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8265" yWindow="630" windowWidth="6825" windowHeight="7845" tabRatio="714" activeTab="4"/>
  </bookViews>
  <sheets>
    <sheet name="IndexInfo" sheetId="1" r:id="rId1"/>
    <sheet name="Sheet2" sheetId="2" r:id="rId2"/>
    <sheet name="EquityIndex" sheetId="3" r:id="rId3"/>
    <sheet name="Mapping(Q)" sheetId="4" state="hidden" r:id="rId4"/>
    <sheet name="Mapping(M)" sheetId="5" r:id="rId5"/>
    <sheet name="ContractCode" sheetId="6" r:id="rId6"/>
  </sheets>
  <definedNames>
    <definedName name="_xlnm._FilterDatabase" localSheetId="4" hidden="1">'Mapping(M)'!$BV$1:$BW$373</definedName>
  </definedNames>
  <calcPr calcId="145621"/>
</workbook>
</file>

<file path=xl/calcChain.xml><?xml version="1.0" encoding="utf-8"?>
<calcChain xmlns="http://schemas.openxmlformats.org/spreadsheetml/2006/main">
  <c r="A1" i="5" l="1" a="1"/>
  <c r="A1" i="5" s="1"/>
  <c r="D5" i="2"/>
  <c r="W32" i="1"/>
  <c r="W7" i="1"/>
  <c r="J57" i="1"/>
  <c r="N60" i="1"/>
  <c r="J55" i="1"/>
  <c r="N58" i="1"/>
  <c r="J53" i="1"/>
  <c r="N56" i="1"/>
  <c r="J51" i="1"/>
  <c r="N54" i="1"/>
  <c r="W18" i="1"/>
  <c r="V14" i="1"/>
  <c r="J48" i="1"/>
  <c r="N48" i="1"/>
  <c r="J46" i="1"/>
  <c r="N46" i="1"/>
  <c r="J59" i="1"/>
  <c r="N47" i="1"/>
  <c r="J45" i="1"/>
  <c r="K47" i="1"/>
  <c r="K44" i="1"/>
  <c r="K4" i="1"/>
  <c r="V18" i="1"/>
  <c r="L59" i="1"/>
  <c r="K46" i="1"/>
  <c r="L57" i="1"/>
  <c r="K60" i="1"/>
  <c r="L55" i="1"/>
  <c r="K58" i="1"/>
  <c r="L53" i="1"/>
  <c r="K56" i="1"/>
  <c r="V13" i="1"/>
  <c r="V3" i="1"/>
  <c r="W13" i="1"/>
  <c r="L54" i="1"/>
  <c r="K53" i="1"/>
  <c r="L52" i="1"/>
  <c r="K51" i="1"/>
  <c r="L50" i="1"/>
  <c r="K50" i="1"/>
  <c r="L48" i="1"/>
  <c r="K48" i="1"/>
  <c r="V38" i="1"/>
  <c r="W25" i="1"/>
  <c r="Z25" i="1" s="1"/>
  <c r="L4" i="1"/>
  <c r="L45" i="1"/>
  <c r="K45" i="1"/>
  <c r="L60" i="1"/>
  <c r="K59" i="1"/>
  <c r="L58" i="1"/>
  <c r="K57" i="1"/>
  <c r="L56" i="1"/>
  <c r="K55" i="1"/>
  <c r="W3" i="1"/>
  <c r="W38" i="1"/>
  <c r="L51" i="1"/>
  <c r="K54" i="1"/>
  <c r="L49" i="1"/>
  <c r="K52" i="1"/>
  <c r="L47" i="1"/>
  <c r="K49" i="1"/>
  <c r="L46" i="1"/>
  <c r="N45" i="1"/>
  <c r="W14" i="1"/>
  <c r="V7" i="1"/>
  <c r="J56" i="1"/>
  <c r="N55" i="1"/>
  <c r="J54" i="1"/>
  <c r="N53" i="1"/>
  <c r="J52" i="1"/>
  <c r="N51" i="1"/>
  <c r="J50" i="1"/>
  <c r="N50" i="1"/>
  <c r="V25" i="1"/>
  <c r="V32" i="1"/>
  <c r="Z32" i="1"/>
  <c r="J49" i="1"/>
  <c r="N52" i="1"/>
  <c r="J47" i="1"/>
  <c r="N49" i="1"/>
  <c r="J60" i="1"/>
  <c r="N59" i="1"/>
  <c r="J58" i="1"/>
  <c r="N57" i="1"/>
  <c r="X3" i="1" l="1"/>
  <c r="BT1" i="5"/>
  <c r="BR1" i="5"/>
  <c r="BP1" i="5"/>
  <c r="BN1" i="5"/>
  <c r="BL1" i="5"/>
  <c r="BJ1" i="5"/>
  <c r="BH1" i="5"/>
  <c r="BF1" i="5"/>
  <c r="BD1" i="5"/>
  <c r="BB1" i="5"/>
  <c r="AZ1" i="5"/>
  <c r="AX1" i="5"/>
  <c r="AV1" i="5"/>
  <c r="AT1" i="5"/>
  <c r="AR1" i="5"/>
  <c r="AP1" i="5"/>
  <c r="AN1" i="5"/>
  <c r="AL1" i="5"/>
  <c r="AJ1" i="5"/>
  <c r="AH1" i="5"/>
  <c r="AF1" i="5"/>
  <c r="AD1" i="5"/>
  <c r="AB1" i="5"/>
  <c r="Z1" i="5"/>
  <c r="X1" i="5"/>
  <c r="V1" i="5"/>
  <c r="T1" i="5"/>
  <c r="R1" i="5"/>
  <c r="P1" i="5"/>
  <c r="N1" i="5"/>
  <c r="L1" i="5"/>
  <c r="J1" i="5"/>
  <c r="H1" i="5"/>
  <c r="F1" i="5"/>
  <c r="D1" i="5"/>
  <c r="B1" i="5"/>
  <c r="BS1" i="5"/>
  <c r="BQ1" i="5"/>
  <c r="BO1" i="5"/>
  <c r="BM1" i="5"/>
  <c r="BK1" i="5"/>
  <c r="BI1" i="5"/>
  <c r="BG1" i="5"/>
  <c r="BE1" i="5"/>
  <c r="BC1" i="5"/>
  <c r="BA1" i="5"/>
  <c r="AY1" i="5"/>
  <c r="AW1" i="5"/>
  <c r="AU1" i="5"/>
  <c r="AS1" i="5"/>
  <c r="AQ1" i="5"/>
  <c r="AO1" i="5"/>
  <c r="AM1" i="5"/>
  <c r="AK1" i="5"/>
  <c r="AI1" i="5"/>
  <c r="AG1" i="5"/>
  <c r="AE1" i="5"/>
  <c r="AC1" i="5"/>
  <c r="AA1" i="5"/>
  <c r="Y1" i="5"/>
  <c r="W1" i="5"/>
  <c r="U1" i="5"/>
  <c r="S1" i="5"/>
  <c r="Q1" i="5"/>
  <c r="O1" i="5"/>
  <c r="M1" i="5"/>
  <c r="K1" i="5"/>
  <c r="I1" i="5"/>
  <c r="G1" i="5"/>
  <c r="E1" i="5"/>
  <c r="C1" i="5"/>
  <c r="M47" i="1"/>
  <c r="C5" i="2"/>
  <c r="G5" i="2"/>
  <c r="J5" i="2"/>
  <c r="A5" i="2"/>
  <c r="Z14" i="1"/>
  <c r="Z3" i="1"/>
  <c r="Z54" i="1"/>
  <c r="Z60" i="1"/>
  <c r="O46" i="1"/>
  <c r="N40" i="1"/>
  <c r="J42" i="1"/>
  <c r="N43" i="1"/>
  <c r="N44" i="1"/>
  <c r="Z47" i="1"/>
  <c r="Z53" i="1"/>
  <c r="Z7" i="1"/>
  <c r="L41" i="1"/>
  <c r="O53" i="1"/>
  <c r="O58" i="1"/>
  <c r="J14" i="1"/>
  <c r="O54" i="1"/>
  <c r="N42" i="1"/>
  <c r="K41" i="1"/>
  <c r="O57" i="1"/>
  <c r="L44" i="1"/>
  <c r="O59" i="1"/>
  <c r="Z49" i="1"/>
  <c r="Z55" i="1"/>
  <c r="O52" i="1"/>
  <c r="J41" i="1"/>
  <c r="O48" i="1"/>
  <c r="O47" i="1"/>
  <c r="K43" i="1"/>
  <c r="L40" i="1"/>
  <c r="Z48" i="1"/>
  <c r="Z13" i="1"/>
  <c r="Z45" i="1"/>
  <c r="Z50" i="1"/>
  <c r="Z56" i="1"/>
  <c r="Z4" i="1"/>
  <c r="K27" i="1"/>
  <c r="O56" i="1"/>
  <c r="O55" i="1"/>
  <c r="K39" i="1"/>
  <c r="O45" i="1"/>
  <c r="Z51" i="1"/>
  <c r="Z57" i="1"/>
  <c r="O60" i="1"/>
  <c r="N41" i="1"/>
  <c r="K40" i="1"/>
  <c r="L39" i="1"/>
  <c r="N39" i="1"/>
  <c r="J39" i="1"/>
  <c r="J44" i="1"/>
  <c r="O50" i="1"/>
  <c r="J2" i="1"/>
  <c r="L43" i="1"/>
  <c r="Z46" i="1"/>
  <c r="Z38" i="1"/>
  <c r="Z59" i="1"/>
  <c r="J40" i="1"/>
  <c r="J43" i="1"/>
  <c r="L42" i="1"/>
  <c r="K42" i="1"/>
  <c r="O51" i="1"/>
  <c r="Z18" i="1"/>
  <c r="Z52" i="1"/>
  <c r="Z58" i="1"/>
  <c r="O49" i="1"/>
  <c r="M45" i="1" l="1"/>
  <c r="P45" i="1" s="1"/>
  <c r="M56" i="1"/>
  <c r="M54" i="1"/>
  <c r="M52" i="1"/>
  <c r="P52" i="1" s="1"/>
  <c r="M49" i="1"/>
  <c r="M58" i="1"/>
  <c r="P58" i="1" s="1"/>
  <c r="M59" i="1"/>
  <c r="P59" i="1" s="1"/>
  <c r="M57" i="1"/>
  <c r="P57" i="1" s="1"/>
  <c r="M55" i="1"/>
  <c r="P55" i="1" s="1"/>
  <c r="M53" i="1"/>
  <c r="P53" i="1" s="1"/>
  <c r="M51" i="1"/>
  <c r="P51" i="1" s="1"/>
  <c r="M50" i="1"/>
  <c r="P50" i="1" s="1"/>
  <c r="M48" i="1"/>
  <c r="P48" i="1" s="1"/>
  <c r="M46" i="1"/>
  <c r="P60" i="1"/>
  <c r="P47" i="1"/>
  <c r="P54" i="1"/>
  <c r="P46" i="1"/>
  <c r="P49" i="1"/>
  <c r="P56" i="1"/>
  <c r="M44" i="1"/>
  <c r="M43" i="1"/>
  <c r="M41" i="1"/>
  <c r="M39" i="1"/>
  <c r="M42" i="1"/>
  <c r="M40" i="1"/>
  <c r="Z39" i="1"/>
  <c r="O41" i="1"/>
  <c r="O43" i="1"/>
  <c r="Z42" i="1"/>
  <c r="O42" i="1"/>
  <c r="O44" i="1"/>
  <c r="Z40" i="1"/>
  <c r="Z41" i="1"/>
  <c r="O39" i="1"/>
  <c r="O40" i="1"/>
  <c r="Z44" i="1"/>
  <c r="Z43" i="1"/>
  <c r="P39" i="1" l="1"/>
  <c r="P41" i="1"/>
  <c r="P43" i="1"/>
  <c r="P40" i="1"/>
  <c r="P42" i="1"/>
  <c r="P44" i="1"/>
  <c r="Q30" i="1" l="1"/>
  <c r="Q29" i="1"/>
  <c r="Q22" i="1"/>
  <c r="Q23" i="1"/>
  <c r="B2" i="3" l="1" a="1"/>
  <c r="B2" i="3" s="1"/>
  <c r="A4" i="3"/>
  <c r="M2" i="3" l="1"/>
  <c r="I2" i="3"/>
  <c r="E2" i="3"/>
  <c r="O2" i="3"/>
  <c r="K2" i="3"/>
  <c r="G2" i="3"/>
  <c r="C2" i="3"/>
  <c r="P2" i="3"/>
  <c r="N2" i="3"/>
  <c r="L2" i="3"/>
  <c r="J2" i="3"/>
  <c r="H2" i="3"/>
  <c r="F2" i="3"/>
  <c r="D2" i="3"/>
  <c r="M4" i="3"/>
  <c r="I4" i="3"/>
  <c r="L4" i="3"/>
  <c r="D4" i="3"/>
  <c r="E4" i="3"/>
  <c r="N4" i="3"/>
  <c r="F4" i="3"/>
  <c r="C4" i="3"/>
  <c r="G4" i="3"/>
  <c r="H4" i="3"/>
  <c r="P4" i="3"/>
  <c r="K4" i="3"/>
  <c r="J4" i="3"/>
  <c r="O4" i="3"/>
  <c r="M4" i="1" l="1"/>
  <c r="BW365" i="5" l="1"/>
  <c r="BW81" i="5"/>
  <c r="BW348" i="5"/>
  <c r="BW216" i="5"/>
  <c r="BW252" i="5"/>
  <c r="BW89" i="5"/>
  <c r="BW19" i="5"/>
  <c r="BW362" i="5"/>
  <c r="BW137" i="5"/>
  <c r="L13" i="1"/>
  <c r="BW235" i="5"/>
  <c r="BW366" i="5"/>
  <c r="BW142" i="5"/>
  <c r="N13" i="1"/>
  <c r="BW262" i="5"/>
  <c r="J18" i="1"/>
  <c r="BW171" i="5"/>
  <c r="BW323" i="5"/>
  <c r="BW243" i="5"/>
  <c r="BW17" i="5"/>
  <c r="L7" i="1"/>
  <c r="BW16" i="5"/>
  <c r="BW222" i="5"/>
  <c r="BW318" i="5"/>
  <c r="K2" i="1"/>
  <c r="L34" i="1"/>
  <c r="BW26" i="5"/>
  <c r="K22" i="1"/>
  <c r="BW109" i="5"/>
  <c r="BW293" i="5"/>
  <c r="BW308" i="5"/>
  <c r="BW345" i="5"/>
  <c r="BW49" i="5"/>
  <c r="BW138" i="5"/>
  <c r="BW255" i="5"/>
  <c r="BW324" i="5"/>
  <c r="L24" i="1"/>
  <c r="N34" i="1"/>
  <c r="N11" i="1"/>
  <c r="BW296" i="5"/>
  <c r="J6" i="1"/>
  <c r="BW240" i="5"/>
  <c r="BW93" i="5"/>
  <c r="BW219" i="5"/>
  <c r="K14" i="1"/>
  <c r="K9" i="1"/>
  <c r="BW147" i="5"/>
  <c r="BW245" i="5"/>
  <c r="BW280" i="5"/>
  <c r="BW164" i="5"/>
  <c r="BW230" i="5"/>
  <c r="BW223" i="5"/>
  <c r="L17" i="1"/>
  <c r="K33" i="1"/>
  <c r="N31" i="1"/>
  <c r="BW170" i="5"/>
  <c r="BW57" i="5"/>
  <c r="BW32" i="5"/>
  <c r="N37" i="1"/>
  <c r="BW266" i="5"/>
  <c r="BW305" i="5"/>
  <c r="BW51" i="5"/>
  <c r="K3" i="1"/>
  <c r="BW285" i="5"/>
  <c r="BW40" i="5"/>
  <c r="BW291" i="5"/>
  <c r="BW190" i="5"/>
  <c r="BW320" i="5"/>
  <c r="BW273" i="5"/>
  <c r="J9" i="1"/>
  <c r="J26" i="1"/>
  <c r="J4" i="1"/>
  <c r="BW187" i="5"/>
  <c r="N29" i="1"/>
  <c r="BW56" i="5"/>
  <c r="BW257" i="5"/>
  <c r="J34" i="1"/>
  <c r="K31" i="1"/>
  <c r="BW276" i="5"/>
  <c r="BW272" i="5"/>
  <c r="BW68" i="5"/>
  <c r="BW15" i="5"/>
  <c r="K28" i="1"/>
  <c r="BW188" i="5"/>
  <c r="BW202" i="5"/>
  <c r="BW326" i="5"/>
  <c r="K23" i="1"/>
  <c r="BW83" i="5"/>
  <c r="J33" i="1"/>
  <c r="BW66" i="5"/>
  <c r="L12" i="1"/>
  <c r="K29" i="1"/>
  <c r="BW124" i="5"/>
  <c r="BW177" i="5"/>
  <c r="N2" i="1"/>
  <c r="BW277" i="5"/>
  <c r="J5" i="1"/>
  <c r="BW192" i="5"/>
  <c r="BW121" i="5"/>
  <c r="J30" i="1"/>
  <c r="BW364" i="5"/>
  <c r="BW286" i="5"/>
  <c r="K20" i="1"/>
  <c r="BW186" i="5"/>
  <c r="BW211" i="5"/>
  <c r="N9" i="1"/>
  <c r="L37" i="1"/>
  <c r="N23" i="1"/>
  <c r="BW316" i="5"/>
  <c r="K18" i="1"/>
  <c r="BW5" i="5"/>
  <c r="BW114" i="5"/>
  <c r="N32" i="1"/>
  <c r="BW43" i="5"/>
  <c r="BW82" i="5"/>
  <c r="BW333" i="5"/>
  <c r="BW141" i="5"/>
  <c r="BW246" i="5"/>
  <c r="BW151" i="5"/>
  <c r="BW23" i="5"/>
  <c r="L28" i="1"/>
  <c r="BW96" i="5"/>
  <c r="BW282" i="5"/>
  <c r="BW92" i="5"/>
  <c r="BW131" i="5"/>
  <c r="BW20" i="5"/>
  <c r="BW12" i="5"/>
  <c r="N38" i="1"/>
  <c r="BW351" i="5"/>
  <c r="BW189" i="5"/>
  <c r="BW24" i="5"/>
  <c r="BW372" i="5"/>
  <c r="BW184" i="5"/>
  <c r="BW163" i="5"/>
  <c r="BW234" i="5"/>
  <c r="BW28" i="5"/>
  <c r="N17" i="1"/>
  <c r="BW55" i="5"/>
  <c r="L32" i="1"/>
  <c r="BW349" i="5"/>
  <c r="BW302" i="5"/>
  <c r="N26" i="1"/>
  <c r="BW4" i="5"/>
  <c r="BW360" i="5"/>
  <c r="BW199" i="5"/>
  <c r="BW58" i="5"/>
  <c r="BW78" i="5"/>
  <c r="BW158" i="5"/>
  <c r="BW46" i="5"/>
  <c r="BW299" i="5"/>
  <c r="BW352" i="5"/>
  <c r="L36" i="1"/>
  <c r="BW253" i="5"/>
  <c r="BW340" i="5"/>
  <c r="BW250" i="5"/>
  <c r="BW172" i="5"/>
  <c r="BW149" i="5"/>
  <c r="BW315" i="5"/>
  <c r="L2" i="1"/>
  <c r="BW84" i="5"/>
  <c r="BW77" i="5"/>
  <c r="J11" i="1"/>
  <c r="BW288" i="5"/>
  <c r="J21" i="1"/>
  <c r="BW224" i="5"/>
  <c r="BW237" i="5"/>
  <c r="BW101" i="5"/>
  <c r="BW91" i="5"/>
  <c r="K6" i="1"/>
  <c r="N10" i="1"/>
  <c r="BW87" i="5"/>
  <c r="BW329" i="5"/>
  <c r="K17" i="1"/>
  <c r="BW195" i="5"/>
  <c r="BW159" i="5"/>
  <c r="BW268" i="5"/>
  <c r="BW99" i="5"/>
  <c r="BW203" i="5"/>
  <c r="L23" i="1"/>
  <c r="BW176" i="5"/>
  <c r="BW161" i="5"/>
  <c r="BW88" i="5"/>
  <c r="L6" i="1"/>
  <c r="J16" i="1"/>
  <c r="BW180" i="5"/>
  <c r="BW353" i="5"/>
  <c r="BW261" i="5"/>
  <c r="BW185" i="5"/>
  <c r="BW200" i="5"/>
  <c r="L27" i="1"/>
  <c r="BW35" i="5"/>
  <c r="BW334" i="5"/>
  <c r="BW85" i="5"/>
  <c r="BW22" i="5"/>
  <c r="BW160" i="5"/>
  <c r="BW69" i="5"/>
  <c r="BW65" i="5"/>
  <c r="BW225" i="5"/>
  <c r="BW322" i="5"/>
  <c r="J38" i="1"/>
  <c r="K38" i="1"/>
  <c r="BW342" i="5"/>
  <c r="BW197" i="5"/>
  <c r="BW94" i="5"/>
  <c r="K35" i="1"/>
  <c r="BW8" i="5"/>
  <c r="BW313" i="5"/>
  <c r="BW113" i="5"/>
  <c r="BW175" i="5"/>
  <c r="BW239" i="5"/>
  <c r="BW242" i="5"/>
  <c r="BW30" i="5"/>
  <c r="BW136" i="5"/>
  <c r="BW292" i="5"/>
  <c r="BW37" i="5"/>
  <c r="N7" i="1"/>
  <c r="N16" i="1"/>
  <c r="BW264" i="5"/>
  <c r="BW287" i="5"/>
  <c r="BW145" i="5"/>
  <c r="BW221" i="5"/>
  <c r="BW325" i="5"/>
  <c r="BW198" i="5"/>
  <c r="N5" i="1"/>
  <c r="J15" i="1"/>
  <c r="BW120" i="5"/>
  <c r="N4" i="1"/>
  <c r="BW297" i="5"/>
  <c r="BW267" i="5"/>
  <c r="BW152" i="5"/>
  <c r="BW133" i="5"/>
  <c r="BW304" i="5"/>
  <c r="BW275" i="5"/>
  <c r="BW63" i="5"/>
  <c r="BW271" i="5"/>
  <c r="BW25" i="5"/>
  <c r="K30" i="1"/>
  <c r="N24" i="1"/>
  <c r="BW220" i="5"/>
  <c r="K16" i="1"/>
  <c r="BW278" i="5"/>
  <c r="BW11" i="5"/>
  <c r="BW31" i="5"/>
  <c r="BW295" i="5"/>
  <c r="L38" i="1"/>
  <c r="J7" i="1"/>
  <c r="BW72" i="5"/>
  <c r="L29" i="1"/>
  <c r="BW359" i="5"/>
  <c r="K32" i="1"/>
  <c r="BW335" i="5"/>
  <c r="BW367" i="5"/>
  <c r="BW209" i="5"/>
  <c r="L10" i="1"/>
  <c r="BW168" i="5"/>
  <c r="N20" i="1"/>
  <c r="J23" i="1"/>
  <c r="N30" i="1"/>
  <c r="BW128" i="5"/>
  <c r="L35" i="1"/>
  <c r="BW232" i="5"/>
  <c r="BW2" i="5"/>
  <c r="N3" i="1"/>
  <c r="BW104" i="5"/>
  <c r="J12" i="1"/>
  <c r="N33" i="1"/>
  <c r="BW212" i="5"/>
  <c r="BW298" i="5"/>
  <c r="BW182" i="5"/>
  <c r="BW76" i="5"/>
  <c r="BW174" i="5"/>
  <c r="BW115" i="5"/>
  <c r="N19" i="1"/>
  <c r="BW127" i="5"/>
  <c r="K12" i="1"/>
  <c r="BW59" i="5"/>
  <c r="BW204" i="5"/>
  <c r="BW178" i="5"/>
  <c r="BW279" i="5"/>
  <c r="L3" i="1"/>
  <c r="BW238" i="5"/>
  <c r="BW310" i="5"/>
  <c r="BW18" i="5"/>
  <c r="BW355" i="5"/>
  <c r="BW27" i="5"/>
  <c r="BW244" i="5"/>
  <c r="BW153" i="5"/>
  <c r="BW6" i="5"/>
  <c r="BW143" i="5"/>
  <c r="BW206" i="5"/>
  <c r="L30" i="1"/>
  <c r="BW134" i="5"/>
  <c r="BW274" i="5"/>
  <c r="BW135" i="5"/>
  <c r="K25" i="1"/>
  <c r="BW249" i="5"/>
  <c r="BW258" i="5"/>
  <c r="BW34" i="5"/>
  <c r="BW98" i="5"/>
  <c r="L18" i="1"/>
  <c r="K24" i="1"/>
  <c r="BW346" i="5"/>
  <c r="BW165" i="5"/>
  <c r="L5" i="1"/>
  <c r="K7" i="1"/>
  <c r="L9" i="1"/>
  <c r="BW194" i="5"/>
  <c r="BW13" i="5"/>
  <c r="BW196" i="5"/>
  <c r="BW321" i="5"/>
  <c r="BW71" i="5"/>
  <c r="BW90" i="5"/>
  <c r="N6" i="1"/>
  <c r="BW86" i="5"/>
  <c r="BW343" i="5"/>
  <c r="BW214" i="5"/>
  <c r="BW307" i="5"/>
  <c r="N28" i="1"/>
  <c r="J10" i="1"/>
  <c r="J3" i="1"/>
  <c r="BW284" i="5"/>
  <c r="BW341" i="5"/>
  <c r="BW303" i="5"/>
  <c r="N36" i="1"/>
  <c r="BW217" i="5"/>
  <c r="BW269" i="5"/>
  <c r="K36" i="1"/>
  <c r="BW205" i="5"/>
  <c r="BW42" i="5"/>
  <c r="BW44" i="5"/>
  <c r="BW79" i="5"/>
  <c r="BW260" i="5"/>
  <c r="BW357" i="5"/>
  <c r="N21" i="1"/>
  <c r="BW107" i="5"/>
  <c r="J29" i="1"/>
  <c r="BW328" i="5"/>
  <c r="BW265" i="5"/>
  <c r="L14" i="1"/>
  <c r="BW61" i="5"/>
  <c r="BW371" i="5"/>
  <c r="K26" i="1"/>
  <c r="BW50" i="5"/>
  <c r="BW48" i="5"/>
  <c r="BW146" i="5"/>
  <c r="BW251" i="5"/>
  <c r="BW309" i="5"/>
  <c r="K8" i="1"/>
  <c r="BW215" i="5"/>
  <c r="BW241" i="5"/>
  <c r="BW369" i="5"/>
  <c r="BW156" i="5"/>
  <c r="BW150" i="5"/>
  <c r="BW361" i="5"/>
  <c r="BW10" i="5"/>
  <c r="BW191" i="5"/>
  <c r="BW337" i="5"/>
  <c r="BW347" i="5"/>
  <c r="BW306" i="5"/>
  <c r="L21" i="1"/>
  <c r="L8" i="1"/>
  <c r="BW227" i="5"/>
  <c r="BW363" i="5"/>
  <c r="N25" i="1"/>
  <c r="BW38" i="5"/>
  <c r="BW129" i="5"/>
  <c r="BW317" i="5"/>
  <c r="BW193" i="5"/>
  <c r="BW100" i="5"/>
  <c r="BW354" i="5"/>
  <c r="BW102" i="5"/>
  <c r="BW358" i="5"/>
  <c r="BW111" i="5"/>
  <c r="BW233" i="5"/>
  <c r="BW319" i="5"/>
  <c r="L25" i="1"/>
  <c r="K5" i="1"/>
  <c r="J22" i="1"/>
  <c r="BW300" i="5"/>
  <c r="BW21" i="5"/>
  <c r="J27" i="1"/>
  <c r="BW97" i="5"/>
  <c r="BW155" i="5"/>
  <c r="BW229" i="5"/>
  <c r="BW256" i="5"/>
  <c r="BW123" i="5"/>
  <c r="BW154" i="5"/>
  <c r="J13" i="1"/>
  <c r="BW29" i="5"/>
  <c r="BW228" i="5"/>
  <c r="BW39" i="5"/>
  <c r="BW106" i="5"/>
  <c r="L20" i="1"/>
  <c r="BW339" i="5"/>
  <c r="K15" i="1"/>
  <c r="K10" i="1"/>
  <c r="BW162" i="5"/>
  <c r="BW54" i="5"/>
  <c r="J17" i="1"/>
  <c r="L11" i="1"/>
  <c r="BW248" i="5"/>
  <c r="BW218" i="5"/>
  <c r="BW281" i="5"/>
  <c r="BW344" i="5"/>
  <c r="J32" i="1"/>
  <c r="N15" i="1"/>
  <c r="J35" i="1"/>
  <c r="BW140" i="5"/>
  <c r="BW294" i="5"/>
  <c r="BW14" i="5"/>
  <c r="BW231" i="5"/>
  <c r="J8" i="1"/>
  <c r="BW122" i="5"/>
  <c r="BW166" i="5"/>
  <c r="BW301" i="5"/>
  <c r="BW336" i="5"/>
  <c r="BW312" i="5"/>
  <c r="BW213" i="5"/>
  <c r="BW125" i="5"/>
  <c r="N8" i="1"/>
  <c r="BW311" i="5"/>
  <c r="BW118" i="5"/>
  <c r="K21" i="1"/>
  <c r="BW126" i="5"/>
  <c r="BW60" i="5"/>
  <c r="BW207" i="5"/>
  <c r="BW47" i="5"/>
  <c r="BW350" i="5"/>
  <c r="BW33" i="5"/>
  <c r="K37" i="1"/>
  <c r="BW105" i="5"/>
  <c r="BW139" i="5"/>
  <c r="L22" i="1"/>
  <c r="BW67" i="5"/>
  <c r="BW74" i="5"/>
  <c r="BW132" i="5"/>
  <c r="BW331" i="5"/>
  <c r="BW103" i="5"/>
  <c r="BW327" i="5"/>
  <c r="J28" i="1"/>
  <c r="L26" i="1"/>
  <c r="BW338" i="5"/>
  <c r="N12" i="1"/>
  <c r="BW110" i="5"/>
  <c r="BW179" i="5"/>
  <c r="BW368" i="5"/>
  <c r="BW3" i="5"/>
  <c r="K13" i="1"/>
  <c r="BW263" i="5"/>
  <c r="BW314" i="5"/>
  <c r="L31" i="1"/>
  <c r="N18" i="1"/>
  <c r="BW64" i="5"/>
  <c r="BW108" i="5"/>
  <c r="BW148" i="5"/>
  <c r="BW95" i="5"/>
  <c r="BW208" i="5"/>
  <c r="J31" i="1"/>
  <c r="BW7" i="5"/>
  <c r="BW270" i="5"/>
  <c r="K19" i="1"/>
  <c r="BW116" i="5"/>
  <c r="BW119" i="5"/>
  <c r="BW290" i="5"/>
  <c r="BW73" i="5"/>
  <c r="J36" i="1"/>
  <c r="BW62" i="5"/>
  <c r="BW173" i="5"/>
  <c r="BW226" i="5"/>
  <c r="BW373" i="5"/>
  <c r="J25" i="1"/>
  <c r="BW36" i="5"/>
  <c r="BW254" i="5"/>
  <c r="L16" i="1"/>
  <c r="BW183" i="5"/>
  <c r="L15" i="1"/>
  <c r="BW259" i="5"/>
  <c r="K34" i="1"/>
  <c r="BW210" i="5"/>
  <c r="BW370" i="5"/>
  <c r="BW53" i="5"/>
  <c r="BW236" i="5"/>
  <c r="BW45" i="5"/>
  <c r="BW247" i="5"/>
  <c r="BW289" i="5"/>
  <c r="N22" i="1"/>
  <c r="J37" i="1"/>
  <c r="BW144" i="5"/>
  <c r="BW167" i="5"/>
  <c r="J24" i="1"/>
  <c r="BW117" i="5"/>
  <c r="Z5" i="1"/>
  <c r="Z8" i="1"/>
  <c r="Z9" i="1"/>
  <c r="Z31" i="1"/>
  <c r="Z21" i="1"/>
  <c r="Z34" i="1"/>
  <c r="Z10" i="1"/>
  <c r="Z2" i="1"/>
  <c r="Z20" i="1"/>
  <c r="Z35" i="1"/>
  <c r="Z23" i="1"/>
  <c r="Z12" i="1"/>
  <c r="Z15" i="1"/>
  <c r="Z37" i="1"/>
  <c r="BW130" i="5"/>
  <c r="Z27" i="1"/>
  <c r="J20" i="1"/>
  <c r="N35" i="1"/>
  <c r="N27" i="1"/>
  <c r="BW52" i="5"/>
  <c r="BW283" i="5"/>
  <c r="BW181" i="5"/>
  <c r="BW9" i="5"/>
  <c r="L19" i="1"/>
  <c r="L33" i="1"/>
  <c r="BW356" i="5"/>
  <c r="BW201" i="5"/>
  <c r="BW157" i="5"/>
  <c r="BW75" i="5"/>
  <c r="BW112" i="5"/>
  <c r="J19" i="1"/>
  <c r="N14" i="1"/>
  <c r="K11" i="1"/>
  <c r="BW70" i="5"/>
  <c r="BW80" i="5"/>
  <c r="BW332" i="5"/>
  <c r="BW330" i="5"/>
  <c r="BW41" i="5"/>
  <c r="BW169" i="5"/>
  <c r="Z19" i="1"/>
  <c r="Z36" i="1"/>
  <c r="Z33" i="1"/>
  <c r="Z16" i="1"/>
  <c r="Z6" i="1"/>
  <c r="Z26" i="1"/>
  <c r="Z17" i="1"/>
  <c r="Z11" i="1"/>
  <c r="Z22" i="1"/>
  <c r="Z28" i="1"/>
  <c r="Z24" i="1"/>
  <c r="Z30" i="1"/>
  <c r="Z29" i="1"/>
  <c r="M11" i="1" l="1"/>
  <c r="M34" i="1"/>
  <c r="M19" i="1"/>
  <c r="M13" i="1"/>
  <c r="M37" i="1"/>
  <c r="M21" i="1"/>
  <c r="M10" i="1"/>
  <c r="M15" i="1"/>
  <c r="M5" i="1"/>
  <c r="M8" i="1"/>
  <c r="M26" i="1"/>
  <c r="M36" i="1"/>
  <c r="M7" i="1"/>
  <c r="M24" i="1"/>
  <c r="M25" i="1"/>
  <c r="M12" i="1"/>
  <c r="M32" i="1"/>
  <c r="M16" i="1"/>
  <c r="M30" i="1"/>
  <c r="M35" i="1"/>
  <c r="M38" i="1"/>
  <c r="M27" i="1"/>
  <c r="M17" i="1"/>
  <c r="M6" i="1"/>
  <c r="M18" i="1"/>
  <c r="M20" i="1"/>
  <c r="M29" i="1"/>
  <c r="M23" i="1"/>
  <c r="M28" i="1"/>
  <c r="M31" i="1"/>
  <c r="M3" i="1"/>
  <c r="M33" i="1"/>
  <c r="M9" i="1"/>
  <c r="M14" i="1"/>
  <c r="M22" i="1"/>
  <c r="M2" i="1"/>
  <c r="O12" i="1"/>
  <c r="O8" i="1"/>
  <c r="O15" i="1"/>
  <c r="O36" i="1"/>
  <c r="O28" i="1"/>
  <c r="O6" i="1"/>
  <c r="O19" i="1"/>
  <c r="O33" i="1"/>
  <c r="O3" i="1"/>
  <c r="O30" i="1"/>
  <c r="O20" i="1"/>
  <c r="O24" i="1"/>
  <c r="O26" i="1"/>
  <c r="O17" i="1"/>
  <c r="O38" i="1"/>
  <c r="O32" i="1"/>
  <c r="O2" i="1"/>
  <c r="O29" i="1"/>
  <c r="O11" i="1"/>
  <c r="O34" i="1"/>
  <c r="O13" i="1"/>
  <c r="O14" i="1"/>
  <c r="O27" i="1"/>
  <c r="O35" i="1"/>
  <c r="O22" i="1"/>
  <c r="O18" i="1"/>
  <c r="O25" i="1"/>
  <c r="O21" i="1"/>
  <c r="O4" i="1"/>
  <c r="O5" i="1"/>
  <c r="O16" i="1"/>
  <c r="O7" i="1"/>
  <c r="O10" i="1"/>
  <c r="O23" i="1"/>
  <c r="O9" i="1"/>
  <c r="O37" i="1"/>
  <c r="O31" i="1"/>
  <c r="P37" i="1" l="1"/>
  <c r="P10" i="1"/>
  <c r="X7" i="1"/>
  <c r="P7" i="1"/>
  <c r="P5" i="1"/>
  <c r="P4" i="1"/>
  <c r="X25" i="1"/>
  <c r="X18" i="1"/>
  <c r="X14" i="1"/>
  <c r="X13" i="1"/>
  <c r="P13" i="1"/>
  <c r="P34" i="1"/>
  <c r="P11" i="1"/>
  <c r="P29" i="1"/>
  <c r="X32" i="1"/>
  <c r="P32" i="1"/>
  <c r="X38" i="1"/>
  <c r="P38" i="1"/>
  <c r="P17" i="1"/>
  <c r="P26" i="1"/>
  <c r="P24" i="1"/>
  <c r="P30" i="1"/>
  <c r="P3" i="1"/>
  <c r="P19" i="1"/>
  <c r="P28" i="1"/>
  <c r="P36" i="1"/>
  <c r="P2" i="1"/>
  <c r="P14" i="1"/>
  <c r="P33" i="1"/>
  <c r="P31" i="1"/>
  <c r="P23" i="1"/>
  <c r="P20" i="1"/>
  <c r="P6" i="1"/>
  <c r="P27" i="1"/>
  <c r="P35" i="1"/>
  <c r="P16" i="1"/>
  <c r="P12" i="1"/>
  <c r="P8" i="1"/>
  <c r="P15" i="1"/>
  <c r="P21" i="1"/>
  <c r="P22" i="1"/>
  <c r="P9" i="1"/>
  <c r="P18" i="1"/>
  <c r="P25" i="1"/>
</calcChain>
</file>

<file path=xl/comments1.xml><?xml version="1.0" encoding="utf-8"?>
<comments xmlns="http://schemas.openxmlformats.org/spreadsheetml/2006/main">
  <authors>
    <author>Author</author>
  </authors>
  <commentList>
    <comment ref="S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23 prior to the first contract expiry date
BDP(R2,"FUT_FIRST_TRADE_DT") -23</t>
        </r>
      </text>
    </comment>
    <comment ref="Q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Jun/JulAug monthly frequency</t>
        </r>
      </text>
    </comment>
    <comment ref="Q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Trade Jan/Mar/Apr/May/Aug/Sep/Oct/Nov contracts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3rd Generic Index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3rd Generic Index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3rd Generic Index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3rd Generic Index</t>
        </r>
      </text>
    </comment>
  </commentList>
</comments>
</file>

<file path=xl/sharedStrings.xml><?xml version="1.0" encoding="utf-8"?>
<sst xmlns="http://schemas.openxmlformats.org/spreadsheetml/2006/main" count="11696" uniqueCount="9944">
  <si>
    <t>Equity</t>
  </si>
  <si>
    <t>SP1 Index</t>
  </si>
  <si>
    <t>Date</t>
  </si>
  <si>
    <t>PX_LAST</t>
  </si>
  <si>
    <t>SPM7 Index</t>
  </si>
  <si>
    <t>US</t>
  </si>
  <si>
    <t>UK</t>
  </si>
  <si>
    <t>France</t>
  </si>
  <si>
    <t>Germany</t>
  </si>
  <si>
    <t>Spain</t>
  </si>
  <si>
    <t>Italy</t>
  </si>
  <si>
    <t>Netherland</t>
  </si>
  <si>
    <t>Sweden</t>
  </si>
  <si>
    <t>Switzerland</t>
  </si>
  <si>
    <t>Japan</t>
  </si>
  <si>
    <t>Hong Kong</t>
  </si>
  <si>
    <t>Australia</t>
  </si>
  <si>
    <t>Spot Index</t>
  </si>
  <si>
    <t>SPX Index</t>
  </si>
  <si>
    <t>UKX Index</t>
  </si>
  <si>
    <t>CAC Index</t>
  </si>
  <si>
    <t>DAX Index</t>
  </si>
  <si>
    <t>IBEX Index</t>
  </si>
  <si>
    <t>FTSEMIB Index</t>
  </si>
  <si>
    <t>AEX Index</t>
  </si>
  <si>
    <t>OMX Index</t>
  </si>
  <si>
    <t>SMI Index</t>
  </si>
  <si>
    <t>NKY Index</t>
  </si>
  <si>
    <t>AS51 Index</t>
  </si>
  <si>
    <t>HSI Index</t>
  </si>
  <si>
    <t>SPx Index</t>
  </si>
  <si>
    <t>Zx Index</t>
  </si>
  <si>
    <t>CFx Index</t>
  </si>
  <si>
    <t>GXx Index</t>
  </si>
  <si>
    <t>Ibx</t>
  </si>
  <si>
    <t>STx</t>
  </si>
  <si>
    <t>QCx</t>
  </si>
  <si>
    <t>SMx</t>
  </si>
  <si>
    <t>NKx</t>
  </si>
  <si>
    <t>Hix</t>
  </si>
  <si>
    <t>XPx</t>
  </si>
  <si>
    <t>#N/A N/A</t>
  </si>
  <si>
    <t>EOx</t>
  </si>
  <si>
    <t>VIX</t>
  </si>
  <si>
    <t>UXG05 Index</t>
  </si>
  <si>
    <t>UXK05 Index</t>
  </si>
  <si>
    <t>UXQ05 Index</t>
  </si>
  <si>
    <t>UXX05 Index</t>
  </si>
  <si>
    <t>UXG06 Index</t>
  </si>
  <si>
    <t>UXK06 Index</t>
  </si>
  <si>
    <t>UXQ06 Index</t>
  </si>
  <si>
    <t>UXX06 Index</t>
  </si>
  <si>
    <t>UXG07 Index</t>
  </si>
  <si>
    <t>UXK07 Index</t>
  </si>
  <si>
    <t>UXQ07 Index</t>
  </si>
  <si>
    <t>UXX07 Index</t>
  </si>
  <si>
    <t>UXG08 Index</t>
  </si>
  <si>
    <t>UXK08 Index</t>
  </si>
  <si>
    <t>UXQ08 Index</t>
  </si>
  <si>
    <t>UXX08 Index</t>
  </si>
  <si>
    <t>UXG09 Index</t>
  </si>
  <si>
    <t>UXK09 Index</t>
  </si>
  <si>
    <t>UXQ09 Index</t>
  </si>
  <si>
    <t>UXX09 Index</t>
  </si>
  <si>
    <t>UXG10 Index</t>
  </si>
  <si>
    <t>UXK10 Index</t>
  </si>
  <si>
    <t>UXQ10 Index</t>
  </si>
  <si>
    <t>UXX10 Index</t>
  </si>
  <si>
    <t>UXG11 Index</t>
  </si>
  <si>
    <t>UXK11 Index</t>
  </si>
  <si>
    <t>UXQ11 Index</t>
  </si>
  <si>
    <t>UXX11 Index</t>
  </si>
  <si>
    <t>UXG12 Index</t>
  </si>
  <si>
    <t>UXK12 Index</t>
  </si>
  <si>
    <t>UXQ12 Index</t>
  </si>
  <si>
    <t>UXX12 Index</t>
  </si>
  <si>
    <t>UXG13 Index</t>
  </si>
  <si>
    <t>UXK13 Index</t>
  </si>
  <si>
    <t>UXQ13 Index</t>
  </si>
  <si>
    <t>UXX13 Index</t>
  </si>
  <si>
    <t>UXG14 Index</t>
  </si>
  <si>
    <t>UXK14 Index</t>
  </si>
  <si>
    <t>UXQ14 Index</t>
  </si>
  <si>
    <t>UXX14 Index</t>
  </si>
  <si>
    <t>UXG15 Index</t>
  </si>
  <si>
    <t>UXK15 Index</t>
  </si>
  <si>
    <t>UXQ15 Index</t>
  </si>
  <si>
    <t>UXX15 Index</t>
  </si>
  <si>
    <t>UXG16 Index</t>
  </si>
  <si>
    <t>UXK16 Index</t>
  </si>
  <si>
    <t>UXQ16 Index</t>
  </si>
  <si>
    <t>UXX16 Index</t>
  </si>
  <si>
    <t>UXK7 Index</t>
  </si>
  <si>
    <t>UXQ7 Index</t>
  </si>
  <si>
    <t>UXX7 Index</t>
  </si>
  <si>
    <t>SPX</t>
  </si>
  <si>
    <t>ESH07 Index</t>
  </si>
  <si>
    <t>ESM07 Index</t>
  </si>
  <si>
    <t>ESU07 Index</t>
  </si>
  <si>
    <t>ESZ07 Index</t>
  </si>
  <si>
    <t>ESH06 Index</t>
  </si>
  <si>
    <t>ESH05 Index</t>
  </si>
  <si>
    <t>ESM05 Index</t>
  </si>
  <si>
    <t>ESU05 Index</t>
  </si>
  <si>
    <t>ESZ05 Index</t>
  </si>
  <si>
    <t>ESM06 Index</t>
  </si>
  <si>
    <t>ESU06 Index</t>
  </si>
  <si>
    <t>ESZ06 Index</t>
  </si>
  <si>
    <t>ESH08 Index</t>
  </si>
  <si>
    <t>ESM08 Index</t>
  </si>
  <si>
    <t>ESU08 Index</t>
  </si>
  <si>
    <t>ESZ08 Index</t>
  </si>
  <si>
    <t>ESH09 Index</t>
  </si>
  <si>
    <t>ESM09 Index</t>
  </si>
  <si>
    <t>ESU09 Index</t>
  </si>
  <si>
    <t>ESZ09 Index</t>
  </si>
  <si>
    <t>ESH10 Index</t>
  </si>
  <si>
    <t>ESM10 Index</t>
  </si>
  <si>
    <t>ESU10 Index</t>
  </si>
  <si>
    <t>ESZ10 Index</t>
  </si>
  <si>
    <t>ESH11 Index</t>
  </si>
  <si>
    <t>ESM11 Index</t>
  </si>
  <si>
    <t>ESU11 Index</t>
  </si>
  <si>
    <t>ESZ11 Index</t>
  </si>
  <si>
    <t>ESH12 Index</t>
  </si>
  <si>
    <t>ESM12 Index</t>
  </si>
  <si>
    <t>ESU12 Index</t>
  </si>
  <si>
    <t>ESZ12 Index</t>
  </si>
  <si>
    <t>ESH13 Index</t>
  </si>
  <si>
    <t>ESM13 Index</t>
  </si>
  <si>
    <t>ESU13 Index</t>
  </si>
  <si>
    <t>ESZ13 Index</t>
  </si>
  <si>
    <t>ESH14 Index</t>
  </si>
  <si>
    <t>ESM14 Index</t>
  </si>
  <si>
    <t>ESU14 Index</t>
  </si>
  <si>
    <t>ESZ14 Index</t>
  </si>
  <si>
    <t>ESH15 Index</t>
  </si>
  <si>
    <t>ESM15 Index</t>
  </si>
  <si>
    <t>ESU15 Index</t>
  </si>
  <si>
    <t>ESZ15 Index</t>
  </si>
  <si>
    <t>ESH16 Index</t>
  </si>
  <si>
    <t>ESM16 Index</t>
  </si>
  <si>
    <t>ESU16 Index</t>
  </si>
  <si>
    <t>ESZ16 Index</t>
  </si>
  <si>
    <t>UXG17 Index</t>
  </si>
  <si>
    <t>ESH17 Index</t>
  </si>
  <si>
    <t>ESU7 Index</t>
  </si>
  <si>
    <t>ESZ7 Index</t>
  </si>
  <si>
    <t>ESM7 Index</t>
  </si>
  <si>
    <t>Z H05 Index</t>
  </si>
  <si>
    <t>Z M05 Index</t>
  </si>
  <si>
    <t>Z U05 Index</t>
  </si>
  <si>
    <t>Z Z05 Index</t>
  </si>
  <si>
    <t>Z H06 Index</t>
  </si>
  <si>
    <t>Z M06 Index</t>
  </si>
  <si>
    <t>Z U06 Index</t>
  </si>
  <si>
    <t>Z Z06 Index</t>
  </si>
  <si>
    <t>Z H07 Index</t>
  </si>
  <si>
    <t>Z M07 Index</t>
  </si>
  <si>
    <t>Z U07 Index</t>
  </si>
  <si>
    <t>Z Z07 Index</t>
  </si>
  <si>
    <t>Z H08 Index</t>
  </si>
  <si>
    <t>Z M08 Index</t>
  </si>
  <si>
    <t>Z U08 Index</t>
  </si>
  <si>
    <t>Z Z08 Index</t>
  </si>
  <si>
    <t>Z H09 Index</t>
  </si>
  <si>
    <t>Z M09 Index</t>
  </si>
  <si>
    <t>Z U09 Index</t>
  </si>
  <si>
    <t>Z Z09 Index</t>
  </si>
  <si>
    <t>Z H10 Index</t>
  </si>
  <si>
    <t>Z M10 Index</t>
  </si>
  <si>
    <t>Z U10 Index</t>
  </si>
  <si>
    <t>Z Z10 Index</t>
  </si>
  <si>
    <t>Z H11 Index</t>
  </si>
  <si>
    <t>Z M11 Index</t>
  </si>
  <si>
    <t>Z U11 Index</t>
  </si>
  <si>
    <t>Z Z11 Index</t>
  </si>
  <si>
    <t>Z H12 Index</t>
  </si>
  <si>
    <t>Z M12 Index</t>
  </si>
  <si>
    <t>Z U12 Index</t>
  </si>
  <si>
    <t>Z Z12 Index</t>
  </si>
  <si>
    <t>Z H13 Index</t>
  </si>
  <si>
    <t>Z M13 Index</t>
  </si>
  <si>
    <t>Z U13 Index</t>
  </si>
  <si>
    <t>Z Z13 Index</t>
  </si>
  <si>
    <t>Z H14 Index</t>
  </si>
  <si>
    <t>Z M14 Index</t>
  </si>
  <si>
    <t>Z U14 Index</t>
  </si>
  <si>
    <t>Z Z14 Index</t>
  </si>
  <si>
    <t>Z H15 Index</t>
  </si>
  <si>
    <t>Z M15 Index</t>
  </si>
  <si>
    <t>Z U15 Index</t>
  </si>
  <si>
    <t>Z Z15 Index</t>
  </si>
  <si>
    <t>Z H16 Index</t>
  </si>
  <si>
    <t>Z M16 Index</t>
  </si>
  <si>
    <t>Z U16 Index</t>
  </si>
  <si>
    <t>Z Z16 Index</t>
  </si>
  <si>
    <t>Z H17 Index</t>
  </si>
  <si>
    <t>Z M7 Index</t>
  </si>
  <si>
    <t>Z U7 Index</t>
  </si>
  <si>
    <t>Z Z7 Index</t>
  </si>
  <si>
    <t>Z A Index</t>
  </si>
  <si>
    <t>CFA Index</t>
  </si>
  <si>
    <t>IBA Index</t>
  </si>
  <si>
    <t>STA Index</t>
  </si>
  <si>
    <t>EOA Index</t>
  </si>
  <si>
    <t>QCA Index</t>
  </si>
  <si>
    <t>SMA Index</t>
  </si>
  <si>
    <t>Currency</t>
  </si>
  <si>
    <t>FX</t>
  </si>
  <si>
    <t>Contract Value ($)</t>
  </si>
  <si>
    <t>HUA</t>
  </si>
  <si>
    <t>HUH05 Index</t>
  </si>
  <si>
    <t>HUM05 Index</t>
  </si>
  <si>
    <t>HUU05 Index</t>
  </si>
  <si>
    <t>HUZ05 Index</t>
  </si>
  <si>
    <t>HUH06 Index</t>
  </si>
  <si>
    <t>HUM06 Index</t>
  </si>
  <si>
    <t>HUU06 Index</t>
  </si>
  <si>
    <t>HUZ06 Index</t>
  </si>
  <si>
    <t>HUH07 Index</t>
  </si>
  <si>
    <t>HUM07 Index</t>
  </si>
  <si>
    <t>HUU07 Index</t>
  </si>
  <si>
    <t>HUZ07 Index</t>
  </si>
  <si>
    <t>HUH08 Index</t>
  </si>
  <si>
    <t>HUM08 Index</t>
  </si>
  <si>
    <t>HUU08 Index</t>
  </si>
  <si>
    <t>HUZ08 Index</t>
  </si>
  <si>
    <t>HUH09 Index</t>
  </si>
  <si>
    <t>HUM09 Index</t>
  </si>
  <si>
    <t>HUU09 Index</t>
  </si>
  <si>
    <t>HUZ09 Index</t>
  </si>
  <si>
    <t>HUH10 Index</t>
  </si>
  <si>
    <t>HUM10 Index</t>
  </si>
  <si>
    <t>HUU10 Index</t>
  </si>
  <si>
    <t>HUZ10 Index</t>
  </si>
  <si>
    <t>HUH11 Index</t>
  </si>
  <si>
    <t>HUM11 Index</t>
  </si>
  <si>
    <t>HUU11 Index</t>
  </si>
  <si>
    <t>HUZ11 Index</t>
  </si>
  <si>
    <t>HUH12 Index</t>
  </si>
  <si>
    <t>HUM12 Index</t>
  </si>
  <si>
    <t>HUU12 Index</t>
  </si>
  <si>
    <t>HUZ12 Index</t>
  </si>
  <si>
    <t>HUH13 Index</t>
  </si>
  <si>
    <t>HUM13 Index</t>
  </si>
  <si>
    <t>HUU13 Index</t>
  </si>
  <si>
    <t>HUZ13 Index</t>
  </si>
  <si>
    <t>HUH14 Index</t>
  </si>
  <si>
    <t>HUM14 Index</t>
  </si>
  <si>
    <t>HUU14 Index</t>
  </si>
  <si>
    <t>HUZ14 Index</t>
  </si>
  <si>
    <t>HUH15 Index</t>
  </si>
  <si>
    <t>HUM15 Index</t>
  </si>
  <si>
    <t>HUU15 Index</t>
  </si>
  <si>
    <t>HUZ15 Index</t>
  </si>
  <si>
    <t>HUH16 Index</t>
  </si>
  <si>
    <t>HUM16 Index</t>
  </si>
  <si>
    <t>HUU16 Index</t>
  </si>
  <si>
    <t>HUZ16 Index</t>
  </si>
  <si>
    <t>HUH17 Index</t>
  </si>
  <si>
    <t>HUM7 Index</t>
  </si>
  <si>
    <t>HUU7 Index</t>
  </si>
  <si>
    <t>HUZ7 Index</t>
  </si>
  <si>
    <t>UKX</t>
  </si>
  <si>
    <t>CAC</t>
  </si>
  <si>
    <t>DAX</t>
  </si>
  <si>
    <t>IBEX</t>
  </si>
  <si>
    <t>CFH05 Index</t>
  </si>
  <si>
    <t>CFM05 Index</t>
  </si>
  <si>
    <t>CFU05 Index</t>
  </si>
  <si>
    <t>CFZ05 Index</t>
  </si>
  <si>
    <t>CFH06 Index</t>
  </si>
  <si>
    <t>CFM06 Index</t>
  </si>
  <si>
    <t>CFU06 Index</t>
  </si>
  <si>
    <t>CFZ06 Index</t>
  </si>
  <si>
    <t>CFH07 Index</t>
  </si>
  <si>
    <t>CFM07 Index</t>
  </si>
  <si>
    <t>CFU07 Index</t>
  </si>
  <si>
    <t>CFZ07 Index</t>
  </si>
  <si>
    <t>CFH08 Index</t>
  </si>
  <si>
    <t>CFM08 Index</t>
  </si>
  <si>
    <t>CFU08 Index</t>
  </si>
  <si>
    <t>CFZ08 Index</t>
  </si>
  <si>
    <t>CFH09 Index</t>
  </si>
  <si>
    <t>CFM09 Index</t>
  </si>
  <si>
    <t>CFU09 Index</t>
  </si>
  <si>
    <t>CFZ09 Index</t>
  </si>
  <si>
    <t>CFH10 Index</t>
  </si>
  <si>
    <t>CFM10 Index</t>
  </si>
  <si>
    <t>CFU10 Index</t>
  </si>
  <si>
    <t>CFZ10 Index</t>
  </si>
  <si>
    <t>CFH11 Index</t>
  </si>
  <si>
    <t>CFM11 Index</t>
  </si>
  <si>
    <t>CFU11 Index</t>
  </si>
  <si>
    <t>CFZ11 Index</t>
  </si>
  <si>
    <t>CFH12 Index</t>
  </si>
  <si>
    <t>CFM12 Index</t>
  </si>
  <si>
    <t>CFU12 Index</t>
  </si>
  <si>
    <t>CFZ12 Index</t>
  </si>
  <si>
    <t>CFH13 Index</t>
  </si>
  <si>
    <t>CFM13 Index</t>
  </si>
  <si>
    <t>CFU13 Index</t>
  </si>
  <si>
    <t>CFZ13 Index</t>
  </si>
  <si>
    <t>CFH14 Index</t>
  </si>
  <si>
    <t>CFM14 Index</t>
  </si>
  <si>
    <t>CFU14 Index</t>
  </si>
  <si>
    <t>CFZ14 Index</t>
  </si>
  <si>
    <t>CFH15 Index</t>
  </si>
  <si>
    <t>CFM15 Index</t>
  </si>
  <si>
    <t>CFU15 Index</t>
  </si>
  <si>
    <t>CFZ15 Index</t>
  </si>
  <si>
    <t>CFH16 Index</t>
  </si>
  <si>
    <t>CFM16 Index</t>
  </si>
  <si>
    <t>CFU16 Index</t>
  </si>
  <si>
    <t>CFZ16 Index</t>
  </si>
  <si>
    <t>CFH17 Index</t>
  </si>
  <si>
    <t>CFM7 Index</t>
  </si>
  <si>
    <t>CFU7 Index</t>
  </si>
  <si>
    <t>CFZ7 Index</t>
  </si>
  <si>
    <t>DFWH05 Index</t>
  </si>
  <si>
    <t>DFWM05 Index</t>
  </si>
  <si>
    <t>DFWU05 Index</t>
  </si>
  <si>
    <t>DFWZ05 Index</t>
  </si>
  <si>
    <t>DFWH06 Index</t>
  </si>
  <si>
    <t>DFWM06 Index</t>
  </si>
  <si>
    <t>DFWU06 Index</t>
  </si>
  <si>
    <t>DFWZ06 Index</t>
  </si>
  <si>
    <t>DFWH07 Index</t>
  </si>
  <si>
    <t>DFWM07 Index</t>
  </si>
  <si>
    <t>DFWU07 Index</t>
  </si>
  <si>
    <t>DFWZ07 Index</t>
  </si>
  <si>
    <t>DFWH08 Index</t>
  </si>
  <si>
    <t>DFWM08 Index</t>
  </si>
  <si>
    <t>DFWU08 Index</t>
  </si>
  <si>
    <t>DFWZ08 Index</t>
  </si>
  <si>
    <t>DFWH09 Index</t>
  </si>
  <si>
    <t>DFWM09 Index</t>
  </si>
  <si>
    <t>DFWU09 Index</t>
  </si>
  <si>
    <t>DFWZ09 Index</t>
  </si>
  <si>
    <t>DFWH10 Index</t>
  </si>
  <si>
    <t>DFWM10 Index</t>
  </si>
  <si>
    <t>DFWU10 Index</t>
  </si>
  <si>
    <t>DFWZ10 Index</t>
  </si>
  <si>
    <t>DFWH11 Index</t>
  </si>
  <si>
    <t>DFWM11 Index</t>
  </si>
  <si>
    <t>DFWU11 Index</t>
  </si>
  <si>
    <t>DFWZ11 Index</t>
  </si>
  <si>
    <t>DFWH12 Index</t>
  </si>
  <si>
    <t>DFWM12 Index</t>
  </si>
  <si>
    <t>DFWU12 Index</t>
  </si>
  <si>
    <t>DFWZ12 Index</t>
  </si>
  <si>
    <t>DFWH13 Index</t>
  </si>
  <si>
    <t>DFWM13 Index</t>
  </si>
  <si>
    <t>DFWU13 Index</t>
  </si>
  <si>
    <t>DFWZ13 Index</t>
  </si>
  <si>
    <t>DFWH14 Index</t>
  </si>
  <si>
    <t>DFWM14 Index</t>
  </si>
  <si>
    <t>DFWU14 Index</t>
  </si>
  <si>
    <t>DFWZ14 Index</t>
  </si>
  <si>
    <t>DFWH15 Index</t>
  </si>
  <si>
    <t>DFWM15 Index</t>
  </si>
  <si>
    <t>DFWU15 Index</t>
  </si>
  <si>
    <t>DFWZ15 Index</t>
  </si>
  <si>
    <t>DFWH16 Index</t>
  </si>
  <si>
    <t>DFWM16 Index</t>
  </si>
  <si>
    <t>DFWU16 Index</t>
  </si>
  <si>
    <t>DFWZ16 Index</t>
  </si>
  <si>
    <t>DFWH17 Index</t>
  </si>
  <si>
    <t>DFWM7 Index</t>
  </si>
  <si>
    <t>DFWU7 Index</t>
  </si>
  <si>
    <t>DFWZ7 Index</t>
  </si>
  <si>
    <t>IBH05 Index</t>
  </si>
  <si>
    <t>IBM05 Index</t>
  </si>
  <si>
    <t>IBU05 Index</t>
  </si>
  <si>
    <t>IBZ05 Index</t>
  </si>
  <si>
    <t>IBH06 Index</t>
  </si>
  <si>
    <t>IBM06 Index</t>
  </si>
  <si>
    <t>IBU06 Index</t>
  </si>
  <si>
    <t>IBZ06 Index</t>
  </si>
  <si>
    <t>IBH07 Index</t>
  </si>
  <si>
    <t>IBM07 Index</t>
  </si>
  <si>
    <t>IBU07 Index</t>
  </si>
  <si>
    <t>IBZ07 Index</t>
  </si>
  <si>
    <t>IBH08 Index</t>
  </si>
  <si>
    <t>IBM08 Index</t>
  </si>
  <si>
    <t>IBU08 Index</t>
  </si>
  <si>
    <t>IBZ08 Index</t>
  </si>
  <si>
    <t>IBH09 Index</t>
  </si>
  <si>
    <t>IBM09 Index</t>
  </si>
  <si>
    <t>IBU09 Index</t>
  </si>
  <si>
    <t>IBZ09 Index</t>
  </si>
  <si>
    <t>IBH10 Index</t>
  </si>
  <si>
    <t>IBM10 Index</t>
  </si>
  <si>
    <t>IBU10 Index</t>
  </si>
  <si>
    <t>IBZ10 Index</t>
  </si>
  <si>
    <t>IBH11 Index</t>
  </si>
  <si>
    <t>IBM11 Index</t>
  </si>
  <si>
    <t>IBU11 Index</t>
  </si>
  <si>
    <t>IBZ11 Index</t>
  </si>
  <si>
    <t>IBH12 Index</t>
  </si>
  <si>
    <t>IBM12 Index</t>
  </si>
  <si>
    <t>IBU12 Index</t>
  </si>
  <si>
    <t>IBZ12 Index</t>
  </si>
  <si>
    <t>IBH13 Index</t>
  </si>
  <si>
    <t>IBM13 Index</t>
  </si>
  <si>
    <t>IBU13 Index</t>
  </si>
  <si>
    <t>IBZ13 Index</t>
  </si>
  <si>
    <t>IBH14 Index</t>
  </si>
  <si>
    <t>IBM14 Index</t>
  </si>
  <si>
    <t>IBU14 Index</t>
  </si>
  <si>
    <t>IBZ14 Index</t>
  </si>
  <si>
    <t>IBH15 Index</t>
  </si>
  <si>
    <t>IBM15 Index</t>
  </si>
  <si>
    <t>IBU15 Index</t>
  </si>
  <si>
    <t>IBZ15 Index</t>
  </si>
  <si>
    <t>IBH16 Index</t>
  </si>
  <si>
    <t>IBM16 Index</t>
  </si>
  <si>
    <t>IBU16 Index</t>
  </si>
  <si>
    <t>IBZ16 Index</t>
  </si>
  <si>
    <t>IBH17 Index</t>
  </si>
  <si>
    <t>IBM7 Index</t>
  </si>
  <si>
    <t>IBU7 Index</t>
  </si>
  <si>
    <t>IBZ7 Index</t>
  </si>
  <si>
    <t>STH05 Index</t>
  </si>
  <si>
    <t>STM05 Index</t>
  </si>
  <si>
    <t>STU05 Index</t>
  </si>
  <si>
    <t>STZ05 Index</t>
  </si>
  <si>
    <t>STH06 Index</t>
  </si>
  <si>
    <t>STM06 Index</t>
  </si>
  <si>
    <t>STU06 Index</t>
  </si>
  <si>
    <t>STZ06 Index</t>
  </si>
  <si>
    <t>STH07 Index</t>
  </si>
  <si>
    <t>STM07 Index</t>
  </si>
  <si>
    <t>STU07 Index</t>
  </si>
  <si>
    <t>STZ07 Index</t>
  </si>
  <si>
    <t>STH08 Index</t>
  </si>
  <si>
    <t>STM08 Index</t>
  </si>
  <si>
    <t>STU08 Index</t>
  </si>
  <si>
    <t>STZ08 Index</t>
  </si>
  <si>
    <t>STH09 Index</t>
  </si>
  <si>
    <t>STM09 Index</t>
  </si>
  <si>
    <t>STU09 Index</t>
  </si>
  <si>
    <t>STZ09 Index</t>
  </si>
  <si>
    <t>STH10 Index</t>
  </si>
  <si>
    <t>STM10 Index</t>
  </si>
  <si>
    <t>STU10 Index</t>
  </si>
  <si>
    <t>STZ10 Index</t>
  </si>
  <si>
    <t>STH11 Index</t>
  </si>
  <si>
    <t>STM11 Index</t>
  </si>
  <si>
    <t>STU11 Index</t>
  </si>
  <si>
    <t>STZ11 Index</t>
  </si>
  <si>
    <t>STH12 Index</t>
  </si>
  <si>
    <t>STM12 Index</t>
  </si>
  <si>
    <t>STU12 Index</t>
  </si>
  <si>
    <t>STZ12 Index</t>
  </si>
  <si>
    <t>STH13 Index</t>
  </si>
  <si>
    <t>STM13 Index</t>
  </si>
  <si>
    <t>STU13 Index</t>
  </si>
  <si>
    <t>STZ13 Index</t>
  </si>
  <si>
    <t>STH14 Index</t>
  </si>
  <si>
    <t>STM14 Index</t>
  </si>
  <si>
    <t>STU14 Index</t>
  </si>
  <si>
    <t>STZ14 Index</t>
  </si>
  <si>
    <t>STH15 Index</t>
  </si>
  <si>
    <t>STM15 Index</t>
  </si>
  <si>
    <t>STU15 Index</t>
  </si>
  <si>
    <t>STZ15 Index</t>
  </si>
  <si>
    <t>STH16 Index</t>
  </si>
  <si>
    <t>STM16 Index</t>
  </si>
  <si>
    <t>STU16 Index</t>
  </si>
  <si>
    <t>STZ16 Index</t>
  </si>
  <si>
    <t>STH17 Index</t>
  </si>
  <si>
    <t>STM7 Index</t>
  </si>
  <si>
    <t>STU7 Index</t>
  </si>
  <si>
    <t>STZ7 Index</t>
  </si>
  <si>
    <t xml:space="preserve">FTSEMIB </t>
  </si>
  <si>
    <t xml:space="preserve">AEX </t>
  </si>
  <si>
    <t xml:space="preserve">OMX </t>
  </si>
  <si>
    <t xml:space="preserve">SMI </t>
  </si>
  <si>
    <t xml:space="preserve">NKY </t>
  </si>
  <si>
    <t xml:space="preserve">AS51 </t>
  </si>
  <si>
    <t>EOH05 Index</t>
  </si>
  <si>
    <t>EOM05 Index</t>
  </si>
  <si>
    <t>EOU05 Index</t>
  </si>
  <si>
    <t>EOZ05 Index</t>
  </si>
  <si>
    <t>EOH06 Index</t>
  </si>
  <si>
    <t>EOM06 Index</t>
  </si>
  <si>
    <t>EOU06 Index</t>
  </si>
  <si>
    <t>EOZ06 Index</t>
  </si>
  <si>
    <t>EOH07 Index</t>
  </si>
  <si>
    <t>EOM07 Index</t>
  </si>
  <si>
    <t>EOU07 Index</t>
  </si>
  <si>
    <t>EOZ07 Index</t>
  </si>
  <si>
    <t>EOH08 Index</t>
  </si>
  <si>
    <t>EOM08 Index</t>
  </si>
  <si>
    <t>EOU08 Index</t>
  </si>
  <si>
    <t>EOZ08 Index</t>
  </si>
  <si>
    <t>EOH09 Index</t>
  </si>
  <si>
    <t>EOM09 Index</t>
  </si>
  <si>
    <t>EOU09 Index</t>
  </si>
  <si>
    <t>EOZ09 Index</t>
  </si>
  <si>
    <t>EOH10 Index</t>
  </si>
  <si>
    <t>EOM10 Index</t>
  </si>
  <si>
    <t>EOU10 Index</t>
  </si>
  <si>
    <t>EOZ10 Index</t>
  </si>
  <si>
    <t>EOH11 Index</t>
  </si>
  <si>
    <t>EOM11 Index</t>
  </si>
  <si>
    <t>EOU11 Index</t>
  </si>
  <si>
    <t>EOZ11 Index</t>
  </si>
  <si>
    <t>EOH12 Index</t>
  </si>
  <si>
    <t>EOM12 Index</t>
  </si>
  <si>
    <t>EOU12 Index</t>
  </si>
  <si>
    <t>EOZ12 Index</t>
  </si>
  <si>
    <t>EOH13 Index</t>
  </si>
  <si>
    <t>EOM13 Index</t>
  </si>
  <si>
    <t>EOU13 Index</t>
  </si>
  <si>
    <t>EOZ13 Index</t>
  </si>
  <si>
    <t>EOH14 Index</t>
  </si>
  <si>
    <t>EOM14 Index</t>
  </si>
  <si>
    <t>EOU14 Index</t>
  </si>
  <si>
    <t>EOZ14 Index</t>
  </si>
  <si>
    <t>EOH15 Index</t>
  </si>
  <si>
    <t>EOM15 Index</t>
  </si>
  <si>
    <t>EOU15 Index</t>
  </si>
  <si>
    <t>EOZ15 Index</t>
  </si>
  <si>
    <t>EOH16 Index</t>
  </si>
  <si>
    <t>EOM16 Index</t>
  </si>
  <si>
    <t>EOU16 Index</t>
  </si>
  <si>
    <t>EOZ16 Index</t>
  </si>
  <si>
    <t>EOH17 Index</t>
  </si>
  <si>
    <t>EOM7 Index</t>
  </si>
  <si>
    <t>EOU7 Index</t>
  </si>
  <si>
    <t>EOZ7 Index</t>
  </si>
  <si>
    <t>SMH05 Index</t>
  </si>
  <si>
    <t>SMM05 Index</t>
  </si>
  <si>
    <t>SMU05 Index</t>
  </si>
  <si>
    <t>SMZ05 Index</t>
  </si>
  <si>
    <t>SMH06 Index</t>
  </si>
  <si>
    <t>SMM06 Index</t>
  </si>
  <si>
    <t>SMU06 Index</t>
  </si>
  <si>
    <t>SMZ06 Index</t>
  </si>
  <si>
    <t>SMH07 Index</t>
  </si>
  <si>
    <t>SMM07 Index</t>
  </si>
  <si>
    <t>SMU07 Index</t>
  </si>
  <si>
    <t>SMZ07 Index</t>
  </si>
  <si>
    <t>SMH08 Index</t>
  </si>
  <si>
    <t>SMM08 Index</t>
  </si>
  <si>
    <t>SMU08 Index</t>
  </si>
  <si>
    <t>SMZ08 Index</t>
  </si>
  <si>
    <t>SMH09 Index</t>
  </si>
  <si>
    <t>SMM09 Index</t>
  </si>
  <si>
    <t>SMU09 Index</t>
  </si>
  <si>
    <t>SMZ09 Index</t>
  </si>
  <si>
    <t>SMH10 Index</t>
  </si>
  <si>
    <t>SMM10 Index</t>
  </si>
  <si>
    <t>SMU10 Index</t>
  </si>
  <si>
    <t>SMZ10 Index</t>
  </si>
  <si>
    <t>SMH11 Index</t>
  </si>
  <si>
    <t>SMM11 Index</t>
  </si>
  <si>
    <t>SMU11 Index</t>
  </si>
  <si>
    <t>SMZ11 Index</t>
  </si>
  <si>
    <t>SMH12 Index</t>
  </si>
  <si>
    <t>SMM12 Index</t>
  </si>
  <si>
    <t>SMU12 Index</t>
  </si>
  <si>
    <t>SMZ12 Index</t>
  </si>
  <si>
    <t>SMH13 Index</t>
  </si>
  <si>
    <t>SMM13 Index</t>
  </si>
  <si>
    <t>SMU13 Index</t>
  </si>
  <si>
    <t>SMZ13 Index</t>
  </si>
  <si>
    <t>SMH14 Index</t>
  </si>
  <si>
    <t>SMM14 Index</t>
  </si>
  <si>
    <t>SMU14 Index</t>
  </si>
  <si>
    <t>SMZ14 Index</t>
  </si>
  <si>
    <t>SMH15 Index</t>
  </si>
  <si>
    <t>SMM15 Index</t>
  </si>
  <si>
    <t>SMU15 Index</t>
  </si>
  <si>
    <t>SMZ15 Index</t>
  </si>
  <si>
    <t>SMH16 Index</t>
  </si>
  <si>
    <t>SMM16 Index</t>
  </si>
  <si>
    <t>SMU16 Index</t>
  </si>
  <si>
    <t>SMZ16 Index</t>
  </si>
  <si>
    <t>SMH17 Index</t>
  </si>
  <si>
    <t>SMM7 Index</t>
  </si>
  <si>
    <t>SMU7 Index</t>
  </si>
  <si>
    <t>SMZ7 Index</t>
  </si>
  <si>
    <t>QCH05 Index</t>
  </si>
  <si>
    <t>QCM05 Index</t>
  </si>
  <si>
    <t>QCU05 Index</t>
  </si>
  <si>
    <t>QCZ05 Index</t>
  </si>
  <si>
    <t>QCH06 Index</t>
  </si>
  <si>
    <t>QCM06 Index</t>
  </si>
  <si>
    <t>QCU06 Index</t>
  </si>
  <si>
    <t>QCZ06 Index</t>
  </si>
  <si>
    <t>QCH07 Index</t>
  </si>
  <si>
    <t>QCM07 Index</t>
  </si>
  <si>
    <t>QCU07 Index</t>
  </si>
  <si>
    <t>QCZ07 Index</t>
  </si>
  <si>
    <t>QCH08 Index</t>
  </si>
  <si>
    <t>QCM08 Index</t>
  </si>
  <si>
    <t>QCU08 Index</t>
  </si>
  <si>
    <t>QCZ08 Index</t>
  </si>
  <si>
    <t>QCH09 Index</t>
  </si>
  <si>
    <t>QCM09 Index</t>
  </si>
  <si>
    <t>QCU09 Index</t>
  </si>
  <si>
    <t>QCZ09 Index</t>
  </si>
  <si>
    <t>QCH10 Index</t>
  </si>
  <si>
    <t>QCM10 Index</t>
  </si>
  <si>
    <t>QCU10 Index</t>
  </si>
  <si>
    <t>QCZ10 Index</t>
  </si>
  <si>
    <t>QCH11 Index</t>
  </si>
  <si>
    <t>QCM11 Index</t>
  </si>
  <si>
    <t>QCU11 Index</t>
  </si>
  <si>
    <t>QCZ11 Index</t>
  </si>
  <si>
    <t>QCH12 Index</t>
  </si>
  <si>
    <t>QCM12 Index</t>
  </si>
  <si>
    <t>QCU12 Index</t>
  </si>
  <si>
    <t>QCZ12 Index</t>
  </si>
  <si>
    <t>QCH13 Index</t>
  </si>
  <si>
    <t>QCM13 Index</t>
  </si>
  <si>
    <t>QCU13 Index</t>
  </si>
  <si>
    <t>QCZ13 Index</t>
  </si>
  <si>
    <t>QCH14 Index</t>
  </si>
  <si>
    <t>QCM14 Index</t>
  </si>
  <si>
    <t>QCU14 Index</t>
  </si>
  <si>
    <t>QCZ14 Index</t>
  </si>
  <si>
    <t>QCH15 Index</t>
  </si>
  <si>
    <t>QCM15 Index</t>
  </si>
  <si>
    <t>QCU15 Index</t>
  </si>
  <si>
    <t>QCZ15 Index</t>
  </si>
  <si>
    <t>QCH16 Index</t>
  </si>
  <si>
    <t>QCM16 Index</t>
  </si>
  <si>
    <t>QCU16 Index</t>
  </si>
  <si>
    <t>QCZ16 Index</t>
  </si>
  <si>
    <t>QCH17 Index</t>
  </si>
  <si>
    <t>QCM7 Index</t>
  </si>
  <si>
    <t>QCU7 Index</t>
  </si>
  <si>
    <t>QCZ7 Index</t>
  </si>
  <si>
    <t>NOH05 Index</t>
  </si>
  <si>
    <t>NOM05 Index</t>
  </si>
  <si>
    <t>NOU05 Index</t>
  </si>
  <si>
    <t>NOZ05 Index</t>
  </si>
  <si>
    <t>NOH06 Index</t>
  </si>
  <si>
    <t>NOM06 Index</t>
  </si>
  <si>
    <t>NOU06 Index</t>
  </si>
  <si>
    <t>NOZ06 Index</t>
  </si>
  <si>
    <t>NOH07 Index</t>
  </si>
  <si>
    <t>NOM07 Index</t>
  </si>
  <si>
    <t>NOU07 Index</t>
  </si>
  <si>
    <t>NOZ07 Index</t>
  </si>
  <si>
    <t>NOH08 Index</t>
  </si>
  <si>
    <t>NOM08 Index</t>
  </si>
  <si>
    <t>NOU08 Index</t>
  </si>
  <si>
    <t>NOZ08 Index</t>
  </si>
  <si>
    <t>NOH09 Index</t>
  </si>
  <si>
    <t>NOM09 Index</t>
  </si>
  <si>
    <t>NOU09 Index</t>
  </si>
  <si>
    <t>NOZ09 Index</t>
  </si>
  <si>
    <t>NOH10 Index</t>
  </si>
  <si>
    <t>NOM10 Index</t>
  </si>
  <si>
    <t>NOU10 Index</t>
  </si>
  <si>
    <t>NOZ10 Index</t>
  </si>
  <si>
    <t>NOH11 Index</t>
  </si>
  <si>
    <t>NOM11 Index</t>
  </si>
  <si>
    <t>NOU11 Index</t>
  </si>
  <si>
    <t>NOZ11 Index</t>
  </si>
  <si>
    <t>NOH12 Index</t>
  </si>
  <si>
    <t>NOM12 Index</t>
  </si>
  <si>
    <t>NOU12 Index</t>
  </si>
  <si>
    <t>NOZ12 Index</t>
  </si>
  <si>
    <t>NOH13 Index</t>
  </si>
  <si>
    <t>NOM13 Index</t>
  </si>
  <si>
    <t>NOU13 Index</t>
  </si>
  <si>
    <t>NOZ13 Index</t>
  </si>
  <si>
    <t>NOH14 Index</t>
  </si>
  <si>
    <t>NOM14 Index</t>
  </si>
  <si>
    <t>NOU14 Index</t>
  </si>
  <si>
    <t>NOZ14 Index</t>
  </si>
  <si>
    <t>NOH15 Index</t>
  </si>
  <si>
    <t>NOM15 Index</t>
  </si>
  <si>
    <t>NOU15 Index</t>
  </si>
  <si>
    <t>NOZ15 Index</t>
  </si>
  <si>
    <t>NOH16 Index</t>
  </si>
  <si>
    <t>NOM16 Index</t>
  </si>
  <si>
    <t>NOU16 Index</t>
  </si>
  <si>
    <t>NOZ16 Index</t>
  </si>
  <si>
    <t>NOH17 Index</t>
  </si>
  <si>
    <t>NOM7 Index</t>
  </si>
  <si>
    <t>NOU7 Index</t>
  </si>
  <si>
    <t>NOZ7 Index</t>
  </si>
  <si>
    <t>XPH07 Index</t>
  </si>
  <si>
    <t>XPM07 Index</t>
  </si>
  <si>
    <t>XPU07 Index</t>
  </si>
  <si>
    <t>XPZ07 Index</t>
  </si>
  <si>
    <t>XPH08 Index</t>
  </si>
  <si>
    <t>XPM08 Index</t>
  </si>
  <si>
    <t>XPU08 Index</t>
  </si>
  <si>
    <t>XPZ08 Index</t>
  </si>
  <si>
    <t>XPH09 Index</t>
  </si>
  <si>
    <t>XPM09 Index</t>
  </si>
  <si>
    <t>XPU09 Index</t>
  </si>
  <si>
    <t>XPZ09 Index</t>
  </si>
  <si>
    <t>XPH10 Index</t>
  </si>
  <si>
    <t>XPM10 Index</t>
  </si>
  <si>
    <t>XPU10 Index</t>
  </si>
  <si>
    <t>XPZ10 Index</t>
  </si>
  <si>
    <t>XPH11 Index</t>
  </si>
  <si>
    <t>XPM11 Index</t>
  </si>
  <si>
    <t>XPU11 Index</t>
  </si>
  <si>
    <t>XPZ11 Index</t>
  </si>
  <si>
    <t>XPH12 Index</t>
  </si>
  <si>
    <t>XPM12 Index</t>
  </si>
  <si>
    <t>XPU12 Index</t>
  </si>
  <si>
    <t>XPZ12 Index</t>
  </si>
  <si>
    <t>XPH13 Index</t>
  </si>
  <si>
    <t>XPM13 Index</t>
  </si>
  <si>
    <t>XPU13 Index</t>
  </si>
  <si>
    <t>XPZ13 Index</t>
  </si>
  <si>
    <t>XPH14 Index</t>
  </si>
  <si>
    <t>XPM14 Index</t>
  </si>
  <si>
    <t>XPU14 Index</t>
  </si>
  <si>
    <t>XPZ14 Index</t>
  </si>
  <si>
    <t>XPH15 Index</t>
  </si>
  <si>
    <t>XPM15 Index</t>
  </si>
  <si>
    <t>XPU15 Index</t>
  </si>
  <si>
    <t>MXPZ15 Index</t>
  </si>
  <si>
    <t>MXPH16 Index</t>
  </si>
  <si>
    <t>MXPM16 Index</t>
  </si>
  <si>
    <t>MXPU16 Index</t>
  </si>
  <si>
    <t>MXPZ16 Index</t>
  </si>
  <si>
    <t>MXPH17 Index</t>
  </si>
  <si>
    <t>MXPM7 Index</t>
  </si>
  <si>
    <t>MXPU7 Index</t>
  </si>
  <si>
    <t>MXPZ7 Index</t>
  </si>
  <si>
    <t>Commodity</t>
  </si>
  <si>
    <t>NatGas</t>
  </si>
  <si>
    <t>Coffee</t>
  </si>
  <si>
    <t>CLx Comdty</t>
  </si>
  <si>
    <t>NGx Comdty</t>
  </si>
  <si>
    <t>KCx Comdty</t>
  </si>
  <si>
    <t>GCx Comdty</t>
  </si>
  <si>
    <t>CLA Comdty</t>
  </si>
  <si>
    <t>NGA Comdty</t>
  </si>
  <si>
    <t>KCA Comdty</t>
  </si>
  <si>
    <t>GCA Comdty</t>
  </si>
  <si>
    <t>SIA Comdty</t>
  </si>
  <si>
    <t>Silver</t>
  </si>
  <si>
    <t>Gold</t>
  </si>
  <si>
    <t>Brent Crude</t>
  </si>
  <si>
    <t>CLH05 Comdty</t>
  </si>
  <si>
    <t>CLM05 Comdty</t>
  </si>
  <si>
    <t>CLU05 Comdty</t>
  </si>
  <si>
    <t>CLZ05 Comdty</t>
  </si>
  <si>
    <t>CLH06 Comdty</t>
  </si>
  <si>
    <t>CLM06 Comdty</t>
  </si>
  <si>
    <t>CLU06 Comdty</t>
  </si>
  <si>
    <t>CLZ06 Comdty</t>
  </si>
  <si>
    <t>CLH07 Comdty</t>
  </si>
  <si>
    <t>CLM07 Comdty</t>
  </si>
  <si>
    <t>CLU07 Comdty</t>
  </si>
  <si>
    <t>CLZ07 Comdty</t>
  </si>
  <si>
    <t>CLH08 Comdty</t>
  </si>
  <si>
    <t>CLM08 Comdty</t>
  </si>
  <si>
    <t>CLU08 Comdty</t>
  </si>
  <si>
    <t>CLZ08 Comdty</t>
  </si>
  <si>
    <t>CLH09 Comdty</t>
  </si>
  <si>
    <t>CLM09 Comdty</t>
  </si>
  <si>
    <t>CLU09 Comdty</t>
  </si>
  <si>
    <t>CLZ09 Comdty</t>
  </si>
  <si>
    <t>CLH10 Comdty</t>
  </si>
  <si>
    <t>CLM10 Comdty</t>
  </si>
  <si>
    <t>CLU10 Comdty</t>
  </si>
  <si>
    <t>CLZ10 Comdty</t>
  </si>
  <si>
    <t>CLH11 Comdty</t>
  </si>
  <si>
    <t>CLM11 Comdty</t>
  </si>
  <si>
    <t>CLU11 Comdty</t>
  </si>
  <si>
    <t>CLZ11 Comdty</t>
  </si>
  <si>
    <t>CLH12 Comdty</t>
  </si>
  <si>
    <t>CLM12 Comdty</t>
  </si>
  <si>
    <t>CLU12 Comdty</t>
  </si>
  <si>
    <t>CLZ12 Comdty</t>
  </si>
  <si>
    <t>CLH13 Comdty</t>
  </si>
  <si>
    <t>CLM13 Comdty</t>
  </si>
  <si>
    <t>CLU13 Comdty</t>
  </si>
  <si>
    <t>CLZ13 Comdty</t>
  </si>
  <si>
    <t>CLH14 Comdty</t>
  </si>
  <si>
    <t>CLM14 Comdty</t>
  </si>
  <si>
    <t>CLU14 Comdty</t>
  </si>
  <si>
    <t>CLZ14 Comdty</t>
  </si>
  <si>
    <t>CLH15 Comdty</t>
  </si>
  <si>
    <t>CLM15 Comdty</t>
  </si>
  <si>
    <t>CLU15 Comdty</t>
  </si>
  <si>
    <t>CLZ15 Comdty</t>
  </si>
  <si>
    <t>CLH16 Comdty</t>
  </si>
  <si>
    <t>CLM16 Comdty</t>
  </si>
  <si>
    <t>CLU16 Comdty</t>
  </si>
  <si>
    <t>CLZ16 Comdty</t>
  </si>
  <si>
    <t>CLH17 Comdty</t>
  </si>
  <si>
    <t>CLM7 Comdty</t>
  </si>
  <si>
    <t>CLU7 Comdty</t>
  </si>
  <si>
    <t>CLZ7 Comdty</t>
  </si>
  <si>
    <t>NGH05 Comdty</t>
  </si>
  <si>
    <t>NGM05 Comdty</t>
  </si>
  <si>
    <t>NGU05 Comdty</t>
  </si>
  <si>
    <t>NGZ05 Comdty</t>
  </si>
  <si>
    <t>NGH06 Comdty</t>
  </si>
  <si>
    <t>NGM06 Comdty</t>
  </si>
  <si>
    <t>NGU06 Comdty</t>
  </si>
  <si>
    <t>NGZ06 Comdty</t>
  </si>
  <si>
    <t>NGH07 Comdty</t>
  </si>
  <si>
    <t>NGM07 Comdty</t>
  </si>
  <si>
    <t>NGU07 Comdty</t>
  </si>
  <si>
    <t>NGZ07 Comdty</t>
  </si>
  <si>
    <t>NGH08 Comdty</t>
  </si>
  <si>
    <t>NGM08 Comdty</t>
  </si>
  <si>
    <t>NGU08 Comdty</t>
  </si>
  <si>
    <t>NGZ08 Comdty</t>
  </si>
  <si>
    <t>NGH09 Comdty</t>
  </si>
  <si>
    <t>NGM09 Comdty</t>
  </si>
  <si>
    <t>NGU09 Comdty</t>
  </si>
  <si>
    <t>NGZ09 Comdty</t>
  </si>
  <si>
    <t>NGH10 Comdty</t>
  </si>
  <si>
    <t>NGM10 Comdty</t>
  </si>
  <si>
    <t>NGU10 Comdty</t>
  </si>
  <si>
    <t>NGZ10 Comdty</t>
  </si>
  <si>
    <t>NGH11 Comdty</t>
  </si>
  <si>
    <t>NGM11 Comdty</t>
  </si>
  <si>
    <t>NGU11 Comdty</t>
  </si>
  <si>
    <t>NGZ11 Comdty</t>
  </si>
  <si>
    <t>NGH12 Comdty</t>
  </si>
  <si>
    <t>NGM12 Comdty</t>
  </si>
  <si>
    <t>NGU12 Comdty</t>
  </si>
  <si>
    <t>NGZ12 Comdty</t>
  </si>
  <si>
    <t>NGH13 Comdty</t>
  </si>
  <si>
    <t>NGM13 Comdty</t>
  </si>
  <si>
    <t>NGU13 Comdty</t>
  </si>
  <si>
    <t>NGZ13 Comdty</t>
  </si>
  <si>
    <t>NGH14 Comdty</t>
  </si>
  <si>
    <t>NGM14 Comdty</t>
  </si>
  <si>
    <t>NGU14 Comdty</t>
  </si>
  <si>
    <t>NGZ14 Comdty</t>
  </si>
  <si>
    <t>NGH15 Comdty</t>
  </si>
  <si>
    <t>NGM15 Comdty</t>
  </si>
  <si>
    <t>NGU15 Comdty</t>
  </si>
  <si>
    <t>NGZ15 Comdty</t>
  </si>
  <si>
    <t>NGH16 Comdty</t>
  </si>
  <si>
    <t>NGM16 Comdty</t>
  </si>
  <si>
    <t>NGU16 Comdty</t>
  </si>
  <si>
    <t>NGZ16 Comdty</t>
  </si>
  <si>
    <t>NGH17 Comdty</t>
  </si>
  <si>
    <t>NGM7 Comdty</t>
  </si>
  <si>
    <t>NGU7 Comdty</t>
  </si>
  <si>
    <t>NGZ7 Comdty</t>
  </si>
  <si>
    <t>KCH05 Comdty</t>
  </si>
  <si>
    <t>KCU05 Comdty</t>
  </si>
  <si>
    <t>KCZ05 Comdty</t>
  </si>
  <si>
    <t>KCH06 Comdty</t>
  </si>
  <si>
    <t>KCU06 Comdty</t>
  </si>
  <si>
    <t>KCZ06 Comdty</t>
  </si>
  <si>
    <t>KCH07 Comdty</t>
  </si>
  <si>
    <t>KCU07 Comdty</t>
  </si>
  <si>
    <t>KCZ07 Comdty</t>
  </si>
  <si>
    <t>KCH08 Comdty</t>
  </si>
  <si>
    <t>KCU08 Comdty</t>
  </si>
  <si>
    <t>KCZ08 Comdty</t>
  </si>
  <si>
    <t>KCH09 Comdty</t>
  </si>
  <si>
    <t>KCU09 Comdty</t>
  </si>
  <si>
    <t>KCZ09 Comdty</t>
  </si>
  <si>
    <t>KCH10 Comdty</t>
  </si>
  <si>
    <t>KCU10 Comdty</t>
  </si>
  <si>
    <t>KCZ10 Comdty</t>
  </si>
  <si>
    <t>KCH11 Comdty</t>
  </si>
  <si>
    <t>KCU11 Comdty</t>
  </si>
  <si>
    <t>KCZ11 Comdty</t>
  </si>
  <si>
    <t>KCH12 Comdty</t>
  </si>
  <si>
    <t>KCU12 Comdty</t>
  </si>
  <si>
    <t>KCZ12 Comdty</t>
  </si>
  <si>
    <t>KCH13 Comdty</t>
  </si>
  <si>
    <t>KCU13 Comdty</t>
  </si>
  <si>
    <t>KCZ13 Comdty</t>
  </si>
  <si>
    <t>KCH14 Comdty</t>
  </si>
  <si>
    <t>KCU14 Comdty</t>
  </si>
  <si>
    <t>KCZ14 Comdty</t>
  </si>
  <si>
    <t>KCH15 Comdty</t>
  </si>
  <si>
    <t>KCU15 Comdty</t>
  </si>
  <si>
    <t>KCZ15 Comdty</t>
  </si>
  <si>
    <t>KCH16 Comdty</t>
  </si>
  <si>
    <t>KCU16 Comdty</t>
  </si>
  <si>
    <t>KCZ16 Comdty</t>
  </si>
  <si>
    <t>KCH17 Comdty</t>
  </si>
  <si>
    <t>KCU7 Comdty</t>
  </si>
  <si>
    <t>KCZ7 Comdty</t>
  </si>
  <si>
    <t>KCN05 Comdty</t>
  </si>
  <si>
    <t>KCN06 Comdty</t>
  </si>
  <si>
    <t>KCN07 Comdty</t>
  </si>
  <si>
    <t>KCN08 Comdty</t>
  </si>
  <si>
    <t>KCN09 Comdty</t>
  </si>
  <si>
    <t>KCN10 Comdty</t>
  </si>
  <si>
    <t>KCN11 Comdty</t>
  </si>
  <si>
    <t>KCN12 Comdty</t>
  </si>
  <si>
    <t>KCN13 Comdty</t>
  </si>
  <si>
    <t>KCN14 Comdty</t>
  </si>
  <si>
    <t>KCN15 Comdty</t>
  </si>
  <si>
    <t>KCN16 Comdty</t>
  </si>
  <si>
    <t>KCN7 Comdty</t>
  </si>
  <si>
    <t>GCZ05 Comdty</t>
  </si>
  <si>
    <t>GCZ06 Comdty</t>
  </si>
  <si>
    <t>GCZ07 Comdty</t>
  </si>
  <si>
    <t>GCZ08 Comdty</t>
  </si>
  <si>
    <t>GCZ09 Comdty</t>
  </si>
  <si>
    <t>GCZ10 Comdty</t>
  </si>
  <si>
    <t>GCZ11 Comdty</t>
  </si>
  <si>
    <t>GCZ12 Comdty</t>
  </si>
  <si>
    <t>GCZ13 Comdty</t>
  </si>
  <si>
    <t>GCZ14 Comdty</t>
  </si>
  <si>
    <t>GCZ15 Comdty</t>
  </si>
  <si>
    <t>GCZ16 Comdty</t>
  </si>
  <si>
    <t>GCZ7 Comdty</t>
  </si>
  <si>
    <t>GCG05 Comdty</t>
  </si>
  <si>
    <t>GCG06 Comdty</t>
  </si>
  <si>
    <t>GCG07 Comdty</t>
  </si>
  <si>
    <t>GCG08 Comdty</t>
  </si>
  <si>
    <t>GCG09 Comdty</t>
  </si>
  <si>
    <t>GCG10 Comdty</t>
  </si>
  <si>
    <t>GCG11 Comdty</t>
  </si>
  <si>
    <t>GCG12 Comdty</t>
  </si>
  <si>
    <t>GCG13 Comdty</t>
  </si>
  <si>
    <t>GCG14 Comdty</t>
  </si>
  <si>
    <t>GCG15 Comdty</t>
  </si>
  <si>
    <t>GCG16 Comdty</t>
  </si>
  <si>
    <t>GCG17 Comdty</t>
  </si>
  <si>
    <t>GCM05 Comdty</t>
  </si>
  <si>
    <t>GCM06 Comdty</t>
  </si>
  <si>
    <t>GCM07 Comdty</t>
  </si>
  <si>
    <t>GCM08 Comdty</t>
  </si>
  <si>
    <t>GCM09 Comdty</t>
  </si>
  <si>
    <t>GCM10 Comdty</t>
  </si>
  <si>
    <t>GCM11 Comdty</t>
  </si>
  <si>
    <t>GCM12 Comdty</t>
  </si>
  <si>
    <t>GCM13 Comdty</t>
  </si>
  <si>
    <t>GCM14 Comdty</t>
  </si>
  <si>
    <t>GCM15 Comdty</t>
  </si>
  <si>
    <t>GCM16 Comdty</t>
  </si>
  <si>
    <t>GCM7 Comdty</t>
  </si>
  <si>
    <t>GCQ05 Comdty</t>
  </si>
  <si>
    <t>GCQ06 Comdty</t>
  </si>
  <si>
    <t>GCQ07 Comdty</t>
  </si>
  <si>
    <t>GCQ08 Comdty</t>
  </si>
  <si>
    <t>GCQ09 Comdty</t>
  </si>
  <si>
    <t>GCQ10 Comdty</t>
  </si>
  <si>
    <t>GCQ11 Comdty</t>
  </si>
  <si>
    <t>GCQ12 Comdty</t>
  </si>
  <si>
    <t>GCQ13 Comdty</t>
  </si>
  <si>
    <t>GCQ14 Comdty</t>
  </si>
  <si>
    <t>GCQ15 Comdty</t>
  </si>
  <si>
    <t>GCQ16 Comdty</t>
  </si>
  <si>
    <t>GCQ7 Comdty</t>
  </si>
  <si>
    <t>CLF87 Comdty</t>
  </si>
  <si>
    <t>CLG87 Comdty</t>
  </si>
  <si>
    <t>CLH87 Comdty</t>
  </si>
  <si>
    <t>CLJ87 Comdty</t>
  </si>
  <si>
    <t>CLK87 Comdty</t>
  </si>
  <si>
    <t>CLM87 Comdty</t>
  </si>
  <si>
    <t>CLN87 Comdty</t>
  </si>
  <si>
    <t>CLQ87 Comdty</t>
  </si>
  <si>
    <t>CLU87 Comdty</t>
  </si>
  <si>
    <t>CLV87 Comdty</t>
  </si>
  <si>
    <t>CLX87 Comdty</t>
  </si>
  <si>
    <t>CLZ87 Comdty</t>
  </si>
  <si>
    <t>CLF88 Comdty</t>
  </si>
  <si>
    <t>CLG88 Comdty</t>
  </si>
  <si>
    <t>CLH88 Comdty</t>
  </si>
  <si>
    <t>CLJ88 Comdty</t>
  </si>
  <si>
    <t>CLK88 Comdty</t>
  </si>
  <si>
    <t>CLM88 Comdty</t>
  </si>
  <si>
    <t>CLN88 Comdty</t>
  </si>
  <si>
    <t>CLQ88 Comdty</t>
  </si>
  <si>
    <t>CLU88 Comdty</t>
  </si>
  <si>
    <t>CLV88 Comdty</t>
  </si>
  <si>
    <t>CLX88 Comdty</t>
  </si>
  <si>
    <t>CLZ88 Comdty</t>
  </si>
  <si>
    <t>CLF89 Comdty</t>
  </si>
  <si>
    <t>CLG89 Comdty</t>
  </si>
  <si>
    <t>CLH89 Comdty</t>
  </si>
  <si>
    <t>CLJ89 Comdty</t>
  </si>
  <si>
    <t>CLK89 Comdty</t>
  </si>
  <si>
    <t>CLM89 Comdty</t>
  </si>
  <si>
    <t>CLN89 Comdty</t>
  </si>
  <si>
    <t>CLQ89 Comdty</t>
  </si>
  <si>
    <t>CLU89 Comdty</t>
  </si>
  <si>
    <t>CLV89 Comdty</t>
  </si>
  <si>
    <t>CLX89 Comdty</t>
  </si>
  <si>
    <t>CLZ89 Comdty</t>
  </si>
  <si>
    <t>CLF90 Comdty</t>
  </si>
  <si>
    <t>CLG90 Comdty</t>
  </si>
  <si>
    <t>CLH90 Comdty</t>
  </si>
  <si>
    <t>CLJ90 Comdty</t>
  </si>
  <si>
    <t>CLK90 Comdty</t>
  </si>
  <si>
    <t>CLM90 Comdty</t>
  </si>
  <si>
    <t>CLN90 Comdty</t>
  </si>
  <si>
    <t>CLQ90 Comdty</t>
  </si>
  <si>
    <t>CLU90 Comdty</t>
  </si>
  <si>
    <t>CLV90 Comdty</t>
  </si>
  <si>
    <t>CLX90 Comdty</t>
  </si>
  <si>
    <t>CLZ90 Comdty</t>
  </si>
  <si>
    <t>CLF91 Comdty</t>
  </si>
  <si>
    <t>CLG91 Comdty</t>
  </si>
  <si>
    <t>CLH91 Comdty</t>
  </si>
  <si>
    <t>CLJ91 Comdty</t>
  </si>
  <si>
    <t>CLK91 Comdty</t>
  </si>
  <si>
    <t>CLM91 Comdty</t>
  </si>
  <si>
    <t>CLN91 Comdty</t>
  </si>
  <si>
    <t>CLQ91 Comdty</t>
  </si>
  <si>
    <t>CLU91 Comdty</t>
  </si>
  <si>
    <t>CLV91 Comdty</t>
  </si>
  <si>
    <t>CLX91 Comdty</t>
  </si>
  <si>
    <t>CLZ91 Comdty</t>
  </si>
  <si>
    <t>CLF92 Comdty</t>
  </si>
  <si>
    <t>CLG92 Comdty</t>
  </si>
  <si>
    <t>CLH92 Comdty</t>
  </si>
  <si>
    <t>CLJ92 Comdty</t>
  </si>
  <si>
    <t>CLK92 Comdty</t>
  </si>
  <si>
    <t>CLM92 Comdty</t>
  </si>
  <si>
    <t>CLN92 Comdty</t>
  </si>
  <si>
    <t>CLQ92 Comdty</t>
  </si>
  <si>
    <t>CLU92 Comdty</t>
  </si>
  <si>
    <t>CLV92 Comdty</t>
  </si>
  <si>
    <t>CLX92 Comdty</t>
  </si>
  <si>
    <t>CLZ92 Comdty</t>
  </si>
  <si>
    <t>CLF93 Comdty</t>
  </si>
  <si>
    <t>CLG93 Comdty</t>
  </si>
  <si>
    <t>CLH93 Comdty</t>
  </si>
  <si>
    <t>CLJ93 Comdty</t>
  </si>
  <si>
    <t>CLK93 Comdty</t>
  </si>
  <si>
    <t>CLM93 Comdty</t>
  </si>
  <si>
    <t>CLN93 Comdty</t>
  </si>
  <si>
    <t>CLQ93 Comdty</t>
  </si>
  <si>
    <t>CLU93 Comdty</t>
  </si>
  <si>
    <t>CLV93 Comdty</t>
  </si>
  <si>
    <t>CLX93 Comdty</t>
  </si>
  <si>
    <t>CLZ93 Comdty</t>
  </si>
  <si>
    <t>CLF94 Comdty</t>
  </si>
  <si>
    <t>CLG94 Comdty</t>
  </si>
  <si>
    <t>CLH94 Comdty</t>
  </si>
  <si>
    <t>CLJ94 Comdty</t>
  </si>
  <si>
    <t>CLK94 Comdty</t>
  </si>
  <si>
    <t>CLM94 Comdty</t>
  </si>
  <si>
    <t>CLN94 Comdty</t>
  </si>
  <si>
    <t>CLQ94 Comdty</t>
  </si>
  <si>
    <t>CLU94 Comdty</t>
  </si>
  <si>
    <t>CLV94 Comdty</t>
  </si>
  <si>
    <t>CLX94 Comdty</t>
  </si>
  <si>
    <t>CLZ94 Comdty</t>
  </si>
  <si>
    <t>CLF95 Comdty</t>
  </si>
  <si>
    <t>CLG95 Comdty</t>
  </si>
  <si>
    <t>CLH95 Comdty</t>
  </si>
  <si>
    <t>CLJ95 Comdty</t>
  </si>
  <si>
    <t>CLK95 Comdty</t>
  </si>
  <si>
    <t>CLM95 Comdty</t>
  </si>
  <si>
    <t>CLN95 Comdty</t>
  </si>
  <si>
    <t>CLQ95 Comdty</t>
  </si>
  <si>
    <t>CLU95 Comdty</t>
  </si>
  <si>
    <t>CLV95 Comdty</t>
  </si>
  <si>
    <t>CLX95 Comdty</t>
  </si>
  <si>
    <t>CLZ95 Comdty</t>
  </si>
  <si>
    <t>CLF96 Comdty</t>
  </si>
  <si>
    <t>CLG96 Comdty</t>
  </si>
  <si>
    <t>CLH96 Comdty</t>
  </si>
  <si>
    <t>CLJ96 Comdty</t>
  </si>
  <si>
    <t>CLK96 Comdty</t>
  </si>
  <si>
    <t>CLM96 Comdty</t>
  </si>
  <si>
    <t>CLN96 Comdty</t>
  </si>
  <si>
    <t>CLQ96 Comdty</t>
  </si>
  <si>
    <t>CLU96 Comdty</t>
  </si>
  <si>
    <t>CLV96 Comdty</t>
  </si>
  <si>
    <t>CLX96 Comdty</t>
  </si>
  <si>
    <t>CLZ96 Comdty</t>
  </si>
  <si>
    <t>CLF97 Comdty</t>
  </si>
  <si>
    <t>CLG97 Comdty</t>
  </si>
  <si>
    <t>CLH97 Comdty</t>
  </si>
  <si>
    <t>CLJ97 Comdty</t>
  </si>
  <si>
    <t>CLK97 Comdty</t>
  </si>
  <si>
    <t>CLM97 Comdty</t>
  </si>
  <si>
    <t>CLN97 Comdty</t>
  </si>
  <si>
    <t>CLQ97 Comdty</t>
  </si>
  <si>
    <t>CLU97 Comdty</t>
  </si>
  <si>
    <t>CLV97 Comdty</t>
  </si>
  <si>
    <t>CLX97 Comdty</t>
  </si>
  <si>
    <t>CLZ97 Comdty</t>
  </si>
  <si>
    <t>CLF98 Comdty</t>
  </si>
  <si>
    <t>CLG98 Comdty</t>
  </si>
  <si>
    <t>CLH98 Comdty</t>
  </si>
  <si>
    <t>CLJ98 Comdty</t>
  </si>
  <si>
    <t>CLK98 Comdty</t>
  </si>
  <si>
    <t>CLM98 Comdty</t>
  </si>
  <si>
    <t>CLN98 Comdty</t>
  </si>
  <si>
    <t>CLQ98 Comdty</t>
  </si>
  <si>
    <t>CLU98 Comdty</t>
  </si>
  <si>
    <t>CLV98 Comdty</t>
  </si>
  <si>
    <t>CLX98 Comdty</t>
  </si>
  <si>
    <t>CLZ98 Comdty</t>
  </si>
  <si>
    <t>CLF99 Comdty</t>
  </si>
  <si>
    <t>CLG99 Comdty</t>
  </si>
  <si>
    <t>CLH99 Comdty</t>
  </si>
  <si>
    <t>CLJ99 Comdty</t>
  </si>
  <si>
    <t>CLK99 Comdty</t>
  </si>
  <si>
    <t>CLM99 Comdty</t>
  </si>
  <si>
    <t>CLN99 Comdty</t>
  </si>
  <si>
    <t>CLQ99 Comdty</t>
  </si>
  <si>
    <t>CLU99 Comdty</t>
  </si>
  <si>
    <t>CLV99 Comdty</t>
  </si>
  <si>
    <t>CLX99 Comdty</t>
  </si>
  <si>
    <t>CLZ99 Comdty</t>
  </si>
  <si>
    <t>CLF00 Comdty</t>
  </si>
  <si>
    <t>CLG00 Comdty</t>
  </si>
  <si>
    <t>CLH00 Comdty</t>
  </si>
  <si>
    <t>CLJ00 Comdty</t>
  </si>
  <si>
    <t>CLK00 Comdty</t>
  </si>
  <si>
    <t>CLM00 Comdty</t>
  </si>
  <si>
    <t>CLN00 Comdty</t>
  </si>
  <si>
    <t>CLQ00 Comdty</t>
  </si>
  <si>
    <t>CLU00 Comdty</t>
  </si>
  <si>
    <t>CLV00 Comdty</t>
  </si>
  <si>
    <t>CLX00 Comdty</t>
  </si>
  <si>
    <t>CLZ00 Comdty</t>
  </si>
  <si>
    <t>CLF01 Comdty</t>
  </si>
  <si>
    <t>CLG01 Comdty</t>
  </si>
  <si>
    <t>CLH01 Comdty</t>
  </si>
  <si>
    <t>CLJ01 Comdty</t>
  </si>
  <si>
    <t>CLK01 Comdty</t>
  </si>
  <si>
    <t>CLM01 Comdty</t>
  </si>
  <si>
    <t>CLN01 Comdty</t>
  </si>
  <si>
    <t>CLQ01 Comdty</t>
  </si>
  <si>
    <t>CLU01 Comdty</t>
  </si>
  <si>
    <t>CLV01 Comdty</t>
  </si>
  <si>
    <t>CLX01 Comdty</t>
  </si>
  <si>
    <t>CLZ01 Comdty</t>
  </si>
  <si>
    <t>CLF02 Comdty</t>
  </si>
  <si>
    <t>CLG02 Comdty</t>
  </si>
  <si>
    <t>CLH02 Comdty</t>
  </si>
  <si>
    <t>CLJ02 Comdty</t>
  </si>
  <si>
    <t>CLK02 Comdty</t>
  </si>
  <si>
    <t>CLM02 Comdty</t>
  </si>
  <si>
    <t>CLN02 Comdty</t>
  </si>
  <si>
    <t>CLQ02 Comdty</t>
  </si>
  <si>
    <t>CLU02 Comdty</t>
  </si>
  <si>
    <t>CLV02 Comdty</t>
  </si>
  <si>
    <t>CLX02 Comdty</t>
  </si>
  <si>
    <t>CLZ02 Comdty</t>
  </si>
  <si>
    <t>CLF03 Comdty</t>
  </si>
  <si>
    <t>CLG03 Comdty</t>
  </si>
  <si>
    <t>CLH03 Comdty</t>
  </si>
  <si>
    <t>CLJ03 Comdty</t>
  </si>
  <si>
    <t>CLK03 Comdty</t>
  </si>
  <si>
    <t>CLM03 Comdty</t>
  </si>
  <si>
    <t>CLN03 Comdty</t>
  </si>
  <si>
    <t>CLQ03 Comdty</t>
  </si>
  <si>
    <t>CLU03 Comdty</t>
  </si>
  <si>
    <t>CLV03 Comdty</t>
  </si>
  <si>
    <t>CLX03 Comdty</t>
  </si>
  <si>
    <t>CLZ03 Comdty</t>
  </si>
  <si>
    <t>CLF04 Comdty</t>
  </si>
  <si>
    <t>CLG04 Comdty</t>
  </si>
  <si>
    <t>CLH04 Comdty</t>
  </si>
  <si>
    <t>CLJ04 Comdty</t>
  </si>
  <si>
    <t>CLK04 Comdty</t>
  </si>
  <si>
    <t>CLM04 Comdty</t>
  </si>
  <si>
    <t>CLN04 Comdty</t>
  </si>
  <si>
    <t>CLQ04 Comdty</t>
  </si>
  <si>
    <t>CLU04 Comdty</t>
  </si>
  <si>
    <t>CLV04 Comdty</t>
  </si>
  <si>
    <t>CLX04 Comdty</t>
  </si>
  <si>
    <t>CLZ04 Comdty</t>
  </si>
  <si>
    <t>CLF05 Comdty</t>
  </si>
  <si>
    <t>CLG05 Comdty</t>
  </si>
  <si>
    <t>CLJ05 Comdty</t>
  </si>
  <si>
    <t>CLK05 Comdty</t>
  </si>
  <si>
    <t>CLN05 Comdty</t>
  </si>
  <si>
    <t>CLQ05 Comdty</t>
  </si>
  <si>
    <t>CLV05 Comdty</t>
  </si>
  <si>
    <t>CLX05 Comdty</t>
  </si>
  <si>
    <t>CLF06 Comdty</t>
  </si>
  <si>
    <t>CLG06 Comdty</t>
  </si>
  <si>
    <t>CLJ06 Comdty</t>
  </si>
  <si>
    <t>CLK06 Comdty</t>
  </si>
  <si>
    <t>CLN06 Comdty</t>
  </si>
  <si>
    <t>CLQ06 Comdty</t>
  </si>
  <si>
    <t>CLV06 Comdty</t>
  </si>
  <si>
    <t>CLX06 Comdty</t>
  </si>
  <si>
    <t>CLF07 Comdty</t>
  </si>
  <si>
    <t>CLG07 Comdty</t>
  </si>
  <si>
    <t>CLJ07 Comdty</t>
  </si>
  <si>
    <t>CLK07 Comdty</t>
  </si>
  <si>
    <t>CLN07 Comdty</t>
  </si>
  <si>
    <t>CLQ07 Comdty</t>
  </si>
  <si>
    <t>CLV07 Comdty</t>
  </si>
  <si>
    <t>CLX07 Comdty</t>
  </si>
  <si>
    <t>CLF08 Comdty</t>
  </si>
  <si>
    <t>CLG08 Comdty</t>
  </si>
  <si>
    <t>CLJ08 Comdty</t>
  </si>
  <si>
    <t>CLK08 Comdty</t>
  </si>
  <si>
    <t>CLN08 Comdty</t>
  </si>
  <si>
    <t>CLQ08 Comdty</t>
  </si>
  <si>
    <t>CLV08 Comdty</t>
  </si>
  <si>
    <t>CLX08 Comdty</t>
  </si>
  <si>
    <t>CLF09 Comdty</t>
  </si>
  <si>
    <t>CLG09 Comdty</t>
  </si>
  <si>
    <t>CLJ09 Comdty</t>
  </si>
  <si>
    <t>CLK09 Comdty</t>
  </si>
  <si>
    <t>CLN09 Comdty</t>
  </si>
  <si>
    <t>CLQ09 Comdty</t>
  </si>
  <si>
    <t>CLV09 Comdty</t>
  </si>
  <si>
    <t>CLX09 Comdty</t>
  </si>
  <si>
    <t>CLF10 Comdty</t>
  </si>
  <si>
    <t>CLG10 Comdty</t>
  </si>
  <si>
    <t>CLJ10 Comdty</t>
  </si>
  <si>
    <t>CLK10 Comdty</t>
  </si>
  <si>
    <t>CLN10 Comdty</t>
  </si>
  <si>
    <t>CLQ10 Comdty</t>
  </si>
  <si>
    <t>CLV10 Comdty</t>
  </si>
  <si>
    <t>CLX10 Comdty</t>
  </si>
  <si>
    <t>CLF11 Comdty</t>
  </si>
  <si>
    <t>CLG11 Comdty</t>
  </si>
  <si>
    <t>CLJ11 Comdty</t>
  </si>
  <si>
    <t>CLK11 Comdty</t>
  </si>
  <si>
    <t>CLN11 Comdty</t>
  </si>
  <si>
    <t>CLQ11 Comdty</t>
  </si>
  <si>
    <t>CLV11 Comdty</t>
  </si>
  <si>
    <t>CLX11 Comdty</t>
  </si>
  <si>
    <t>CLF12 Comdty</t>
  </si>
  <si>
    <t>CLG12 Comdty</t>
  </si>
  <si>
    <t>CLJ12 Comdty</t>
  </si>
  <si>
    <t>CLK12 Comdty</t>
  </si>
  <si>
    <t>CLN12 Comdty</t>
  </si>
  <si>
    <t>CLQ12 Comdty</t>
  </si>
  <si>
    <t>CLV12 Comdty</t>
  </si>
  <si>
    <t>CLX12 Comdty</t>
  </si>
  <si>
    <t>CLF13 Comdty</t>
  </si>
  <si>
    <t>CLG13 Comdty</t>
  </si>
  <si>
    <t>CLJ13 Comdty</t>
  </si>
  <si>
    <t>CLK13 Comdty</t>
  </si>
  <si>
    <t>CLN13 Comdty</t>
  </si>
  <si>
    <t>CLQ13 Comdty</t>
  </si>
  <si>
    <t>CLV13 Comdty</t>
  </si>
  <si>
    <t>CLX13 Comdty</t>
  </si>
  <si>
    <t>CLF14 Comdty</t>
  </si>
  <si>
    <t>CLG14 Comdty</t>
  </si>
  <si>
    <t>CLJ14 Comdty</t>
  </si>
  <si>
    <t>CLK14 Comdty</t>
  </si>
  <si>
    <t>CLN14 Comdty</t>
  </si>
  <si>
    <t>CLQ14 Comdty</t>
  </si>
  <si>
    <t>CLV14 Comdty</t>
  </si>
  <si>
    <t>CLX14 Comdty</t>
  </si>
  <si>
    <t>CLF15 Comdty</t>
  </si>
  <si>
    <t>CLG15 Comdty</t>
  </si>
  <si>
    <t>CLJ15 Comdty</t>
  </si>
  <si>
    <t>CLK15 Comdty</t>
  </si>
  <si>
    <t>CLN15 Comdty</t>
  </si>
  <si>
    <t>CLQ15 Comdty</t>
  </si>
  <si>
    <t>CLV15 Comdty</t>
  </si>
  <si>
    <t>CLX15 Comdty</t>
  </si>
  <si>
    <t>CLF16 Comdty</t>
  </si>
  <si>
    <t>CLG16 Comdty</t>
  </si>
  <si>
    <t>CLJ16 Comdty</t>
  </si>
  <si>
    <t>CLK16 Comdty</t>
  </si>
  <si>
    <t>CLN16 Comdty</t>
  </si>
  <si>
    <t>CLQ16 Comdty</t>
  </si>
  <si>
    <t>CLV16 Comdty</t>
  </si>
  <si>
    <t>CLX16 Comdty</t>
  </si>
  <si>
    <t>CLF17 Comdty</t>
  </si>
  <si>
    <t>CLG17 Comdty</t>
  </si>
  <si>
    <t>CLJ17 Comdty</t>
  </si>
  <si>
    <t>CLK7 Comdty</t>
  </si>
  <si>
    <t>CLN7 Comdty</t>
  </si>
  <si>
    <t>CLQ7 Comdty</t>
  </si>
  <si>
    <t>CLV7 Comdty</t>
  </si>
  <si>
    <t>CLX7 Comdty</t>
  </si>
  <si>
    <t>NGF91 Comdty</t>
  </si>
  <si>
    <t>NGG91 Comdty</t>
  </si>
  <si>
    <t>NGH91 Comdty</t>
  </si>
  <si>
    <t>NGJ91 Comdty</t>
  </si>
  <si>
    <t>NGK91 Comdty</t>
  </si>
  <si>
    <t>NGM91 Comdty</t>
  </si>
  <si>
    <t>NGN91 Comdty</t>
  </si>
  <si>
    <t>NGQ91 Comdty</t>
  </si>
  <si>
    <t>NGU91 Comdty</t>
  </si>
  <si>
    <t>NGV91 Comdty</t>
  </si>
  <si>
    <t>NGX91 Comdty</t>
  </si>
  <si>
    <t>NGZ91 Comdty</t>
  </si>
  <si>
    <t>NGF92 Comdty</t>
  </si>
  <si>
    <t>NGG92 Comdty</t>
  </si>
  <si>
    <t>NGH92 Comdty</t>
  </si>
  <si>
    <t>NGJ92 Comdty</t>
  </si>
  <si>
    <t>NGK92 Comdty</t>
  </si>
  <si>
    <t>NGM92 Comdty</t>
  </si>
  <si>
    <t>NGN92 Comdty</t>
  </si>
  <si>
    <t>NGQ92 Comdty</t>
  </si>
  <si>
    <t>NGU92 Comdty</t>
  </si>
  <si>
    <t>NGV92 Comdty</t>
  </si>
  <si>
    <t>NGX92 Comdty</t>
  </si>
  <si>
    <t>NGZ92 Comdty</t>
  </si>
  <si>
    <t>NGF93 Comdty</t>
  </si>
  <si>
    <t>NGG93 Comdty</t>
  </si>
  <si>
    <t>NGH93 Comdty</t>
  </si>
  <si>
    <t>NGJ93 Comdty</t>
  </si>
  <si>
    <t>NGK93 Comdty</t>
  </si>
  <si>
    <t>NGM93 Comdty</t>
  </si>
  <si>
    <t>NGN93 Comdty</t>
  </si>
  <si>
    <t>NGQ93 Comdty</t>
  </si>
  <si>
    <t>NGU93 Comdty</t>
  </si>
  <si>
    <t>NGV93 Comdty</t>
  </si>
  <si>
    <t>NGX93 Comdty</t>
  </si>
  <si>
    <t>NGZ93 Comdty</t>
  </si>
  <si>
    <t>NGF94 Comdty</t>
  </si>
  <si>
    <t>NGG94 Comdty</t>
  </si>
  <si>
    <t>NGH94 Comdty</t>
  </si>
  <si>
    <t>NGJ94 Comdty</t>
  </si>
  <si>
    <t>NGK94 Comdty</t>
  </si>
  <si>
    <t>NGM94 Comdty</t>
  </si>
  <si>
    <t>NGN94 Comdty</t>
  </si>
  <si>
    <t>NGQ94 Comdty</t>
  </si>
  <si>
    <t>NGU94 Comdty</t>
  </si>
  <si>
    <t>NGV94 Comdty</t>
  </si>
  <si>
    <t>NGX94 Comdty</t>
  </si>
  <si>
    <t>NGZ94 Comdty</t>
  </si>
  <si>
    <t>NGF95 Comdty</t>
  </si>
  <si>
    <t>NGG95 Comdty</t>
  </si>
  <si>
    <t>NGH95 Comdty</t>
  </si>
  <si>
    <t>NGJ95 Comdty</t>
  </si>
  <si>
    <t>NGK95 Comdty</t>
  </si>
  <si>
    <t>NGM95 Comdty</t>
  </si>
  <si>
    <t>NGN95 Comdty</t>
  </si>
  <si>
    <t>NGQ95 Comdty</t>
  </si>
  <si>
    <t>NGU95 Comdty</t>
  </si>
  <si>
    <t>NGV95 Comdty</t>
  </si>
  <si>
    <t>NGX95 Comdty</t>
  </si>
  <si>
    <t>NGZ95 Comdty</t>
  </si>
  <si>
    <t>NGF96 Comdty</t>
  </si>
  <si>
    <t>NGG96 Comdty</t>
  </si>
  <si>
    <t>NGH96 Comdty</t>
  </si>
  <si>
    <t>NGJ96 Comdty</t>
  </si>
  <si>
    <t>NGK96 Comdty</t>
  </si>
  <si>
    <t>NGM96 Comdty</t>
  </si>
  <si>
    <t>NGN96 Comdty</t>
  </si>
  <si>
    <t>NGQ96 Comdty</t>
  </si>
  <si>
    <t>NGU96 Comdty</t>
  </si>
  <si>
    <t>NGV96 Comdty</t>
  </si>
  <si>
    <t>NGX96 Comdty</t>
  </si>
  <si>
    <t>NGZ96 Comdty</t>
  </si>
  <si>
    <t>NGF97 Comdty</t>
  </si>
  <si>
    <t>NGG97 Comdty</t>
  </si>
  <si>
    <t>NGH97 Comdty</t>
  </si>
  <si>
    <t>NGJ97 Comdty</t>
  </si>
  <si>
    <t>NGK97 Comdty</t>
  </si>
  <si>
    <t>NGM97 Comdty</t>
  </si>
  <si>
    <t>NGN97 Comdty</t>
  </si>
  <si>
    <t>NGQ97 Comdty</t>
  </si>
  <si>
    <t>NGU97 Comdty</t>
  </si>
  <si>
    <t>NGV97 Comdty</t>
  </si>
  <si>
    <t>NGX97 Comdty</t>
  </si>
  <si>
    <t>NGZ97 Comdty</t>
  </si>
  <si>
    <t>NGF98 Comdty</t>
  </si>
  <si>
    <t>NGG98 Comdty</t>
  </si>
  <si>
    <t>NGH98 Comdty</t>
  </si>
  <si>
    <t>NGJ98 Comdty</t>
  </si>
  <si>
    <t>NGK98 Comdty</t>
  </si>
  <si>
    <t>NGM98 Comdty</t>
  </si>
  <si>
    <t>NGN98 Comdty</t>
  </si>
  <si>
    <t>NGQ98 Comdty</t>
  </si>
  <si>
    <t>NGU98 Comdty</t>
  </si>
  <si>
    <t>NGV98 Comdty</t>
  </si>
  <si>
    <t>NGX98 Comdty</t>
  </si>
  <si>
    <t>NGZ98 Comdty</t>
  </si>
  <si>
    <t>NGF99 Comdty</t>
  </si>
  <si>
    <t>NGG99 Comdty</t>
  </si>
  <si>
    <t>NGH99 Comdty</t>
  </si>
  <si>
    <t>NGJ99 Comdty</t>
  </si>
  <si>
    <t>NGK99 Comdty</t>
  </si>
  <si>
    <t>NGM99 Comdty</t>
  </si>
  <si>
    <t>NGN99 Comdty</t>
  </si>
  <si>
    <t>NGQ99 Comdty</t>
  </si>
  <si>
    <t>NGU99 Comdty</t>
  </si>
  <si>
    <t>NGV99 Comdty</t>
  </si>
  <si>
    <t>NGX99 Comdty</t>
  </si>
  <si>
    <t>NGZ99 Comdty</t>
  </si>
  <si>
    <t>NGF00 Comdty</t>
  </si>
  <si>
    <t>NGG00 Comdty</t>
  </si>
  <si>
    <t>NGH00 Comdty</t>
  </si>
  <si>
    <t>NGJ00 Comdty</t>
  </si>
  <si>
    <t>NGK00 Comdty</t>
  </si>
  <si>
    <t>NGM00 Comdty</t>
  </si>
  <si>
    <t>NGN00 Comdty</t>
  </si>
  <si>
    <t>NGQ00 Comdty</t>
  </si>
  <si>
    <t>NGU00 Comdty</t>
  </si>
  <si>
    <t>NGV00 Comdty</t>
  </si>
  <si>
    <t>NGX00 Comdty</t>
  </si>
  <si>
    <t>NGZ00 Comdty</t>
  </si>
  <si>
    <t>NGF01 Comdty</t>
  </si>
  <si>
    <t>NGG01 Comdty</t>
  </si>
  <si>
    <t>NGH01 Comdty</t>
  </si>
  <si>
    <t>NGJ01 Comdty</t>
  </si>
  <si>
    <t>NGK01 Comdty</t>
  </si>
  <si>
    <t>NGM01 Comdty</t>
  </si>
  <si>
    <t>NGN01 Comdty</t>
  </si>
  <si>
    <t>NGQ01 Comdty</t>
  </si>
  <si>
    <t>NGU01 Comdty</t>
  </si>
  <si>
    <t>NGV01 Comdty</t>
  </si>
  <si>
    <t>NGX01 Comdty</t>
  </si>
  <si>
    <t>NGZ01 Comdty</t>
  </si>
  <si>
    <t>NGF02 Comdty</t>
  </si>
  <si>
    <t>NGG02 Comdty</t>
  </si>
  <si>
    <t>NGH02 Comdty</t>
  </si>
  <si>
    <t>NGJ02 Comdty</t>
  </si>
  <si>
    <t>NGK02 Comdty</t>
  </si>
  <si>
    <t>NGM02 Comdty</t>
  </si>
  <si>
    <t>NGN02 Comdty</t>
  </si>
  <si>
    <t>NGQ02 Comdty</t>
  </si>
  <si>
    <t>NGU02 Comdty</t>
  </si>
  <si>
    <t>NGV02 Comdty</t>
  </si>
  <si>
    <t>NGX02 Comdty</t>
  </si>
  <si>
    <t>NGZ02 Comdty</t>
  </si>
  <si>
    <t>NGF03 Comdty</t>
  </si>
  <si>
    <t>NGG03 Comdty</t>
  </si>
  <si>
    <t>NGH03 Comdty</t>
  </si>
  <si>
    <t>NGJ03 Comdty</t>
  </si>
  <si>
    <t>NGK03 Comdty</t>
  </si>
  <si>
    <t>NGM03 Comdty</t>
  </si>
  <si>
    <t>NGN03 Comdty</t>
  </si>
  <si>
    <t>NGQ03 Comdty</t>
  </si>
  <si>
    <t>NGU03 Comdty</t>
  </si>
  <si>
    <t>NGV03 Comdty</t>
  </si>
  <si>
    <t>NGX03 Comdty</t>
  </si>
  <si>
    <t>NGZ03 Comdty</t>
  </si>
  <si>
    <t>NGF04 Comdty</t>
  </si>
  <si>
    <t>NGG04 Comdty</t>
  </si>
  <si>
    <t>NGH04 Comdty</t>
  </si>
  <si>
    <t>NGJ04 Comdty</t>
  </si>
  <si>
    <t>NGK04 Comdty</t>
  </si>
  <si>
    <t>NGM04 Comdty</t>
  </si>
  <si>
    <t>NGN04 Comdty</t>
  </si>
  <si>
    <t>NGQ04 Comdty</t>
  </si>
  <si>
    <t>NGU04 Comdty</t>
  </si>
  <si>
    <t>NGV04 Comdty</t>
  </si>
  <si>
    <t>NGX04 Comdty</t>
  </si>
  <si>
    <t>NGZ04 Comdty</t>
  </si>
  <si>
    <t>NGF05 Comdty</t>
  </si>
  <si>
    <t>NGG05 Comdty</t>
  </si>
  <si>
    <t>NGJ05 Comdty</t>
  </si>
  <si>
    <t>NGK05 Comdty</t>
  </si>
  <si>
    <t>NGN05 Comdty</t>
  </si>
  <si>
    <t>NGQ05 Comdty</t>
  </si>
  <si>
    <t>NGV05 Comdty</t>
  </si>
  <si>
    <t>NGX05 Comdty</t>
  </si>
  <si>
    <t>NGF06 Comdty</t>
  </si>
  <si>
    <t>NGG06 Comdty</t>
  </si>
  <si>
    <t>NGJ06 Comdty</t>
  </si>
  <si>
    <t>NGK06 Comdty</t>
  </si>
  <si>
    <t>NGN06 Comdty</t>
  </si>
  <si>
    <t>NGQ06 Comdty</t>
  </si>
  <si>
    <t>NGV06 Comdty</t>
  </si>
  <si>
    <t>NGX06 Comdty</t>
  </si>
  <si>
    <t>NGF07 Comdty</t>
  </si>
  <si>
    <t>NGG07 Comdty</t>
  </si>
  <si>
    <t>NGJ07 Comdty</t>
  </si>
  <si>
    <t>NGK07 Comdty</t>
  </si>
  <si>
    <t>NGN07 Comdty</t>
  </si>
  <si>
    <t>NGQ07 Comdty</t>
  </si>
  <si>
    <t>NGV07 Comdty</t>
  </si>
  <si>
    <t>NGX07 Comdty</t>
  </si>
  <si>
    <t>NGF08 Comdty</t>
  </si>
  <si>
    <t>NGG08 Comdty</t>
  </si>
  <si>
    <t>NGJ08 Comdty</t>
  </si>
  <si>
    <t>NGK08 Comdty</t>
  </si>
  <si>
    <t>NGN08 Comdty</t>
  </si>
  <si>
    <t>NGQ08 Comdty</t>
  </si>
  <si>
    <t>NGV08 Comdty</t>
  </si>
  <si>
    <t>NGX08 Comdty</t>
  </si>
  <si>
    <t>NGF09 Comdty</t>
  </si>
  <si>
    <t>NGG09 Comdty</t>
  </si>
  <si>
    <t>NGJ09 Comdty</t>
  </si>
  <si>
    <t>NGK09 Comdty</t>
  </si>
  <si>
    <t>NGN09 Comdty</t>
  </si>
  <si>
    <t>NGQ09 Comdty</t>
  </si>
  <si>
    <t>NGV09 Comdty</t>
  </si>
  <si>
    <t>NGX09 Comdty</t>
  </si>
  <si>
    <t>NGF10 Comdty</t>
  </si>
  <si>
    <t>NGG10 Comdty</t>
  </si>
  <si>
    <t>NGJ10 Comdty</t>
  </si>
  <si>
    <t>NGK10 Comdty</t>
  </si>
  <si>
    <t>NGN10 Comdty</t>
  </si>
  <si>
    <t>NGQ10 Comdty</t>
  </si>
  <si>
    <t>NGV10 Comdty</t>
  </si>
  <si>
    <t>NGX10 Comdty</t>
  </si>
  <si>
    <t>NGF11 Comdty</t>
  </si>
  <si>
    <t>NGG11 Comdty</t>
  </si>
  <si>
    <t>NGJ11 Comdty</t>
  </si>
  <si>
    <t>NGK11 Comdty</t>
  </si>
  <si>
    <t>NGN11 Comdty</t>
  </si>
  <si>
    <t>NGQ11 Comdty</t>
  </si>
  <si>
    <t>NGV11 Comdty</t>
  </si>
  <si>
    <t>NGX11 Comdty</t>
  </si>
  <si>
    <t>NGF12 Comdty</t>
  </si>
  <si>
    <t>NGG12 Comdty</t>
  </si>
  <si>
    <t>NGJ12 Comdty</t>
  </si>
  <si>
    <t>NGK12 Comdty</t>
  </si>
  <si>
    <t>NGN12 Comdty</t>
  </si>
  <si>
    <t>NGQ12 Comdty</t>
  </si>
  <si>
    <t>NGV12 Comdty</t>
  </si>
  <si>
    <t>NGX12 Comdty</t>
  </si>
  <si>
    <t>NGF13 Comdty</t>
  </si>
  <si>
    <t>NGG13 Comdty</t>
  </si>
  <si>
    <t>NGJ13 Comdty</t>
  </si>
  <si>
    <t>NGK13 Comdty</t>
  </si>
  <si>
    <t>NGN13 Comdty</t>
  </si>
  <si>
    <t>NGQ13 Comdty</t>
  </si>
  <si>
    <t>NGV13 Comdty</t>
  </si>
  <si>
    <t>NGX13 Comdty</t>
  </si>
  <si>
    <t>NGF14 Comdty</t>
  </si>
  <si>
    <t>NGG14 Comdty</t>
  </si>
  <si>
    <t>NGJ14 Comdty</t>
  </si>
  <si>
    <t>NGK14 Comdty</t>
  </si>
  <si>
    <t>NGN14 Comdty</t>
  </si>
  <si>
    <t>NGQ14 Comdty</t>
  </si>
  <si>
    <t>NGV14 Comdty</t>
  </si>
  <si>
    <t>NGX14 Comdty</t>
  </si>
  <si>
    <t>NGF15 Comdty</t>
  </si>
  <si>
    <t>NGG15 Comdty</t>
  </si>
  <si>
    <t>NGJ15 Comdty</t>
  </si>
  <si>
    <t>NGK15 Comdty</t>
  </si>
  <si>
    <t>NGN15 Comdty</t>
  </si>
  <si>
    <t>NGQ15 Comdty</t>
  </si>
  <si>
    <t>NGV15 Comdty</t>
  </si>
  <si>
    <t>NGX15 Comdty</t>
  </si>
  <si>
    <t>NGF16 Comdty</t>
  </si>
  <si>
    <t>NGG16 Comdty</t>
  </si>
  <si>
    <t>NGJ16 Comdty</t>
  </si>
  <si>
    <t>NGK16 Comdty</t>
  </si>
  <si>
    <t>NGN16 Comdty</t>
  </si>
  <si>
    <t>NGQ16 Comdty</t>
  </si>
  <si>
    <t>NGV16 Comdty</t>
  </si>
  <si>
    <t>NGX16 Comdty</t>
  </si>
  <si>
    <t>NGF17 Comdty</t>
  </si>
  <si>
    <t>NGG17 Comdty</t>
  </si>
  <si>
    <t>NGJ17 Comdty</t>
  </si>
  <si>
    <t>NGK7 Comdty</t>
  </si>
  <si>
    <t>NGN7 Comdty</t>
  </si>
  <si>
    <t>NGQ7 Comdty</t>
  </si>
  <si>
    <t>NGV7 Comdty</t>
  </si>
  <si>
    <t>NGX7 Comdty</t>
  </si>
  <si>
    <t>GCF87 Comdty</t>
  </si>
  <si>
    <t>GCG87 Comdty</t>
  </si>
  <si>
    <t>GCH87 Comdty</t>
  </si>
  <si>
    <t>GCJ87 Comdty</t>
  </si>
  <si>
    <t>GCK87 Comdty</t>
  </si>
  <si>
    <t>GCM87 Comdty</t>
  </si>
  <si>
    <t>GCN87 Comdty</t>
  </si>
  <si>
    <t>GCQ87 Comdty</t>
  </si>
  <si>
    <t>GCU87 Comdty</t>
  </si>
  <si>
    <t>GCV87 Comdty</t>
  </si>
  <si>
    <t>GCX87 Comdty</t>
  </si>
  <si>
    <t>GCZ87 Comdty</t>
  </si>
  <si>
    <t>GCF88 Comdty</t>
  </si>
  <si>
    <t>GCG88 Comdty</t>
  </si>
  <si>
    <t>GCH88 Comdty</t>
  </si>
  <si>
    <t>GCJ88 Comdty</t>
  </si>
  <si>
    <t>GCK88 Comdty</t>
  </si>
  <si>
    <t>GCM88 Comdty</t>
  </si>
  <si>
    <t>GCN88 Comdty</t>
  </si>
  <si>
    <t>GCQ88 Comdty</t>
  </si>
  <si>
    <t>GCU88 Comdty</t>
  </si>
  <si>
    <t>GCV88 Comdty</t>
  </si>
  <si>
    <t>GCX88 Comdty</t>
  </si>
  <si>
    <t>GCZ88 Comdty</t>
  </si>
  <si>
    <t>GCF89 Comdty</t>
  </si>
  <si>
    <t>GCG89 Comdty</t>
  </si>
  <si>
    <t>GCH89 Comdty</t>
  </si>
  <si>
    <t>GCJ89 Comdty</t>
  </si>
  <si>
    <t>GCK89 Comdty</t>
  </si>
  <si>
    <t>GCM89 Comdty</t>
  </si>
  <si>
    <t>GCN89 Comdty</t>
  </si>
  <si>
    <t>GCQ89 Comdty</t>
  </si>
  <si>
    <t>GCU89 Comdty</t>
  </si>
  <si>
    <t>GCV89 Comdty</t>
  </si>
  <si>
    <t>GCX89 Comdty</t>
  </si>
  <si>
    <t>GCZ89 Comdty</t>
  </si>
  <si>
    <t>GCF90 Comdty</t>
  </si>
  <si>
    <t>GCG90 Comdty</t>
  </si>
  <si>
    <t>GCH90 Comdty</t>
  </si>
  <si>
    <t>GCJ90 Comdty</t>
  </si>
  <si>
    <t>GCK90 Comdty</t>
  </si>
  <si>
    <t>GCM90 Comdty</t>
  </si>
  <si>
    <t>GCN90 Comdty</t>
  </si>
  <si>
    <t>GCQ90 Comdty</t>
  </si>
  <si>
    <t>GCU90 Comdty</t>
  </si>
  <si>
    <t>GCV90 Comdty</t>
  </si>
  <si>
    <t>GCX90 Comdty</t>
  </si>
  <si>
    <t>GCZ90 Comdty</t>
  </si>
  <si>
    <t>GCF91 Comdty</t>
  </si>
  <si>
    <t>GCG91 Comdty</t>
  </si>
  <si>
    <t>GCH91 Comdty</t>
  </si>
  <si>
    <t>GCJ91 Comdty</t>
  </si>
  <si>
    <t>GCK91 Comdty</t>
  </si>
  <si>
    <t>GCM91 Comdty</t>
  </si>
  <si>
    <t>GCN91 Comdty</t>
  </si>
  <si>
    <t>GCQ91 Comdty</t>
  </si>
  <si>
    <t>GCU91 Comdty</t>
  </si>
  <si>
    <t>GCV91 Comdty</t>
  </si>
  <si>
    <t>GCX91 Comdty</t>
  </si>
  <si>
    <t>GCZ91 Comdty</t>
  </si>
  <si>
    <t>GCF92 Comdty</t>
  </si>
  <si>
    <t>GCG92 Comdty</t>
  </si>
  <si>
    <t>GCH92 Comdty</t>
  </si>
  <si>
    <t>GCJ92 Comdty</t>
  </si>
  <si>
    <t>GCK92 Comdty</t>
  </si>
  <si>
    <t>GCM92 Comdty</t>
  </si>
  <si>
    <t>GCN92 Comdty</t>
  </si>
  <si>
    <t>GCQ92 Comdty</t>
  </si>
  <si>
    <t>GCU92 Comdty</t>
  </si>
  <si>
    <t>GCV92 Comdty</t>
  </si>
  <si>
    <t>GCX92 Comdty</t>
  </si>
  <si>
    <t>GCZ92 Comdty</t>
  </si>
  <si>
    <t>GCF93 Comdty</t>
  </si>
  <si>
    <t>GCG93 Comdty</t>
  </si>
  <si>
    <t>GCH93 Comdty</t>
  </si>
  <si>
    <t>GCJ93 Comdty</t>
  </si>
  <si>
    <t>GCK93 Comdty</t>
  </si>
  <si>
    <t>GCM93 Comdty</t>
  </si>
  <si>
    <t>GCN93 Comdty</t>
  </si>
  <si>
    <t>GCQ93 Comdty</t>
  </si>
  <si>
    <t>GCU93 Comdty</t>
  </si>
  <si>
    <t>GCV93 Comdty</t>
  </si>
  <si>
    <t>GCX93 Comdty</t>
  </si>
  <si>
    <t>GCZ93 Comdty</t>
  </si>
  <si>
    <t>GCF94 Comdty</t>
  </si>
  <si>
    <t>GCG94 Comdty</t>
  </si>
  <si>
    <t>GCH94 Comdty</t>
  </si>
  <si>
    <t>GCJ94 Comdty</t>
  </si>
  <si>
    <t>GCK94 Comdty</t>
  </si>
  <si>
    <t>GCM94 Comdty</t>
  </si>
  <si>
    <t>GCN94 Comdty</t>
  </si>
  <si>
    <t>GCQ94 Comdty</t>
  </si>
  <si>
    <t>GCU94 Comdty</t>
  </si>
  <si>
    <t>GCV94 Comdty</t>
  </si>
  <si>
    <t>GCX94 Comdty</t>
  </si>
  <si>
    <t>GCZ94 Comdty</t>
  </si>
  <si>
    <t>GCF95 Comdty</t>
  </si>
  <si>
    <t>GCG95 Comdty</t>
  </si>
  <si>
    <t>GCH95 Comdty</t>
  </si>
  <si>
    <t>GCJ95 Comdty</t>
  </si>
  <si>
    <t>GCK95 Comdty</t>
  </si>
  <si>
    <t>GCM95 Comdty</t>
  </si>
  <si>
    <t>GCN95 Comdty</t>
  </si>
  <si>
    <t>GCQ95 Comdty</t>
  </si>
  <si>
    <t>GCU95 Comdty</t>
  </si>
  <si>
    <t>GCV95 Comdty</t>
  </si>
  <si>
    <t>GCX95 Comdty</t>
  </si>
  <si>
    <t>GCZ95 Comdty</t>
  </si>
  <si>
    <t>GCF96 Comdty</t>
  </si>
  <si>
    <t>GCG96 Comdty</t>
  </si>
  <si>
    <t>GCH96 Comdty</t>
  </si>
  <si>
    <t>GCJ96 Comdty</t>
  </si>
  <si>
    <t>GCK96 Comdty</t>
  </si>
  <si>
    <t>GCM96 Comdty</t>
  </si>
  <si>
    <t>GCN96 Comdty</t>
  </si>
  <si>
    <t>GCQ96 Comdty</t>
  </si>
  <si>
    <t>GCU96 Comdty</t>
  </si>
  <si>
    <t>GCV96 Comdty</t>
  </si>
  <si>
    <t>GCX96 Comdty</t>
  </si>
  <si>
    <t>GCZ96 Comdty</t>
  </si>
  <si>
    <t>GCF97 Comdty</t>
  </si>
  <si>
    <t>GCG97 Comdty</t>
  </si>
  <si>
    <t>GCH97 Comdty</t>
  </si>
  <si>
    <t>GCJ97 Comdty</t>
  </si>
  <si>
    <t>GCK97 Comdty</t>
  </si>
  <si>
    <t>GCM97 Comdty</t>
  </si>
  <si>
    <t>GCN97 Comdty</t>
  </si>
  <si>
    <t>GCQ97 Comdty</t>
  </si>
  <si>
    <t>GCU97 Comdty</t>
  </si>
  <si>
    <t>GCV97 Comdty</t>
  </si>
  <si>
    <t>GCX97 Comdty</t>
  </si>
  <si>
    <t>GCZ97 Comdty</t>
  </si>
  <si>
    <t>GCF98 Comdty</t>
  </si>
  <si>
    <t>GCG98 Comdty</t>
  </si>
  <si>
    <t>GCH98 Comdty</t>
  </si>
  <si>
    <t>GCJ98 Comdty</t>
  </si>
  <si>
    <t>GCK98 Comdty</t>
  </si>
  <si>
    <t>GCM98 Comdty</t>
  </si>
  <si>
    <t>GCN98 Comdty</t>
  </si>
  <si>
    <t>GCQ98 Comdty</t>
  </si>
  <si>
    <t>GCU98 Comdty</t>
  </si>
  <si>
    <t>GCV98 Comdty</t>
  </si>
  <si>
    <t>GCX98 Comdty</t>
  </si>
  <si>
    <t>GCZ98 Comdty</t>
  </si>
  <si>
    <t>GCF99 Comdty</t>
  </si>
  <si>
    <t>GCG99 Comdty</t>
  </si>
  <si>
    <t>GCH99 Comdty</t>
  </si>
  <si>
    <t>GCJ99 Comdty</t>
  </si>
  <si>
    <t>GCK99 Comdty</t>
  </si>
  <si>
    <t>GCM99 Comdty</t>
  </si>
  <si>
    <t>GCN99 Comdty</t>
  </si>
  <si>
    <t>GCQ99 Comdty</t>
  </si>
  <si>
    <t>GCU99 Comdty</t>
  </si>
  <si>
    <t>GCV99 Comdty</t>
  </si>
  <si>
    <t>GCX99 Comdty</t>
  </si>
  <si>
    <t>GCZ99 Comdty</t>
  </si>
  <si>
    <t>GCF00 Comdty</t>
  </si>
  <si>
    <t>GCG00 Comdty</t>
  </si>
  <si>
    <t>GCH00 Comdty</t>
  </si>
  <si>
    <t>GCJ00 Comdty</t>
  </si>
  <si>
    <t>GCK00 Comdty</t>
  </si>
  <si>
    <t>GCM00 Comdty</t>
  </si>
  <si>
    <t>GCN00 Comdty</t>
  </si>
  <si>
    <t>GCQ00 Comdty</t>
  </si>
  <si>
    <t>GCU00 Comdty</t>
  </si>
  <si>
    <t>GCV00 Comdty</t>
  </si>
  <si>
    <t>GCX00 Comdty</t>
  </si>
  <si>
    <t>GCZ00 Comdty</t>
  </si>
  <si>
    <t>GCF01 Comdty</t>
  </si>
  <si>
    <t>GCG01 Comdty</t>
  </si>
  <si>
    <t>GCH01 Comdty</t>
  </si>
  <si>
    <t>GCJ01 Comdty</t>
  </si>
  <si>
    <t>GCK01 Comdty</t>
  </si>
  <si>
    <t>GCM01 Comdty</t>
  </si>
  <si>
    <t>GCN01 Comdty</t>
  </si>
  <si>
    <t>GCQ01 Comdty</t>
  </si>
  <si>
    <t>GCU01 Comdty</t>
  </si>
  <si>
    <t>GCV01 Comdty</t>
  </si>
  <si>
    <t>GCX01 Comdty</t>
  </si>
  <si>
    <t>GCZ01 Comdty</t>
  </si>
  <si>
    <t>GCF02 Comdty</t>
  </si>
  <si>
    <t>GCG02 Comdty</t>
  </si>
  <si>
    <t>GCH02 Comdty</t>
  </si>
  <si>
    <t>GCJ02 Comdty</t>
  </si>
  <si>
    <t>GCK02 Comdty</t>
  </si>
  <si>
    <t>GCM02 Comdty</t>
  </si>
  <si>
    <t>GCN02 Comdty</t>
  </si>
  <si>
    <t>GCQ02 Comdty</t>
  </si>
  <si>
    <t>GCU02 Comdty</t>
  </si>
  <si>
    <t>GCV02 Comdty</t>
  </si>
  <si>
    <t>GCX02 Comdty</t>
  </si>
  <si>
    <t>GCZ02 Comdty</t>
  </si>
  <si>
    <t>GCF03 Comdty</t>
  </si>
  <si>
    <t>GCG03 Comdty</t>
  </si>
  <si>
    <t>GCH03 Comdty</t>
  </si>
  <si>
    <t>GCJ03 Comdty</t>
  </si>
  <si>
    <t>GCK03 Comdty</t>
  </si>
  <si>
    <t>GCM03 Comdty</t>
  </si>
  <si>
    <t>GCN03 Comdty</t>
  </si>
  <si>
    <t>GCQ03 Comdty</t>
  </si>
  <si>
    <t>GCU03 Comdty</t>
  </si>
  <si>
    <t>GCV03 Comdty</t>
  </si>
  <si>
    <t>GCX03 Comdty</t>
  </si>
  <si>
    <t>GCZ03 Comdty</t>
  </si>
  <si>
    <t>GCF04 Comdty</t>
  </si>
  <si>
    <t>GCG04 Comdty</t>
  </si>
  <si>
    <t>GCH04 Comdty</t>
  </si>
  <si>
    <t>GCJ04 Comdty</t>
  </si>
  <si>
    <t>GCK04 Comdty</t>
  </si>
  <si>
    <t>GCM04 Comdty</t>
  </si>
  <si>
    <t>GCN04 Comdty</t>
  </si>
  <si>
    <t>GCQ04 Comdty</t>
  </si>
  <si>
    <t>GCU04 Comdty</t>
  </si>
  <si>
    <t>GCV04 Comdty</t>
  </si>
  <si>
    <t>GCX04 Comdty</t>
  </si>
  <si>
    <t>GCZ04 Comdty</t>
  </si>
  <si>
    <t>GCF05 Comdty</t>
  </si>
  <si>
    <t>GCH05 Comdty</t>
  </si>
  <si>
    <t>GCJ05 Comdty</t>
  </si>
  <si>
    <t>GCK05 Comdty</t>
  </si>
  <si>
    <t>GCN05 Comdty</t>
  </si>
  <si>
    <t>GCU05 Comdty</t>
  </si>
  <si>
    <t>GCV05 Comdty</t>
  </si>
  <si>
    <t>GCX05 Comdty</t>
  </si>
  <si>
    <t>GCF06 Comdty</t>
  </si>
  <si>
    <t>GCH06 Comdty</t>
  </si>
  <si>
    <t>GCJ06 Comdty</t>
  </si>
  <si>
    <t>GCK06 Comdty</t>
  </si>
  <si>
    <t>GCN06 Comdty</t>
  </si>
  <si>
    <t>GCU06 Comdty</t>
  </si>
  <si>
    <t>GCV06 Comdty</t>
  </si>
  <si>
    <t>GCX06 Comdty</t>
  </si>
  <si>
    <t>GCF07 Comdty</t>
  </si>
  <si>
    <t>GCH07 Comdty</t>
  </si>
  <si>
    <t>GCJ07 Comdty</t>
  </si>
  <si>
    <t>GCK07 Comdty</t>
  </si>
  <si>
    <t>GCN07 Comdty</t>
  </si>
  <si>
    <t>GCU07 Comdty</t>
  </si>
  <si>
    <t>GCV07 Comdty</t>
  </si>
  <si>
    <t>GCX07 Comdty</t>
  </si>
  <si>
    <t>GCF08 Comdty</t>
  </si>
  <si>
    <t>GCH08 Comdty</t>
  </si>
  <si>
    <t>GCJ08 Comdty</t>
  </si>
  <si>
    <t>GCK08 Comdty</t>
  </si>
  <si>
    <t>GCN08 Comdty</t>
  </si>
  <si>
    <t>GCU08 Comdty</t>
  </si>
  <si>
    <t>GCV08 Comdty</t>
  </si>
  <si>
    <t>GCX08 Comdty</t>
  </si>
  <si>
    <t>GCF09 Comdty</t>
  </si>
  <si>
    <t>GCH09 Comdty</t>
  </si>
  <si>
    <t>GCJ09 Comdty</t>
  </si>
  <si>
    <t>GCK09 Comdty</t>
  </si>
  <si>
    <t>GCN09 Comdty</t>
  </si>
  <si>
    <t>GCU09 Comdty</t>
  </si>
  <si>
    <t>GCV09 Comdty</t>
  </si>
  <si>
    <t>GCX09 Comdty</t>
  </si>
  <si>
    <t>GCF10 Comdty</t>
  </si>
  <si>
    <t>GCH10 Comdty</t>
  </si>
  <si>
    <t>GCJ10 Comdty</t>
  </si>
  <si>
    <t>GCK10 Comdty</t>
  </si>
  <si>
    <t>GCN10 Comdty</t>
  </si>
  <si>
    <t>GCU10 Comdty</t>
  </si>
  <si>
    <t>GCV10 Comdty</t>
  </si>
  <si>
    <t>GCX10 Comdty</t>
  </si>
  <si>
    <t>GCF11 Comdty</t>
  </si>
  <si>
    <t>GCH11 Comdty</t>
  </si>
  <si>
    <t>GCJ11 Comdty</t>
  </si>
  <si>
    <t>GCK11 Comdty</t>
  </si>
  <si>
    <t>GCN11 Comdty</t>
  </si>
  <si>
    <t>GCU11 Comdty</t>
  </si>
  <si>
    <t>GCV11 Comdty</t>
  </si>
  <si>
    <t>GCX11 Comdty</t>
  </si>
  <si>
    <t>GCF12 Comdty</t>
  </si>
  <si>
    <t>GCH12 Comdty</t>
  </si>
  <si>
    <t>GCJ12 Comdty</t>
  </si>
  <si>
    <t>GCK12 Comdty</t>
  </si>
  <si>
    <t>GCN12 Comdty</t>
  </si>
  <si>
    <t>GCU12 Comdty</t>
  </si>
  <si>
    <t>GCV12 Comdty</t>
  </si>
  <si>
    <t>GCX12 Comdty</t>
  </si>
  <si>
    <t>GCF13 Comdty</t>
  </si>
  <si>
    <t>GCH13 Comdty</t>
  </si>
  <si>
    <t>GCJ13 Comdty</t>
  </si>
  <si>
    <t>GCK13 Comdty</t>
  </si>
  <si>
    <t>GCN13 Comdty</t>
  </si>
  <si>
    <t>GCU13 Comdty</t>
  </si>
  <si>
    <t>GCV13 Comdty</t>
  </si>
  <si>
    <t>GCX13 Comdty</t>
  </si>
  <si>
    <t>GCF14 Comdty</t>
  </si>
  <si>
    <t>GCH14 Comdty</t>
  </si>
  <si>
    <t>GCJ14 Comdty</t>
  </si>
  <si>
    <t>GCK14 Comdty</t>
  </si>
  <si>
    <t>GCN14 Comdty</t>
  </si>
  <si>
    <t>GCU14 Comdty</t>
  </si>
  <si>
    <t>GCV14 Comdty</t>
  </si>
  <si>
    <t>GCX14 Comdty</t>
  </si>
  <si>
    <t>GCF15 Comdty</t>
  </si>
  <si>
    <t>GCH15 Comdty</t>
  </si>
  <si>
    <t>GCJ15 Comdty</t>
  </si>
  <si>
    <t>GCK15 Comdty</t>
  </si>
  <si>
    <t>GCN15 Comdty</t>
  </si>
  <si>
    <t>GCU15 Comdty</t>
  </si>
  <si>
    <t>GCV15 Comdty</t>
  </si>
  <si>
    <t>GCX15 Comdty</t>
  </si>
  <si>
    <t>GCF16 Comdty</t>
  </si>
  <si>
    <t>GCH16 Comdty</t>
  </si>
  <si>
    <t>GCJ16 Comdty</t>
  </si>
  <si>
    <t>GCK16 Comdty</t>
  </si>
  <si>
    <t>GCN16 Comdty</t>
  </si>
  <si>
    <t>GCU16 Comdty</t>
  </si>
  <si>
    <t>GCV16 Comdty</t>
  </si>
  <si>
    <t>GCX16 Comdty</t>
  </si>
  <si>
    <t>GCF17 Comdty</t>
  </si>
  <si>
    <t>GCH17 Comdty</t>
  </si>
  <si>
    <t>GCJ17 Comdty</t>
  </si>
  <si>
    <t>GCK7 Comdty</t>
  </si>
  <si>
    <t>GCN7 Comdty</t>
  </si>
  <si>
    <t>GCU7 Comdty</t>
  </si>
  <si>
    <t>GCV7 Comdty</t>
  </si>
  <si>
    <t>GCX7 Comdty</t>
  </si>
  <si>
    <t>SIF87 Comdty</t>
  </si>
  <si>
    <t>SIG87 Comdty</t>
  </si>
  <si>
    <t>SIH87 Comdty</t>
  </si>
  <si>
    <t>SIJ87 Comdty</t>
  </si>
  <si>
    <t>SIK87 Comdty</t>
  </si>
  <si>
    <t>SIM87 Comdty</t>
  </si>
  <si>
    <t>SIN87 Comdty</t>
  </si>
  <si>
    <t>SIQ87 Comdty</t>
  </si>
  <si>
    <t>SIU87 Comdty</t>
  </si>
  <si>
    <t>SIV87 Comdty</t>
  </si>
  <si>
    <t>SIX87 Comdty</t>
  </si>
  <si>
    <t>SIZ87 Comdty</t>
  </si>
  <si>
    <t>SIF88 Comdty</t>
  </si>
  <si>
    <t>SIG88 Comdty</t>
  </si>
  <si>
    <t>SIH88 Comdty</t>
  </si>
  <si>
    <t>SIJ88 Comdty</t>
  </si>
  <si>
    <t>SIK88 Comdty</t>
  </si>
  <si>
    <t>SIM88 Comdty</t>
  </si>
  <si>
    <t>SIN88 Comdty</t>
  </si>
  <si>
    <t>SIQ88 Comdty</t>
  </si>
  <si>
    <t>SIU88 Comdty</t>
  </si>
  <si>
    <t>SIV88 Comdty</t>
  </si>
  <si>
    <t>SIX88 Comdty</t>
  </si>
  <si>
    <t>SIZ88 Comdty</t>
  </si>
  <si>
    <t>SIF89 Comdty</t>
  </si>
  <si>
    <t>SIG89 Comdty</t>
  </si>
  <si>
    <t>SIH89 Comdty</t>
  </si>
  <si>
    <t>SIJ89 Comdty</t>
  </si>
  <si>
    <t>SIK89 Comdty</t>
  </si>
  <si>
    <t>SIM89 Comdty</t>
  </si>
  <si>
    <t>SIN89 Comdty</t>
  </si>
  <si>
    <t>SIQ89 Comdty</t>
  </si>
  <si>
    <t>SIU89 Comdty</t>
  </si>
  <si>
    <t>SIV89 Comdty</t>
  </si>
  <si>
    <t>SIX89 Comdty</t>
  </si>
  <si>
    <t>SIZ89 Comdty</t>
  </si>
  <si>
    <t>SIF90 Comdty</t>
  </si>
  <si>
    <t>SIG90 Comdty</t>
  </si>
  <si>
    <t>SIH90 Comdty</t>
  </si>
  <si>
    <t>SIJ90 Comdty</t>
  </si>
  <si>
    <t>SIK90 Comdty</t>
  </si>
  <si>
    <t>SIM90 Comdty</t>
  </si>
  <si>
    <t>SIN90 Comdty</t>
  </si>
  <si>
    <t>SIQ90 Comdty</t>
  </si>
  <si>
    <t>SIU90 Comdty</t>
  </si>
  <si>
    <t>SIV90 Comdty</t>
  </si>
  <si>
    <t>SIX90 Comdty</t>
  </si>
  <si>
    <t>SIZ90 Comdty</t>
  </si>
  <si>
    <t>SIF91 Comdty</t>
  </si>
  <si>
    <t>SIG91 Comdty</t>
  </si>
  <si>
    <t>SIH91 Comdty</t>
  </si>
  <si>
    <t>SIJ91 Comdty</t>
  </si>
  <si>
    <t>SIK91 Comdty</t>
  </si>
  <si>
    <t>SIM91 Comdty</t>
  </si>
  <si>
    <t>SIN91 Comdty</t>
  </si>
  <si>
    <t>SIQ91 Comdty</t>
  </si>
  <si>
    <t>SIU91 Comdty</t>
  </si>
  <si>
    <t>SIV91 Comdty</t>
  </si>
  <si>
    <t>SIX91 Comdty</t>
  </si>
  <si>
    <t>SIZ91 Comdty</t>
  </si>
  <si>
    <t>SIF92 Comdty</t>
  </si>
  <si>
    <t>SIG92 Comdty</t>
  </si>
  <si>
    <t>SIH92 Comdty</t>
  </si>
  <si>
    <t>SIJ92 Comdty</t>
  </si>
  <si>
    <t>SIK92 Comdty</t>
  </si>
  <si>
    <t>SIM92 Comdty</t>
  </si>
  <si>
    <t>SIN92 Comdty</t>
  </si>
  <si>
    <t>SIQ92 Comdty</t>
  </si>
  <si>
    <t>SIU92 Comdty</t>
  </si>
  <si>
    <t>SIV92 Comdty</t>
  </si>
  <si>
    <t>SIX92 Comdty</t>
  </si>
  <si>
    <t>SIZ92 Comdty</t>
  </si>
  <si>
    <t>SIF93 Comdty</t>
  </si>
  <si>
    <t>SIG93 Comdty</t>
  </si>
  <si>
    <t>SIH93 Comdty</t>
  </si>
  <si>
    <t>SIJ93 Comdty</t>
  </si>
  <si>
    <t>SIK93 Comdty</t>
  </si>
  <si>
    <t>SIM93 Comdty</t>
  </si>
  <si>
    <t>SIN93 Comdty</t>
  </si>
  <si>
    <t>SIQ93 Comdty</t>
  </si>
  <si>
    <t>SIU93 Comdty</t>
  </si>
  <si>
    <t>SIV93 Comdty</t>
  </si>
  <si>
    <t>SIX93 Comdty</t>
  </si>
  <si>
    <t>SIZ93 Comdty</t>
  </si>
  <si>
    <t>SIF94 Comdty</t>
  </si>
  <si>
    <t>SIG94 Comdty</t>
  </si>
  <si>
    <t>SIH94 Comdty</t>
  </si>
  <si>
    <t>SIJ94 Comdty</t>
  </si>
  <si>
    <t>SIK94 Comdty</t>
  </si>
  <si>
    <t>SIM94 Comdty</t>
  </si>
  <si>
    <t>SIN94 Comdty</t>
  </si>
  <si>
    <t>SIQ94 Comdty</t>
  </si>
  <si>
    <t>SIU94 Comdty</t>
  </si>
  <si>
    <t>SIV94 Comdty</t>
  </si>
  <si>
    <t>SIX94 Comdty</t>
  </si>
  <si>
    <t>SIZ94 Comdty</t>
  </si>
  <si>
    <t>SIF95 Comdty</t>
  </si>
  <si>
    <t>SIG95 Comdty</t>
  </si>
  <si>
    <t>SIH95 Comdty</t>
  </si>
  <si>
    <t>SIJ95 Comdty</t>
  </si>
  <si>
    <t>SIK95 Comdty</t>
  </si>
  <si>
    <t>SIM95 Comdty</t>
  </si>
  <si>
    <t>SIN95 Comdty</t>
  </si>
  <si>
    <t>SIQ95 Comdty</t>
  </si>
  <si>
    <t>SIU95 Comdty</t>
  </si>
  <si>
    <t>SIV95 Comdty</t>
  </si>
  <si>
    <t>SIX95 Comdty</t>
  </si>
  <si>
    <t>SIZ95 Comdty</t>
  </si>
  <si>
    <t>SIF96 Comdty</t>
  </si>
  <si>
    <t>SIG96 Comdty</t>
  </si>
  <si>
    <t>SIH96 Comdty</t>
  </si>
  <si>
    <t>SIJ96 Comdty</t>
  </si>
  <si>
    <t>SIK96 Comdty</t>
  </si>
  <si>
    <t>SIM96 Comdty</t>
  </si>
  <si>
    <t>SIN96 Comdty</t>
  </si>
  <si>
    <t>SIQ96 Comdty</t>
  </si>
  <si>
    <t>SIU96 Comdty</t>
  </si>
  <si>
    <t>SIV96 Comdty</t>
  </si>
  <si>
    <t>SIX96 Comdty</t>
  </si>
  <si>
    <t>SIZ96 Comdty</t>
  </si>
  <si>
    <t>SIF97 Comdty</t>
  </si>
  <si>
    <t>SIG97 Comdty</t>
  </si>
  <si>
    <t>SIH97 Comdty</t>
  </si>
  <si>
    <t>SIJ97 Comdty</t>
  </si>
  <si>
    <t>SIK97 Comdty</t>
  </si>
  <si>
    <t>SIM97 Comdty</t>
  </si>
  <si>
    <t>SIN97 Comdty</t>
  </si>
  <si>
    <t>SIQ97 Comdty</t>
  </si>
  <si>
    <t>SIU97 Comdty</t>
  </si>
  <si>
    <t>SIV97 Comdty</t>
  </si>
  <si>
    <t>SIX97 Comdty</t>
  </si>
  <si>
    <t>SIZ97 Comdty</t>
  </si>
  <si>
    <t>SIF98 Comdty</t>
  </si>
  <si>
    <t>SIG98 Comdty</t>
  </si>
  <si>
    <t>SIH98 Comdty</t>
  </si>
  <si>
    <t>SIJ98 Comdty</t>
  </si>
  <si>
    <t>SIK98 Comdty</t>
  </si>
  <si>
    <t>SIM98 Comdty</t>
  </si>
  <si>
    <t>SIN98 Comdty</t>
  </si>
  <si>
    <t>SIQ98 Comdty</t>
  </si>
  <si>
    <t>SIU98 Comdty</t>
  </si>
  <si>
    <t>SIV98 Comdty</t>
  </si>
  <si>
    <t>SIX98 Comdty</t>
  </si>
  <si>
    <t>SIZ98 Comdty</t>
  </si>
  <si>
    <t>SIF99 Comdty</t>
  </si>
  <si>
    <t>SIG99 Comdty</t>
  </si>
  <si>
    <t>SIH99 Comdty</t>
  </si>
  <si>
    <t>SIJ99 Comdty</t>
  </si>
  <si>
    <t>SIK99 Comdty</t>
  </si>
  <si>
    <t>SIM99 Comdty</t>
  </si>
  <si>
    <t>SIN99 Comdty</t>
  </si>
  <si>
    <t>SIQ99 Comdty</t>
  </si>
  <si>
    <t>SIU99 Comdty</t>
  </si>
  <si>
    <t>SIV99 Comdty</t>
  </si>
  <si>
    <t>SIX99 Comdty</t>
  </si>
  <si>
    <t>SIZ99 Comdty</t>
  </si>
  <si>
    <t>SIF00 Comdty</t>
  </si>
  <si>
    <t>SIG00 Comdty</t>
  </si>
  <si>
    <t>SIH00 Comdty</t>
  </si>
  <si>
    <t>SIJ00 Comdty</t>
  </si>
  <si>
    <t>SIK00 Comdty</t>
  </si>
  <si>
    <t>SIM00 Comdty</t>
  </si>
  <si>
    <t>SIN00 Comdty</t>
  </si>
  <si>
    <t>SIQ00 Comdty</t>
  </si>
  <si>
    <t>SIU00 Comdty</t>
  </si>
  <si>
    <t>SIV00 Comdty</t>
  </si>
  <si>
    <t>SIX00 Comdty</t>
  </si>
  <si>
    <t>SIZ00 Comdty</t>
  </si>
  <si>
    <t>SIF01 Comdty</t>
  </si>
  <si>
    <t>SIG01 Comdty</t>
  </si>
  <si>
    <t>SIH01 Comdty</t>
  </si>
  <si>
    <t>SIJ01 Comdty</t>
  </si>
  <si>
    <t>SIK01 Comdty</t>
  </si>
  <si>
    <t>SIM01 Comdty</t>
  </si>
  <si>
    <t>SIN01 Comdty</t>
  </si>
  <si>
    <t>SIQ01 Comdty</t>
  </si>
  <si>
    <t>SIU01 Comdty</t>
  </si>
  <si>
    <t>SIV01 Comdty</t>
  </si>
  <si>
    <t>SIX01 Comdty</t>
  </si>
  <si>
    <t>SIZ01 Comdty</t>
  </si>
  <si>
    <t>SIF02 Comdty</t>
  </si>
  <si>
    <t>SIG02 Comdty</t>
  </si>
  <si>
    <t>SIH02 Comdty</t>
  </si>
  <si>
    <t>SIJ02 Comdty</t>
  </si>
  <si>
    <t>SIK02 Comdty</t>
  </si>
  <si>
    <t>SIM02 Comdty</t>
  </si>
  <si>
    <t>SIN02 Comdty</t>
  </si>
  <si>
    <t>SIQ02 Comdty</t>
  </si>
  <si>
    <t>SIU02 Comdty</t>
  </si>
  <si>
    <t>SIV02 Comdty</t>
  </si>
  <si>
    <t>SIX02 Comdty</t>
  </si>
  <si>
    <t>SIZ02 Comdty</t>
  </si>
  <si>
    <t>SIF03 Comdty</t>
  </si>
  <si>
    <t>SIG03 Comdty</t>
  </si>
  <si>
    <t>SIH03 Comdty</t>
  </si>
  <si>
    <t>SIJ03 Comdty</t>
  </si>
  <si>
    <t>SIK03 Comdty</t>
  </si>
  <si>
    <t>SIM03 Comdty</t>
  </si>
  <si>
    <t>SIN03 Comdty</t>
  </si>
  <si>
    <t>SIQ03 Comdty</t>
  </si>
  <si>
    <t>SIU03 Comdty</t>
  </si>
  <si>
    <t>SIV03 Comdty</t>
  </si>
  <si>
    <t>SIX03 Comdty</t>
  </si>
  <si>
    <t>SIZ03 Comdty</t>
  </si>
  <si>
    <t>SIF04 Comdty</t>
  </si>
  <si>
    <t>SIG04 Comdty</t>
  </si>
  <si>
    <t>SIH04 Comdty</t>
  </si>
  <si>
    <t>SIJ04 Comdty</t>
  </si>
  <si>
    <t>SIK04 Comdty</t>
  </si>
  <si>
    <t>SIM04 Comdty</t>
  </si>
  <si>
    <t>SIN04 Comdty</t>
  </si>
  <si>
    <t>SIQ04 Comdty</t>
  </si>
  <si>
    <t>SIU04 Comdty</t>
  </si>
  <si>
    <t>SIV04 Comdty</t>
  </si>
  <si>
    <t>SIX04 Comdty</t>
  </si>
  <si>
    <t>SIZ04 Comdty</t>
  </si>
  <si>
    <t>SIF05 Comdty</t>
  </si>
  <si>
    <t>SIG05 Comdty</t>
  </si>
  <si>
    <t>SIH05 Comdty</t>
  </si>
  <si>
    <t>SIJ05 Comdty</t>
  </si>
  <si>
    <t>SIK05 Comdty</t>
  </si>
  <si>
    <t>SIM05 Comdty</t>
  </si>
  <si>
    <t>SIN05 Comdty</t>
  </si>
  <si>
    <t>SIQ05 Comdty</t>
  </si>
  <si>
    <t>SIU05 Comdty</t>
  </si>
  <si>
    <t>SIV05 Comdty</t>
  </si>
  <si>
    <t>SIX05 Comdty</t>
  </si>
  <si>
    <t>SIZ05 Comdty</t>
  </si>
  <si>
    <t>SIF06 Comdty</t>
  </si>
  <si>
    <t>SIG06 Comdty</t>
  </si>
  <si>
    <t>SIH06 Comdty</t>
  </si>
  <si>
    <t>SIJ06 Comdty</t>
  </si>
  <si>
    <t>SIK06 Comdty</t>
  </si>
  <si>
    <t>SIM06 Comdty</t>
  </si>
  <si>
    <t>SIN06 Comdty</t>
  </si>
  <si>
    <t>SIQ06 Comdty</t>
  </si>
  <si>
    <t>SIU06 Comdty</t>
  </si>
  <si>
    <t>SIV06 Comdty</t>
  </si>
  <si>
    <t>SIX06 Comdty</t>
  </si>
  <si>
    <t>SIZ06 Comdty</t>
  </si>
  <si>
    <t>SIF07 Comdty</t>
  </si>
  <si>
    <t>SIG07 Comdty</t>
  </si>
  <si>
    <t>SIH07 Comdty</t>
  </si>
  <si>
    <t>SIJ07 Comdty</t>
  </si>
  <si>
    <t>SIK07 Comdty</t>
  </si>
  <si>
    <t>SIM07 Comdty</t>
  </si>
  <si>
    <t>SIN07 Comdty</t>
  </si>
  <si>
    <t>SIQ07 Comdty</t>
  </si>
  <si>
    <t>SIU07 Comdty</t>
  </si>
  <si>
    <t>SIV07 Comdty</t>
  </si>
  <si>
    <t>SIX07 Comdty</t>
  </si>
  <si>
    <t>SIZ07 Comdty</t>
  </si>
  <si>
    <t>SIF08 Comdty</t>
  </si>
  <si>
    <t>SIG08 Comdty</t>
  </si>
  <si>
    <t>SIH08 Comdty</t>
  </si>
  <si>
    <t>SIJ08 Comdty</t>
  </si>
  <si>
    <t>SIK08 Comdty</t>
  </si>
  <si>
    <t>SIM08 Comdty</t>
  </si>
  <si>
    <t>SIN08 Comdty</t>
  </si>
  <si>
    <t>SIQ08 Comdty</t>
  </si>
  <si>
    <t>SIU08 Comdty</t>
  </si>
  <si>
    <t>SIV08 Comdty</t>
  </si>
  <si>
    <t>SIX08 Comdty</t>
  </si>
  <si>
    <t>SIZ08 Comdty</t>
  </si>
  <si>
    <t>SIF09 Comdty</t>
  </si>
  <si>
    <t>SIG09 Comdty</t>
  </si>
  <si>
    <t>SIH09 Comdty</t>
  </si>
  <si>
    <t>SIJ09 Comdty</t>
  </si>
  <si>
    <t>SIK09 Comdty</t>
  </si>
  <si>
    <t>SIM09 Comdty</t>
  </si>
  <si>
    <t>SIN09 Comdty</t>
  </si>
  <si>
    <t>SIQ09 Comdty</t>
  </si>
  <si>
    <t>SIU09 Comdty</t>
  </si>
  <si>
    <t>SIV09 Comdty</t>
  </si>
  <si>
    <t>SIX09 Comdty</t>
  </si>
  <si>
    <t>SIZ09 Comdty</t>
  </si>
  <si>
    <t>SIF10 Comdty</t>
  </si>
  <si>
    <t>SIG10 Comdty</t>
  </si>
  <si>
    <t>SIH10 Comdty</t>
  </si>
  <si>
    <t>SIJ10 Comdty</t>
  </si>
  <si>
    <t>SIK10 Comdty</t>
  </si>
  <si>
    <t>SIM10 Comdty</t>
  </si>
  <si>
    <t>SIN10 Comdty</t>
  </si>
  <si>
    <t>SIQ10 Comdty</t>
  </si>
  <si>
    <t>SIU10 Comdty</t>
  </si>
  <si>
    <t>SIV10 Comdty</t>
  </si>
  <si>
    <t>SIX10 Comdty</t>
  </si>
  <si>
    <t>SIZ10 Comdty</t>
  </si>
  <si>
    <t>SIF11 Comdty</t>
  </si>
  <si>
    <t>SIG11 Comdty</t>
  </si>
  <si>
    <t>SIH11 Comdty</t>
  </si>
  <si>
    <t>SIJ11 Comdty</t>
  </si>
  <si>
    <t>SIK11 Comdty</t>
  </si>
  <si>
    <t>SIM11 Comdty</t>
  </si>
  <si>
    <t>SIN11 Comdty</t>
  </si>
  <si>
    <t>SIQ11 Comdty</t>
  </si>
  <si>
    <t>SIU11 Comdty</t>
  </si>
  <si>
    <t>SIV11 Comdty</t>
  </si>
  <si>
    <t>SIX11 Comdty</t>
  </si>
  <si>
    <t>SIZ11 Comdty</t>
  </si>
  <si>
    <t>SIF12 Comdty</t>
  </si>
  <si>
    <t>SIG12 Comdty</t>
  </si>
  <si>
    <t>SIH12 Comdty</t>
  </si>
  <si>
    <t>SIJ12 Comdty</t>
  </si>
  <si>
    <t>SIK12 Comdty</t>
  </si>
  <si>
    <t>SIM12 Comdty</t>
  </si>
  <si>
    <t>SIN12 Comdty</t>
  </si>
  <si>
    <t>SIQ12 Comdty</t>
  </si>
  <si>
    <t>SIU12 Comdty</t>
  </si>
  <si>
    <t>SIV12 Comdty</t>
  </si>
  <si>
    <t>SIX12 Comdty</t>
  </si>
  <si>
    <t>SIZ12 Comdty</t>
  </si>
  <si>
    <t>SIF13 Comdty</t>
  </si>
  <si>
    <t>SIG13 Comdty</t>
  </si>
  <si>
    <t>SIH13 Comdty</t>
  </si>
  <si>
    <t>SIJ13 Comdty</t>
  </si>
  <si>
    <t>SIK13 Comdty</t>
  </si>
  <si>
    <t>SIM13 Comdty</t>
  </si>
  <si>
    <t>SIN13 Comdty</t>
  </si>
  <si>
    <t>SIQ13 Comdty</t>
  </si>
  <si>
    <t>SIU13 Comdty</t>
  </si>
  <si>
    <t>SIV13 Comdty</t>
  </si>
  <si>
    <t>SIX13 Comdty</t>
  </si>
  <si>
    <t>SIZ13 Comdty</t>
  </si>
  <si>
    <t>SIF14 Comdty</t>
  </si>
  <si>
    <t>SIG14 Comdty</t>
  </si>
  <si>
    <t>SIH14 Comdty</t>
  </si>
  <si>
    <t>SIJ14 Comdty</t>
  </si>
  <si>
    <t>SIK14 Comdty</t>
  </si>
  <si>
    <t>SIM14 Comdty</t>
  </si>
  <si>
    <t>SIN14 Comdty</t>
  </si>
  <si>
    <t>SIQ14 Comdty</t>
  </si>
  <si>
    <t>SIU14 Comdty</t>
  </si>
  <si>
    <t>SIV14 Comdty</t>
  </si>
  <si>
    <t>SIX14 Comdty</t>
  </si>
  <si>
    <t>SIZ14 Comdty</t>
  </si>
  <si>
    <t>SIF15 Comdty</t>
  </si>
  <si>
    <t>SIG15 Comdty</t>
  </si>
  <si>
    <t>SIH15 Comdty</t>
  </si>
  <si>
    <t>SIJ15 Comdty</t>
  </si>
  <si>
    <t>SIK15 Comdty</t>
  </si>
  <si>
    <t>SIM15 Comdty</t>
  </si>
  <si>
    <t>SIN15 Comdty</t>
  </si>
  <si>
    <t>SIQ15 Comdty</t>
  </si>
  <si>
    <t>SIU15 Comdty</t>
  </si>
  <si>
    <t>SIV15 Comdty</t>
  </si>
  <si>
    <t>SIX15 Comdty</t>
  </si>
  <si>
    <t>SIZ15 Comdty</t>
  </si>
  <si>
    <t>SIF16 Comdty</t>
  </si>
  <si>
    <t>SIG16 Comdty</t>
  </si>
  <si>
    <t>SIH16 Comdty</t>
  </si>
  <si>
    <t>SIJ16 Comdty</t>
  </si>
  <si>
    <t>SIK16 Comdty</t>
  </si>
  <si>
    <t>SIM16 Comdty</t>
  </si>
  <si>
    <t>SIN16 Comdty</t>
  </si>
  <si>
    <t>SIQ16 Comdty</t>
  </si>
  <si>
    <t>SIU16 Comdty</t>
  </si>
  <si>
    <t>SIV16 Comdty</t>
  </si>
  <si>
    <t>SIX16 Comdty</t>
  </si>
  <si>
    <t>SIZ16 Comdty</t>
  </si>
  <si>
    <t>SIF17 Comdty</t>
  </si>
  <si>
    <t>SIG17 Comdty</t>
  </si>
  <si>
    <t>SIH17 Comdty</t>
  </si>
  <si>
    <t>SIJ17 Comdty</t>
  </si>
  <si>
    <t>SIK7 Comdty</t>
  </si>
  <si>
    <t>SIM7 Comdty</t>
  </si>
  <si>
    <t>SIN7 Comdty</t>
  </si>
  <si>
    <t>SIQ7 Comdty</t>
  </si>
  <si>
    <t>SIU7 Comdty</t>
  </si>
  <si>
    <t>SIV7 Comdty</t>
  </si>
  <si>
    <t>SIX7 Comdty</t>
  </si>
  <si>
    <t>SIZ7 Comdty</t>
  </si>
  <si>
    <t>KCH89 Comdty</t>
  </si>
  <si>
    <t>KCK89 Comdty</t>
  </si>
  <si>
    <t>KCN89 Comdty</t>
  </si>
  <si>
    <t>KCU89 Comdty</t>
  </si>
  <si>
    <t>KCZ89 Comdty</t>
  </si>
  <si>
    <t>KCH90 Comdty</t>
  </si>
  <si>
    <t>KCK90 Comdty</t>
  </si>
  <si>
    <t>KCN90 Comdty</t>
  </si>
  <si>
    <t>KCU90 Comdty</t>
  </si>
  <si>
    <t>KCZ90 Comdty</t>
  </si>
  <si>
    <t>KCH91 Comdty</t>
  </si>
  <si>
    <t>KCK91 Comdty</t>
  </si>
  <si>
    <t>KCN91 Comdty</t>
  </si>
  <si>
    <t>KCU91 Comdty</t>
  </si>
  <si>
    <t>KCZ91 Comdty</t>
  </si>
  <si>
    <t>KCH92 Comdty</t>
  </si>
  <si>
    <t>KCK92 Comdty</t>
  </si>
  <si>
    <t>KCN92 Comdty</t>
  </si>
  <si>
    <t>KCU92 Comdty</t>
  </si>
  <si>
    <t>KCZ92 Comdty</t>
  </si>
  <si>
    <t>KCH93 Comdty</t>
  </si>
  <si>
    <t>KCK93 Comdty</t>
  </si>
  <si>
    <t>KCN93 Comdty</t>
  </si>
  <si>
    <t>KCU93 Comdty</t>
  </si>
  <si>
    <t>KCZ93 Comdty</t>
  </si>
  <si>
    <t>KCH94 Comdty</t>
  </si>
  <si>
    <t>KCK94 Comdty</t>
  </si>
  <si>
    <t>KCN94 Comdty</t>
  </si>
  <si>
    <t>KCU94 Comdty</t>
  </si>
  <si>
    <t>KCZ94 Comdty</t>
  </si>
  <si>
    <t>KCH95 Comdty</t>
  </si>
  <si>
    <t>KCK95 Comdty</t>
  </si>
  <si>
    <t>KCN95 Comdty</t>
  </si>
  <si>
    <t>KCU95 Comdty</t>
  </si>
  <si>
    <t>KCZ95 Comdty</t>
  </si>
  <si>
    <t>KCH96 Comdty</t>
  </si>
  <si>
    <t>KCK96 Comdty</t>
  </si>
  <si>
    <t>KCN96 Comdty</t>
  </si>
  <si>
    <t>KCU96 Comdty</t>
  </si>
  <si>
    <t>KCZ96 Comdty</t>
  </si>
  <si>
    <t>KCH97 Comdty</t>
  </si>
  <si>
    <t>KCK97 Comdty</t>
  </si>
  <si>
    <t>KCN97 Comdty</t>
  </si>
  <si>
    <t>KCU97 Comdty</t>
  </si>
  <si>
    <t>KCZ97 Comdty</t>
  </si>
  <si>
    <t>KCH98 Comdty</t>
  </si>
  <si>
    <t>KCK98 Comdty</t>
  </si>
  <si>
    <t>KCN98 Comdty</t>
  </si>
  <si>
    <t>KCU98 Comdty</t>
  </si>
  <si>
    <t>KCZ98 Comdty</t>
  </si>
  <si>
    <t>KCH99 Comdty</t>
  </si>
  <si>
    <t>KCK99 Comdty</t>
  </si>
  <si>
    <t>KCN99 Comdty</t>
  </si>
  <si>
    <t>KCU99 Comdty</t>
  </si>
  <si>
    <t>KCZ99 Comdty</t>
  </si>
  <si>
    <t>KCH00 Comdty</t>
  </si>
  <si>
    <t>KCK00 Comdty</t>
  </si>
  <si>
    <t>KCN00 Comdty</t>
  </si>
  <si>
    <t>KCU00 Comdty</t>
  </si>
  <si>
    <t>KCZ00 Comdty</t>
  </si>
  <si>
    <t>KCH01 Comdty</t>
  </si>
  <si>
    <t>KCK01 Comdty</t>
  </si>
  <si>
    <t>KCN01 Comdty</t>
  </si>
  <si>
    <t>KCU01 Comdty</t>
  </si>
  <si>
    <t>KCZ01 Comdty</t>
  </si>
  <si>
    <t>KCH02 Comdty</t>
  </si>
  <si>
    <t>KCK02 Comdty</t>
  </si>
  <si>
    <t>KCN02 Comdty</t>
  </si>
  <si>
    <t>KCU02 Comdty</t>
  </si>
  <si>
    <t>KCZ02 Comdty</t>
  </si>
  <si>
    <t>KCH03 Comdty</t>
  </si>
  <si>
    <t>KCK03 Comdty</t>
  </si>
  <si>
    <t>KCN03 Comdty</t>
  </si>
  <si>
    <t>KCU03 Comdty</t>
  </si>
  <si>
    <t>KCZ03 Comdty</t>
  </si>
  <si>
    <t>KCH04 Comdty</t>
  </si>
  <si>
    <t>KCK04 Comdty</t>
  </si>
  <si>
    <t>KCN04 Comdty</t>
  </si>
  <si>
    <t>KCU04 Comdty</t>
  </si>
  <si>
    <t>KCZ04 Comdty</t>
  </si>
  <si>
    <t>KCK05 Comdty</t>
  </si>
  <si>
    <t>KCK06 Comdty</t>
  </si>
  <si>
    <t>KCK07 Comdty</t>
  </si>
  <si>
    <t>KCK08 Comdty</t>
  </si>
  <si>
    <t>KCK09 Comdty</t>
  </si>
  <si>
    <t>KCK10 Comdty</t>
  </si>
  <si>
    <t>KCK11 Comdty</t>
  </si>
  <si>
    <t>KCK12 Comdty</t>
  </si>
  <si>
    <t>KCK13 Comdty</t>
  </si>
  <si>
    <t>KCK14 Comdty</t>
  </si>
  <si>
    <t>KCK15 Comdty</t>
  </si>
  <si>
    <t>KCK16 Comdty</t>
  </si>
  <si>
    <t>KCK7 Comdty</t>
  </si>
  <si>
    <t>SPH87 Index</t>
  </si>
  <si>
    <t>SPM87 Index</t>
  </si>
  <si>
    <t>SPU87 Index</t>
  </si>
  <si>
    <t>SPZ87 Index</t>
  </si>
  <si>
    <t>SPH88 Index</t>
  </si>
  <si>
    <t>SPM88 Index</t>
  </si>
  <si>
    <t>SPU88 Index</t>
  </si>
  <si>
    <t>SPZ88 Index</t>
  </si>
  <si>
    <t>SPH89 Index</t>
  </si>
  <si>
    <t>SPM89 Index</t>
  </si>
  <si>
    <t>SPU89 Index</t>
  </si>
  <si>
    <t>SPZ89 Index</t>
  </si>
  <si>
    <t>SPH90 Index</t>
  </si>
  <si>
    <t>SPM90 Index</t>
  </si>
  <si>
    <t>SPU90 Index</t>
  </si>
  <si>
    <t>SPZ90 Index</t>
  </si>
  <si>
    <t>SPH91 Index</t>
  </si>
  <si>
    <t>SPM91 Index</t>
  </si>
  <si>
    <t>SPU91 Index</t>
  </si>
  <si>
    <t>SPZ91 Index</t>
  </si>
  <si>
    <t>SPH92 Index</t>
  </si>
  <si>
    <t>SPM92 Index</t>
  </si>
  <si>
    <t>SPU92 Index</t>
  </si>
  <si>
    <t>SPZ92 Index</t>
  </si>
  <si>
    <t>SPH93 Index</t>
  </si>
  <si>
    <t>SPM93 Index</t>
  </si>
  <si>
    <t>SPU93 Index</t>
  </si>
  <si>
    <t>SPZ93 Index</t>
  </si>
  <si>
    <t>SPH94 Index</t>
  </si>
  <si>
    <t>SPM94 Index</t>
  </si>
  <si>
    <t>SPU94 Index</t>
  </si>
  <si>
    <t>SPZ94 Index</t>
  </si>
  <si>
    <t>SPH95 Index</t>
  </si>
  <si>
    <t>SPM95 Index</t>
  </si>
  <si>
    <t>SPU95 Index</t>
  </si>
  <si>
    <t>SPZ95 Index</t>
  </si>
  <si>
    <t>SPH96 Index</t>
  </si>
  <si>
    <t>SPM96 Index</t>
  </si>
  <si>
    <t>SPU96 Index</t>
  </si>
  <si>
    <t>SPZ96 Index</t>
  </si>
  <si>
    <t>SPH97 Index</t>
  </si>
  <si>
    <t>SPM97 Index</t>
  </si>
  <si>
    <t>SPU97 Index</t>
  </si>
  <si>
    <t>SPZ97 Index</t>
  </si>
  <si>
    <t>SPH98 Index</t>
  </si>
  <si>
    <t>SPM98 Index</t>
  </si>
  <si>
    <t>SPU98 Index</t>
  </si>
  <si>
    <t>SPZ98 Index</t>
  </si>
  <si>
    <t>SPH99 Index</t>
  </si>
  <si>
    <t>SPM99 Index</t>
  </si>
  <si>
    <t>SPU99 Index</t>
  </si>
  <si>
    <t>SPZ99 Index</t>
  </si>
  <si>
    <t>SPH00 Index</t>
  </si>
  <si>
    <t>SPM00 Index</t>
  </si>
  <si>
    <t>SPU00 Index</t>
  </si>
  <si>
    <t>SPZ00 Index</t>
  </si>
  <si>
    <t>SPH01 Index</t>
  </si>
  <si>
    <t>SPM01 Index</t>
  </si>
  <si>
    <t>SPU01 Index</t>
  </si>
  <si>
    <t>SPZ01 Index</t>
  </si>
  <si>
    <t>SPH02 Index</t>
  </si>
  <si>
    <t>SPM02 Index</t>
  </si>
  <si>
    <t>SPU02 Index</t>
  </si>
  <si>
    <t>SPZ02 Index</t>
  </si>
  <si>
    <t>SPH03 Index</t>
  </si>
  <si>
    <t>SPM03 Index</t>
  </si>
  <si>
    <t>SPU03 Index</t>
  </si>
  <si>
    <t>SPZ03 Index</t>
  </si>
  <si>
    <t>SPH04 Index</t>
  </si>
  <si>
    <t>SPM04 Index</t>
  </si>
  <si>
    <t>SPU04 Index</t>
  </si>
  <si>
    <t>SPZ04 Index</t>
  </si>
  <si>
    <t>SPH05 Index</t>
  </si>
  <si>
    <t>SPM05 Index</t>
  </si>
  <si>
    <t>SPU05 Index</t>
  </si>
  <si>
    <t>SPZ05 Index</t>
  </si>
  <si>
    <t>SPH06 Index</t>
  </si>
  <si>
    <t>SPM06 Index</t>
  </si>
  <si>
    <t>SPU06 Index</t>
  </si>
  <si>
    <t>SPZ06 Index</t>
  </si>
  <si>
    <t>SPH07 Index</t>
  </si>
  <si>
    <t>SPM07 Index</t>
  </si>
  <si>
    <t>SPU07 Index</t>
  </si>
  <si>
    <t>SPZ07 Index</t>
  </si>
  <si>
    <t>SPH08 Index</t>
  </si>
  <si>
    <t>SPM08 Index</t>
  </si>
  <si>
    <t>SPU08 Index</t>
  </si>
  <si>
    <t>SPZ08 Index</t>
  </si>
  <si>
    <t>SPH09 Index</t>
  </si>
  <si>
    <t>SPM09 Index</t>
  </si>
  <si>
    <t>SPU09 Index</t>
  </si>
  <si>
    <t>SPZ09 Index</t>
  </si>
  <si>
    <t>SPH10 Index</t>
  </si>
  <si>
    <t>SPM10 Index</t>
  </si>
  <si>
    <t>SPU10 Index</t>
  </si>
  <si>
    <t>SPZ10 Index</t>
  </si>
  <si>
    <t>SPH11 Index</t>
  </si>
  <si>
    <t>SPM11 Index</t>
  </si>
  <si>
    <t>SPU11 Index</t>
  </si>
  <si>
    <t>SPZ11 Index</t>
  </si>
  <si>
    <t>SPH12 Index</t>
  </si>
  <si>
    <t>SPM12 Index</t>
  </si>
  <si>
    <t>SPU12 Index</t>
  </si>
  <si>
    <t>SPZ12 Index</t>
  </si>
  <si>
    <t>SPH13 Index</t>
  </si>
  <si>
    <t>SPM13 Index</t>
  </si>
  <si>
    <t>SPU13 Index</t>
  </si>
  <si>
    <t>SPZ13 Index</t>
  </si>
  <si>
    <t>SPH14 Index</t>
  </si>
  <si>
    <t>SPM14 Index</t>
  </si>
  <si>
    <t>SPU14 Index</t>
  </si>
  <si>
    <t>SPZ14 Index</t>
  </si>
  <si>
    <t>SPH15 Index</t>
  </si>
  <si>
    <t>SPM15 Index</t>
  </si>
  <si>
    <t>SPU15 Index</t>
  </si>
  <si>
    <t>SPZ15 Index</t>
  </si>
  <si>
    <t>SPH16 Index</t>
  </si>
  <si>
    <t>SPM16 Index</t>
  </si>
  <si>
    <t>SPU16 Index</t>
  </si>
  <si>
    <t>SPZ16 Index</t>
  </si>
  <si>
    <t>SPH17 Index</t>
  </si>
  <si>
    <t>SPU7 Index</t>
  </si>
  <si>
    <t>SPZ7 Index</t>
  </si>
  <si>
    <t>TSX</t>
  </si>
  <si>
    <t>PTZ99 Index</t>
  </si>
  <si>
    <t>PTH00 Index</t>
  </si>
  <si>
    <t>PTM00 Index</t>
  </si>
  <si>
    <t>PTU00 Index</t>
  </si>
  <si>
    <t>PTZ00 Index</t>
  </si>
  <si>
    <t>PTH01 Index</t>
  </si>
  <si>
    <t>PTM01 Index</t>
  </si>
  <si>
    <t>PTU01 Index</t>
  </si>
  <si>
    <t>PTZ01 Index</t>
  </si>
  <si>
    <t>PTH02 Index</t>
  </si>
  <si>
    <t>PTM02 Index</t>
  </si>
  <si>
    <t>PTU02 Index</t>
  </si>
  <si>
    <t>PTZ02 Index</t>
  </si>
  <si>
    <t>PTH03 Index</t>
  </si>
  <si>
    <t>PTM03 Index</t>
  </si>
  <si>
    <t>PTU03 Index</t>
  </si>
  <si>
    <t>PTZ03 Index</t>
  </si>
  <si>
    <t>PTH04 Index</t>
  </si>
  <si>
    <t>PTM04 Index</t>
  </si>
  <si>
    <t>PTU04 Index</t>
  </si>
  <si>
    <t>PTZ04 Index</t>
  </si>
  <si>
    <t>PTH05 Index</t>
  </si>
  <si>
    <t>PTM05 Index</t>
  </si>
  <si>
    <t>PTU05 Index</t>
  </si>
  <si>
    <t>PTZ05 Index</t>
  </si>
  <si>
    <t>PTH06 Index</t>
  </si>
  <si>
    <t>PTM06 Index</t>
  </si>
  <si>
    <t>PTU06 Index</t>
  </si>
  <si>
    <t>PTZ06 Index</t>
  </si>
  <si>
    <t>PTH07 Index</t>
  </si>
  <si>
    <t>PTM07 Index</t>
  </si>
  <si>
    <t>PTU07 Index</t>
  </si>
  <si>
    <t>PTZ07 Index</t>
  </si>
  <si>
    <t>PTH08 Index</t>
  </si>
  <si>
    <t>PTM08 Index</t>
  </si>
  <si>
    <t>PTU08 Index</t>
  </si>
  <si>
    <t>PTZ08 Index</t>
  </si>
  <si>
    <t>PTH09 Index</t>
  </si>
  <si>
    <t>PTM09 Index</t>
  </si>
  <si>
    <t>PTU09 Index</t>
  </si>
  <si>
    <t>PTZ09 Index</t>
  </si>
  <si>
    <t>PTH10 Index</t>
  </si>
  <si>
    <t>PTM10 Index</t>
  </si>
  <si>
    <t>PTU10 Index</t>
  </si>
  <si>
    <t>PTZ10 Index</t>
  </si>
  <si>
    <t>PTH11 Index</t>
  </si>
  <si>
    <t>PTM11 Index</t>
  </si>
  <si>
    <t>PTU11 Index</t>
  </si>
  <si>
    <t>PTZ11 Index</t>
  </si>
  <si>
    <t>PTH12 Index</t>
  </si>
  <si>
    <t>PTM12 Index</t>
  </si>
  <si>
    <t>PTU12 Index</t>
  </si>
  <si>
    <t>PTZ12 Index</t>
  </si>
  <si>
    <t>PTH13 Index</t>
  </si>
  <si>
    <t>PTM13 Index</t>
  </si>
  <si>
    <t>PTU13 Index</t>
  </si>
  <si>
    <t>PTZ13 Index</t>
  </si>
  <si>
    <t>PTH14 Index</t>
  </si>
  <si>
    <t>PTM14 Index</t>
  </si>
  <si>
    <t>PTU14 Index</t>
  </si>
  <si>
    <t>PTZ14 Index</t>
  </si>
  <si>
    <t>PTH15 Index</t>
  </si>
  <si>
    <t>PTM15 Index</t>
  </si>
  <si>
    <t>PTU15 Index</t>
  </si>
  <si>
    <t>PTZ15 Index</t>
  </si>
  <si>
    <t>PTH16 Index</t>
  </si>
  <si>
    <t>PTM16 Index</t>
  </si>
  <si>
    <t>PTU16 Index</t>
  </si>
  <si>
    <t>PTZ16 Index</t>
  </si>
  <si>
    <t>PTH17 Index</t>
  </si>
  <si>
    <t>PTM7 Index</t>
  </si>
  <si>
    <t>PTU7 Index</t>
  </si>
  <si>
    <t>PTZ7 Index</t>
  </si>
  <si>
    <t>Z H88 Index</t>
  </si>
  <si>
    <t>Z M88 Index</t>
  </si>
  <si>
    <t>Z U88 Index</t>
  </si>
  <si>
    <t>Z Z88 Index</t>
  </si>
  <si>
    <t>Z H89 Index</t>
  </si>
  <si>
    <t>Z M89 Index</t>
  </si>
  <si>
    <t>Z U89 Index</t>
  </si>
  <si>
    <t>Z Z89 Index</t>
  </si>
  <si>
    <t>Z H90 Index</t>
  </si>
  <si>
    <t>Z M90 Index</t>
  </si>
  <si>
    <t>Z U90 Index</t>
  </si>
  <si>
    <t>Z Z90 Index</t>
  </si>
  <si>
    <t>Z H91 Index</t>
  </si>
  <si>
    <t>Z M91 Index</t>
  </si>
  <si>
    <t>Z U91 Index</t>
  </si>
  <si>
    <t>Z Z91 Index</t>
  </si>
  <si>
    <t>Z H92 Index</t>
  </si>
  <si>
    <t>Z M92 Index</t>
  </si>
  <si>
    <t>Z U92 Index</t>
  </si>
  <si>
    <t>Z Z92 Index</t>
  </si>
  <si>
    <t>Z H93 Index</t>
  </si>
  <si>
    <t>Z M93 Index</t>
  </si>
  <si>
    <t>Z U93 Index</t>
  </si>
  <si>
    <t>Z Z93 Index</t>
  </si>
  <si>
    <t>Z H94 Index</t>
  </si>
  <si>
    <t>Z M94 Index</t>
  </si>
  <si>
    <t>Z U94 Index</t>
  </si>
  <si>
    <t>Z Z94 Index</t>
  </si>
  <si>
    <t>Z H95 Index</t>
  </si>
  <si>
    <t>Z M95 Index</t>
  </si>
  <si>
    <t>Z U95 Index</t>
  </si>
  <si>
    <t>Z Z95 Index</t>
  </si>
  <si>
    <t>Z H96 Index</t>
  </si>
  <si>
    <t>Z M96 Index</t>
  </si>
  <si>
    <t>Z U96 Index</t>
  </si>
  <si>
    <t>Z Z96 Index</t>
  </si>
  <si>
    <t>Z H97 Index</t>
  </si>
  <si>
    <t>Z M97 Index</t>
  </si>
  <si>
    <t>Z U97 Index</t>
  </si>
  <si>
    <t>Z Z97 Index</t>
  </si>
  <si>
    <t>Z H98 Index</t>
  </si>
  <si>
    <t>Z M98 Index</t>
  </si>
  <si>
    <t>Z U98 Index</t>
  </si>
  <si>
    <t>Z Z98 Index</t>
  </si>
  <si>
    <t>Z H99 Index</t>
  </si>
  <si>
    <t>Z M99 Index</t>
  </si>
  <si>
    <t>Z U99 Index</t>
  </si>
  <si>
    <t>Z Z99 Index</t>
  </si>
  <si>
    <t>Z H00 Index</t>
  </si>
  <si>
    <t>Z M00 Index</t>
  </si>
  <si>
    <t>Z U00 Index</t>
  </si>
  <si>
    <t>Z Z00 Index</t>
  </si>
  <si>
    <t>Z H01 Index</t>
  </si>
  <si>
    <t>Z M01 Index</t>
  </si>
  <si>
    <t>Z U01 Index</t>
  </si>
  <si>
    <t>Z Z01 Index</t>
  </si>
  <si>
    <t>Z H02 Index</t>
  </si>
  <si>
    <t>Z M02 Index</t>
  </si>
  <si>
    <t>Z U02 Index</t>
  </si>
  <si>
    <t>Z Z02 Index</t>
  </si>
  <si>
    <t>Z H03 Index</t>
  </si>
  <si>
    <t>Z M03 Index</t>
  </si>
  <si>
    <t>Z U03 Index</t>
  </si>
  <si>
    <t>Z Z03 Index</t>
  </si>
  <si>
    <t>Z H04 Index</t>
  </si>
  <si>
    <t>Z M04 Index</t>
  </si>
  <si>
    <t>Z U04 Index</t>
  </si>
  <si>
    <t>Z Z04 Index</t>
  </si>
  <si>
    <t>CFZ88 Index</t>
  </si>
  <si>
    <t>CFF89 Index</t>
  </si>
  <si>
    <t>CFG89 Index</t>
  </si>
  <si>
    <t>CFH89 Index</t>
  </si>
  <si>
    <t>CFJ89 Index</t>
  </si>
  <si>
    <t>CFK89 Index</t>
  </si>
  <si>
    <t>CFM89 Index</t>
  </si>
  <si>
    <t>CFN89 Index</t>
  </si>
  <si>
    <t>CFQ89 Index</t>
  </si>
  <si>
    <t>CFU89 Index</t>
  </si>
  <si>
    <t>CFV89 Index</t>
  </si>
  <si>
    <t>CFX89 Index</t>
  </si>
  <si>
    <t>CFZ89 Index</t>
  </si>
  <si>
    <t>CFF90 Index</t>
  </si>
  <si>
    <t>CFG90 Index</t>
  </si>
  <si>
    <t>CFH90 Index</t>
  </si>
  <si>
    <t>CFJ90 Index</t>
  </si>
  <si>
    <t>CFK90 Index</t>
  </si>
  <si>
    <t>CFM90 Index</t>
  </si>
  <si>
    <t>CFN90 Index</t>
  </si>
  <si>
    <t>CFQ90 Index</t>
  </si>
  <si>
    <t>CFU90 Index</t>
  </si>
  <si>
    <t>CFV90 Index</t>
  </si>
  <si>
    <t>CFX90 Index</t>
  </si>
  <si>
    <t>CFZ90 Index</t>
  </si>
  <si>
    <t>CFF91 Index</t>
  </si>
  <si>
    <t>CFG91 Index</t>
  </si>
  <si>
    <t>CFH91 Index</t>
  </si>
  <si>
    <t>CFJ91 Index</t>
  </si>
  <si>
    <t>CFK91 Index</t>
  </si>
  <si>
    <t>CFM91 Index</t>
  </si>
  <si>
    <t>CFN91 Index</t>
  </si>
  <si>
    <t>CFQ91 Index</t>
  </si>
  <si>
    <t>CFU91 Index</t>
  </si>
  <si>
    <t>CFV91 Index</t>
  </si>
  <si>
    <t>CFX91 Index</t>
  </si>
  <si>
    <t>CFZ91 Index</t>
  </si>
  <si>
    <t>CFF92 Index</t>
  </si>
  <si>
    <t>CFG92 Index</t>
  </si>
  <si>
    <t>CFH92 Index</t>
  </si>
  <si>
    <t>CFJ92 Index</t>
  </si>
  <si>
    <t>CFK92 Index</t>
  </si>
  <si>
    <t>CFM92 Index</t>
  </si>
  <si>
    <t>CFN92 Index</t>
  </si>
  <si>
    <t>CFQ92 Index</t>
  </si>
  <si>
    <t>CFU92 Index</t>
  </si>
  <si>
    <t>CFV92 Index</t>
  </si>
  <si>
    <t>CFX92 Index</t>
  </si>
  <si>
    <t>CFZ92 Index</t>
  </si>
  <si>
    <t>CFF93 Index</t>
  </si>
  <si>
    <t>CFG93 Index</t>
  </si>
  <si>
    <t>CFH93 Index</t>
  </si>
  <si>
    <t>CFJ93 Index</t>
  </si>
  <si>
    <t>CFK93 Index</t>
  </si>
  <si>
    <t>CFM93 Index</t>
  </si>
  <si>
    <t>CFN93 Index</t>
  </si>
  <si>
    <t>CFQ93 Index</t>
  </si>
  <si>
    <t>CFU93 Index</t>
  </si>
  <si>
    <t>CFV93 Index</t>
  </si>
  <si>
    <t>CFX93 Index</t>
  </si>
  <si>
    <t>CFZ93 Index</t>
  </si>
  <si>
    <t>CFF94 Index</t>
  </si>
  <si>
    <t>CFG94 Index</t>
  </si>
  <si>
    <t>CFH94 Index</t>
  </si>
  <si>
    <t>CFJ94 Index</t>
  </si>
  <si>
    <t>CFK94 Index</t>
  </si>
  <si>
    <t>CFM94 Index</t>
  </si>
  <si>
    <t>CFN94 Index</t>
  </si>
  <si>
    <t>CFQ94 Index</t>
  </si>
  <si>
    <t>CFU94 Index</t>
  </si>
  <si>
    <t>CFV94 Index</t>
  </si>
  <si>
    <t>CFX94 Index</t>
  </si>
  <si>
    <t>CFZ94 Index</t>
  </si>
  <si>
    <t>CFF95 Index</t>
  </si>
  <si>
    <t>CFG95 Index</t>
  </si>
  <si>
    <t>CFH95 Index</t>
  </si>
  <si>
    <t>CFJ95 Index</t>
  </si>
  <si>
    <t>CFK95 Index</t>
  </si>
  <si>
    <t>CFM95 Index</t>
  </si>
  <si>
    <t>CFN95 Index</t>
  </si>
  <si>
    <t>CFQ95 Index</t>
  </si>
  <si>
    <t>CFU95 Index</t>
  </si>
  <si>
    <t>CFV95 Index</t>
  </si>
  <si>
    <t>CFX95 Index</t>
  </si>
  <si>
    <t>CFZ95 Index</t>
  </si>
  <si>
    <t>CFF96 Index</t>
  </si>
  <si>
    <t>CFG96 Index</t>
  </si>
  <si>
    <t>CFH96 Index</t>
  </si>
  <si>
    <t>CFJ96 Index</t>
  </si>
  <si>
    <t>CFK96 Index</t>
  </si>
  <si>
    <t>CFM96 Index</t>
  </si>
  <si>
    <t>CFN96 Index</t>
  </si>
  <si>
    <t>CFQ96 Index</t>
  </si>
  <si>
    <t>CFU96 Index</t>
  </si>
  <si>
    <t>CFV96 Index</t>
  </si>
  <si>
    <t>CFX96 Index</t>
  </si>
  <si>
    <t>CFZ96 Index</t>
  </si>
  <si>
    <t>CFF97 Index</t>
  </si>
  <si>
    <t>CFG97 Index</t>
  </si>
  <si>
    <t>CFH97 Index</t>
  </si>
  <si>
    <t>CFJ97 Index</t>
  </si>
  <si>
    <t>CFK97 Index</t>
  </si>
  <si>
    <t>CFM97 Index</t>
  </si>
  <si>
    <t>CFN97 Index</t>
  </si>
  <si>
    <t>CFQ97 Index</t>
  </si>
  <si>
    <t>CFU97 Index</t>
  </si>
  <si>
    <t>CFV97 Index</t>
  </si>
  <si>
    <t>CFX97 Index</t>
  </si>
  <si>
    <t>CFZ97 Index</t>
  </si>
  <si>
    <t>CFF98 Index</t>
  </si>
  <si>
    <t>CFG98 Index</t>
  </si>
  <si>
    <t>CFH98 Index</t>
  </si>
  <si>
    <t>CFJ98 Index</t>
  </si>
  <si>
    <t>CFK98 Index</t>
  </si>
  <si>
    <t>CFM98 Index</t>
  </si>
  <si>
    <t>CFN98 Index</t>
  </si>
  <si>
    <t>CFQ98 Index</t>
  </si>
  <si>
    <t>CFU98 Index</t>
  </si>
  <si>
    <t>CFV98 Index</t>
  </si>
  <si>
    <t>CFX98 Index</t>
  </si>
  <si>
    <t>CFZ98 Index</t>
  </si>
  <si>
    <t>CFF99 Index</t>
  </si>
  <si>
    <t>CFG99 Index</t>
  </si>
  <si>
    <t>CFH99 Index</t>
  </si>
  <si>
    <t>CFJ99 Index</t>
  </si>
  <si>
    <t>CFK99 Index</t>
  </si>
  <si>
    <t>CFM99 Index</t>
  </si>
  <si>
    <t>CFN99 Index</t>
  </si>
  <si>
    <t>CFQ99 Index</t>
  </si>
  <si>
    <t>CFU99 Index</t>
  </si>
  <si>
    <t>CFV99 Index</t>
  </si>
  <si>
    <t>CFX99 Index</t>
  </si>
  <si>
    <t>CFZ99 Index</t>
  </si>
  <si>
    <t>CFF00 Index</t>
  </si>
  <si>
    <t>CFG00 Index</t>
  </si>
  <si>
    <t>CFH00 Index</t>
  </si>
  <si>
    <t>CFJ00 Index</t>
  </si>
  <si>
    <t>CFK00 Index</t>
  </si>
  <si>
    <t>CFM00 Index</t>
  </si>
  <si>
    <t>CFN00 Index</t>
  </si>
  <si>
    <t>CFQ00 Index</t>
  </si>
  <si>
    <t>CFU00 Index</t>
  </si>
  <si>
    <t>CFV00 Index</t>
  </si>
  <si>
    <t>CFX00 Index</t>
  </si>
  <si>
    <t>CFZ00 Index</t>
  </si>
  <si>
    <t>CFF01 Index</t>
  </si>
  <si>
    <t>CFG01 Index</t>
  </si>
  <si>
    <t>CFH01 Index</t>
  </si>
  <si>
    <t>CFJ01 Index</t>
  </si>
  <si>
    <t>CFK01 Index</t>
  </si>
  <si>
    <t>CFM01 Index</t>
  </si>
  <si>
    <t>CFN01 Index</t>
  </si>
  <si>
    <t>CFQ01 Index</t>
  </si>
  <si>
    <t>CFU01 Index</t>
  </si>
  <si>
    <t>CFV01 Index</t>
  </si>
  <si>
    <t>CFX01 Index</t>
  </si>
  <si>
    <t>CFZ01 Index</t>
  </si>
  <si>
    <t>CFF02 Index</t>
  </si>
  <si>
    <t>CFG02 Index</t>
  </si>
  <si>
    <t>CFH02 Index</t>
  </si>
  <si>
    <t>CFJ02 Index</t>
  </si>
  <si>
    <t>CFK02 Index</t>
  </si>
  <si>
    <t>CFM02 Index</t>
  </si>
  <si>
    <t>CFN02 Index</t>
  </si>
  <si>
    <t>CFQ02 Index</t>
  </si>
  <si>
    <t>CFU02 Index</t>
  </si>
  <si>
    <t>CFV02 Index</t>
  </si>
  <si>
    <t>CFX02 Index</t>
  </si>
  <si>
    <t>CFZ02 Index</t>
  </si>
  <si>
    <t>CFF03 Index</t>
  </si>
  <si>
    <t>CFG03 Index</t>
  </si>
  <si>
    <t>CFH03 Index</t>
  </si>
  <si>
    <t>CFJ03 Index</t>
  </si>
  <si>
    <t>CFK03 Index</t>
  </si>
  <si>
    <t>CFM03 Index</t>
  </si>
  <si>
    <t>CFN03 Index</t>
  </si>
  <si>
    <t>CFQ03 Index</t>
  </si>
  <si>
    <t>CFU03 Index</t>
  </si>
  <si>
    <t>CFV03 Index</t>
  </si>
  <si>
    <t>CFX03 Index</t>
  </si>
  <si>
    <t>CFZ03 Index</t>
  </si>
  <si>
    <t>CFF04 Index</t>
  </si>
  <si>
    <t>CFG04 Index</t>
  </si>
  <si>
    <t>CFH04 Index</t>
  </si>
  <si>
    <t>CFJ04 Index</t>
  </si>
  <si>
    <t>CFK04 Index</t>
  </si>
  <si>
    <t>CFM04 Index</t>
  </si>
  <si>
    <t>CFN04 Index</t>
  </si>
  <si>
    <t>CFQ04 Index</t>
  </si>
  <si>
    <t>CFU04 Index</t>
  </si>
  <si>
    <t>CFV04 Index</t>
  </si>
  <si>
    <t>CFX04 Index</t>
  </si>
  <si>
    <t>CFZ04 Index</t>
  </si>
  <si>
    <t>CFF05 Index</t>
  </si>
  <si>
    <t>CFG05 Index</t>
  </si>
  <si>
    <t>CFJ05 Index</t>
  </si>
  <si>
    <t>CFK05 Index</t>
  </si>
  <si>
    <t>CFN05 Index</t>
  </si>
  <si>
    <t>CFQ05 Index</t>
  </si>
  <si>
    <t>CFV05 Index</t>
  </si>
  <si>
    <t>CFX05 Index</t>
  </si>
  <si>
    <t>CFF06 Index</t>
  </si>
  <si>
    <t>CFG06 Index</t>
  </si>
  <si>
    <t>CFJ06 Index</t>
  </si>
  <si>
    <t>CFK06 Index</t>
  </si>
  <si>
    <t>CFN06 Index</t>
  </si>
  <si>
    <t>CFQ06 Index</t>
  </si>
  <si>
    <t>CFV06 Index</t>
  </si>
  <si>
    <t>CFX06 Index</t>
  </si>
  <si>
    <t>CFF07 Index</t>
  </si>
  <si>
    <t>CFG07 Index</t>
  </si>
  <si>
    <t>CFJ07 Index</t>
  </si>
  <si>
    <t>CFK07 Index</t>
  </si>
  <si>
    <t>CFN07 Index</t>
  </si>
  <si>
    <t>CFQ07 Index</t>
  </si>
  <si>
    <t>CFV07 Index</t>
  </si>
  <si>
    <t>CFX07 Index</t>
  </si>
  <si>
    <t>CFF08 Index</t>
  </si>
  <si>
    <t>CFG08 Index</t>
  </si>
  <si>
    <t>CFJ08 Index</t>
  </si>
  <si>
    <t>CFK08 Index</t>
  </si>
  <si>
    <t>CFN08 Index</t>
  </si>
  <si>
    <t>CFQ08 Index</t>
  </si>
  <si>
    <t>CFV08 Index</t>
  </si>
  <si>
    <t>CFX08 Index</t>
  </si>
  <si>
    <t>CFF09 Index</t>
  </si>
  <si>
    <t>CFG09 Index</t>
  </si>
  <si>
    <t>CFJ09 Index</t>
  </si>
  <si>
    <t>CFK09 Index</t>
  </si>
  <si>
    <t>CFN09 Index</t>
  </si>
  <si>
    <t>CFQ09 Index</t>
  </si>
  <si>
    <t>CFV09 Index</t>
  </si>
  <si>
    <t>CFX09 Index</t>
  </si>
  <si>
    <t>CFF10 Index</t>
  </si>
  <si>
    <t>CFG10 Index</t>
  </si>
  <si>
    <t>CFJ10 Index</t>
  </si>
  <si>
    <t>CFK10 Index</t>
  </si>
  <si>
    <t>CFN10 Index</t>
  </si>
  <si>
    <t>CFQ10 Index</t>
  </si>
  <si>
    <t>CFV10 Index</t>
  </si>
  <si>
    <t>CFX10 Index</t>
  </si>
  <si>
    <t>CFF11 Index</t>
  </si>
  <si>
    <t>CFG11 Index</t>
  </si>
  <si>
    <t>CFJ11 Index</t>
  </si>
  <si>
    <t>CFK11 Index</t>
  </si>
  <si>
    <t>CFN11 Index</t>
  </si>
  <si>
    <t>CFQ11 Index</t>
  </si>
  <si>
    <t>CFV11 Index</t>
  </si>
  <si>
    <t>CFX11 Index</t>
  </si>
  <si>
    <t>CFF12 Index</t>
  </si>
  <si>
    <t>CFG12 Index</t>
  </si>
  <si>
    <t>CFJ12 Index</t>
  </si>
  <si>
    <t>CFK12 Index</t>
  </si>
  <si>
    <t>CFN12 Index</t>
  </si>
  <si>
    <t>CFQ12 Index</t>
  </si>
  <si>
    <t>CFV12 Index</t>
  </si>
  <si>
    <t>CFX12 Index</t>
  </si>
  <si>
    <t>CFF13 Index</t>
  </si>
  <si>
    <t>CFG13 Index</t>
  </si>
  <si>
    <t>CFJ13 Index</t>
  </si>
  <si>
    <t>CFK13 Index</t>
  </si>
  <si>
    <t>CFN13 Index</t>
  </si>
  <si>
    <t>CFQ13 Index</t>
  </si>
  <si>
    <t>CFV13 Index</t>
  </si>
  <si>
    <t>CFX13 Index</t>
  </si>
  <si>
    <t>CFF14 Index</t>
  </si>
  <si>
    <t>CFG14 Index</t>
  </si>
  <si>
    <t>CFJ14 Index</t>
  </si>
  <si>
    <t>CFK14 Index</t>
  </si>
  <si>
    <t>CFN14 Index</t>
  </si>
  <si>
    <t>CFQ14 Index</t>
  </si>
  <si>
    <t>CFV14 Index</t>
  </si>
  <si>
    <t>CFX14 Index</t>
  </si>
  <si>
    <t>CFF15 Index</t>
  </si>
  <si>
    <t>CFG15 Index</t>
  </si>
  <si>
    <t>CFJ15 Index</t>
  </si>
  <si>
    <t>CFK15 Index</t>
  </si>
  <si>
    <t>CFN15 Index</t>
  </si>
  <si>
    <t>CFQ15 Index</t>
  </si>
  <si>
    <t>CFV15 Index</t>
  </si>
  <si>
    <t>CFX15 Index</t>
  </si>
  <si>
    <t>CFF16 Index</t>
  </si>
  <si>
    <t>CFG16 Index</t>
  </si>
  <si>
    <t>CFJ16 Index</t>
  </si>
  <si>
    <t>CFK16 Index</t>
  </si>
  <si>
    <t>CFN16 Index</t>
  </si>
  <si>
    <t>CFQ16 Index</t>
  </si>
  <si>
    <t>CFV16 Index</t>
  </si>
  <si>
    <t>CFX16 Index</t>
  </si>
  <si>
    <t>CFF17 Index</t>
  </si>
  <si>
    <t>CFG17 Index</t>
  </si>
  <si>
    <t>GXZ90 Index</t>
  </si>
  <si>
    <t>GXH91 Index</t>
  </si>
  <si>
    <t>GXM91 Index</t>
  </si>
  <si>
    <t>GXU91 Index</t>
  </si>
  <si>
    <t>GXZ91 Index</t>
  </si>
  <si>
    <t>GXH92 Index</t>
  </si>
  <si>
    <t>GXM92 Index</t>
  </si>
  <si>
    <t>GXU92 Index</t>
  </si>
  <si>
    <t>GXZ92 Index</t>
  </si>
  <si>
    <t>GXH93 Index</t>
  </si>
  <si>
    <t>GXM93 Index</t>
  </si>
  <si>
    <t>GXU93 Index</t>
  </si>
  <si>
    <t>GXZ93 Index</t>
  </si>
  <si>
    <t>GXH94 Index</t>
  </si>
  <si>
    <t>GXM94 Index</t>
  </si>
  <si>
    <t>GXU94 Index</t>
  </si>
  <si>
    <t>GXZ94 Index</t>
  </si>
  <si>
    <t>GXH95 Index</t>
  </si>
  <si>
    <t>GXM95 Index</t>
  </si>
  <si>
    <t>GXU95 Index</t>
  </si>
  <si>
    <t>GXZ95 Index</t>
  </si>
  <si>
    <t>GXH96 Index</t>
  </si>
  <si>
    <t>GXM96 Index</t>
  </si>
  <si>
    <t>GXU96 Index</t>
  </si>
  <si>
    <t>GXZ96 Index</t>
  </si>
  <si>
    <t>GXH97 Index</t>
  </si>
  <si>
    <t>GXM97 Index</t>
  </si>
  <si>
    <t>GXU97 Index</t>
  </si>
  <si>
    <t>GXZ97 Index</t>
  </si>
  <si>
    <t>GXH98 Index</t>
  </si>
  <si>
    <t>GXM98 Index</t>
  </si>
  <si>
    <t>GXU98 Index</t>
  </si>
  <si>
    <t>GXZ98 Index</t>
  </si>
  <si>
    <t>GXH99 Index</t>
  </si>
  <si>
    <t>GXM99 Index</t>
  </si>
  <si>
    <t>GXU99 Index</t>
  </si>
  <si>
    <t>GXZ99 Index</t>
  </si>
  <si>
    <t>GXH00 Index</t>
  </si>
  <si>
    <t>GXM00 Index</t>
  </si>
  <si>
    <t>GXU00 Index</t>
  </si>
  <si>
    <t>GXZ00 Index</t>
  </si>
  <si>
    <t>GXH01 Index</t>
  </si>
  <si>
    <t>GXM01 Index</t>
  </si>
  <si>
    <t>GXU01 Index</t>
  </si>
  <si>
    <t>GXZ01 Index</t>
  </si>
  <si>
    <t>GXH02 Index</t>
  </si>
  <si>
    <t>GXM02 Index</t>
  </si>
  <si>
    <t>GXU02 Index</t>
  </si>
  <si>
    <t>GXZ02 Index</t>
  </si>
  <si>
    <t>GXH03 Index</t>
  </si>
  <si>
    <t>GXM03 Index</t>
  </si>
  <si>
    <t>GXU03 Index</t>
  </si>
  <si>
    <t>GXZ03 Index</t>
  </si>
  <si>
    <t>GXH04 Index</t>
  </si>
  <si>
    <t>GXM04 Index</t>
  </si>
  <si>
    <t>GXU04 Index</t>
  </si>
  <si>
    <t>GXZ04 Index</t>
  </si>
  <si>
    <t>GXH05 Index</t>
  </si>
  <si>
    <t>GXM05 Index</t>
  </si>
  <si>
    <t>GXU05 Index</t>
  </si>
  <si>
    <t>GXZ05 Index</t>
  </si>
  <si>
    <t>GXH06 Index</t>
  </si>
  <si>
    <t>GXM06 Index</t>
  </si>
  <si>
    <t>GXU06 Index</t>
  </si>
  <si>
    <t>GXZ06 Index</t>
  </si>
  <si>
    <t>GXH07 Index</t>
  </si>
  <si>
    <t>GXM07 Index</t>
  </si>
  <si>
    <t>GXU07 Index</t>
  </si>
  <si>
    <t>GXZ07 Index</t>
  </si>
  <si>
    <t>GXH08 Index</t>
  </si>
  <si>
    <t>GXM08 Index</t>
  </si>
  <si>
    <t>GXU08 Index</t>
  </si>
  <si>
    <t>GXZ08 Index</t>
  </si>
  <si>
    <t>GXH09 Index</t>
  </si>
  <si>
    <t>GXM09 Index</t>
  </si>
  <si>
    <t>GXU09 Index</t>
  </si>
  <si>
    <t>GXZ09 Index</t>
  </si>
  <si>
    <t>GXH10 Index</t>
  </si>
  <si>
    <t>GXM10 Index</t>
  </si>
  <si>
    <t>GXU10 Index</t>
  </si>
  <si>
    <t>GXZ10 Index</t>
  </si>
  <si>
    <t>GXH11 Index</t>
  </si>
  <si>
    <t>GXM11 Index</t>
  </si>
  <si>
    <t>GXU11 Index</t>
  </si>
  <si>
    <t>GXZ11 Index</t>
  </si>
  <si>
    <t>GXH12 Index</t>
  </si>
  <si>
    <t>GXM12 Index</t>
  </si>
  <si>
    <t>GXU12 Index</t>
  </si>
  <si>
    <t>GXZ12 Index</t>
  </si>
  <si>
    <t>GXH13 Index</t>
  </si>
  <si>
    <t>GXM13 Index</t>
  </si>
  <si>
    <t>GXU13 Index</t>
  </si>
  <si>
    <t>GXZ13 Index</t>
  </si>
  <si>
    <t>GXH14 Index</t>
  </si>
  <si>
    <t>GXM14 Index</t>
  </si>
  <si>
    <t>GXU14 Index</t>
  </si>
  <si>
    <t>GXZ14 Index</t>
  </si>
  <si>
    <t>GXH15 Index</t>
  </si>
  <si>
    <t>GXM15 Index</t>
  </si>
  <si>
    <t>GXU15 Index</t>
  </si>
  <si>
    <t>GXZ15 Index</t>
  </si>
  <si>
    <t>GXH16 Index</t>
  </si>
  <si>
    <t>GXM16 Index</t>
  </si>
  <si>
    <t>GXU16 Index</t>
  </si>
  <si>
    <t>GXZ16 Index</t>
  </si>
  <si>
    <t>GXM7 Index</t>
  </si>
  <si>
    <t>GXU7 Index</t>
  </si>
  <si>
    <t>GXZ7 Index</t>
  </si>
  <si>
    <t>IBH92 Index</t>
  </si>
  <si>
    <t>IBJ92 Index</t>
  </si>
  <si>
    <t>IBK92 Index</t>
  </si>
  <si>
    <t>IBM92 Index</t>
  </si>
  <si>
    <t>IBN92 Index</t>
  </si>
  <si>
    <t>IBQ92 Index</t>
  </si>
  <si>
    <t>IBU92 Index</t>
  </si>
  <si>
    <t>IBV92 Index</t>
  </si>
  <si>
    <t>IBX92 Index</t>
  </si>
  <si>
    <t>IBZ92 Index</t>
  </si>
  <si>
    <t>IBF93 Index</t>
  </si>
  <si>
    <t>IBG93 Index</t>
  </si>
  <si>
    <t>IBH93 Index</t>
  </si>
  <si>
    <t>IBJ93 Index</t>
  </si>
  <si>
    <t>IBK93 Index</t>
  </si>
  <si>
    <t>IBM93 Index</t>
  </si>
  <si>
    <t>IBN93 Index</t>
  </si>
  <si>
    <t>IBQ93 Index</t>
  </si>
  <si>
    <t>IBU93 Index</t>
  </si>
  <si>
    <t>IBV93 Index</t>
  </si>
  <si>
    <t>IBX93 Index</t>
  </si>
  <si>
    <t>IBZ93 Index</t>
  </si>
  <si>
    <t>IBF94 Index</t>
  </si>
  <si>
    <t>IBG94 Index</t>
  </si>
  <si>
    <t>IBH94 Index</t>
  </si>
  <si>
    <t>IBJ94 Index</t>
  </si>
  <si>
    <t>IBK94 Index</t>
  </si>
  <si>
    <t>IBM94 Index</t>
  </si>
  <si>
    <t>IBN94 Index</t>
  </si>
  <si>
    <t>IBQ94 Index</t>
  </si>
  <si>
    <t>IBU94 Index</t>
  </si>
  <si>
    <t>IBV94 Index</t>
  </si>
  <si>
    <t>IBX94 Index</t>
  </si>
  <si>
    <t>IBZ94 Index</t>
  </si>
  <si>
    <t>IBF95 Index</t>
  </si>
  <si>
    <t>IBG95 Index</t>
  </si>
  <si>
    <t>IBH95 Index</t>
  </si>
  <si>
    <t>IBJ95 Index</t>
  </si>
  <si>
    <t>IBK95 Index</t>
  </si>
  <si>
    <t>IBM95 Index</t>
  </si>
  <si>
    <t>IBN95 Index</t>
  </si>
  <si>
    <t>IBQ95 Index</t>
  </si>
  <si>
    <t>IBU95 Index</t>
  </si>
  <si>
    <t>IBV95 Index</t>
  </si>
  <si>
    <t>IBX95 Index</t>
  </si>
  <si>
    <t>IBZ95 Index</t>
  </si>
  <si>
    <t>IBF96 Index</t>
  </si>
  <si>
    <t>IBG96 Index</t>
  </si>
  <si>
    <t>IBH96 Index</t>
  </si>
  <si>
    <t>IBJ96 Index</t>
  </si>
  <si>
    <t>IBK96 Index</t>
  </si>
  <si>
    <t>IBM96 Index</t>
  </si>
  <si>
    <t>IBN96 Index</t>
  </si>
  <si>
    <t>IBQ96 Index</t>
  </si>
  <si>
    <t>IBU96 Index</t>
  </si>
  <si>
    <t>IBV96 Index</t>
  </si>
  <si>
    <t>IBX96 Index</t>
  </si>
  <si>
    <t>IBZ96 Index</t>
  </si>
  <si>
    <t>IBF97 Index</t>
  </si>
  <si>
    <t>IBG97 Index</t>
  </si>
  <si>
    <t>IBH97 Index</t>
  </si>
  <si>
    <t>IBJ97 Index</t>
  </si>
  <si>
    <t>IBK97 Index</t>
  </si>
  <si>
    <t>IBM97 Index</t>
  </si>
  <si>
    <t>IBN97 Index</t>
  </si>
  <si>
    <t>IBQ97 Index</t>
  </si>
  <si>
    <t>IBU97 Index</t>
  </si>
  <si>
    <t>IBV97 Index</t>
  </si>
  <si>
    <t>IBX97 Index</t>
  </si>
  <si>
    <t>IBZ97 Index</t>
  </si>
  <si>
    <t>IBF98 Index</t>
  </si>
  <si>
    <t>IBG98 Index</t>
  </si>
  <si>
    <t>IBH98 Index</t>
  </si>
  <si>
    <t>IBJ98 Index</t>
  </si>
  <si>
    <t>IBK98 Index</t>
  </si>
  <si>
    <t>IBM98 Index</t>
  </si>
  <si>
    <t>IBN98 Index</t>
  </si>
  <si>
    <t>IBQ98 Index</t>
  </si>
  <si>
    <t>IBU98 Index</t>
  </si>
  <si>
    <t>IBV98 Index</t>
  </si>
  <si>
    <t>IBX98 Index</t>
  </si>
  <si>
    <t>IBZ98 Index</t>
  </si>
  <si>
    <t>IBF99 Index</t>
  </si>
  <si>
    <t>IBG99 Index</t>
  </si>
  <si>
    <t>IBH99 Index</t>
  </si>
  <si>
    <t>IBJ99 Index</t>
  </si>
  <si>
    <t>IBK99 Index</t>
  </si>
  <si>
    <t>IBM99 Index</t>
  </si>
  <si>
    <t>IBN99 Index</t>
  </si>
  <si>
    <t>IBQ99 Index</t>
  </si>
  <si>
    <t>IBU99 Index</t>
  </si>
  <si>
    <t>IBV99 Index</t>
  </si>
  <si>
    <t>IBX99 Index</t>
  </si>
  <si>
    <t>IBZ99 Index</t>
  </si>
  <si>
    <t>IBF00 Index</t>
  </si>
  <si>
    <t>IBG00 Index</t>
  </si>
  <si>
    <t>IBH00 Index</t>
  </si>
  <si>
    <t>IBJ00 Index</t>
  </si>
  <si>
    <t>IBK00 Index</t>
  </si>
  <si>
    <t>IBM00 Index</t>
  </si>
  <si>
    <t>IBN00 Index</t>
  </si>
  <si>
    <t>IBQ00 Index</t>
  </si>
  <si>
    <t>IBU00 Index</t>
  </si>
  <si>
    <t>IBV00 Index</t>
  </si>
  <si>
    <t>IBX00 Index</t>
  </si>
  <si>
    <t>IBZ00 Index</t>
  </si>
  <si>
    <t>IBF01 Index</t>
  </si>
  <si>
    <t>IBG01 Index</t>
  </si>
  <si>
    <t>IBH01 Index</t>
  </si>
  <si>
    <t>IBJ01 Index</t>
  </si>
  <si>
    <t>IBK01 Index</t>
  </si>
  <si>
    <t>IBM01 Index</t>
  </si>
  <si>
    <t>IBN01 Index</t>
  </si>
  <si>
    <t>IBQ01 Index</t>
  </si>
  <si>
    <t>IBU01 Index</t>
  </si>
  <si>
    <t>IBV01 Index</t>
  </si>
  <si>
    <t>IBX01 Index</t>
  </si>
  <si>
    <t>IBZ01 Index</t>
  </si>
  <si>
    <t>IBF02 Index</t>
  </si>
  <si>
    <t>IBG02 Index</t>
  </si>
  <si>
    <t>IBH02 Index</t>
  </si>
  <si>
    <t>IBJ02 Index</t>
  </si>
  <si>
    <t>IBK02 Index</t>
  </si>
  <si>
    <t>IBM02 Index</t>
  </si>
  <si>
    <t>IBN02 Index</t>
  </si>
  <si>
    <t>IBQ02 Index</t>
  </si>
  <si>
    <t>IBU02 Index</t>
  </si>
  <si>
    <t>IBV02 Index</t>
  </si>
  <si>
    <t>IBX02 Index</t>
  </si>
  <si>
    <t>IBZ02 Index</t>
  </si>
  <si>
    <t>IBF03 Index</t>
  </si>
  <si>
    <t>IBG03 Index</t>
  </si>
  <si>
    <t>IBH03 Index</t>
  </si>
  <si>
    <t>IBJ03 Index</t>
  </si>
  <si>
    <t>IBK03 Index</t>
  </si>
  <si>
    <t>IBM03 Index</t>
  </si>
  <si>
    <t>IBN03 Index</t>
  </si>
  <si>
    <t>IBQ03 Index</t>
  </si>
  <si>
    <t>IBU03 Index</t>
  </si>
  <si>
    <t>IBV03 Index</t>
  </si>
  <si>
    <t>IBX03 Index</t>
  </si>
  <si>
    <t>IBZ03 Index</t>
  </si>
  <si>
    <t>IBF04 Index</t>
  </si>
  <si>
    <t>IBG04 Index</t>
  </si>
  <si>
    <t>IBH04 Index</t>
  </si>
  <si>
    <t>IBJ04 Index</t>
  </si>
  <si>
    <t>IBK04 Index</t>
  </si>
  <si>
    <t>IBM04 Index</t>
  </si>
  <si>
    <t>IBN04 Index</t>
  </si>
  <si>
    <t>IBQ04 Index</t>
  </si>
  <si>
    <t>IBU04 Index</t>
  </si>
  <si>
    <t>IBV04 Index</t>
  </si>
  <si>
    <t>IBX04 Index</t>
  </si>
  <si>
    <t>IBZ04 Index</t>
  </si>
  <si>
    <t>IBF05 Index</t>
  </si>
  <si>
    <t>IBG05 Index</t>
  </si>
  <si>
    <t>IBJ05 Index</t>
  </si>
  <si>
    <t>IBK05 Index</t>
  </si>
  <si>
    <t>IBN05 Index</t>
  </si>
  <si>
    <t>IBQ05 Index</t>
  </si>
  <si>
    <t>IBV05 Index</t>
  </si>
  <si>
    <t>IBX05 Index</t>
  </si>
  <si>
    <t>IBF06 Index</t>
  </si>
  <si>
    <t>IBG06 Index</t>
  </si>
  <si>
    <t>IBJ06 Index</t>
  </si>
  <si>
    <t>IBK06 Index</t>
  </si>
  <si>
    <t>IBN06 Index</t>
  </si>
  <si>
    <t>IBQ06 Index</t>
  </si>
  <si>
    <t>IBV06 Index</t>
  </si>
  <si>
    <t>IBX06 Index</t>
  </si>
  <si>
    <t>IBF07 Index</t>
  </si>
  <si>
    <t>IBG07 Index</t>
  </si>
  <si>
    <t>IBJ07 Index</t>
  </si>
  <si>
    <t>IBK07 Index</t>
  </si>
  <si>
    <t>IBN07 Index</t>
  </si>
  <si>
    <t>IBQ07 Index</t>
  </si>
  <si>
    <t>IBV07 Index</t>
  </si>
  <si>
    <t>IBX07 Index</t>
  </si>
  <si>
    <t>IBF08 Index</t>
  </si>
  <si>
    <t>IBG08 Index</t>
  </si>
  <si>
    <t>IBJ08 Index</t>
  </si>
  <si>
    <t>IBK08 Index</t>
  </si>
  <si>
    <t>IBN08 Index</t>
  </si>
  <si>
    <t>IBQ08 Index</t>
  </si>
  <si>
    <t>IBV08 Index</t>
  </si>
  <si>
    <t>IBX08 Index</t>
  </si>
  <si>
    <t>IBF09 Index</t>
  </si>
  <si>
    <t>IBG09 Index</t>
  </si>
  <si>
    <t>IBJ09 Index</t>
  </si>
  <si>
    <t>IBK09 Index</t>
  </si>
  <si>
    <t>IBN09 Index</t>
  </si>
  <si>
    <t>IBQ09 Index</t>
  </si>
  <si>
    <t>IBV09 Index</t>
  </si>
  <si>
    <t>IBX09 Index</t>
  </si>
  <si>
    <t>IBF10 Index</t>
  </si>
  <si>
    <t>IBG10 Index</t>
  </si>
  <si>
    <t>IBJ10 Index</t>
  </si>
  <si>
    <t>IBK10 Index</t>
  </si>
  <si>
    <t>IBN10 Index</t>
  </si>
  <si>
    <t>IBQ10 Index</t>
  </si>
  <si>
    <t>IBV10 Index</t>
  </si>
  <si>
    <t>IBX10 Index</t>
  </si>
  <si>
    <t>IBF11 Index</t>
  </si>
  <si>
    <t>IBG11 Index</t>
  </si>
  <si>
    <t>IBJ11 Index</t>
  </si>
  <si>
    <t>IBK11 Index</t>
  </si>
  <si>
    <t>IBN11 Index</t>
  </si>
  <si>
    <t>IBQ11 Index</t>
  </si>
  <si>
    <t>IBV11 Index</t>
  </si>
  <si>
    <t>IBX11 Index</t>
  </si>
  <si>
    <t>IBF12 Index</t>
  </si>
  <si>
    <t>IBG12 Index</t>
  </si>
  <si>
    <t>IBJ12 Index</t>
  </si>
  <si>
    <t>IBK12 Index</t>
  </si>
  <si>
    <t>IBN12 Index</t>
  </si>
  <si>
    <t>IBQ12 Index</t>
  </si>
  <si>
    <t>IBV12 Index</t>
  </si>
  <si>
    <t>IBX12 Index</t>
  </si>
  <si>
    <t>IBF13 Index</t>
  </si>
  <si>
    <t>IBG13 Index</t>
  </si>
  <si>
    <t>IBJ13 Index</t>
  </si>
  <si>
    <t>IBK13 Index</t>
  </si>
  <si>
    <t>IBN13 Index</t>
  </si>
  <si>
    <t>IBQ13 Index</t>
  </si>
  <si>
    <t>IBV13 Index</t>
  </si>
  <si>
    <t>IBX13 Index</t>
  </si>
  <si>
    <t>IBF14 Index</t>
  </si>
  <si>
    <t>IBG14 Index</t>
  </si>
  <si>
    <t>IBJ14 Index</t>
  </si>
  <si>
    <t>IBK14 Index</t>
  </si>
  <si>
    <t>IBN14 Index</t>
  </si>
  <si>
    <t>IBQ14 Index</t>
  </si>
  <si>
    <t>IBV14 Index</t>
  </si>
  <si>
    <t>IBX14 Index</t>
  </si>
  <si>
    <t>IBF15 Index</t>
  </si>
  <si>
    <t>IBG15 Index</t>
  </si>
  <si>
    <t>IBJ15 Index</t>
  </si>
  <si>
    <t>IBK15 Index</t>
  </si>
  <si>
    <t>IBN15 Index</t>
  </si>
  <si>
    <t>IBQ15 Index</t>
  </si>
  <si>
    <t>IBV15 Index</t>
  </si>
  <si>
    <t>IBX15 Index</t>
  </si>
  <si>
    <t>IBF16 Index</t>
  </si>
  <si>
    <t>IBG16 Index</t>
  </si>
  <si>
    <t>IBJ16 Index</t>
  </si>
  <si>
    <t>IBK16 Index</t>
  </si>
  <si>
    <t>IBN16 Index</t>
  </si>
  <si>
    <t>IBQ16 Index</t>
  </si>
  <si>
    <t>IBV16 Index</t>
  </si>
  <si>
    <t>IBX16 Index</t>
  </si>
  <si>
    <t>IBF17 Index</t>
  </si>
  <si>
    <t>IBG17 Index</t>
  </si>
  <si>
    <t>IBK7 Index</t>
  </si>
  <si>
    <t>EOF95 Index</t>
  </si>
  <si>
    <t>EOG95 Index</t>
  </si>
  <si>
    <t>EOH95 Index</t>
  </si>
  <si>
    <t>EOJ95 Index</t>
  </si>
  <si>
    <t>EOK95 Index</t>
  </si>
  <si>
    <t>EOM95 Index</t>
  </si>
  <si>
    <t>EON95 Index</t>
  </si>
  <si>
    <t>EOQ95 Index</t>
  </si>
  <si>
    <t>EOU95 Index</t>
  </si>
  <si>
    <t>EOV95 Index</t>
  </si>
  <si>
    <t>EOX95 Index</t>
  </si>
  <si>
    <t>EOZ95 Index</t>
  </si>
  <si>
    <t>EOF96 Index</t>
  </si>
  <si>
    <t>EOG96 Index</t>
  </si>
  <si>
    <t>EOH96 Index</t>
  </si>
  <si>
    <t>EOJ96 Index</t>
  </si>
  <si>
    <t>EOK96 Index</t>
  </si>
  <si>
    <t>EOM96 Index</t>
  </si>
  <si>
    <t>EON96 Index</t>
  </si>
  <si>
    <t>EOQ96 Index</t>
  </si>
  <si>
    <t>EOU96 Index</t>
  </si>
  <si>
    <t>EOV96 Index</t>
  </si>
  <si>
    <t>EOX96 Index</t>
  </si>
  <si>
    <t>EOZ96 Index</t>
  </si>
  <si>
    <t>EOF97 Index</t>
  </si>
  <si>
    <t>EOG97 Index</t>
  </si>
  <si>
    <t>EOH97 Index</t>
  </si>
  <si>
    <t>EOJ97 Index</t>
  </si>
  <si>
    <t>EOK97 Index</t>
  </si>
  <si>
    <t>EOM97 Index</t>
  </si>
  <si>
    <t>EON97 Index</t>
  </si>
  <si>
    <t>EOQ97 Index</t>
  </si>
  <si>
    <t>EOU97 Index</t>
  </si>
  <si>
    <t>EOV97 Index</t>
  </si>
  <si>
    <t>EOX97 Index</t>
  </si>
  <si>
    <t>EOZ97 Index</t>
  </si>
  <si>
    <t>EOF98 Index</t>
  </si>
  <si>
    <t>EOG98 Index</t>
  </si>
  <si>
    <t>EOH98 Index</t>
  </si>
  <si>
    <t>EOJ98 Index</t>
  </si>
  <si>
    <t>EOK98 Index</t>
  </si>
  <si>
    <t>EOM98 Index</t>
  </si>
  <si>
    <t>EON98 Index</t>
  </si>
  <si>
    <t>EOQ98 Index</t>
  </si>
  <si>
    <t>EOU98 Index</t>
  </si>
  <si>
    <t>EOV98 Index</t>
  </si>
  <si>
    <t>EOX98 Index</t>
  </si>
  <si>
    <t>EOZ98 Index</t>
  </si>
  <si>
    <t>EOF99 Index</t>
  </si>
  <si>
    <t>EOG99 Index</t>
  </si>
  <si>
    <t>EOH99 Index</t>
  </si>
  <si>
    <t>EOJ99 Index</t>
  </si>
  <si>
    <t>EOK99 Index</t>
  </si>
  <si>
    <t>EOM99 Index</t>
  </si>
  <si>
    <t>EON99 Index</t>
  </si>
  <si>
    <t>EOQ99 Index</t>
  </si>
  <si>
    <t>EOU99 Index</t>
  </si>
  <si>
    <t>EOV99 Index</t>
  </si>
  <si>
    <t>EOX99 Index</t>
  </si>
  <si>
    <t>EOZ99 Index</t>
  </si>
  <si>
    <t>EOF00 Index</t>
  </si>
  <si>
    <t>EOG00 Index</t>
  </si>
  <si>
    <t>EOH00 Index</t>
  </si>
  <si>
    <t>EOJ00 Index</t>
  </si>
  <si>
    <t>EOK00 Index</t>
  </si>
  <si>
    <t>EOM00 Index</t>
  </si>
  <si>
    <t>EON00 Index</t>
  </si>
  <si>
    <t>EOQ00 Index</t>
  </si>
  <si>
    <t>EOU00 Index</t>
  </si>
  <si>
    <t>EOV00 Index</t>
  </si>
  <si>
    <t>EOX00 Index</t>
  </si>
  <si>
    <t>EOZ00 Index</t>
  </si>
  <si>
    <t>EOF01 Index</t>
  </si>
  <si>
    <t>EOG01 Index</t>
  </si>
  <si>
    <t>EOH01 Index</t>
  </si>
  <si>
    <t>EOJ01 Index</t>
  </si>
  <si>
    <t>EOK01 Index</t>
  </si>
  <si>
    <t>EOM01 Index</t>
  </si>
  <si>
    <t>EON01 Index</t>
  </si>
  <si>
    <t>EOQ01 Index</t>
  </si>
  <si>
    <t>EOU01 Index</t>
  </si>
  <si>
    <t>EOV01 Index</t>
  </si>
  <si>
    <t>EOX01 Index</t>
  </si>
  <si>
    <t>EOZ01 Index</t>
  </si>
  <si>
    <t>EOF02 Index</t>
  </si>
  <si>
    <t>EOG02 Index</t>
  </si>
  <si>
    <t>EOH02 Index</t>
  </si>
  <si>
    <t>EOJ02 Index</t>
  </si>
  <si>
    <t>EOK02 Index</t>
  </si>
  <si>
    <t>EOM02 Index</t>
  </si>
  <si>
    <t>EON02 Index</t>
  </si>
  <si>
    <t>EOQ02 Index</t>
  </si>
  <si>
    <t>EOU02 Index</t>
  </si>
  <si>
    <t>EOV02 Index</t>
  </si>
  <si>
    <t>EOX02 Index</t>
  </si>
  <si>
    <t>EOZ02 Index</t>
  </si>
  <si>
    <t>EOF03 Index</t>
  </si>
  <si>
    <t>EOG03 Index</t>
  </si>
  <si>
    <t>EOH03 Index</t>
  </si>
  <si>
    <t>EOJ03 Index</t>
  </si>
  <si>
    <t>EOK03 Index</t>
  </si>
  <si>
    <t>EOM03 Index</t>
  </si>
  <si>
    <t>EON03 Index</t>
  </si>
  <si>
    <t>EOQ03 Index</t>
  </si>
  <si>
    <t>EOU03 Index</t>
  </si>
  <si>
    <t>EOV03 Index</t>
  </si>
  <si>
    <t>EOX03 Index</t>
  </si>
  <si>
    <t>EOZ03 Index</t>
  </si>
  <si>
    <t>EOF04 Index</t>
  </si>
  <si>
    <t>EOG04 Index</t>
  </si>
  <si>
    <t>EOH04 Index</t>
  </si>
  <si>
    <t>EOJ04 Index</t>
  </si>
  <si>
    <t>EOK04 Index</t>
  </si>
  <si>
    <t>EOM04 Index</t>
  </si>
  <si>
    <t>EON04 Index</t>
  </si>
  <si>
    <t>EOQ04 Index</t>
  </si>
  <si>
    <t>EOU04 Index</t>
  </si>
  <si>
    <t>EOV04 Index</t>
  </si>
  <si>
    <t>EOX04 Index</t>
  </si>
  <si>
    <t>EOZ04 Index</t>
  </si>
  <si>
    <t>EOF05 Index</t>
  </si>
  <si>
    <t>EOG05 Index</t>
  </si>
  <si>
    <t>EOJ05 Index</t>
  </si>
  <si>
    <t>EOK05 Index</t>
  </si>
  <si>
    <t>EON05 Index</t>
  </si>
  <si>
    <t>EOQ05 Index</t>
  </si>
  <si>
    <t>EOV05 Index</t>
  </si>
  <si>
    <t>EOX05 Index</t>
  </si>
  <si>
    <t>EOF06 Index</t>
  </si>
  <si>
    <t>EOG06 Index</t>
  </si>
  <si>
    <t>EOJ06 Index</t>
  </si>
  <si>
    <t>EOK06 Index</t>
  </si>
  <si>
    <t>EON06 Index</t>
  </si>
  <si>
    <t>EOQ06 Index</t>
  </si>
  <si>
    <t>EOV06 Index</t>
  </si>
  <si>
    <t>EOX06 Index</t>
  </si>
  <si>
    <t>EOF07 Index</t>
  </si>
  <si>
    <t>EOG07 Index</t>
  </si>
  <si>
    <t>EOJ07 Index</t>
  </si>
  <si>
    <t>EOK07 Index</t>
  </si>
  <si>
    <t>EON07 Index</t>
  </si>
  <si>
    <t>EOQ07 Index</t>
  </si>
  <si>
    <t>EOV07 Index</t>
  </si>
  <si>
    <t>EOX07 Index</t>
  </si>
  <si>
    <t>EOF08 Index</t>
  </si>
  <si>
    <t>EOG08 Index</t>
  </si>
  <si>
    <t>EOJ08 Index</t>
  </si>
  <si>
    <t>EOK08 Index</t>
  </si>
  <si>
    <t>EON08 Index</t>
  </si>
  <si>
    <t>EOQ08 Index</t>
  </si>
  <si>
    <t>EOV08 Index</t>
  </si>
  <si>
    <t>EOX08 Index</t>
  </si>
  <si>
    <t>EOF09 Index</t>
  </si>
  <si>
    <t>EOG09 Index</t>
  </si>
  <si>
    <t>EOJ09 Index</t>
  </si>
  <si>
    <t>EOK09 Index</t>
  </si>
  <si>
    <t>EON09 Index</t>
  </si>
  <si>
    <t>EOQ09 Index</t>
  </si>
  <si>
    <t>EOV09 Index</t>
  </si>
  <si>
    <t>EOX09 Index</t>
  </si>
  <si>
    <t>EOF10 Index</t>
  </si>
  <si>
    <t>EOG10 Index</t>
  </si>
  <si>
    <t>EOJ10 Index</t>
  </si>
  <si>
    <t>EOK10 Index</t>
  </si>
  <si>
    <t>EON10 Index</t>
  </si>
  <si>
    <t>EOQ10 Index</t>
  </si>
  <si>
    <t>EOV10 Index</t>
  </si>
  <si>
    <t>EOX10 Index</t>
  </si>
  <si>
    <t>EOF11 Index</t>
  </si>
  <si>
    <t>EOG11 Index</t>
  </si>
  <si>
    <t>EOJ11 Index</t>
  </si>
  <si>
    <t>EOK11 Index</t>
  </si>
  <si>
    <t>EON11 Index</t>
  </si>
  <si>
    <t>EOQ11 Index</t>
  </si>
  <si>
    <t>EOV11 Index</t>
  </si>
  <si>
    <t>EOX11 Index</t>
  </si>
  <si>
    <t>EOF12 Index</t>
  </si>
  <si>
    <t>EOG12 Index</t>
  </si>
  <si>
    <t>EOJ12 Index</t>
  </si>
  <si>
    <t>EOK12 Index</t>
  </si>
  <si>
    <t>EON12 Index</t>
  </si>
  <si>
    <t>EOQ12 Index</t>
  </si>
  <si>
    <t>EOV12 Index</t>
  </si>
  <si>
    <t>EOX12 Index</t>
  </si>
  <si>
    <t>EOF13 Index</t>
  </si>
  <si>
    <t>EOG13 Index</t>
  </si>
  <si>
    <t>EOJ13 Index</t>
  </si>
  <si>
    <t>EOK13 Index</t>
  </si>
  <si>
    <t>EON13 Index</t>
  </si>
  <si>
    <t>EOQ13 Index</t>
  </si>
  <si>
    <t>EOV13 Index</t>
  </si>
  <si>
    <t>EOX13 Index</t>
  </si>
  <si>
    <t>EOF14 Index</t>
  </si>
  <si>
    <t>EOG14 Index</t>
  </si>
  <si>
    <t>EOJ14 Index</t>
  </si>
  <si>
    <t>EOK14 Index</t>
  </si>
  <si>
    <t>EON14 Index</t>
  </si>
  <si>
    <t>EOQ14 Index</t>
  </si>
  <si>
    <t>EOV14 Index</t>
  </si>
  <si>
    <t>EOX14 Index</t>
  </si>
  <si>
    <t>EOF15 Index</t>
  </si>
  <si>
    <t>EOG15 Index</t>
  </si>
  <si>
    <t>EOJ15 Index</t>
  </si>
  <si>
    <t>EOK15 Index</t>
  </si>
  <si>
    <t>EON15 Index</t>
  </si>
  <si>
    <t>EOQ15 Index</t>
  </si>
  <si>
    <t>EOV15 Index</t>
  </si>
  <si>
    <t>EOX15 Index</t>
  </si>
  <si>
    <t>EOF16 Index</t>
  </si>
  <si>
    <t>EOG16 Index</t>
  </si>
  <si>
    <t>EOJ16 Index</t>
  </si>
  <si>
    <t>EOK16 Index</t>
  </si>
  <si>
    <t>EON16 Index</t>
  </si>
  <si>
    <t>EOQ16 Index</t>
  </si>
  <si>
    <t>EOV16 Index</t>
  </si>
  <si>
    <t>EOX16 Index</t>
  </si>
  <si>
    <t>EOF17 Index</t>
  </si>
  <si>
    <t>EOG17 Index</t>
  </si>
  <si>
    <t>EOK7 Index</t>
  </si>
  <si>
    <t>QCG05 Index</t>
  </si>
  <si>
    <t>QCJ05 Index</t>
  </si>
  <si>
    <t>QCK05 Index</t>
  </si>
  <si>
    <t>QCN05 Index</t>
  </si>
  <si>
    <t>QCQ05 Index</t>
  </si>
  <si>
    <t>QCV05 Index</t>
  </si>
  <si>
    <t>QCX05 Index</t>
  </si>
  <si>
    <t>QCF06 Index</t>
  </si>
  <si>
    <t>QCG06 Index</t>
  </si>
  <si>
    <t>QCJ06 Index</t>
  </si>
  <si>
    <t>QCK06 Index</t>
  </si>
  <si>
    <t>QCN06 Index</t>
  </si>
  <si>
    <t>QCQ06 Index</t>
  </si>
  <si>
    <t>QCV06 Index</t>
  </si>
  <si>
    <t>QCX06 Index</t>
  </si>
  <si>
    <t>QCF07 Index</t>
  </si>
  <si>
    <t>QCG07 Index</t>
  </si>
  <si>
    <t>QCJ07 Index</t>
  </si>
  <si>
    <t>QCK07 Index</t>
  </si>
  <si>
    <t>QCN07 Index</t>
  </si>
  <si>
    <t>QCQ07 Index</t>
  </si>
  <si>
    <t>QCV07 Index</t>
  </si>
  <si>
    <t>QCX07 Index</t>
  </si>
  <si>
    <t>QCF08 Index</t>
  </si>
  <si>
    <t>QCG08 Index</t>
  </si>
  <si>
    <t>QCJ08 Index</t>
  </si>
  <si>
    <t>QCK08 Index</t>
  </si>
  <si>
    <t>QCN08 Index</t>
  </si>
  <si>
    <t>QCQ08 Index</t>
  </si>
  <si>
    <t>QCV08 Index</t>
  </si>
  <si>
    <t>QCX08 Index</t>
  </si>
  <si>
    <t>QCF09 Index</t>
  </si>
  <si>
    <t>QCG09 Index</t>
  </si>
  <si>
    <t>QCJ09 Index</t>
  </si>
  <si>
    <t>QCK09 Index</t>
  </si>
  <si>
    <t>QCN09 Index</t>
  </si>
  <si>
    <t>QCQ09 Index</t>
  </si>
  <si>
    <t>QCV09 Index</t>
  </si>
  <si>
    <t>QCX09 Index</t>
  </si>
  <si>
    <t>QCF10 Index</t>
  </si>
  <si>
    <t>QCG10 Index</t>
  </si>
  <si>
    <t>QCJ10 Index</t>
  </si>
  <si>
    <t>QCK10 Index</t>
  </si>
  <si>
    <t>QCN10 Index</t>
  </si>
  <si>
    <t>QCQ10 Index</t>
  </si>
  <si>
    <t>QCV10 Index</t>
  </si>
  <si>
    <t>QCX10 Index</t>
  </si>
  <si>
    <t>QCF11 Index</t>
  </si>
  <si>
    <t>QCG11 Index</t>
  </si>
  <si>
    <t>QCJ11 Index</t>
  </si>
  <si>
    <t>QCK11 Index</t>
  </si>
  <si>
    <t>QCN11 Index</t>
  </si>
  <si>
    <t>QCQ11 Index</t>
  </si>
  <si>
    <t>QCV11 Index</t>
  </si>
  <si>
    <t>QCX11 Index</t>
  </si>
  <si>
    <t>QCF12 Index</t>
  </si>
  <si>
    <t>QCG12 Index</t>
  </si>
  <si>
    <t>QCJ12 Index</t>
  </si>
  <si>
    <t>QCK12 Index</t>
  </si>
  <si>
    <t>QCN12 Index</t>
  </si>
  <si>
    <t>QCQ12 Index</t>
  </si>
  <si>
    <t>QCV12 Index</t>
  </si>
  <si>
    <t>QCX12 Index</t>
  </si>
  <si>
    <t>QCF13 Index</t>
  </si>
  <si>
    <t>QCG13 Index</t>
  </si>
  <si>
    <t>QCJ13 Index</t>
  </si>
  <si>
    <t>QCK13 Index</t>
  </si>
  <si>
    <t>QCN13 Index</t>
  </si>
  <si>
    <t>QCQ13 Index</t>
  </si>
  <si>
    <t>QCV13 Index</t>
  </si>
  <si>
    <t>QCX13 Index</t>
  </si>
  <si>
    <t>QCF14 Index</t>
  </si>
  <si>
    <t>QCG14 Index</t>
  </si>
  <si>
    <t>QCJ14 Index</t>
  </si>
  <si>
    <t>QCK14 Index</t>
  </si>
  <si>
    <t>QCN14 Index</t>
  </si>
  <si>
    <t>QCQ14 Index</t>
  </si>
  <si>
    <t>QCV14 Index</t>
  </si>
  <si>
    <t>QCX14 Index</t>
  </si>
  <si>
    <t>QCF15 Index</t>
  </si>
  <si>
    <t>QCG15 Index</t>
  </si>
  <si>
    <t>QCJ15 Index</t>
  </si>
  <si>
    <t>QCK15 Index</t>
  </si>
  <si>
    <t>QCN15 Index</t>
  </si>
  <si>
    <t>QCQ15 Index</t>
  </si>
  <si>
    <t>QCV15 Index</t>
  </si>
  <si>
    <t>QCX15 Index</t>
  </si>
  <si>
    <t>QCF16 Index</t>
  </si>
  <si>
    <t>QCG16 Index</t>
  </si>
  <si>
    <t>QCJ16 Index</t>
  </si>
  <si>
    <t>QCK16 Index</t>
  </si>
  <si>
    <t>QCN16 Index</t>
  </si>
  <si>
    <t>QCQ16 Index</t>
  </si>
  <si>
    <t>QCV16 Index</t>
  </si>
  <si>
    <t>QCX16 Index</t>
  </si>
  <si>
    <t>QCF17 Index</t>
  </si>
  <si>
    <t>QCG17 Index</t>
  </si>
  <si>
    <t>QCK7 Index</t>
  </si>
  <si>
    <t>SMV91 Index</t>
  </si>
  <si>
    <t>SMX91 Index</t>
  </si>
  <si>
    <t>SMZ91 Index</t>
  </si>
  <si>
    <t>SMF92 Index</t>
  </si>
  <si>
    <t>SMG92 Index</t>
  </si>
  <si>
    <t>SMH92 Index</t>
  </si>
  <si>
    <t>SMJ92 Index</t>
  </si>
  <si>
    <t>SMK92 Index</t>
  </si>
  <si>
    <t>SMM92 Index</t>
  </si>
  <si>
    <t>SMN92 Index</t>
  </si>
  <si>
    <t>SMQ92 Index</t>
  </si>
  <si>
    <t>SMU92 Index</t>
  </si>
  <si>
    <t>SMV92 Index</t>
  </si>
  <si>
    <t>SMX92 Index</t>
  </si>
  <si>
    <t>SMZ92 Index</t>
  </si>
  <si>
    <t>SMF93 Index</t>
  </si>
  <si>
    <t>SMG93 Index</t>
  </si>
  <si>
    <t>SMH93 Index</t>
  </si>
  <si>
    <t>SMJ93 Index</t>
  </si>
  <si>
    <t>SMK93 Index</t>
  </si>
  <si>
    <t>SMM93 Index</t>
  </si>
  <si>
    <t>SMN93 Index</t>
  </si>
  <si>
    <t>SMQ93 Index</t>
  </si>
  <si>
    <t>SMU93 Index</t>
  </si>
  <si>
    <t>SMV93 Index</t>
  </si>
  <si>
    <t>SMX93 Index</t>
  </si>
  <si>
    <t>SMZ93 Index</t>
  </si>
  <si>
    <t>SMF94 Index</t>
  </si>
  <si>
    <t>SMG94 Index</t>
  </si>
  <si>
    <t>SMH94 Index</t>
  </si>
  <si>
    <t>SMJ94 Index</t>
  </si>
  <si>
    <t>SMK94 Index</t>
  </si>
  <si>
    <t>SMM94 Index</t>
  </si>
  <si>
    <t>SMN94 Index</t>
  </si>
  <si>
    <t>SMQ94 Index</t>
  </si>
  <si>
    <t>SMU94 Index</t>
  </si>
  <si>
    <t>SMV94 Index</t>
  </si>
  <si>
    <t>SMX94 Index</t>
  </si>
  <si>
    <t>SMZ94 Index</t>
  </si>
  <si>
    <t>SMF95 Index</t>
  </si>
  <si>
    <t>SMG95 Index</t>
  </si>
  <si>
    <t>SMH95 Index</t>
  </si>
  <si>
    <t>SMJ95 Index</t>
  </si>
  <si>
    <t>SMK95 Index</t>
  </si>
  <si>
    <t>SMM95 Index</t>
  </si>
  <si>
    <t>SMN95 Index</t>
  </si>
  <si>
    <t>SMQ95 Index</t>
  </si>
  <si>
    <t>SMU95 Index</t>
  </si>
  <si>
    <t>SMV95 Index</t>
  </si>
  <si>
    <t>SMX95 Index</t>
  </si>
  <si>
    <t>SMZ95 Index</t>
  </si>
  <si>
    <t>SMF96 Index</t>
  </si>
  <si>
    <t>SMG96 Index</t>
  </si>
  <si>
    <t>SMH96 Index</t>
  </si>
  <si>
    <t>SMJ96 Index</t>
  </si>
  <si>
    <t>SMK96 Index</t>
  </si>
  <si>
    <t>SMM96 Index</t>
  </si>
  <si>
    <t>SMN96 Index</t>
  </si>
  <si>
    <t>SMQ96 Index</t>
  </si>
  <si>
    <t>SMU96 Index</t>
  </si>
  <si>
    <t>SMV96 Index</t>
  </si>
  <si>
    <t>SMX96 Index</t>
  </si>
  <si>
    <t>SMZ96 Index</t>
  </si>
  <si>
    <t>SMF97 Index</t>
  </si>
  <si>
    <t>SMG97 Index</t>
  </si>
  <si>
    <t>SMH97 Index</t>
  </si>
  <si>
    <t>SMJ97 Index</t>
  </si>
  <si>
    <t>SMK97 Index</t>
  </si>
  <si>
    <t>SMM97 Index</t>
  </si>
  <si>
    <t>SMN97 Index</t>
  </si>
  <si>
    <t>SMQ97 Index</t>
  </si>
  <si>
    <t>SMU97 Index</t>
  </si>
  <si>
    <t>SMV97 Index</t>
  </si>
  <si>
    <t>SMX97 Index</t>
  </si>
  <si>
    <t>SMZ97 Index</t>
  </si>
  <si>
    <t>SMF98 Index</t>
  </si>
  <si>
    <t>SMG98 Index</t>
  </si>
  <si>
    <t>SMH98 Index</t>
  </si>
  <si>
    <t>SMJ98 Index</t>
  </si>
  <si>
    <t>SMK98 Index</t>
  </si>
  <si>
    <t>SMM98 Index</t>
  </si>
  <si>
    <t>SMN98 Index</t>
  </si>
  <si>
    <t>SMQ98 Index</t>
  </si>
  <si>
    <t>SMU98 Index</t>
  </si>
  <si>
    <t>SMZ98 Index</t>
  </si>
  <si>
    <t>SMH99 Index</t>
  </si>
  <si>
    <t>SMM99 Index</t>
  </si>
  <si>
    <t>SMU99 Index</t>
  </si>
  <si>
    <t>SMZ99 Index</t>
  </si>
  <si>
    <t>SMH00 Index</t>
  </si>
  <si>
    <t>SMM00 Index</t>
  </si>
  <si>
    <t>SMU00 Index</t>
  </si>
  <si>
    <t>SMZ00 Index</t>
  </si>
  <si>
    <t>SMH01 Index</t>
  </si>
  <si>
    <t>SMM01 Index</t>
  </si>
  <si>
    <t>SMU01 Index</t>
  </si>
  <si>
    <t>SMZ01 Index</t>
  </si>
  <si>
    <t>SMH02 Index</t>
  </si>
  <si>
    <t>SMM02 Index</t>
  </si>
  <si>
    <t>SMU02 Index</t>
  </si>
  <si>
    <t>SMZ02 Index</t>
  </si>
  <si>
    <t>SMH03 Index</t>
  </si>
  <si>
    <t>SMM03 Index</t>
  </si>
  <si>
    <t>SMU03 Index</t>
  </si>
  <si>
    <t>SMZ03 Index</t>
  </si>
  <si>
    <t>SMH04 Index</t>
  </si>
  <si>
    <t>SMM04 Index</t>
  </si>
  <si>
    <t>SMU04 Index</t>
  </si>
  <si>
    <t>SMZ04 Index</t>
  </si>
  <si>
    <t>NKZ88 Index</t>
  </si>
  <si>
    <t>NKH89 Index</t>
  </si>
  <si>
    <t>NKM89 Index</t>
  </si>
  <si>
    <t>NKU89 Index</t>
  </si>
  <si>
    <t>NKZ89 Index</t>
  </si>
  <si>
    <t>NKH90 Index</t>
  </si>
  <si>
    <t>NKM90 Index</t>
  </si>
  <si>
    <t>NKU90 Index</t>
  </si>
  <si>
    <t>NKZ90 Index</t>
  </si>
  <si>
    <t>NKH91 Index</t>
  </si>
  <si>
    <t>NKM91 Index</t>
  </si>
  <si>
    <t>NKU91 Index</t>
  </si>
  <si>
    <t>NKZ91 Index</t>
  </si>
  <si>
    <t>NKH92 Index</t>
  </si>
  <si>
    <t>NKM92 Index</t>
  </si>
  <si>
    <t>NKU92 Index</t>
  </si>
  <si>
    <t>NKZ92 Index</t>
  </si>
  <si>
    <t>NKH93 Index</t>
  </si>
  <si>
    <t>NKM93 Index</t>
  </si>
  <si>
    <t>NKU93 Index</t>
  </si>
  <si>
    <t>NKZ93 Index</t>
  </si>
  <si>
    <t>NKH94 Index</t>
  </si>
  <si>
    <t>NKM94 Index</t>
  </si>
  <si>
    <t>NKU94 Index</t>
  </si>
  <si>
    <t>NKZ94 Index</t>
  </si>
  <si>
    <t>NKH95 Index</t>
  </si>
  <si>
    <t>NKM95 Index</t>
  </si>
  <si>
    <t>NKU95 Index</t>
  </si>
  <si>
    <t>NKZ95 Index</t>
  </si>
  <si>
    <t>NKH96 Index</t>
  </si>
  <si>
    <t>NKM96 Index</t>
  </si>
  <si>
    <t>NKU96 Index</t>
  </si>
  <si>
    <t>NKZ96 Index</t>
  </si>
  <si>
    <t>NKH97 Index</t>
  </si>
  <si>
    <t>NKM97 Index</t>
  </si>
  <si>
    <t>NKU97 Index</t>
  </si>
  <si>
    <t>NKZ97 Index</t>
  </si>
  <si>
    <t>NKH98 Index</t>
  </si>
  <si>
    <t>NKM98 Index</t>
  </si>
  <si>
    <t>NKU98 Index</t>
  </si>
  <si>
    <t>NKZ98 Index</t>
  </si>
  <si>
    <t>NKH99 Index</t>
  </si>
  <si>
    <t>NKM99 Index</t>
  </si>
  <si>
    <t>NKU99 Index</t>
  </si>
  <si>
    <t>NKZ99 Index</t>
  </si>
  <si>
    <t>NKH00 Index</t>
  </si>
  <si>
    <t>NKM00 Index</t>
  </si>
  <si>
    <t>NKU00 Index</t>
  </si>
  <si>
    <t>NKZ00 Index</t>
  </si>
  <si>
    <t>NKH01 Index</t>
  </si>
  <si>
    <t>NKM01 Index</t>
  </si>
  <si>
    <t>NKU01 Index</t>
  </si>
  <si>
    <t>NKZ01 Index</t>
  </si>
  <si>
    <t>NKH02 Index</t>
  </si>
  <si>
    <t>NKM02 Index</t>
  </si>
  <si>
    <t>NKU02 Index</t>
  </si>
  <si>
    <t>NKZ02 Index</t>
  </si>
  <si>
    <t>NKH03 Index</t>
  </si>
  <si>
    <t>NKM03 Index</t>
  </si>
  <si>
    <t>NKU03 Index</t>
  </si>
  <si>
    <t>NKZ03 Index</t>
  </si>
  <si>
    <t>NKH04 Index</t>
  </si>
  <si>
    <t>NKM04 Index</t>
  </si>
  <si>
    <t>NKU04 Index</t>
  </si>
  <si>
    <t>NKZ04 Index</t>
  </si>
  <si>
    <t>NKH05 Index</t>
  </si>
  <si>
    <t>NKM05 Index</t>
  </si>
  <si>
    <t>NKU05 Index</t>
  </si>
  <si>
    <t>NKZ05 Index</t>
  </si>
  <si>
    <t>NKH06 Index</t>
  </si>
  <si>
    <t>NKM06 Index</t>
  </si>
  <si>
    <t>NKU06 Index</t>
  </si>
  <si>
    <t>NKZ06 Index</t>
  </si>
  <si>
    <t>NKH07 Index</t>
  </si>
  <si>
    <t>NKM07 Index</t>
  </si>
  <si>
    <t>NKU07 Index</t>
  </si>
  <si>
    <t>NKZ07 Index</t>
  </si>
  <si>
    <t>NKH08 Index</t>
  </si>
  <si>
    <t>NKM08 Index</t>
  </si>
  <si>
    <t>NKU08 Index</t>
  </si>
  <si>
    <t>NKZ08 Index</t>
  </si>
  <si>
    <t>NKH09 Index</t>
  </si>
  <si>
    <t>NKM09 Index</t>
  </si>
  <si>
    <t>NKU09 Index</t>
  </si>
  <si>
    <t>NKZ09 Index</t>
  </si>
  <si>
    <t>NKH10 Index</t>
  </si>
  <si>
    <t>NKM10 Index</t>
  </si>
  <si>
    <t>NKU10 Index</t>
  </si>
  <si>
    <t>NKZ10 Index</t>
  </si>
  <si>
    <t>NKH11 Index</t>
  </si>
  <si>
    <t>NKM11 Index</t>
  </si>
  <si>
    <t>NKU11 Index</t>
  </si>
  <si>
    <t>NKZ11 Index</t>
  </si>
  <si>
    <t>NKH12 Index</t>
  </si>
  <si>
    <t>NKM12 Index</t>
  </si>
  <si>
    <t>NKU12 Index</t>
  </si>
  <si>
    <t>NKZ12 Index</t>
  </si>
  <si>
    <t>NKH13 Index</t>
  </si>
  <si>
    <t>NKM13 Index</t>
  </si>
  <si>
    <t>NKU13 Index</t>
  </si>
  <si>
    <t>NKZ13 Index</t>
  </si>
  <si>
    <t>NKH14 Index</t>
  </si>
  <si>
    <t>NKM14 Index</t>
  </si>
  <si>
    <t>NKU14 Index</t>
  </si>
  <si>
    <t>NKZ14 Index</t>
  </si>
  <si>
    <t>NKH15 Index</t>
  </si>
  <si>
    <t>NKM15 Index</t>
  </si>
  <si>
    <t>NKU15 Index</t>
  </si>
  <si>
    <t>NKZ15 Index</t>
  </si>
  <si>
    <t>NKH16 Index</t>
  </si>
  <si>
    <t>NKM16 Index</t>
  </si>
  <si>
    <t>NKU16 Index</t>
  </si>
  <si>
    <t>NKZ16 Index</t>
  </si>
  <si>
    <t>NKH17 Index</t>
  </si>
  <si>
    <t>NKM7 Index</t>
  </si>
  <si>
    <t>NKU7 Index</t>
  </si>
  <si>
    <t>NKZ7 Index</t>
  </si>
  <si>
    <t>HIJ92 Index</t>
  </si>
  <si>
    <t>HIK92 Index</t>
  </si>
  <si>
    <t>HIM92 Index</t>
  </si>
  <si>
    <t>HIN92 Index</t>
  </si>
  <si>
    <t>HIQ92 Index</t>
  </si>
  <si>
    <t>HIU92 Index</t>
  </si>
  <si>
    <t>HIV92 Index</t>
  </si>
  <si>
    <t>HIX92 Index</t>
  </si>
  <si>
    <t>HIZ92 Index</t>
  </si>
  <si>
    <t>HIF93 Index</t>
  </si>
  <si>
    <t>HIG93 Index</t>
  </si>
  <si>
    <t>HIH93 Index</t>
  </si>
  <si>
    <t>HIJ93 Index</t>
  </si>
  <si>
    <t>HIK93 Index</t>
  </si>
  <si>
    <t>HIM93 Index</t>
  </si>
  <si>
    <t>HIN93 Index</t>
  </si>
  <si>
    <t>HIQ93 Index</t>
  </si>
  <si>
    <t>HIU93 Index</t>
  </si>
  <si>
    <t>HIV93 Index</t>
  </si>
  <si>
    <t>HIX93 Index</t>
  </si>
  <si>
    <t>HIZ93 Index</t>
  </si>
  <si>
    <t>HIF94 Index</t>
  </si>
  <si>
    <t>HIG94 Index</t>
  </si>
  <si>
    <t>HIH94 Index</t>
  </si>
  <si>
    <t>HIJ94 Index</t>
  </si>
  <si>
    <t>HIK94 Index</t>
  </si>
  <si>
    <t>HIM94 Index</t>
  </si>
  <si>
    <t>HIN94 Index</t>
  </si>
  <si>
    <t>HIQ94 Index</t>
  </si>
  <si>
    <t>HIU94 Index</t>
  </si>
  <si>
    <t>HIV94 Index</t>
  </si>
  <si>
    <t>HIX94 Index</t>
  </si>
  <si>
    <t>HIZ94 Index</t>
  </si>
  <si>
    <t>HIF95 Index</t>
  </si>
  <si>
    <t>HIG95 Index</t>
  </si>
  <si>
    <t>HIH95 Index</t>
  </si>
  <si>
    <t>HIJ95 Index</t>
  </si>
  <si>
    <t>HIK95 Index</t>
  </si>
  <si>
    <t>HIM95 Index</t>
  </si>
  <si>
    <t>HIN95 Index</t>
  </si>
  <si>
    <t>HIQ95 Index</t>
  </si>
  <si>
    <t>HIU95 Index</t>
  </si>
  <si>
    <t>HIV95 Index</t>
  </si>
  <si>
    <t>HIX95 Index</t>
  </si>
  <si>
    <t>HIZ95 Index</t>
  </si>
  <si>
    <t>HIF96 Index</t>
  </si>
  <si>
    <t>HIG96 Index</t>
  </si>
  <si>
    <t>HIH96 Index</t>
  </si>
  <si>
    <t>HIJ96 Index</t>
  </si>
  <si>
    <t>HIK96 Index</t>
  </si>
  <si>
    <t>HIM96 Index</t>
  </si>
  <si>
    <t>HIN96 Index</t>
  </si>
  <si>
    <t>HIQ96 Index</t>
  </si>
  <si>
    <t>HIU96 Index</t>
  </si>
  <si>
    <t>HIV96 Index</t>
  </si>
  <si>
    <t>HIX96 Index</t>
  </si>
  <si>
    <t>HIZ96 Index</t>
  </si>
  <si>
    <t>HIF97 Index</t>
  </si>
  <si>
    <t>HIG97 Index</t>
  </si>
  <si>
    <t>HIH97 Index</t>
  </si>
  <si>
    <t>HIJ97 Index</t>
  </si>
  <si>
    <t>HIK97 Index</t>
  </si>
  <si>
    <t>HIM97 Index</t>
  </si>
  <si>
    <t>HIN97 Index</t>
  </si>
  <si>
    <t>HIQ97 Index</t>
  </si>
  <si>
    <t>HIU97 Index</t>
  </si>
  <si>
    <t>HIV97 Index</t>
  </si>
  <si>
    <t>HIX97 Index</t>
  </si>
  <si>
    <t>HIZ97 Index</t>
  </si>
  <si>
    <t>HIF98 Index</t>
  </si>
  <si>
    <t>HIG98 Index</t>
  </si>
  <si>
    <t>HIH98 Index</t>
  </si>
  <si>
    <t>HIJ98 Index</t>
  </si>
  <si>
    <t>HIK98 Index</t>
  </si>
  <si>
    <t>HIM98 Index</t>
  </si>
  <si>
    <t>HIN98 Index</t>
  </si>
  <si>
    <t>HIQ98 Index</t>
  </si>
  <si>
    <t>HIU98 Index</t>
  </si>
  <si>
    <t>HIV98 Index</t>
  </si>
  <si>
    <t>HIX98 Index</t>
  </si>
  <si>
    <t>HIZ98 Index</t>
  </si>
  <si>
    <t>HIF99 Index</t>
  </si>
  <si>
    <t>HIG99 Index</t>
  </si>
  <si>
    <t>HIH99 Index</t>
  </si>
  <si>
    <t>HIJ99 Index</t>
  </si>
  <si>
    <t>HIK99 Index</t>
  </si>
  <si>
    <t>HIM99 Index</t>
  </si>
  <si>
    <t>HIN99 Index</t>
  </si>
  <si>
    <t>HIQ99 Index</t>
  </si>
  <si>
    <t>HIU99 Index</t>
  </si>
  <si>
    <t>HIV99 Index</t>
  </si>
  <si>
    <t>HIX99 Index</t>
  </si>
  <si>
    <t>HIZ99 Index</t>
  </si>
  <si>
    <t>HIF00 Index</t>
  </si>
  <si>
    <t>HIG00 Index</t>
  </si>
  <si>
    <t>HIH00 Index</t>
  </si>
  <si>
    <t>HIJ00 Index</t>
  </si>
  <si>
    <t>HIK00 Index</t>
  </si>
  <si>
    <t>HIM00 Index</t>
  </si>
  <si>
    <t>HIN00 Index</t>
  </si>
  <si>
    <t>HIQ00 Index</t>
  </si>
  <si>
    <t>HIU00 Index</t>
  </si>
  <si>
    <t>HIV00 Index</t>
  </si>
  <si>
    <t>HIX00 Index</t>
  </si>
  <si>
    <t>HIZ00 Index</t>
  </si>
  <si>
    <t>HIF01 Index</t>
  </si>
  <si>
    <t>HIG01 Index</t>
  </si>
  <si>
    <t>HIH01 Index</t>
  </si>
  <si>
    <t>HIJ01 Index</t>
  </si>
  <si>
    <t>HIK01 Index</t>
  </si>
  <si>
    <t>HIM01 Index</t>
  </si>
  <si>
    <t>HIN01 Index</t>
  </si>
  <si>
    <t>HIQ01 Index</t>
  </si>
  <si>
    <t>HIU01 Index</t>
  </si>
  <si>
    <t>HIV01 Index</t>
  </si>
  <si>
    <t>HIX01 Index</t>
  </si>
  <si>
    <t>HIZ01 Index</t>
  </si>
  <si>
    <t>HIF02 Index</t>
  </si>
  <si>
    <t>HIG02 Index</t>
  </si>
  <si>
    <t>HIH02 Index</t>
  </si>
  <si>
    <t>HIJ02 Index</t>
  </si>
  <si>
    <t>HIK02 Index</t>
  </si>
  <si>
    <t>HIM02 Index</t>
  </si>
  <si>
    <t>HIN02 Index</t>
  </si>
  <si>
    <t>HIQ02 Index</t>
  </si>
  <si>
    <t>HIU02 Index</t>
  </si>
  <si>
    <t>HIV02 Index</t>
  </si>
  <si>
    <t>HIX02 Index</t>
  </si>
  <si>
    <t>HIZ02 Index</t>
  </si>
  <si>
    <t>HIF03 Index</t>
  </si>
  <si>
    <t>HIG03 Index</t>
  </si>
  <si>
    <t>HIH03 Index</t>
  </si>
  <si>
    <t>HIJ03 Index</t>
  </si>
  <si>
    <t>HIK03 Index</t>
  </si>
  <si>
    <t>HIM03 Index</t>
  </si>
  <si>
    <t>HIN03 Index</t>
  </si>
  <si>
    <t>HIQ03 Index</t>
  </si>
  <si>
    <t>HIU03 Index</t>
  </si>
  <si>
    <t>HIV03 Index</t>
  </si>
  <si>
    <t>HIX03 Index</t>
  </si>
  <si>
    <t>HIZ03 Index</t>
  </si>
  <si>
    <t>HIF04 Index</t>
  </si>
  <si>
    <t>HIG04 Index</t>
  </si>
  <si>
    <t>HIH04 Index</t>
  </si>
  <si>
    <t>HIJ04 Index</t>
  </si>
  <si>
    <t>HIK04 Index</t>
  </si>
  <si>
    <t>HIM04 Index</t>
  </si>
  <si>
    <t>HIN04 Index</t>
  </si>
  <si>
    <t>HIQ04 Index</t>
  </si>
  <si>
    <t>HIU04 Index</t>
  </si>
  <si>
    <t>HIV04 Index</t>
  </si>
  <si>
    <t>HIX04 Index</t>
  </si>
  <si>
    <t>HIZ04 Index</t>
  </si>
  <si>
    <t>HIF05 Index</t>
  </si>
  <si>
    <t>HIG05 Index</t>
  </si>
  <si>
    <t>HIH05 Index</t>
  </si>
  <si>
    <t>HIJ05 Index</t>
  </si>
  <si>
    <t>HIK05 Index</t>
  </si>
  <si>
    <t>HIM05 Index</t>
  </si>
  <si>
    <t>HIN05 Index</t>
  </si>
  <si>
    <t>HIQ05 Index</t>
  </si>
  <si>
    <t>HIU05 Index</t>
  </si>
  <si>
    <t>HIV05 Index</t>
  </si>
  <si>
    <t>HIX05 Index</t>
  </si>
  <si>
    <t>HIZ05 Index</t>
  </si>
  <si>
    <t>HIF06 Index</t>
  </si>
  <si>
    <t>HIG06 Index</t>
  </si>
  <si>
    <t>HIH06 Index</t>
  </si>
  <si>
    <t>HIJ06 Index</t>
  </si>
  <si>
    <t>HIK06 Index</t>
  </si>
  <si>
    <t>HIM06 Index</t>
  </si>
  <si>
    <t>HIN06 Index</t>
  </si>
  <si>
    <t>HIQ06 Index</t>
  </si>
  <si>
    <t>HIU06 Index</t>
  </si>
  <si>
    <t>HIV06 Index</t>
  </si>
  <si>
    <t>HIX06 Index</t>
  </si>
  <si>
    <t>HIZ06 Index</t>
  </si>
  <si>
    <t>HIF07 Index</t>
  </si>
  <si>
    <t>HIG07 Index</t>
  </si>
  <si>
    <t>HIH07 Index</t>
  </si>
  <si>
    <t>HIJ07 Index</t>
  </si>
  <si>
    <t>HIK07 Index</t>
  </si>
  <si>
    <t>HIM07 Index</t>
  </si>
  <si>
    <t>HIN07 Index</t>
  </si>
  <si>
    <t>HIQ07 Index</t>
  </si>
  <si>
    <t>HIU07 Index</t>
  </si>
  <si>
    <t>HIV07 Index</t>
  </si>
  <si>
    <t>HIX07 Index</t>
  </si>
  <si>
    <t>HIZ07 Index</t>
  </si>
  <si>
    <t>HIF08 Index</t>
  </si>
  <si>
    <t>HIG08 Index</t>
  </si>
  <si>
    <t>HIH08 Index</t>
  </si>
  <si>
    <t>HIJ08 Index</t>
  </si>
  <si>
    <t>HIK08 Index</t>
  </si>
  <si>
    <t>HIM08 Index</t>
  </si>
  <si>
    <t>HIN08 Index</t>
  </si>
  <si>
    <t>HIQ08 Index</t>
  </si>
  <si>
    <t>HIU08 Index</t>
  </si>
  <si>
    <t>HIV08 Index</t>
  </si>
  <si>
    <t>HIX08 Index</t>
  </si>
  <si>
    <t>HIZ08 Index</t>
  </si>
  <si>
    <t>HIF09 Index</t>
  </si>
  <si>
    <t>HIG09 Index</t>
  </si>
  <si>
    <t>HIH09 Index</t>
  </si>
  <si>
    <t>HIJ09 Index</t>
  </si>
  <si>
    <t>HIK09 Index</t>
  </si>
  <si>
    <t>HIM09 Index</t>
  </si>
  <si>
    <t>HIN09 Index</t>
  </si>
  <si>
    <t>HIQ09 Index</t>
  </si>
  <si>
    <t>HIU09 Index</t>
  </si>
  <si>
    <t>HIV09 Index</t>
  </si>
  <si>
    <t>HIX09 Index</t>
  </si>
  <si>
    <t>HIZ09 Index</t>
  </si>
  <si>
    <t>HIF10 Index</t>
  </si>
  <si>
    <t>HIG10 Index</t>
  </si>
  <si>
    <t>HIH10 Index</t>
  </si>
  <si>
    <t>HIJ10 Index</t>
  </si>
  <si>
    <t>HIK10 Index</t>
  </si>
  <si>
    <t>HIM10 Index</t>
  </si>
  <si>
    <t>HIN10 Index</t>
  </si>
  <si>
    <t>HIQ10 Index</t>
  </si>
  <si>
    <t>HIU10 Index</t>
  </si>
  <si>
    <t>HIV10 Index</t>
  </si>
  <si>
    <t>HIX10 Index</t>
  </si>
  <si>
    <t>HIZ10 Index</t>
  </si>
  <si>
    <t>HIF11 Index</t>
  </si>
  <si>
    <t>HIG11 Index</t>
  </si>
  <si>
    <t>HIH11 Index</t>
  </si>
  <si>
    <t>HIJ11 Index</t>
  </si>
  <si>
    <t>HIK11 Index</t>
  </si>
  <si>
    <t>HIM11 Index</t>
  </si>
  <si>
    <t>HIN11 Index</t>
  </si>
  <si>
    <t>HIQ11 Index</t>
  </si>
  <si>
    <t>HIU11 Index</t>
  </si>
  <si>
    <t>HIV11 Index</t>
  </si>
  <si>
    <t>HIX11 Index</t>
  </si>
  <si>
    <t>HIZ11 Index</t>
  </si>
  <si>
    <t>HIF12 Index</t>
  </si>
  <si>
    <t>HIG12 Index</t>
  </si>
  <si>
    <t>HIH12 Index</t>
  </si>
  <si>
    <t>HIJ12 Index</t>
  </si>
  <si>
    <t>HIK12 Index</t>
  </si>
  <si>
    <t>HIM12 Index</t>
  </si>
  <si>
    <t>HIN12 Index</t>
  </si>
  <si>
    <t>HIQ12 Index</t>
  </si>
  <si>
    <t>HIU12 Index</t>
  </si>
  <si>
    <t>HIV12 Index</t>
  </si>
  <si>
    <t>HIX12 Index</t>
  </si>
  <si>
    <t>HIZ12 Index</t>
  </si>
  <si>
    <t>HIF13 Index</t>
  </si>
  <si>
    <t>HIG13 Index</t>
  </si>
  <si>
    <t>HIH13 Index</t>
  </si>
  <si>
    <t>HIJ13 Index</t>
  </si>
  <si>
    <t>HIK13 Index</t>
  </si>
  <si>
    <t>HIM13 Index</t>
  </si>
  <si>
    <t>HIN13 Index</t>
  </si>
  <si>
    <t>HIQ13 Index</t>
  </si>
  <si>
    <t>HIU13 Index</t>
  </si>
  <si>
    <t>HIV13 Index</t>
  </si>
  <si>
    <t>HIX13 Index</t>
  </si>
  <si>
    <t>HIZ13 Index</t>
  </si>
  <si>
    <t>HIF14 Index</t>
  </si>
  <si>
    <t>HIG14 Index</t>
  </si>
  <si>
    <t>HIH14 Index</t>
  </si>
  <si>
    <t>HIJ14 Index</t>
  </si>
  <si>
    <t>HIK14 Index</t>
  </si>
  <si>
    <t>HIM14 Index</t>
  </si>
  <si>
    <t>HIN14 Index</t>
  </si>
  <si>
    <t>HIQ14 Index</t>
  </si>
  <si>
    <t>HIU14 Index</t>
  </si>
  <si>
    <t>HIV14 Index</t>
  </si>
  <si>
    <t>HIX14 Index</t>
  </si>
  <si>
    <t>HIZ14 Index</t>
  </si>
  <si>
    <t>HIF15 Index</t>
  </si>
  <si>
    <t>HIG15 Index</t>
  </si>
  <si>
    <t>HIH15 Index</t>
  </si>
  <si>
    <t>HIJ15 Index</t>
  </si>
  <si>
    <t>HIK15 Index</t>
  </si>
  <si>
    <t>HIM15 Index</t>
  </si>
  <si>
    <t>HIN15 Index</t>
  </si>
  <si>
    <t>HIQ15 Index</t>
  </si>
  <si>
    <t>HIU15 Index</t>
  </si>
  <si>
    <t>HIV15 Index</t>
  </si>
  <si>
    <t>HIX15 Index</t>
  </si>
  <si>
    <t>HIZ15 Index</t>
  </si>
  <si>
    <t>HIF16 Index</t>
  </si>
  <si>
    <t>HIG16 Index</t>
  </si>
  <si>
    <t>HIH16 Index</t>
  </si>
  <si>
    <t>HIJ16 Index</t>
  </si>
  <si>
    <t>HIK16 Index</t>
  </si>
  <si>
    <t>HIM16 Index</t>
  </si>
  <si>
    <t>HIN16 Index</t>
  </si>
  <si>
    <t>HIQ16 Index</t>
  </si>
  <si>
    <t>HIU16 Index</t>
  </si>
  <si>
    <t>HIV16 Index</t>
  </si>
  <si>
    <t>HIX16 Index</t>
  </si>
  <si>
    <t>HIZ16 Index</t>
  </si>
  <si>
    <t>HIF17 Index</t>
  </si>
  <si>
    <t>HIG17 Index</t>
  </si>
  <si>
    <t>HIH17 Index</t>
  </si>
  <si>
    <t>HIK7 Index</t>
  </si>
  <si>
    <t>HIM7 Index</t>
  </si>
  <si>
    <t>HIU7 Index</t>
  </si>
  <si>
    <t>XPM00 Index</t>
  </si>
  <si>
    <t>XPU00 Index</t>
  </si>
  <si>
    <t>XPZ00 Index</t>
  </si>
  <si>
    <t>XPH01 Index</t>
  </si>
  <si>
    <t>XPM01 Index</t>
  </si>
  <si>
    <t>XPU01 Index</t>
  </si>
  <si>
    <t>XPZ01 Index</t>
  </si>
  <si>
    <t>XPH02 Index</t>
  </si>
  <si>
    <t>XPM02 Index</t>
  </si>
  <si>
    <t>XPU02 Index</t>
  </si>
  <si>
    <t>XPZ02 Index</t>
  </si>
  <si>
    <t>XPH03 Index</t>
  </si>
  <si>
    <t>XPM03 Index</t>
  </si>
  <si>
    <t>XPU03 Index</t>
  </si>
  <si>
    <t>XPZ03 Index</t>
  </si>
  <si>
    <t>XPH04 Index</t>
  </si>
  <si>
    <t>XPM04 Index</t>
  </si>
  <si>
    <t>XPU04 Index</t>
  </si>
  <si>
    <t>XPZ04 Index</t>
  </si>
  <si>
    <t>XPH05 Index</t>
  </si>
  <si>
    <t>XPM05 Index</t>
  </si>
  <si>
    <t>XPU05 Index</t>
  </si>
  <si>
    <t>XPZ05 Index</t>
  </si>
  <si>
    <t>XPH06 Index</t>
  </si>
  <si>
    <t>XPM06 Index</t>
  </si>
  <si>
    <t>XPU06 Index</t>
  </si>
  <si>
    <t>XPV06 Index</t>
  </si>
  <si>
    <t>XPX06 Index</t>
  </si>
  <si>
    <t>XPZ06 Index</t>
  </si>
  <si>
    <t>XPF07 Index</t>
  </si>
  <si>
    <t>XPG07 Index</t>
  </si>
  <si>
    <t>XPJ07 Index</t>
  </si>
  <si>
    <t>XPK07 Index</t>
  </si>
  <si>
    <t>XPN07 Index</t>
  </si>
  <si>
    <t>XPQ07 Index</t>
  </si>
  <si>
    <t>XPV07 Index</t>
  </si>
  <si>
    <t>XPX07 Index</t>
  </si>
  <si>
    <t>XPF08 Index</t>
  </si>
  <si>
    <t>XPN10 Index</t>
  </si>
  <si>
    <t>XPQ10 Index</t>
  </si>
  <si>
    <t>XPV10 Index</t>
  </si>
  <si>
    <t>XPX10 Index</t>
  </si>
  <si>
    <t>XPF11 Index</t>
  </si>
  <si>
    <t>XPG11 Index</t>
  </si>
  <si>
    <t>XPJ11 Index</t>
  </si>
  <si>
    <t>XPK11 Index</t>
  </si>
  <si>
    <t>XPN11 Index</t>
  </si>
  <si>
    <t>XPQ11 Index</t>
  </si>
  <si>
    <t>XPV11 Index</t>
  </si>
  <si>
    <t>XPX11 Index</t>
  </si>
  <si>
    <t>XPF12 Index</t>
  </si>
  <si>
    <t>XPG12 Index</t>
  </si>
  <si>
    <t>XPJ12 Index</t>
  </si>
  <si>
    <t>XPK12 Index</t>
  </si>
  <si>
    <t>XPN12 Index</t>
  </si>
  <si>
    <t>XPQ12 Index</t>
  </si>
  <si>
    <t>XPV12 Index</t>
  </si>
  <si>
    <t>XPX12 Index</t>
  </si>
  <si>
    <t>XPF13 Index</t>
  </si>
  <si>
    <t>XPG13 Index</t>
  </si>
  <si>
    <t>XPJ13 Index</t>
  </si>
  <si>
    <t>XPK13 Index</t>
  </si>
  <si>
    <t>XPN13 Index</t>
  </si>
  <si>
    <t>XPQ13 Index</t>
  </si>
  <si>
    <t>XPV13 Index</t>
  </si>
  <si>
    <t>XPX13 Index</t>
  </si>
  <si>
    <t>XPF14 Index</t>
  </si>
  <si>
    <t>XPG14 Index</t>
  </si>
  <si>
    <t>XPJ14 Index</t>
  </si>
  <si>
    <t>XPK14 Index</t>
  </si>
  <si>
    <t>XPN14 Index</t>
  </si>
  <si>
    <t>XPQ14 Index</t>
  </si>
  <si>
    <t>XPV14 Index</t>
  </si>
  <si>
    <t>XPX14 Index</t>
  </si>
  <si>
    <t>XPF15 Index</t>
  </si>
  <si>
    <t>XPG15 Index</t>
  </si>
  <si>
    <t>XPJ15 Index</t>
  </si>
  <si>
    <t>XPK15 Index</t>
  </si>
  <si>
    <t>XPN15 Index</t>
  </si>
  <si>
    <t>XPQ15 Index</t>
  </si>
  <si>
    <t>XPV15 Index</t>
  </si>
  <si>
    <t>XPX15 Index</t>
  </si>
  <si>
    <t>XPZ15 Index</t>
  </si>
  <si>
    <t>XPF16 Index</t>
  </si>
  <si>
    <t>XPG16 Index</t>
  </si>
  <si>
    <t>XPH16 Index</t>
  </si>
  <si>
    <t>XPJ16 Index</t>
  </si>
  <si>
    <t>XPK16 Index</t>
  </si>
  <si>
    <t>XPM16 Index</t>
  </si>
  <si>
    <t>XPN16 Index</t>
  </si>
  <si>
    <t>XPQ16 Index</t>
  </si>
  <si>
    <t>XPU16 Index</t>
  </si>
  <si>
    <t>XPV16 Index</t>
  </si>
  <si>
    <t>XPX16 Index</t>
  </si>
  <si>
    <t>XPZ16 Index</t>
  </si>
  <si>
    <t>XPF17 Index</t>
  </si>
  <si>
    <t>XPG17 Index</t>
  </si>
  <si>
    <t>XPH17 Index</t>
  </si>
  <si>
    <t>XPK7 Index</t>
  </si>
  <si>
    <t>XPM7 Index</t>
  </si>
  <si>
    <t>XPU7 Index</t>
  </si>
  <si>
    <t>XPZ7 Index</t>
  </si>
  <si>
    <t>UXK04 Index</t>
  </si>
  <si>
    <t>UXM04 Index</t>
  </si>
  <si>
    <t>UXN04 Index</t>
  </si>
  <si>
    <t>UXQ04 Index</t>
  </si>
  <si>
    <t>UXU04 Index</t>
  </si>
  <si>
    <t>UXV04 Index</t>
  </si>
  <si>
    <t>UXX04 Index</t>
  </si>
  <si>
    <t>UXF05 Index</t>
  </si>
  <si>
    <t>UXH05 Index</t>
  </si>
  <si>
    <t>UXM05 Index</t>
  </si>
  <si>
    <t>UXV05 Index</t>
  </si>
  <si>
    <t>UXZ05 Index</t>
  </si>
  <si>
    <t>UXF06 Index</t>
  </si>
  <si>
    <t>UXH06 Index</t>
  </si>
  <si>
    <t>UXJ06 Index</t>
  </si>
  <si>
    <t>UXM06 Index</t>
  </si>
  <si>
    <t>UXN06 Index</t>
  </si>
  <si>
    <t>UXU06 Index</t>
  </si>
  <si>
    <t>UXV06 Index</t>
  </si>
  <si>
    <t>UXZ06 Index</t>
  </si>
  <si>
    <t>UXF07 Index</t>
  </si>
  <si>
    <t>UXH07 Index</t>
  </si>
  <si>
    <t>UXJ07 Index</t>
  </si>
  <si>
    <t>UXM07 Index</t>
  </si>
  <si>
    <t>UXN07 Index</t>
  </si>
  <si>
    <t>UXU07 Index</t>
  </si>
  <si>
    <t>UXV07 Index</t>
  </si>
  <si>
    <t>UXZ07 Index</t>
  </si>
  <si>
    <t>UXF08 Index</t>
  </si>
  <si>
    <t>UXH08 Index</t>
  </si>
  <si>
    <t>UXJ08 Index</t>
  </si>
  <si>
    <t>UXM08 Index</t>
  </si>
  <si>
    <t>UXN08 Index</t>
  </si>
  <si>
    <t>UXU08 Index</t>
  </si>
  <si>
    <t>UXV08 Index</t>
  </si>
  <si>
    <t>UXZ08 Index</t>
  </si>
  <si>
    <t>UXF09 Index</t>
  </si>
  <si>
    <t>UXH09 Index</t>
  </si>
  <si>
    <t>UXJ09 Index</t>
  </si>
  <si>
    <t>UXM09 Index</t>
  </si>
  <si>
    <t>UXN09 Index</t>
  </si>
  <si>
    <t>UXU09 Index</t>
  </si>
  <si>
    <t>UXV09 Index</t>
  </si>
  <si>
    <t>UXZ09 Index</t>
  </si>
  <si>
    <t>UXF10 Index</t>
  </si>
  <si>
    <t>UXH10 Index</t>
  </si>
  <si>
    <t>UXJ10 Index</t>
  </si>
  <si>
    <t>UXM10 Index</t>
  </si>
  <si>
    <t>UXN10 Index</t>
  </si>
  <si>
    <t>UXU10 Index</t>
  </si>
  <si>
    <t>UXV10 Index</t>
  </si>
  <si>
    <t>UXZ10 Index</t>
  </si>
  <si>
    <t>UXF11 Index</t>
  </si>
  <si>
    <t>UXH11 Index</t>
  </si>
  <si>
    <t>UXJ11 Index</t>
  </si>
  <si>
    <t>UXM11 Index</t>
  </si>
  <si>
    <t>UXN11 Index</t>
  </si>
  <si>
    <t>UXU11 Index</t>
  </si>
  <si>
    <t>UXV11 Index</t>
  </si>
  <si>
    <t>UXZ11 Index</t>
  </si>
  <si>
    <t>UXF12 Index</t>
  </si>
  <si>
    <t>UXH12 Index</t>
  </si>
  <si>
    <t>UXJ12 Index</t>
  </si>
  <si>
    <t>UXM12 Index</t>
  </si>
  <si>
    <t>UXN12 Index</t>
  </si>
  <si>
    <t>UXU12 Index</t>
  </si>
  <si>
    <t>UXV12 Index</t>
  </si>
  <si>
    <t>UXZ12 Index</t>
  </si>
  <si>
    <t>UXF13 Index</t>
  </si>
  <si>
    <t>UXH13 Index</t>
  </si>
  <si>
    <t>UXJ13 Index</t>
  </si>
  <si>
    <t>UXM13 Index</t>
  </si>
  <si>
    <t>UXN13 Index</t>
  </si>
  <si>
    <t>UXU13 Index</t>
  </si>
  <si>
    <t>UXV13 Index</t>
  </si>
  <si>
    <t>UXZ13 Index</t>
  </si>
  <si>
    <t>UXF14 Index</t>
  </si>
  <si>
    <t>UXH14 Index</t>
  </si>
  <si>
    <t>UXJ14 Index</t>
  </si>
  <si>
    <t>UXM14 Index</t>
  </si>
  <si>
    <t>UXN14 Index</t>
  </si>
  <si>
    <t>UXU14 Index</t>
  </si>
  <si>
    <t>UXV14 Index</t>
  </si>
  <si>
    <t>UXZ14 Index</t>
  </si>
  <si>
    <t>UXF15 Index</t>
  </si>
  <si>
    <t>UXH15 Index</t>
  </si>
  <si>
    <t>UXJ15 Index</t>
  </si>
  <si>
    <t>UXM15 Index</t>
  </si>
  <si>
    <t>UXN15 Index</t>
  </si>
  <si>
    <t>UXU15 Index</t>
  </si>
  <si>
    <t>UXV15 Index</t>
  </si>
  <si>
    <t>UXZ15 Index</t>
  </si>
  <si>
    <t>UXF16 Index</t>
  </si>
  <si>
    <t>UXH16 Index</t>
  </si>
  <si>
    <t>UXJ16 Index</t>
  </si>
  <si>
    <t>UXM16 Index</t>
  </si>
  <si>
    <t>UXN16 Index</t>
  </si>
  <si>
    <t>UXU16 Index</t>
  </si>
  <si>
    <t>UXV16 Index</t>
  </si>
  <si>
    <t>UXZ16 Index</t>
  </si>
  <si>
    <t>UXF17 Index</t>
  </si>
  <si>
    <t>UXH17 Index</t>
  </si>
  <si>
    <t>UXM7 Index</t>
  </si>
  <si>
    <t>UXN7 Index</t>
  </si>
  <si>
    <t>UXU7 Index</t>
  </si>
  <si>
    <t>UXV7 Index</t>
  </si>
  <si>
    <t>UXZ7 Index</t>
  </si>
  <si>
    <t>UXJ7 Index</t>
  </si>
  <si>
    <t>Gasoil</t>
  </si>
  <si>
    <t>WTI</t>
  </si>
  <si>
    <t>Unl. Gasoline</t>
  </si>
  <si>
    <t>Heating Oil</t>
  </si>
  <si>
    <t>Cotton</t>
  </si>
  <si>
    <t>Coca</t>
  </si>
  <si>
    <t>Sugar</t>
  </si>
  <si>
    <t>Wheat</t>
  </si>
  <si>
    <t>Corn</t>
  </si>
  <si>
    <t>Kanasa Wheat</t>
  </si>
  <si>
    <t>Lean Hogs</t>
  </si>
  <si>
    <t>Feeder Cattle</t>
  </si>
  <si>
    <t>Live Cattle</t>
  </si>
  <si>
    <t>Aluminum</t>
  </si>
  <si>
    <t>Nickel</t>
  </si>
  <si>
    <t>Lead</t>
  </si>
  <si>
    <t>Zinc</t>
  </si>
  <si>
    <t>Copper</t>
  </si>
  <si>
    <t>COA Comdty</t>
  </si>
  <si>
    <t>QSA Comdty</t>
  </si>
  <si>
    <t>XBA Comdty</t>
  </si>
  <si>
    <t>HOA Comdty</t>
  </si>
  <si>
    <t>CTA Comdty</t>
  </si>
  <si>
    <t>CCA Comdty</t>
  </si>
  <si>
    <t>SBA Comdty</t>
  </si>
  <si>
    <t>KWA Comdty</t>
  </si>
  <si>
    <t>LHA Comdty</t>
  </si>
  <si>
    <t>FCA Comdty</t>
  </si>
  <si>
    <t>LCA Comdty</t>
  </si>
  <si>
    <t>LNA Comdty</t>
  </si>
  <si>
    <t>LLA Comdty</t>
  </si>
  <si>
    <t>LPA Comdty</t>
  </si>
  <si>
    <t>LXA Comdty</t>
  </si>
  <si>
    <t>C A Comdty</t>
  </si>
  <si>
    <t>W A Comdty</t>
  </si>
  <si>
    <t>LAA Comdty</t>
  </si>
  <si>
    <t>COx Comdty</t>
  </si>
  <si>
    <t>QSx Comdty</t>
  </si>
  <si>
    <t>XBx Comdty</t>
  </si>
  <si>
    <t>HOx Comdty</t>
  </si>
  <si>
    <t>CTx Comdty</t>
  </si>
  <si>
    <t>CCx Comdty</t>
  </si>
  <si>
    <t>SBx Comdty</t>
  </si>
  <si>
    <t>KWx Comdty</t>
  </si>
  <si>
    <t>C x Comdty</t>
  </si>
  <si>
    <t>W x Comdty</t>
  </si>
  <si>
    <t>LHx Comdty</t>
  </si>
  <si>
    <t>FCx Comdty</t>
  </si>
  <si>
    <t>LCx Comdty</t>
  </si>
  <si>
    <t>SIx Comdty</t>
  </si>
  <si>
    <t>LAx Comdty</t>
  </si>
  <si>
    <t>LNx Comdty</t>
  </si>
  <si>
    <t>LLx Comdty</t>
  </si>
  <si>
    <t>LXx Comdty</t>
  </si>
  <si>
    <t>LPx Comdty</t>
  </si>
  <si>
    <t>XX</t>
  </si>
  <si>
    <t>CON89 Comdty</t>
  </si>
  <si>
    <t>COQ89 Comdty</t>
  </si>
  <si>
    <t>COU89 Comdty</t>
  </si>
  <si>
    <t>COV89 Comdty</t>
  </si>
  <si>
    <t>COX89 Comdty</t>
  </si>
  <si>
    <t>COZ89 Comdty</t>
  </si>
  <si>
    <t>COF90 Comdty</t>
  </si>
  <si>
    <t>COG90 Comdty</t>
  </si>
  <si>
    <t>COH90 Comdty</t>
  </si>
  <si>
    <t>COJ90 Comdty</t>
  </si>
  <si>
    <t>COK90 Comdty</t>
  </si>
  <si>
    <t>COM90 Comdty</t>
  </si>
  <si>
    <t>CON90 Comdty</t>
  </si>
  <si>
    <t>COQ90 Comdty</t>
  </si>
  <si>
    <t>COU90 Comdty</t>
  </si>
  <si>
    <t>COV90 Comdty</t>
  </si>
  <si>
    <t>COX90 Comdty</t>
  </si>
  <si>
    <t>COZ90 Comdty</t>
  </si>
  <si>
    <t>COF91 Comdty</t>
  </si>
  <si>
    <t>COG91 Comdty</t>
  </si>
  <si>
    <t>COH91 Comdty</t>
  </si>
  <si>
    <t>COJ91 Comdty</t>
  </si>
  <si>
    <t>COK91 Comdty</t>
  </si>
  <si>
    <t>COM91 Comdty</t>
  </si>
  <si>
    <t>CON91 Comdty</t>
  </si>
  <si>
    <t>COQ91 Comdty</t>
  </si>
  <si>
    <t>COU91 Comdty</t>
  </si>
  <si>
    <t>COV91 Comdty</t>
  </si>
  <si>
    <t>COX91 Comdty</t>
  </si>
  <si>
    <t>COZ91 Comdty</t>
  </si>
  <si>
    <t>COF92 Comdty</t>
  </si>
  <si>
    <t>COG92 Comdty</t>
  </si>
  <si>
    <t>COH92 Comdty</t>
  </si>
  <si>
    <t>COJ92 Comdty</t>
  </si>
  <si>
    <t>COK92 Comdty</t>
  </si>
  <si>
    <t>COM92 Comdty</t>
  </si>
  <si>
    <t>CON92 Comdty</t>
  </si>
  <si>
    <t>COQ92 Comdty</t>
  </si>
  <si>
    <t>COU92 Comdty</t>
  </si>
  <si>
    <t>COV92 Comdty</t>
  </si>
  <si>
    <t>COX92 Comdty</t>
  </si>
  <si>
    <t>COZ92 Comdty</t>
  </si>
  <si>
    <t>COF93 Comdty</t>
  </si>
  <si>
    <t>COG93 Comdty</t>
  </si>
  <si>
    <t>COH93 Comdty</t>
  </si>
  <si>
    <t>COJ93 Comdty</t>
  </si>
  <si>
    <t>COK93 Comdty</t>
  </si>
  <si>
    <t>COM93 Comdty</t>
  </si>
  <si>
    <t>CON93 Comdty</t>
  </si>
  <si>
    <t>COQ93 Comdty</t>
  </si>
  <si>
    <t>COU93 Comdty</t>
  </si>
  <si>
    <t>COV93 Comdty</t>
  </si>
  <si>
    <t>COX93 Comdty</t>
  </si>
  <si>
    <t>COZ93 Comdty</t>
  </si>
  <si>
    <t>COF94 Comdty</t>
  </si>
  <si>
    <t>COG94 Comdty</t>
  </si>
  <si>
    <t>COH94 Comdty</t>
  </si>
  <si>
    <t>COJ94 Comdty</t>
  </si>
  <si>
    <t>COK94 Comdty</t>
  </si>
  <si>
    <t>COM94 Comdty</t>
  </si>
  <si>
    <t>CON94 Comdty</t>
  </si>
  <si>
    <t>COQ94 Comdty</t>
  </si>
  <si>
    <t>COU94 Comdty</t>
  </si>
  <si>
    <t>COV94 Comdty</t>
  </si>
  <si>
    <t>COX94 Comdty</t>
  </si>
  <si>
    <t>COZ94 Comdty</t>
  </si>
  <si>
    <t>COF95 Comdty</t>
  </si>
  <si>
    <t>COG95 Comdty</t>
  </si>
  <si>
    <t>COH95 Comdty</t>
  </si>
  <si>
    <t>COJ95 Comdty</t>
  </si>
  <si>
    <t>COK95 Comdty</t>
  </si>
  <si>
    <t>COM95 Comdty</t>
  </si>
  <si>
    <t>CON95 Comdty</t>
  </si>
  <si>
    <t>COQ95 Comdty</t>
  </si>
  <si>
    <t>COU95 Comdty</t>
  </si>
  <si>
    <t>COV95 Comdty</t>
  </si>
  <si>
    <t>COX95 Comdty</t>
  </si>
  <si>
    <t>COZ95 Comdty</t>
  </si>
  <si>
    <t>COF96 Comdty</t>
  </si>
  <si>
    <t>COG96 Comdty</t>
  </si>
  <si>
    <t>COH96 Comdty</t>
  </si>
  <si>
    <t>COJ96 Comdty</t>
  </si>
  <si>
    <t>COK96 Comdty</t>
  </si>
  <si>
    <t>COM96 Comdty</t>
  </si>
  <si>
    <t>CON96 Comdty</t>
  </si>
  <si>
    <t>COQ96 Comdty</t>
  </si>
  <si>
    <t>COU96 Comdty</t>
  </si>
  <si>
    <t>COV96 Comdty</t>
  </si>
  <si>
    <t>COX96 Comdty</t>
  </si>
  <si>
    <t>COZ96 Comdty</t>
  </si>
  <si>
    <t>COF97 Comdty</t>
  </si>
  <si>
    <t>COG97 Comdty</t>
  </si>
  <si>
    <t>COH97 Comdty</t>
  </si>
  <si>
    <t>COJ97 Comdty</t>
  </si>
  <si>
    <t>COK97 Comdty</t>
  </si>
  <si>
    <t>COM97 Comdty</t>
  </si>
  <si>
    <t>CON97 Comdty</t>
  </si>
  <si>
    <t>COQ97 Comdty</t>
  </si>
  <si>
    <t>COU97 Comdty</t>
  </si>
  <si>
    <t>COV97 Comdty</t>
  </si>
  <si>
    <t>COX97 Comdty</t>
  </si>
  <si>
    <t>COZ97 Comdty</t>
  </si>
  <si>
    <t>COF98 Comdty</t>
  </si>
  <si>
    <t>COG98 Comdty</t>
  </si>
  <si>
    <t>COH98 Comdty</t>
  </si>
  <si>
    <t>COJ98 Comdty</t>
  </si>
  <si>
    <t>COK98 Comdty</t>
  </si>
  <si>
    <t>COM98 Comdty</t>
  </si>
  <si>
    <t>CON98 Comdty</t>
  </si>
  <si>
    <t>COQ98 Comdty</t>
  </si>
  <si>
    <t>COU98 Comdty</t>
  </si>
  <si>
    <t>COV98 Comdty</t>
  </si>
  <si>
    <t>COX98 Comdty</t>
  </si>
  <si>
    <t>COZ98 Comdty</t>
  </si>
  <si>
    <t>COF99 Comdty</t>
  </si>
  <si>
    <t>COG99 Comdty</t>
  </si>
  <si>
    <t>COH99 Comdty</t>
  </si>
  <si>
    <t>COJ99 Comdty</t>
  </si>
  <si>
    <t>COK99 Comdty</t>
  </si>
  <si>
    <t>COM99 Comdty</t>
  </si>
  <si>
    <t>CON99 Comdty</t>
  </si>
  <si>
    <t>COQ99 Comdty</t>
  </si>
  <si>
    <t>COU99 Comdty</t>
  </si>
  <si>
    <t>COV99 Comdty</t>
  </si>
  <si>
    <t>COX99 Comdty</t>
  </si>
  <si>
    <t>COZ99 Comdty</t>
  </si>
  <si>
    <t>COF00 Comdty</t>
  </si>
  <si>
    <t>COG00 Comdty</t>
  </si>
  <si>
    <t>COH00 Comdty</t>
  </si>
  <si>
    <t>COJ00 Comdty</t>
  </si>
  <si>
    <t>COK00 Comdty</t>
  </si>
  <si>
    <t>COM00 Comdty</t>
  </si>
  <si>
    <t>CON00 Comdty</t>
  </si>
  <si>
    <t>COQ00 Comdty</t>
  </si>
  <si>
    <t>COU00 Comdty</t>
  </si>
  <si>
    <t>COV00 Comdty</t>
  </si>
  <si>
    <t>COX00 Comdty</t>
  </si>
  <si>
    <t>COZ00 Comdty</t>
  </si>
  <si>
    <t>COF01 Comdty</t>
  </si>
  <si>
    <t>COG01 Comdty</t>
  </si>
  <si>
    <t>COH01 Comdty</t>
  </si>
  <si>
    <t>COJ01 Comdty</t>
  </si>
  <si>
    <t>COK01 Comdty</t>
  </si>
  <si>
    <t>COM01 Comdty</t>
  </si>
  <si>
    <t>CON01 Comdty</t>
  </si>
  <si>
    <t>COQ01 Comdty</t>
  </si>
  <si>
    <t>COU01 Comdty</t>
  </si>
  <si>
    <t>COV01 Comdty</t>
  </si>
  <si>
    <t>COX01 Comdty</t>
  </si>
  <si>
    <t>COZ01 Comdty</t>
  </si>
  <si>
    <t>COF02 Comdty</t>
  </si>
  <si>
    <t>COG02 Comdty</t>
  </si>
  <si>
    <t>COH02 Comdty</t>
  </si>
  <si>
    <t>COJ02 Comdty</t>
  </si>
  <si>
    <t>COK02 Comdty</t>
  </si>
  <si>
    <t>COM02 Comdty</t>
  </si>
  <si>
    <t>CON02 Comdty</t>
  </si>
  <si>
    <t>COQ02 Comdty</t>
  </si>
  <si>
    <t>COU02 Comdty</t>
  </si>
  <si>
    <t>COV02 Comdty</t>
  </si>
  <si>
    <t>COX02 Comdty</t>
  </si>
  <si>
    <t>COZ02 Comdty</t>
  </si>
  <si>
    <t>COF03 Comdty</t>
  </si>
  <si>
    <t>COG03 Comdty</t>
  </si>
  <si>
    <t>COH03 Comdty</t>
  </si>
  <si>
    <t>COJ03 Comdty</t>
  </si>
  <si>
    <t>COK03 Comdty</t>
  </si>
  <si>
    <t>COM03 Comdty</t>
  </si>
  <si>
    <t>CON03 Comdty</t>
  </si>
  <si>
    <t>COQ03 Comdty</t>
  </si>
  <si>
    <t>COU03 Comdty</t>
  </si>
  <si>
    <t>COV03 Comdty</t>
  </si>
  <si>
    <t>COX03 Comdty</t>
  </si>
  <si>
    <t>COZ03 Comdty</t>
  </si>
  <si>
    <t>COF04 Comdty</t>
  </si>
  <si>
    <t>COG04 Comdty</t>
  </si>
  <si>
    <t>COH04 Comdty</t>
  </si>
  <si>
    <t>COJ04 Comdty</t>
  </si>
  <si>
    <t>COK04 Comdty</t>
  </si>
  <si>
    <t>COM04 Comdty</t>
  </si>
  <si>
    <t>CON04 Comdty</t>
  </si>
  <si>
    <t>COQ04 Comdty</t>
  </si>
  <si>
    <t>COU04 Comdty</t>
  </si>
  <si>
    <t>COV04 Comdty</t>
  </si>
  <si>
    <t>COX04 Comdty</t>
  </si>
  <si>
    <t>COZ04 Comdty</t>
  </si>
  <si>
    <t>COF05 Comdty</t>
  </si>
  <si>
    <t>COG05 Comdty</t>
  </si>
  <si>
    <t>COH05 Comdty</t>
  </si>
  <si>
    <t>COJ05 Comdty</t>
  </si>
  <si>
    <t>COK05 Comdty</t>
  </si>
  <si>
    <t>COM05 Comdty</t>
  </si>
  <si>
    <t>CON05 Comdty</t>
  </si>
  <si>
    <t>COQ05 Comdty</t>
  </si>
  <si>
    <t>COU05 Comdty</t>
  </si>
  <si>
    <t>COV05 Comdty</t>
  </si>
  <si>
    <t>COX05 Comdty</t>
  </si>
  <si>
    <t>COZ05 Comdty</t>
  </si>
  <si>
    <t>COF06 Comdty</t>
  </si>
  <si>
    <t>COG06 Comdty</t>
  </si>
  <si>
    <t>COH06 Comdty</t>
  </si>
  <si>
    <t>COJ06 Comdty</t>
  </si>
  <si>
    <t>COK06 Comdty</t>
  </si>
  <si>
    <t>COM06 Comdty</t>
  </si>
  <si>
    <t>CON06 Comdty</t>
  </si>
  <si>
    <t>COQ06 Comdty</t>
  </si>
  <si>
    <t>COU06 Comdty</t>
  </si>
  <si>
    <t>COV06 Comdty</t>
  </si>
  <si>
    <t>COX06 Comdty</t>
  </si>
  <si>
    <t>COZ06 Comdty</t>
  </si>
  <si>
    <t>COF07 Comdty</t>
  </si>
  <si>
    <t>COG07 Comdty</t>
  </si>
  <si>
    <t>COH07 Comdty</t>
  </si>
  <si>
    <t>COJ07 Comdty</t>
  </si>
  <si>
    <t>COK07 Comdty</t>
  </si>
  <si>
    <t>COM07 Comdty</t>
  </si>
  <si>
    <t>CON07 Comdty</t>
  </si>
  <si>
    <t>COQ07 Comdty</t>
  </si>
  <si>
    <t>COU07 Comdty</t>
  </si>
  <si>
    <t>COV07 Comdty</t>
  </si>
  <si>
    <t>COX07 Comdty</t>
  </si>
  <si>
    <t>COZ07 Comdty</t>
  </si>
  <si>
    <t>COF08 Comdty</t>
  </si>
  <si>
    <t>COG08 Comdty</t>
  </si>
  <si>
    <t>COH08 Comdty</t>
  </si>
  <si>
    <t>COJ08 Comdty</t>
  </si>
  <si>
    <t>COK08 Comdty</t>
  </si>
  <si>
    <t>COM08 Comdty</t>
  </si>
  <si>
    <t>CON08 Comdty</t>
  </si>
  <si>
    <t>COQ08 Comdty</t>
  </si>
  <si>
    <t>COU08 Comdty</t>
  </si>
  <si>
    <t>COV08 Comdty</t>
  </si>
  <si>
    <t>COX08 Comdty</t>
  </si>
  <si>
    <t>COZ08 Comdty</t>
  </si>
  <si>
    <t>COF09 Comdty</t>
  </si>
  <si>
    <t>COG09 Comdty</t>
  </si>
  <si>
    <t>COH09 Comdty</t>
  </si>
  <si>
    <t>COJ09 Comdty</t>
  </si>
  <si>
    <t>COK09 Comdty</t>
  </si>
  <si>
    <t>COM09 Comdty</t>
  </si>
  <si>
    <t>CON09 Comdty</t>
  </si>
  <si>
    <t>COQ09 Comdty</t>
  </si>
  <si>
    <t>COU09 Comdty</t>
  </si>
  <si>
    <t>COV09 Comdty</t>
  </si>
  <si>
    <t>COX09 Comdty</t>
  </si>
  <si>
    <t>COZ09 Comdty</t>
  </si>
  <si>
    <t>COF10 Comdty</t>
  </si>
  <si>
    <t>COG10 Comdty</t>
  </si>
  <si>
    <t>COH10 Comdty</t>
  </si>
  <si>
    <t>COJ10 Comdty</t>
  </si>
  <si>
    <t>COK10 Comdty</t>
  </si>
  <si>
    <t>COM10 Comdty</t>
  </si>
  <si>
    <t>CON10 Comdty</t>
  </si>
  <si>
    <t>COQ10 Comdty</t>
  </si>
  <si>
    <t>COU10 Comdty</t>
  </si>
  <si>
    <t>COV10 Comdty</t>
  </si>
  <si>
    <t>COX10 Comdty</t>
  </si>
  <si>
    <t>COZ10 Comdty</t>
  </si>
  <si>
    <t>COF11 Comdty</t>
  </si>
  <si>
    <t>COG11 Comdty</t>
  </si>
  <si>
    <t>COH11 Comdty</t>
  </si>
  <si>
    <t>COJ11 Comdty</t>
  </si>
  <si>
    <t>COK11 Comdty</t>
  </si>
  <si>
    <t>COM11 Comdty</t>
  </si>
  <si>
    <t>CON11 Comdty</t>
  </si>
  <si>
    <t>COQ11 Comdty</t>
  </si>
  <si>
    <t>COU11 Comdty</t>
  </si>
  <si>
    <t>COV11 Comdty</t>
  </si>
  <si>
    <t>COX11 Comdty</t>
  </si>
  <si>
    <t>COZ11 Comdty</t>
  </si>
  <si>
    <t>COF12 Comdty</t>
  </si>
  <si>
    <t>COG12 Comdty</t>
  </si>
  <si>
    <t>COH12 Comdty</t>
  </si>
  <si>
    <t>COJ12 Comdty</t>
  </si>
  <si>
    <t>COK12 Comdty</t>
  </si>
  <si>
    <t>COM12 Comdty</t>
  </si>
  <si>
    <t>CON12 Comdty</t>
  </si>
  <si>
    <t>COQ12 Comdty</t>
  </si>
  <si>
    <t>COU12 Comdty</t>
  </si>
  <si>
    <t>COV12 Comdty</t>
  </si>
  <si>
    <t>COX12 Comdty</t>
  </si>
  <si>
    <t>COZ12 Comdty</t>
  </si>
  <si>
    <t>COF13 Comdty</t>
  </si>
  <si>
    <t>COG13 Comdty</t>
  </si>
  <si>
    <t>COH13 Comdty</t>
  </si>
  <si>
    <t>COJ13 Comdty</t>
  </si>
  <si>
    <t>COK13 Comdty</t>
  </si>
  <si>
    <t>COM13 Comdty</t>
  </si>
  <si>
    <t>CON13 Comdty</t>
  </si>
  <si>
    <t>COQ13 Comdty</t>
  </si>
  <si>
    <t>COU13 Comdty</t>
  </si>
  <si>
    <t>COV13 Comdty</t>
  </si>
  <si>
    <t>COX13 Comdty</t>
  </si>
  <si>
    <t>COZ13 Comdty</t>
  </si>
  <si>
    <t>COF14 Comdty</t>
  </si>
  <si>
    <t>COG14 Comdty</t>
  </si>
  <si>
    <t>COH14 Comdty</t>
  </si>
  <si>
    <t>COJ14 Comdty</t>
  </si>
  <si>
    <t>COK14 Comdty</t>
  </si>
  <si>
    <t>COM14 Comdty</t>
  </si>
  <si>
    <t>CON14 Comdty</t>
  </si>
  <si>
    <t>COQ14 Comdty</t>
  </si>
  <si>
    <t>COU14 Comdty</t>
  </si>
  <si>
    <t>COV14 Comdty</t>
  </si>
  <si>
    <t>COX14 Comdty</t>
  </si>
  <si>
    <t>COZ14 Comdty</t>
  </si>
  <si>
    <t>COF15 Comdty</t>
  </si>
  <si>
    <t>COG15 Comdty</t>
  </si>
  <si>
    <t>COH15 Comdty</t>
  </si>
  <si>
    <t>COJ15 Comdty</t>
  </si>
  <si>
    <t>COK15 Comdty</t>
  </si>
  <si>
    <t>COM15 Comdty</t>
  </si>
  <si>
    <t>CON15 Comdty</t>
  </si>
  <si>
    <t>COQ15 Comdty</t>
  </si>
  <si>
    <t>COU15 Comdty</t>
  </si>
  <si>
    <t>COV15 Comdty</t>
  </si>
  <si>
    <t>COX15 Comdty</t>
  </si>
  <si>
    <t>COZ15 Comdty</t>
  </si>
  <si>
    <t>COF16 Comdty</t>
  </si>
  <si>
    <t>COG16 Comdty</t>
  </si>
  <si>
    <t>COH16 Comdty</t>
  </si>
  <si>
    <t>COJ16 Comdty</t>
  </si>
  <si>
    <t>COK16 Comdty</t>
  </si>
  <si>
    <t>COM16 Comdty</t>
  </si>
  <si>
    <t>CON16 Comdty</t>
  </si>
  <si>
    <t>COQ16 Comdty</t>
  </si>
  <si>
    <t>COU16 Comdty</t>
  </si>
  <si>
    <t>COV16 Comdty</t>
  </si>
  <si>
    <t>COX16 Comdty</t>
  </si>
  <si>
    <t>COZ16 Comdty</t>
  </si>
  <si>
    <t>COF17 Comdty</t>
  </si>
  <si>
    <t>COG17 Comdty</t>
  </si>
  <si>
    <t>COH17 Comdty</t>
  </si>
  <si>
    <t>COJ7 Comdty</t>
  </si>
  <si>
    <t>COK7 Comdty</t>
  </si>
  <si>
    <t>COM7 Comdty</t>
  </si>
  <si>
    <t>CON7 Comdty</t>
  </si>
  <si>
    <t>COQ7 Comdty</t>
  </si>
  <si>
    <t>COU7 Comdty</t>
  </si>
  <si>
    <t>COV7 Comdty</t>
  </si>
  <si>
    <t>COX7 Comdty</t>
  </si>
  <si>
    <t>QSF90 Comdty</t>
  </si>
  <si>
    <t>QSG90 Comdty</t>
  </si>
  <si>
    <t>QSH90 Comdty</t>
  </si>
  <si>
    <t>QSJ90 Comdty</t>
  </si>
  <si>
    <t>QSK90 Comdty</t>
  </si>
  <si>
    <t>QSM90 Comdty</t>
  </si>
  <si>
    <t>QSN90 Comdty</t>
  </si>
  <si>
    <t>QSQ90 Comdty</t>
  </si>
  <si>
    <t>QSU90 Comdty</t>
  </si>
  <si>
    <t>QSV90 Comdty</t>
  </si>
  <si>
    <t>QSX90 Comdty</t>
  </si>
  <si>
    <t>QSZ90 Comdty</t>
  </si>
  <si>
    <t>QSF91 Comdty</t>
  </si>
  <si>
    <t>QSG91 Comdty</t>
  </si>
  <si>
    <t>QSH91 Comdty</t>
  </si>
  <si>
    <t>QSJ91 Comdty</t>
  </si>
  <si>
    <t>QSK91 Comdty</t>
  </si>
  <si>
    <t>QSM91 Comdty</t>
  </si>
  <si>
    <t>QSN91 Comdty</t>
  </si>
  <si>
    <t>QSQ91 Comdty</t>
  </si>
  <si>
    <t>QSU91 Comdty</t>
  </si>
  <si>
    <t>QSV91 Comdty</t>
  </si>
  <si>
    <t>QSX91 Comdty</t>
  </si>
  <si>
    <t>QSZ91 Comdty</t>
  </si>
  <si>
    <t>QSF92 Comdty</t>
  </si>
  <si>
    <t>QSG92 Comdty</t>
  </si>
  <si>
    <t>QSH92 Comdty</t>
  </si>
  <si>
    <t>QSJ92 Comdty</t>
  </si>
  <si>
    <t>QSK92 Comdty</t>
  </si>
  <si>
    <t>QSM92 Comdty</t>
  </si>
  <si>
    <t>QSN92 Comdty</t>
  </si>
  <si>
    <t>QSQ92 Comdty</t>
  </si>
  <si>
    <t>QSU92 Comdty</t>
  </si>
  <si>
    <t>QSV92 Comdty</t>
  </si>
  <si>
    <t>QSX92 Comdty</t>
  </si>
  <si>
    <t>QSZ92 Comdty</t>
  </si>
  <si>
    <t>QSF93 Comdty</t>
  </si>
  <si>
    <t>QSG93 Comdty</t>
  </si>
  <si>
    <t>QSH93 Comdty</t>
  </si>
  <si>
    <t>QSJ93 Comdty</t>
  </si>
  <si>
    <t>QSK93 Comdty</t>
  </si>
  <si>
    <t>QSM93 Comdty</t>
  </si>
  <si>
    <t>QSN93 Comdty</t>
  </si>
  <si>
    <t>QSQ93 Comdty</t>
  </si>
  <si>
    <t>QSU93 Comdty</t>
  </si>
  <si>
    <t>QSV93 Comdty</t>
  </si>
  <si>
    <t>QSX93 Comdty</t>
  </si>
  <si>
    <t>QSZ93 Comdty</t>
  </si>
  <si>
    <t>QSF94 Comdty</t>
  </si>
  <si>
    <t>QSG94 Comdty</t>
  </si>
  <si>
    <t>QSH94 Comdty</t>
  </si>
  <si>
    <t>QSJ94 Comdty</t>
  </si>
  <si>
    <t>QSK94 Comdty</t>
  </si>
  <si>
    <t>QSM94 Comdty</t>
  </si>
  <si>
    <t>QSN94 Comdty</t>
  </si>
  <si>
    <t>QSQ94 Comdty</t>
  </si>
  <si>
    <t>QSU94 Comdty</t>
  </si>
  <si>
    <t>QSV94 Comdty</t>
  </si>
  <si>
    <t>QSX94 Comdty</t>
  </si>
  <si>
    <t>QSZ94 Comdty</t>
  </si>
  <si>
    <t>QSF95 Comdty</t>
  </si>
  <si>
    <t>QSG95 Comdty</t>
  </si>
  <si>
    <t>QSH95 Comdty</t>
  </si>
  <si>
    <t>QSJ95 Comdty</t>
  </si>
  <si>
    <t>QSK95 Comdty</t>
  </si>
  <si>
    <t>QSM95 Comdty</t>
  </si>
  <si>
    <t>QSN95 Comdty</t>
  </si>
  <si>
    <t>QSQ95 Comdty</t>
  </si>
  <si>
    <t>QSU95 Comdty</t>
  </si>
  <si>
    <t>QSV95 Comdty</t>
  </si>
  <si>
    <t>QSX95 Comdty</t>
  </si>
  <si>
    <t>QSZ95 Comdty</t>
  </si>
  <si>
    <t>QSF96 Comdty</t>
  </si>
  <si>
    <t>QSG96 Comdty</t>
  </si>
  <si>
    <t>QSH96 Comdty</t>
  </si>
  <si>
    <t>QSJ96 Comdty</t>
  </si>
  <si>
    <t>QSK96 Comdty</t>
  </si>
  <si>
    <t>QSM96 Comdty</t>
  </si>
  <si>
    <t>QSN96 Comdty</t>
  </si>
  <si>
    <t>QSQ96 Comdty</t>
  </si>
  <si>
    <t>QSU96 Comdty</t>
  </si>
  <si>
    <t>QSV96 Comdty</t>
  </si>
  <si>
    <t>QSX96 Comdty</t>
  </si>
  <si>
    <t>QSZ96 Comdty</t>
  </si>
  <si>
    <t>QSF97 Comdty</t>
  </si>
  <si>
    <t>QSG97 Comdty</t>
  </si>
  <si>
    <t>QSH97 Comdty</t>
  </si>
  <si>
    <t>QSJ97 Comdty</t>
  </si>
  <si>
    <t>QSK97 Comdty</t>
  </si>
  <si>
    <t>QSM97 Comdty</t>
  </si>
  <si>
    <t>QSN97 Comdty</t>
  </si>
  <si>
    <t>QSQ97 Comdty</t>
  </si>
  <si>
    <t>QSU97 Comdty</t>
  </si>
  <si>
    <t>QSV97 Comdty</t>
  </si>
  <si>
    <t>QSX97 Comdty</t>
  </si>
  <si>
    <t>QSZ97 Comdty</t>
  </si>
  <si>
    <t>QSF98 Comdty</t>
  </si>
  <si>
    <t>QSG98 Comdty</t>
  </si>
  <si>
    <t>QSH98 Comdty</t>
  </si>
  <si>
    <t>QSJ98 Comdty</t>
  </si>
  <si>
    <t>QSK98 Comdty</t>
  </si>
  <si>
    <t>QSM98 Comdty</t>
  </si>
  <si>
    <t>QSN98 Comdty</t>
  </si>
  <si>
    <t>QSQ98 Comdty</t>
  </si>
  <si>
    <t>QSU98 Comdty</t>
  </si>
  <si>
    <t>QSV98 Comdty</t>
  </si>
  <si>
    <t>QSX98 Comdty</t>
  </si>
  <si>
    <t>QSZ98 Comdty</t>
  </si>
  <si>
    <t>QSF99 Comdty</t>
  </si>
  <si>
    <t>QSG99 Comdty</t>
  </si>
  <si>
    <t>QSH99 Comdty</t>
  </si>
  <si>
    <t>QSJ99 Comdty</t>
  </si>
  <si>
    <t>QSK99 Comdty</t>
  </si>
  <si>
    <t>QSM99 Comdty</t>
  </si>
  <si>
    <t>QSN99 Comdty</t>
  </si>
  <si>
    <t>QSQ99 Comdty</t>
  </si>
  <si>
    <t>QSU99 Comdty</t>
  </si>
  <si>
    <t>QSV99 Comdty</t>
  </si>
  <si>
    <t>QSX99 Comdty</t>
  </si>
  <si>
    <t>QSZ99 Comdty</t>
  </si>
  <si>
    <t>QSF00 Comdty</t>
  </si>
  <si>
    <t>QSG00 Comdty</t>
  </si>
  <si>
    <t>QSH00 Comdty</t>
  </si>
  <si>
    <t>QSJ00 Comdty</t>
  </si>
  <si>
    <t>QSK00 Comdty</t>
  </si>
  <si>
    <t>QSM00 Comdty</t>
  </si>
  <si>
    <t>QSN00 Comdty</t>
  </si>
  <si>
    <t>QSQ00 Comdty</t>
  </si>
  <si>
    <t>QSU00 Comdty</t>
  </si>
  <si>
    <t>QSV00 Comdty</t>
  </si>
  <si>
    <t>QSX00 Comdty</t>
  </si>
  <si>
    <t>QSZ00 Comdty</t>
  </si>
  <si>
    <t>QSF01 Comdty</t>
  </si>
  <si>
    <t>QSG01 Comdty</t>
  </si>
  <si>
    <t>QSH01 Comdty</t>
  </si>
  <si>
    <t>QSJ01 Comdty</t>
  </si>
  <si>
    <t>QSK01 Comdty</t>
  </si>
  <si>
    <t>QSM01 Comdty</t>
  </si>
  <si>
    <t>QSN01 Comdty</t>
  </si>
  <si>
    <t>QSQ01 Comdty</t>
  </si>
  <si>
    <t>QSU01 Comdty</t>
  </si>
  <si>
    <t>QSV01 Comdty</t>
  </si>
  <si>
    <t>QSX01 Comdty</t>
  </si>
  <si>
    <t>QSZ01 Comdty</t>
  </si>
  <si>
    <t>QSF02 Comdty</t>
  </si>
  <si>
    <t>QSG02 Comdty</t>
  </si>
  <si>
    <t>QSH02 Comdty</t>
  </si>
  <si>
    <t>QSJ02 Comdty</t>
  </si>
  <si>
    <t>QSK02 Comdty</t>
  </si>
  <si>
    <t>QSM02 Comdty</t>
  </si>
  <si>
    <t>QSN02 Comdty</t>
  </si>
  <si>
    <t>QSQ02 Comdty</t>
  </si>
  <si>
    <t>QSU02 Comdty</t>
  </si>
  <si>
    <t>QSV02 Comdty</t>
  </si>
  <si>
    <t>QSX02 Comdty</t>
  </si>
  <si>
    <t>QSZ02 Comdty</t>
  </si>
  <si>
    <t>QSF03 Comdty</t>
  </si>
  <si>
    <t>QSG03 Comdty</t>
  </si>
  <si>
    <t>QSH03 Comdty</t>
  </si>
  <si>
    <t>QSJ03 Comdty</t>
  </si>
  <si>
    <t>QSK03 Comdty</t>
  </si>
  <si>
    <t>QSM03 Comdty</t>
  </si>
  <si>
    <t>QSN03 Comdty</t>
  </si>
  <si>
    <t>QSQ03 Comdty</t>
  </si>
  <si>
    <t>QSU03 Comdty</t>
  </si>
  <si>
    <t>QSV03 Comdty</t>
  </si>
  <si>
    <t>QSX03 Comdty</t>
  </si>
  <si>
    <t>QSZ03 Comdty</t>
  </si>
  <si>
    <t>QSF04 Comdty</t>
  </si>
  <si>
    <t>QSG04 Comdty</t>
  </si>
  <si>
    <t>QSH04 Comdty</t>
  </si>
  <si>
    <t>QSJ04 Comdty</t>
  </si>
  <si>
    <t>QSK04 Comdty</t>
  </si>
  <si>
    <t>QSM04 Comdty</t>
  </si>
  <si>
    <t>QSN04 Comdty</t>
  </si>
  <si>
    <t>QSQ04 Comdty</t>
  </si>
  <si>
    <t>QSU04 Comdty</t>
  </si>
  <si>
    <t>QSV04 Comdty</t>
  </si>
  <si>
    <t>QSX04 Comdty</t>
  </si>
  <si>
    <t>QSZ04 Comdty</t>
  </si>
  <si>
    <t>QSF05 Comdty</t>
  </si>
  <si>
    <t>QSG05 Comdty</t>
  </si>
  <si>
    <t>QSH05 Comdty</t>
  </si>
  <si>
    <t>QSJ05 Comdty</t>
  </si>
  <si>
    <t>QSK05 Comdty</t>
  </si>
  <si>
    <t>QSM05 Comdty</t>
  </si>
  <si>
    <t>QSN05 Comdty</t>
  </si>
  <si>
    <t>QSQ05 Comdty</t>
  </si>
  <si>
    <t>QSU05 Comdty</t>
  </si>
  <si>
    <t>QSV05 Comdty</t>
  </si>
  <si>
    <t>QSX05 Comdty</t>
  </si>
  <si>
    <t>QSZ05 Comdty</t>
  </si>
  <si>
    <t>QSF06 Comdty</t>
  </si>
  <si>
    <t>QSG06 Comdty</t>
  </si>
  <si>
    <t>QSH06 Comdty</t>
  </si>
  <si>
    <t>QSJ06 Comdty</t>
  </si>
  <si>
    <t>QSK06 Comdty</t>
  </si>
  <si>
    <t>QSM06 Comdty</t>
  </si>
  <si>
    <t>QSN06 Comdty</t>
  </si>
  <si>
    <t>QSQ06 Comdty</t>
  </si>
  <si>
    <t>QSU06 Comdty</t>
  </si>
  <si>
    <t>QSV06 Comdty</t>
  </si>
  <si>
    <t>QSX06 Comdty</t>
  </si>
  <si>
    <t>QSZ06 Comdty</t>
  </si>
  <si>
    <t>QSF07 Comdty</t>
  </si>
  <si>
    <t>QSG07 Comdty</t>
  </si>
  <si>
    <t>QSH07 Comdty</t>
  </si>
  <si>
    <t>QSJ07 Comdty</t>
  </si>
  <si>
    <t>QSK07 Comdty</t>
  </si>
  <si>
    <t>QSM07 Comdty</t>
  </si>
  <si>
    <t>QSN07 Comdty</t>
  </si>
  <si>
    <t>QSQ07 Comdty</t>
  </si>
  <si>
    <t>QSU07 Comdty</t>
  </si>
  <si>
    <t>QSV07 Comdty</t>
  </si>
  <si>
    <t>QSX07 Comdty</t>
  </si>
  <si>
    <t>QSZ07 Comdty</t>
  </si>
  <si>
    <t>QSF08 Comdty</t>
  </si>
  <si>
    <t>QSG08 Comdty</t>
  </si>
  <si>
    <t>QSH08 Comdty</t>
  </si>
  <si>
    <t>QSJ08 Comdty</t>
  </si>
  <si>
    <t>QSK08 Comdty</t>
  </si>
  <si>
    <t>QSM08 Comdty</t>
  </si>
  <si>
    <t>QSN08 Comdty</t>
  </si>
  <si>
    <t>QSQ08 Comdty</t>
  </si>
  <si>
    <t>QSU08 Comdty</t>
  </si>
  <si>
    <t>QSV08 Comdty</t>
  </si>
  <si>
    <t>QSX08 Comdty</t>
  </si>
  <si>
    <t>QSZ08 Comdty</t>
  </si>
  <si>
    <t>QSF09 Comdty</t>
  </si>
  <si>
    <t>QSG09 Comdty</t>
  </si>
  <si>
    <t>QSH09 Comdty</t>
  </si>
  <si>
    <t>QSJ09 Comdty</t>
  </si>
  <si>
    <t>QSK09 Comdty</t>
  </si>
  <si>
    <t>QSM09 Comdty</t>
  </si>
  <si>
    <t>QSN09 Comdty</t>
  </si>
  <si>
    <t>QSQ09 Comdty</t>
  </si>
  <si>
    <t>QSU09 Comdty</t>
  </si>
  <si>
    <t>QSV09 Comdty</t>
  </si>
  <si>
    <t>QSX09 Comdty</t>
  </si>
  <si>
    <t>QSZ09 Comdty</t>
  </si>
  <si>
    <t>QSF10 Comdty</t>
  </si>
  <si>
    <t>QSG10 Comdty</t>
  </si>
  <si>
    <t>QSH10 Comdty</t>
  </si>
  <si>
    <t>QSJ10 Comdty</t>
  </si>
  <si>
    <t>QSK10 Comdty</t>
  </si>
  <si>
    <t>QSM10 Comdty</t>
  </si>
  <si>
    <t>QSN10 Comdty</t>
  </si>
  <si>
    <t>QSQ10 Comdty</t>
  </si>
  <si>
    <t>QSU10 Comdty</t>
  </si>
  <si>
    <t>QSV10 Comdty</t>
  </si>
  <si>
    <t>QSX10 Comdty</t>
  </si>
  <si>
    <t>QSZ10 Comdty</t>
  </si>
  <si>
    <t>QSF11 Comdty</t>
  </si>
  <si>
    <t>QSG11 Comdty</t>
  </si>
  <si>
    <t>QSH11 Comdty</t>
  </si>
  <si>
    <t>QSJ11 Comdty</t>
  </si>
  <si>
    <t>QSK11 Comdty</t>
  </si>
  <si>
    <t>QSM11 Comdty</t>
  </si>
  <si>
    <t>QSN11 Comdty</t>
  </si>
  <si>
    <t>QSQ11 Comdty</t>
  </si>
  <si>
    <t>QSU11 Comdty</t>
  </si>
  <si>
    <t>QSV11 Comdty</t>
  </si>
  <si>
    <t>QSX11 Comdty</t>
  </si>
  <si>
    <t>QSZ11 Comdty</t>
  </si>
  <si>
    <t>QSF12 Comdty</t>
  </si>
  <si>
    <t>QSG12 Comdty</t>
  </si>
  <si>
    <t>QSH12 Comdty</t>
  </si>
  <si>
    <t>QSJ12 Comdty</t>
  </si>
  <si>
    <t>QSK12 Comdty</t>
  </si>
  <si>
    <t>QSM12 Comdty</t>
  </si>
  <si>
    <t>QSN12 Comdty</t>
  </si>
  <si>
    <t>QSQ12 Comdty</t>
  </si>
  <si>
    <t>QSU12 Comdty</t>
  </si>
  <si>
    <t>QSV12 Comdty</t>
  </si>
  <si>
    <t>QSX12 Comdty</t>
  </si>
  <si>
    <t>QSZ12 Comdty</t>
  </si>
  <si>
    <t>QSF13 Comdty</t>
  </si>
  <si>
    <t>QSG13 Comdty</t>
  </si>
  <si>
    <t>QSH13 Comdty</t>
  </si>
  <si>
    <t>QSJ13 Comdty</t>
  </si>
  <si>
    <t>QSK13 Comdty</t>
  </si>
  <si>
    <t>QSM13 Comdty</t>
  </si>
  <si>
    <t>QSN13 Comdty</t>
  </si>
  <si>
    <t>QSQ13 Comdty</t>
  </si>
  <si>
    <t>QSU13 Comdty</t>
  </si>
  <si>
    <t>QSV13 Comdty</t>
  </si>
  <si>
    <t>QSX13 Comdty</t>
  </si>
  <si>
    <t>QSZ13 Comdty</t>
  </si>
  <si>
    <t>QSF14 Comdty</t>
  </si>
  <si>
    <t>QSG14 Comdty</t>
  </si>
  <si>
    <t>QSH14 Comdty</t>
  </si>
  <si>
    <t>QSJ14 Comdty</t>
  </si>
  <si>
    <t>QSK14 Comdty</t>
  </si>
  <si>
    <t>QSM14 Comdty</t>
  </si>
  <si>
    <t>QSN14 Comdty</t>
  </si>
  <si>
    <t>QSQ14 Comdty</t>
  </si>
  <si>
    <t>QSU14 Comdty</t>
  </si>
  <si>
    <t>QSV14 Comdty</t>
  </si>
  <si>
    <t>QSX14 Comdty</t>
  </si>
  <si>
    <t>QSZ14 Comdty</t>
  </si>
  <si>
    <t>QSF15 Comdty</t>
  </si>
  <si>
    <t>QSG15 Comdty</t>
  </si>
  <si>
    <t>QSH15 Comdty</t>
  </si>
  <si>
    <t>QSJ15 Comdty</t>
  </si>
  <si>
    <t>QSK15 Comdty</t>
  </si>
  <si>
    <t>QSM15 Comdty</t>
  </si>
  <si>
    <t>QSN15 Comdty</t>
  </si>
  <si>
    <t>QSQ15 Comdty</t>
  </si>
  <si>
    <t>QSU15 Comdty</t>
  </si>
  <si>
    <t>QSV15 Comdty</t>
  </si>
  <si>
    <t>QSX15 Comdty</t>
  </si>
  <si>
    <t>QSZ15 Comdty</t>
  </si>
  <si>
    <t>QSF16 Comdty</t>
  </si>
  <si>
    <t>QSG16 Comdty</t>
  </si>
  <si>
    <t>QSH16 Comdty</t>
  </si>
  <si>
    <t>QSJ16 Comdty</t>
  </si>
  <si>
    <t>QSK16 Comdty</t>
  </si>
  <si>
    <t>QSM16 Comdty</t>
  </si>
  <si>
    <t>QSN16 Comdty</t>
  </si>
  <si>
    <t>QSQ16 Comdty</t>
  </si>
  <si>
    <t>QSU16 Comdty</t>
  </si>
  <si>
    <t>QSV16 Comdty</t>
  </si>
  <si>
    <t>QSX16 Comdty</t>
  </si>
  <si>
    <t>QSZ16 Comdty</t>
  </si>
  <si>
    <t>QSF17 Comdty</t>
  </si>
  <si>
    <t>QSG17 Comdty</t>
  </si>
  <si>
    <t>QSH17 Comdty</t>
  </si>
  <si>
    <t>QSJ7 Comdty</t>
  </si>
  <si>
    <t>QSK7 Comdty</t>
  </si>
  <si>
    <t>QSM7 Comdty</t>
  </si>
  <si>
    <t>QSN7 Comdty</t>
  </si>
  <si>
    <t>QSQ7 Comdty</t>
  </si>
  <si>
    <t>QSU7 Comdty</t>
  </si>
  <si>
    <t>QSV7 Comdty</t>
  </si>
  <si>
    <t>QSX7 Comdty</t>
  </si>
  <si>
    <t>QSZ7 Comdty</t>
  </si>
  <si>
    <t>XBN06 Comdty</t>
  </si>
  <si>
    <t>XBQ06 Comdty</t>
  </si>
  <si>
    <t>XBU06 Comdty</t>
  </si>
  <si>
    <t>XBV06 Comdty</t>
  </si>
  <si>
    <t>XBX06 Comdty</t>
  </si>
  <si>
    <t>XBZ06 Comdty</t>
  </si>
  <si>
    <t>XBF07 Comdty</t>
  </si>
  <si>
    <t>XBG07 Comdty</t>
  </si>
  <si>
    <t>XBH07 Comdty</t>
  </si>
  <si>
    <t>XBJ07 Comdty</t>
  </si>
  <si>
    <t>XBK07 Comdty</t>
  </si>
  <si>
    <t>XBM07 Comdty</t>
  </si>
  <si>
    <t>XBN07 Comdty</t>
  </si>
  <si>
    <t>XBQ07 Comdty</t>
  </si>
  <si>
    <t>XBU07 Comdty</t>
  </si>
  <si>
    <t>XBV07 Comdty</t>
  </si>
  <si>
    <t>XBX07 Comdty</t>
  </si>
  <si>
    <t>XBZ07 Comdty</t>
  </si>
  <si>
    <t>XBF08 Comdty</t>
  </si>
  <si>
    <t>XBG08 Comdty</t>
  </si>
  <si>
    <t>XBH08 Comdty</t>
  </si>
  <si>
    <t>XBJ08 Comdty</t>
  </si>
  <si>
    <t>XBK08 Comdty</t>
  </si>
  <si>
    <t>XBM08 Comdty</t>
  </si>
  <si>
    <t>XBN08 Comdty</t>
  </si>
  <si>
    <t>XBQ08 Comdty</t>
  </si>
  <si>
    <t>XBU08 Comdty</t>
  </si>
  <si>
    <t>XBV08 Comdty</t>
  </si>
  <si>
    <t>XBX08 Comdty</t>
  </si>
  <si>
    <t>XBZ08 Comdty</t>
  </si>
  <si>
    <t>XBF09 Comdty</t>
  </si>
  <si>
    <t>XBG09 Comdty</t>
  </si>
  <si>
    <t>XBH09 Comdty</t>
  </si>
  <si>
    <t>XBJ09 Comdty</t>
  </si>
  <si>
    <t>XBK09 Comdty</t>
  </si>
  <si>
    <t>XBM09 Comdty</t>
  </si>
  <si>
    <t>XBN09 Comdty</t>
  </si>
  <si>
    <t>XBQ09 Comdty</t>
  </si>
  <si>
    <t>XBU09 Comdty</t>
  </si>
  <si>
    <t>XBV09 Comdty</t>
  </si>
  <si>
    <t>XBX09 Comdty</t>
  </si>
  <si>
    <t>XBZ09 Comdty</t>
  </si>
  <si>
    <t>XBF10 Comdty</t>
  </si>
  <si>
    <t>XBG10 Comdty</t>
  </si>
  <si>
    <t>XBH10 Comdty</t>
  </si>
  <si>
    <t>XBJ10 Comdty</t>
  </si>
  <si>
    <t>XBK10 Comdty</t>
  </si>
  <si>
    <t>XBM10 Comdty</t>
  </si>
  <si>
    <t>XBN10 Comdty</t>
  </si>
  <si>
    <t>XBQ10 Comdty</t>
  </si>
  <si>
    <t>XBU10 Comdty</t>
  </si>
  <si>
    <t>XBV10 Comdty</t>
  </si>
  <si>
    <t>XBX10 Comdty</t>
  </si>
  <si>
    <t>XBZ10 Comdty</t>
  </si>
  <si>
    <t>XBF11 Comdty</t>
  </si>
  <si>
    <t>XBG11 Comdty</t>
  </si>
  <si>
    <t>XBH11 Comdty</t>
  </si>
  <si>
    <t>XBJ11 Comdty</t>
  </si>
  <si>
    <t>XBK11 Comdty</t>
  </si>
  <si>
    <t>XBM11 Comdty</t>
  </si>
  <si>
    <t>XBN11 Comdty</t>
  </si>
  <si>
    <t>XBQ11 Comdty</t>
  </si>
  <si>
    <t>XBU11 Comdty</t>
  </si>
  <si>
    <t>XBV11 Comdty</t>
  </si>
  <si>
    <t>XBX11 Comdty</t>
  </si>
  <si>
    <t>XBZ11 Comdty</t>
  </si>
  <si>
    <t>XBF12 Comdty</t>
  </si>
  <si>
    <t>XBG12 Comdty</t>
  </si>
  <si>
    <t>XBH12 Comdty</t>
  </si>
  <si>
    <t>XBJ12 Comdty</t>
  </si>
  <si>
    <t>XBK12 Comdty</t>
  </si>
  <si>
    <t>XBM12 Comdty</t>
  </si>
  <si>
    <t>XBN12 Comdty</t>
  </si>
  <si>
    <t>XBQ12 Comdty</t>
  </si>
  <si>
    <t>XBU12 Comdty</t>
  </si>
  <si>
    <t>XBV12 Comdty</t>
  </si>
  <si>
    <t>XBX12 Comdty</t>
  </si>
  <si>
    <t>XBZ12 Comdty</t>
  </si>
  <si>
    <t>XBF13 Comdty</t>
  </si>
  <si>
    <t>XBG13 Comdty</t>
  </si>
  <si>
    <t>XBH13 Comdty</t>
  </si>
  <si>
    <t>XBJ13 Comdty</t>
  </si>
  <si>
    <t>XBK13 Comdty</t>
  </si>
  <si>
    <t>XBM13 Comdty</t>
  </si>
  <si>
    <t>XBN13 Comdty</t>
  </si>
  <si>
    <t>XBQ13 Comdty</t>
  </si>
  <si>
    <t>XBU13 Comdty</t>
  </si>
  <si>
    <t>XBV13 Comdty</t>
  </si>
  <si>
    <t>XBX13 Comdty</t>
  </si>
  <si>
    <t>XBZ13 Comdty</t>
  </si>
  <si>
    <t>XBF14 Comdty</t>
  </si>
  <si>
    <t>XBG14 Comdty</t>
  </si>
  <si>
    <t>XBH14 Comdty</t>
  </si>
  <si>
    <t>XBJ14 Comdty</t>
  </si>
  <si>
    <t>XBK14 Comdty</t>
  </si>
  <si>
    <t>XBM14 Comdty</t>
  </si>
  <si>
    <t>XBN14 Comdty</t>
  </si>
  <si>
    <t>XBQ14 Comdty</t>
  </si>
  <si>
    <t>XBU14 Comdty</t>
  </si>
  <si>
    <t>XBV14 Comdty</t>
  </si>
  <si>
    <t>XBX14 Comdty</t>
  </si>
  <si>
    <t>XBZ14 Comdty</t>
  </si>
  <si>
    <t>XBF15 Comdty</t>
  </si>
  <si>
    <t>XBG15 Comdty</t>
  </si>
  <si>
    <t>XBH15 Comdty</t>
  </si>
  <si>
    <t>XBJ15 Comdty</t>
  </si>
  <si>
    <t>XBK15 Comdty</t>
  </si>
  <si>
    <t>XBM15 Comdty</t>
  </si>
  <si>
    <t>XBN15 Comdty</t>
  </si>
  <si>
    <t>XBQ15 Comdty</t>
  </si>
  <si>
    <t>XBU15 Comdty</t>
  </si>
  <si>
    <t>XBV15 Comdty</t>
  </si>
  <si>
    <t>XBX15 Comdty</t>
  </si>
  <si>
    <t>XBZ15 Comdty</t>
  </si>
  <si>
    <t>XBF16 Comdty</t>
  </si>
  <si>
    <t>XBG16 Comdty</t>
  </si>
  <si>
    <t>XBH16 Comdty</t>
  </si>
  <si>
    <t>XBJ16 Comdty</t>
  </si>
  <si>
    <t>XBK16 Comdty</t>
  </si>
  <si>
    <t>XBM16 Comdty</t>
  </si>
  <si>
    <t>XBN16 Comdty</t>
  </si>
  <si>
    <t>XBQ16 Comdty</t>
  </si>
  <si>
    <t>XBU16 Comdty</t>
  </si>
  <si>
    <t>XBV16 Comdty</t>
  </si>
  <si>
    <t>XBX16 Comdty</t>
  </si>
  <si>
    <t>XBZ16 Comdty</t>
  </si>
  <si>
    <t>XBF17 Comdty</t>
  </si>
  <si>
    <t>XBG17 Comdty</t>
  </si>
  <si>
    <t>XBH17 Comdty</t>
  </si>
  <si>
    <t>XBJ7 Comdty</t>
  </si>
  <si>
    <t>XBK7 Comdty</t>
  </si>
  <si>
    <t>XBM7 Comdty</t>
  </si>
  <si>
    <t>XBN7 Comdty</t>
  </si>
  <si>
    <t>XBQ7 Comdty</t>
  </si>
  <si>
    <t>XBU7 Comdty</t>
  </si>
  <si>
    <t>XBV7 Comdty</t>
  </si>
  <si>
    <t>XBX7 Comdty</t>
  </si>
  <si>
    <t>XBZ7 Comdty</t>
  </si>
  <si>
    <t>HOF87 Comdty</t>
  </si>
  <si>
    <t>HOG87 Comdty</t>
  </si>
  <si>
    <t>HOH87 Comdty</t>
  </si>
  <si>
    <t>HOJ87 Comdty</t>
  </si>
  <si>
    <t>HOK87 Comdty</t>
  </si>
  <si>
    <t>HOM87 Comdty</t>
  </si>
  <si>
    <t>HON87 Comdty</t>
  </si>
  <si>
    <t>HOQ87 Comdty</t>
  </si>
  <si>
    <t>HOU87 Comdty</t>
  </si>
  <si>
    <t>HOV87 Comdty</t>
  </si>
  <si>
    <t>HOX87 Comdty</t>
  </si>
  <si>
    <t>HOZ87 Comdty</t>
  </si>
  <si>
    <t>HOF88 Comdty</t>
  </si>
  <si>
    <t>HOG88 Comdty</t>
  </si>
  <si>
    <t>HOH88 Comdty</t>
  </si>
  <si>
    <t>HOJ88 Comdty</t>
  </si>
  <si>
    <t>HOK88 Comdty</t>
  </si>
  <si>
    <t>HOM88 Comdty</t>
  </si>
  <si>
    <t>HON88 Comdty</t>
  </si>
  <si>
    <t>HOQ88 Comdty</t>
  </si>
  <si>
    <t>HOU88 Comdty</t>
  </si>
  <si>
    <t>HOV88 Comdty</t>
  </si>
  <si>
    <t>HOX88 Comdty</t>
  </si>
  <si>
    <t>HOZ88 Comdty</t>
  </si>
  <si>
    <t>HOF89 Comdty</t>
  </si>
  <si>
    <t>HOG89 Comdty</t>
  </si>
  <si>
    <t>HOH89 Comdty</t>
  </si>
  <si>
    <t>HOJ89 Comdty</t>
  </si>
  <si>
    <t>HOK89 Comdty</t>
  </si>
  <si>
    <t>HOM89 Comdty</t>
  </si>
  <si>
    <t>HON89 Comdty</t>
  </si>
  <si>
    <t>HOQ89 Comdty</t>
  </si>
  <si>
    <t>HOU89 Comdty</t>
  </si>
  <si>
    <t>HOV89 Comdty</t>
  </si>
  <si>
    <t>HOX89 Comdty</t>
  </si>
  <si>
    <t>HOZ89 Comdty</t>
  </si>
  <si>
    <t>HOF90 Comdty</t>
  </si>
  <si>
    <t>HOG90 Comdty</t>
  </si>
  <si>
    <t>HOH90 Comdty</t>
  </si>
  <si>
    <t>HOJ90 Comdty</t>
  </si>
  <si>
    <t>HOK90 Comdty</t>
  </si>
  <si>
    <t>HOM90 Comdty</t>
  </si>
  <si>
    <t>HON90 Comdty</t>
  </si>
  <si>
    <t>HOQ90 Comdty</t>
  </si>
  <si>
    <t>HOU90 Comdty</t>
  </si>
  <si>
    <t>HOV90 Comdty</t>
  </si>
  <si>
    <t>HOX90 Comdty</t>
  </si>
  <si>
    <t>HOZ90 Comdty</t>
  </si>
  <si>
    <t>HOF91 Comdty</t>
  </si>
  <si>
    <t>HOG91 Comdty</t>
  </si>
  <si>
    <t>HOH91 Comdty</t>
  </si>
  <si>
    <t>HOJ91 Comdty</t>
  </si>
  <si>
    <t>HOK91 Comdty</t>
  </si>
  <si>
    <t>HOM91 Comdty</t>
  </si>
  <si>
    <t>HON91 Comdty</t>
  </si>
  <si>
    <t>HOQ91 Comdty</t>
  </si>
  <si>
    <t>HOU91 Comdty</t>
  </si>
  <si>
    <t>HOV91 Comdty</t>
  </si>
  <si>
    <t>HOX91 Comdty</t>
  </si>
  <si>
    <t>HOZ91 Comdty</t>
  </si>
  <si>
    <t>HOF92 Comdty</t>
  </si>
  <si>
    <t>HOG92 Comdty</t>
  </si>
  <si>
    <t>HOH92 Comdty</t>
  </si>
  <si>
    <t>HOJ92 Comdty</t>
  </si>
  <si>
    <t>HOK92 Comdty</t>
  </si>
  <si>
    <t>HOM92 Comdty</t>
  </si>
  <si>
    <t>HON92 Comdty</t>
  </si>
  <si>
    <t>HOQ92 Comdty</t>
  </si>
  <si>
    <t>HOU92 Comdty</t>
  </si>
  <si>
    <t>HOV92 Comdty</t>
  </si>
  <si>
    <t>HOX92 Comdty</t>
  </si>
  <si>
    <t>HOZ92 Comdty</t>
  </si>
  <si>
    <t>HOF93 Comdty</t>
  </si>
  <si>
    <t>HOG93 Comdty</t>
  </si>
  <si>
    <t>HOH93 Comdty</t>
  </si>
  <si>
    <t>HOJ93 Comdty</t>
  </si>
  <si>
    <t>HOK93 Comdty</t>
  </si>
  <si>
    <t>HOM93 Comdty</t>
  </si>
  <si>
    <t>HON93 Comdty</t>
  </si>
  <si>
    <t>HOQ93 Comdty</t>
  </si>
  <si>
    <t>HOU93 Comdty</t>
  </si>
  <si>
    <t>HOV93 Comdty</t>
  </si>
  <si>
    <t>HOX93 Comdty</t>
  </si>
  <si>
    <t>HOZ93 Comdty</t>
  </si>
  <si>
    <t>HOF94 Comdty</t>
  </si>
  <si>
    <t>HOG94 Comdty</t>
  </si>
  <si>
    <t>HOH94 Comdty</t>
  </si>
  <si>
    <t>HOJ94 Comdty</t>
  </si>
  <si>
    <t>HOK94 Comdty</t>
  </si>
  <si>
    <t>HOM94 Comdty</t>
  </si>
  <si>
    <t>HON94 Comdty</t>
  </si>
  <si>
    <t>HOQ94 Comdty</t>
  </si>
  <si>
    <t>HOU94 Comdty</t>
  </si>
  <si>
    <t>HOV94 Comdty</t>
  </si>
  <si>
    <t>HOX94 Comdty</t>
  </si>
  <si>
    <t>HOZ94 Comdty</t>
  </si>
  <si>
    <t>HOF95 Comdty</t>
  </si>
  <si>
    <t>HOG95 Comdty</t>
  </si>
  <si>
    <t>HOH95 Comdty</t>
  </si>
  <si>
    <t>HOJ95 Comdty</t>
  </si>
  <si>
    <t>HOK95 Comdty</t>
  </si>
  <si>
    <t>HOM95 Comdty</t>
  </si>
  <si>
    <t>HON95 Comdty</t>
  </si>
  <si>
    <t>HOQ95 Comdty</t>
  </si>
  <si>
    <t>HOU95 Comdty</t>
  </si>
  <si>
    <t>HOV95 Comdty</t>
  </si>
  <si>
    <t>HOX95 Comdty</t>
  </si>
  <si>
    <t>HOZ95 Comdty</t>
  </si>
  <si>
    <t>HOF96 Comdty</t>
  </si>
  <si>
    <t>HOG96 Comdty</t>
  </si>
  <si>
    <t>HOH96 Comdty</t>
  </si>
  <si>
    <t>HOJ96 Comdty</t>
  </si>
  <si>
    <t>HOK96 Comdty</t>
  </si>
  <si>
    <t>HOM96 Comdty</t>
  </si>
  <si>
    <t>HON96 Comdty</t>
  </si>
  <si>
    <t>HOQ96 Comdty</t>
  </si>
  <si>
    <t>HOU96 Comdty</t>
  </si>
  <si>
    <t>HOV96 Comdty</t>
  </si>
  <si>
    <t>HOX96 Comdty</t>
  </si>
  <si>
    <t>HOZ96 Comdty</t>
  </si>
  <si>
    <t>HOF97 Comdty</t>
  </si>
  <si>
    <t>HOG97 Comdty</t>
  </si>
  <si>
    <t>HOH97 Comdty</t>
  </si>
  <si>
    <t>HOJ97 Comdty</t>
  </si>
  <si>
    <t>HOK97 Comdty</t>
  </si>
  <si>
    <t>HOM97 Comdty</t>
  </si>
  <si>
    <t>HON97 Comdty</t>
  </si>
  <si>
    <t>HOQ97 Comdty</t>
  </si>
  <si>
    <t>HOU97 Comdty</t>
  </si>
  <si>
    <t>HOV97 Comdty</t>
  </si>
  <si>
    <t>HOX97 Comdty</t>
  </si>
  <si>
    <t>HOZ97 Comdty</t>
  </si>
  <si>
    <t>HOF98 Comdty</t>
  </si>
  <si>
    <t>HOG98 Comdty</t>
  </si>
  <si>
    <t>HOH98 Comdty</t>
  </si>
  <si>
    <t>HOJ98 Comdty</t>
  </si>
  <si>
    <t>HOK98 Comdty</t>
  </si>
  <si>
    <t>HOM98 Comdty</t>
  </si>
  <si>
    <t>HON98 Comdty</t>
  </si>
  <si>
    <t>HOQ98 Comdty</t>
  </si>
  <si>
    <t>HOU98 Comdty</t>
  </si>
  <si>
    <t>HOV98 Comdty</t>
  </si>
  <si>
    <t>HOX98 Comdty</t>
  </si>
  <si>
    <t>HOZ98 Comdty</t>
  </si>
  <si>
    <t>HOF99 Comdty</t>
  </si>
  <si>
    <t>HOG99 Comdty</t>
  </si>
  <si>
    <t>HOH99 Comdty</t>
  </si>
  <si>
    <t>HOJ99 Comdty</t>
  </si>
  <si>
    <t>HOK99 Comdty</t>
  </si>
  <si>
    <t>HOM99 Comdty</t>
  </si>
  <si>
    <t>HON99 Comdty</t>
  </si>
  <si>
    <t>HOQ99 Comdty</t>
  </si>
  <si>
    <t>HOU99 Comdty</t>
  </si>
  <si>
    <t>HOV99 Comdty</t>
  </si>
  <si>
    <t>HOX99 Comdty</t>
  </si>
  <si>
    <t>HOZ99 Comdty</t>
  </si>
  <si>
    <t>HOF00 Comdty</t>
  </si>
  <si>
    <t>HOG00 Comdty</t>
  </si>
  <si>
    <t>HOH00 Comdty</t>
  </si>
  <si>
    <t>HOJ00 Comdty</t>
  </si>
  <si>
    <t>HOK00 Comdty</t>
  </si>
  <si>
    <t>HOM00 Comdty</t>
  </si>
  <si>
    <t>HON00 Comdty</t>
  </si>
  <si>
    <t>HOQ00 Comdty</t>
  </si>
  <si>
    <t>HOU00 Comdty</t>
  </si>
  <si>
    <t>HOV00 Comdty</t>
  </si>
  <si>
    <t>HOX00 Comdty</t>
  </si>
  <si>
    <t>HOZ00 Comdty</t>
  </si>
  <si>
    <t>HOF01 Comdty</t>
  </si>
  <si>
    <t>HOG01 Comdty</t>
  </si>
  <si>
    <t>HOH01 Comdty</t>
  </si>
  <si>
    <t>HOJ01 Comdty</t>
  </si>
  <si>
    <t>HOK01 Comdty</t>
  </si>
  <si>
    <t>HOM01 Comdty</t>
  </si>
  <si>
    <t>HON01 Comdty</t>
  </si>
  <si>
    <t>HOQ01 Comdty</t>
  </si>
  <si>
    <t>HOU01 Comdty</t>
  </si>
  <si>
    <t>HOV01 Comdty</t>
  </si>
  <si>
    <t>HOX01 Comdty</t>
  </si>
  <si>
    <t>HOZ01 Comdty</t>
  </si>
  <si>
    <t>HOF02 Comdty</t>
  </si>
  <si>
    <t>HOG02 Comdty</t>
  </si>
  <si>
    <t>HOH02 Comdty</t>
  </si>
  <si>
    <t>HOJ02 Comdty</t>
  </si>
  <si>
    <t>HOK02 Comdty</t>
  </si>
  <si>
    <t>HOM02 Comdty</t>
  </si>
  <si>
    <t>HON02 Comdty</t>
  </si>
  <si>
    <t>HOQ02 Comdty</t>
  </si>
  <si>
    <t>HOU02 Comdty</t>
  </si>
  <si>
    <t>HOV02 Comdty</t>
  </si>
  <si>
    <t>HOX02 Comdty</t>
  </si>
  <si>
    <t>HOZ02 Comdty</t>
  </si>
  <si>
    <t>HOF03 Comdty</t>
  </si>
  <si>
    <t>HOG03 Comdty</t>
  </si>
  <si>
    <t>HOH03 Comdty</t>
  </si>
  <si>
    <t>HOJ03 Comdty</t>
  </si>
  <si>
    <t>HOK03 Comdty</t>
  </si>
  <si>
    <t>HOM03 Comdty</t>
  </si>
  <si>
    <t>HON03 Comdty</t>
  </si>
  <si>
    <t>HOQ03 Comdty</t>
  </si>
  <si>
    <t>HOU03 Comdty</t>
  </si>
  <si>
    <t>HOV03 Comdty</t>
  </si>
  <si>
    <t>HOX03 Comdty</t>
  </si>
  <si>
    <t>HOZ03 Comdty</t>
  </si>
  <si>
    <t>HOF04 Comdty</t>
  </si>
  <si>
    <t>HOG04 Comdty</t>
  </si>
  <si>
    <t>HOH04 Comdty</t>
  </si>
  <si>
    <t>HOJ04 Comdty</t>
  </si>
  <si>
    <t>HOK04 Comdty</t>
  </si>
  <si>
    <t>HOM04 Comdty</t>
  </si>
  <si>
    <t>HON04 Comdty</t>
  </si>
  <si>
    <t>HOQ04 Comdty</t>
  </si>
  <si>
    <t>HOU04 Comdty</t>
  </si>
  <si>
    <t>HOV04 Comdty</t>
  </si>
  <si>
    <t>HOX04 Comdty</t>
  </si>
  <si>
    <t>HOZ04 Comdty</t>
  </si>
  <si>
    <t>HOF05 Comdty</t>
  </si>
  <si>
    <t>HOG05 Comdty</t>
  </si>
  <si>
    <t>HOH05 Comdty</t>
  </si>
  <si>
    <t>HOJ05 Comdty</t>
  </si>
  <si>
    <t>HOK05 Comdty</t>
  </si>
  <si>
    <t>HOM05 Comdty</t>
  </si>
  <si>
    <t>HON05 Comdty</t>
  </si>
  <si>
    <t>HOQ05 Comdty</t>
  </si>
  <si>
    <t>HOU05 Comdty</t>
  </si>
  <si>
    <t>HOV05 Comdty</t>
  </si>
  <si>
    <t>HOX05 Comdty</t>
  </si>
  <si>
    <t>HOZ05 Comdty</t>
  </si>
  <si>
    <t>HOF06 Comdty</t>
  </si>
  <si>
    <t>HOG06 Comdty</t>
  </si>
  <si>
    <t>HOH06 Comdty</t>
  </si>
  <si>
    <t>HOJ06 Comdty</t>
  </si>
  <si>
    <t>HOK06 Comdty</t>
  </si>
  <si>
    <t>HOM06 Comdty</t>
  </si>
  <si>
    <t>HON06 Comdty</t>
  </si>
  <si>
    <t>HOQ06 Comdty</t>
  </si>
  <si>
    <t>HOU06 Comdty</t>
  </si>
  <si>
    <t>HOV06 Comdty</t>
  </si>
  <si>
    <t>HOX06 Comdty</t>
  </si>
  <si>
    <t>HOZ06 Comdty</t>
  </si>
  <si>
    <t>HOF07 Comdty</t>
  </si>
  <si>
    <t>HOG07 Comdty</t>
  </si>
  <si>
    <t>HOH07 Comdty</t>
  </si>
  <si>
    <t>HOJ07 Comdty</t>
  </si>
  <si>
    <t>HOK07 Comdty</t>
  </si>
  <si>
    <t>HOM07 Comdty</t>
  </si>
  <si>
    <t>HON07 Comdty</t>
  </si>
  <si>
    <t>HOQ07 Comdty</t>
  </si>
  <si>
    <t>HOU07 Comdty</t>
  </si>
  <si>
    <t>HOV07 Comdty</t>
  </si>
  <si>
    <t>HOX07 Comdty</t>
  </si>
  <si>
    <t>HOZ07 Comdty</t>
  </si>
  <si>
    <t>HOF08 Comdty</t>
  </si>
  <si>
    <t>HOG08 Comdty</t>
  </si>
  <si>
    <t>HOH08 Comdty</t>
  </si>
  <si>
    <t>HOJ08 Comdty</t>
  </si>
  <si>
    <t>HOK08 Comdty</t>
  </si>
  <si>
    <t>HOM08 Comdty</t>
  </si>
  <si>
    <t>HON08 Comdty</t>
  </si>
  <si>
    <t>HOQ08 Comdty</t>
  </si>
  <si>
    <t>HOU08 Comdty</t>
  </si>
  <si>
    <t>HOV08 Comdty</t>
  </si>
  <si>
    <t>HOX08 Comdty</t>
  </si>
  <si>
    <t>HOZ08 Comdty</t>
  </si>
  <si>
    <t>HOF09 Comdty</t>
  </si>
  <si>
    <t>HOG09 Comdty</t>
  </si>
  <si>
    <t>HOH09 Comdty</t>
  </si>
  <si>
    <t>HOJ09 Comdty</t>
  </si>
  <si>
    <t>HOK09 Comdty</t>
  </si>
  <si>
    <t>HOM09 Comdty</t>
  </si>
  <si>
    <t>HON09 Comdty</t>
  </si>
  <si>
    <t>HOQ09 Comdty</t>
  </si>
  <si>
    <t>HOU09 Comdty</t>
  </si>
  <si>
    <t>HOV09 Comdty</t>
  </si>
  <si>
    <t>HOX09 Comdty</t>
  </si>
  <si>
    <t>HOZ09 Comdty</t>
  </si>
  <si>
    <t>HOF10 Comdty</t>
  </si>
  <si>
    <t>HOG10 Comdty</t>
  </si>
  <si>
    <t>HOH10 Comdty</t>
  </si>
  <si>
    <t>HOJ10 Comdty</t>
  </si>
  <si>
    <t>HOK10 Comdty</t>
  </si>
  <si>
    <t>HOM10 Comdty</t>
  </si>
  <si>
    <t>HON10 Comdty</t>
  </si>
  <si>
    <t>HOQ10 Comdty</t>
  </si>
  <si>
    <t>HOU10 Comdty</t>
  </si>
  <si>
    <t>HOV10 Comdty</t>
  </si>
  <si>
    <t>HOX10 Comdty</t>
  </si>
  <si>
    <t>HOZ10 Comdty</t>
  </si>
  <si>
    <t>HOF11 Comdty</t>
  </si>
  <si>
    <t>HOG11 Comdty</t>
  </si>
  <si>
    <t>HOH11 Comdty</t>
  </si>
  <si>
    <t>HOJ11 Comdty</t>
  </si>
  <si>
    <t>HOK11 Comdty</t>
  </si>
  <si>
    <t>HOM11 Comdty</t>
  </si>
  <si>
    <t>HON11 Comdty</t>
  </si>
  <si>
    <t>HOQ11 Comdty</t>
  </si>
  <si>
    <t>HOU11 Comdty</t>
  </si>
  <si>
    <t>HOV11 Comdty</t>
  </si>
  <si>
    <t>HOX11 Comdty</t>
  </si>
  <si>
    <t>HOZ11 Comdty</t>
  </si>
  <si>
    <t>HOF12 Comdty</t>
  </si>
  <si>
    <t>HOG12 Comdty</t>
  </si>
  <si>
    <t>HOH12 Comdty</t>
  </si>
  <si>
    <t>HOJ12 Comdty</t>
  </si>
  <si>
    <t>HOK12 Comdty</t>
  </si>
  <si>
    <t>HOM12 Comdty</t>
  </si>
  <si>
    <t>HON12 Comdty</t>
  </si>
  <si>
    <t>HOQ12 Comdty</t>
  </si>
  <si>
    <t>HOU12 Comdty</t>
  </si>
  <si>
    <t>HOV12 Comdty</t>
  </si>
  <si>
    <t>HOX12 Comdty</t>
  </si>
  <si>
    <t>HOZ12 Comdty</t>
  </si>
  <si>
    <t>HOF13 Comdty</t>
  </si>
  <si>
    <t>HOG13 Comdty</t>
  </si>
  <si>
    <t>HOH13 Comdty</t>
  </si>
  <si>
    <t>HOJ13 Comdty</t>
  </si>
  <si>
    <t>HOK13 Comdty</t>
  </si>
  <si>
    <t>HOM13 Comdty</t>
  </si>
  <si>
    <t>HON13 Comdty</t>
  </si>
  <si>
    <t>HOQ13 Comdty</t>
  </si>
  <si>
    <t>HOU13 Comdty</t>
  </si>
  <si>
    <t>HOV13 Comdty</t>
  </si>
  <si>
    <t>HOX13 Comdty</t>
  </si>
  <si>
    <t>HOZ13 Comdty</t>
  </si>
  <si>
    <t>HOF14 Comdty</t>
  </si>
  <si>
    <t>HOG14 Comdty</t>
  </si>
  <si>
    <t>HOH14 Comdty</t>
  </si>
  <si>
    <t>HOJ14 Comdty</t>
  </si>
  <si>
    <t>HOK14 Comdty</t>
  </si>
  <si>
    <t>HOM14 Comdty</t>
  </si>
  <si>
    <t>HON14 Comdty</t>
  </si>
  <si>
    <t>HOQ14 Comdty</t>
  </si>
  <si>
    <t>HOU14 Comdty</t>
  </si>
  <si>
    <t>HOV14 Comdty</t>
  </si>
  <si>
    <t>HOX14 Comdty</t>
  </si>
  <si>
    <t>HOZ14 Comdty</t>
  </si>
  <si>
    <t>HOF15 Comdty</t>
  </si>
  <si>
    <t>HOG15 Comdty</t>
  </si>
  <si>
    <t>HOH15 Comdty</t>
  </si>
  <si>
    <t>HOJ15 Comdty</t>
  </si>
  <si>
    <t>HOK15 Comdty</t>
  </si>
  <si>
    <t>HOM15 Comdty</t>
  </si>
  <si>
    <t>HON15 Comdty</t>
  </si>
  <si>
    <t>HOQ15 Comdty</t>
  </si>
  <si>
    <t>HOU15 Comdty</t>
  </si>
  <si>
    <t>HOV15 Comdty</t>
  </si>
  <si>
    <t>HOX15 Comdty</t>
  </si>
  <si>
    <t>HOZ15 Comdty</t>
  </si>
  <si>
    <t>HOF16 Comdty</t>
  </si>
  <si>
    <t>HOG16 Comdty</t>
  </si>
  <si>
    <t>HOH16 Comdty</t>
  </si>
  <si>
    <t>HOJ16 Comdty</t>
  </si>
  <si>
    <t>HOK16 Comdty</t>
  </si>
  <si>
    <t>HOM16 Comdty</t>
  </si>
  <si>
    <t>HON16 Comdty</t>
  </si>
  <si>
    <t>HOQ16 Comdty</t>
  </si>
  <si>
    <t>HOU16 Comdty</t>
  </si>
  <si>
    <t>HOV16 Comdty</t>
  </si>
  <si>
    <t>HOX16 Comdty</t>
  </si>
  <si>
    <t>HOZ16 Comdty</t>
  </si>
  <si>
    <t>HOF17 Comdty</t>
  </si>
  <si>
    <t>HOG17 Comdty</t>
  </si>
  <si>
    <t>HOH17 Comdty</t>
  </si>
  <si>
    <t>HOJ7 Comdty</t>
  </si>
  <si>
    <t>HOK7 Comdty</t>
  </si>
  <si>
    <t>HOM7 Comdty</t>
  </si>
  <si>
    <t>HON7 Comdty</t>
  </si>
  <si>
    <t>HOQ7 Comdty</t>
  </si>
  <si>
    <t>HOU7 Comdty</t>
  </si>
  <si>
    <t>HOV7 Comdty</t>
  </si>
  <si>
    <t>HOX7 Comdty</t>
  </si>
  <si>
    <t>HOZ7 Comdty</t>
  </si>
  <si>
    <t>CTH96 Comdty</t>
  </si>
  <si>
    <t>CTK96 Comdty</t>
  </si>
  <si>
    <t>CTN96 Comdty</t>
  </si>
  <si>
    <t>CTV96 Comdty</t>
  </si>
  <si>
    <t>CTZ96 Comdty</t>
  </si>
  <si>
    <t>CTH97 Comdty</t>
  </si>
  <si>
    <t>CTK97 Comdty</t>
  </si>
  <si>
    <t>CTN97 Comdty</t>
  </si>
  <si>
    <t>CTV97 Comdty</t>
  </si>
  <si>
    <t>CTZ97 Comdty</t>
  </si>
  <si>
    <t>CTH98 Comdty</t>
  </si>
  <si>
    <t>CTK98 Comdty</t>
  </si>
  <si>
    <t>CTN98 Comdty</t>
  </si>
  <si>
    <t>CTV98 Comdty</t>
  </si>
  <si>
    <t>CTZ98 Comdty</t>
  </si>
  <si>
    <t>CTH99 Comdty</t>
  </si>
  <si>
    <t>CTK99 Comdty</t>
  </si>
  <si>
    <t>CTN99 Comdty</t>
  </si>
  <si>
    <t>CTV99 Comdty</t>
  </si>
  <si>
    <t>CTZ99 Comdty</t>
  </si>
  <si>
    <t>CTH00 Comdty</t>
  </si>
  <si>
    <t>CTK00 Comdty</t>
  </si>
  <si>
    <t>CTN00 Comdty</t>
  </si>
  <si>
    <t>CTV00 Comdty</t>
  </si>
  <si>
    <t>CTZ00 Comdty</t>
  </si>
  <si>
    <t>CTH01 Comdty</t>
  </si>
  <si>
    <t>CTK01 Comdty</t>
  </si>
  <si>
    <t>CTN01 Comdty</t>
  </si>
  <si>
    <t>CTV01 Comdty</t>
  </si>
  <si>
    <t>CTZ01 Comdty</t>
  </si>
  <si>
    <t>CTH02 Comdty</t>
  </si>
  <si>
    <t>CTK02 Comdty</t>
  </si>
  <si>
    <t>CTN02 Comdty</t>
  </si>
  <si>
    <t>CTV02 Comdty</t>
  </si>
  <si>
    <t>CTZ02 Comdty</t>
  </si>
  <si>
    <t>CTH03 Comdty</t>
  </si>
  <si>
    <t>CTK03 Comdty</t>
  </si>
  <si>
    <t>CTN03 Comdty</t>
  </si>
  <si>
    <t>CTV03 Comdty</t>
  </si>
  <si>
    <t>CTZ03 Comdty</t>
  </si>
  <si>
    <t>CTH04 Comdty</t>
  </si>
  <si>
    <t>CTK04 Comdty</t>
  </si>
  <si>
    <t>CTN04 Comdty</t>
  </si>
  <si>
    <t>CTV04 Comdty</t>
  </si>
  <si>
    <t>CTZ04 Comdty</t>
  </si>
  <si>
    <t>CTH05 Comdty</t>
  </si>
  <si>
    <t>CTK05 Comdty</t>
  </si>
  <si>
    <t>CTN05 Comdty</t>
  </si>
  <si>
    <t>CTV05 Comdty</t>
  </si>
  <si>
    <t>CTZ05 Comdty</t>
  </si>
  <si>
    <t>CTH06 Comdty</t>
  </si>
  <si>
    <t>CTK06 Comdty</t>
  </si>
  <si>
    <t>CTN06 Comdty</t>
  </si>
  <si>
    <t>CTV06 Comdty</t>
  </si>
  <si>
    <t>CTZ06 Comdty</t>
  </si>
  <si>
    <t>CTH07 Comdty</t>
  </si>
  <si>
    <t>CTK07 Comdty</t>
  </si>
  <si>
    <t>CTN07 Comdty</t>
  </si>
  <si>
    <t>CTV07 Comdty</t>
  </si>
  <si>
    <t>CTZ07 Comdty</t>
  </si>
  <si>
    <t>CTH08 Comdty</t>
  </si>
  <si>
    <t>CTK08 Comdty</t>
  </si>
  <si>
    <t>CTN08 Comdty</t>
  </si>
  <si>
    <t>CTV08 Comdty</t>
  </si>
  <si>
    <t>CTZ08 Comdty</t>
  </si>
  <si>
    <t>CTH09 Comdty</t>
  </si>
  <si>
    <t>CTK09 Comdty</t>
  </si>
  <si>
    <t>CTN09 Comdty</t>
  </si>
  <si>
    <t>CTV09 Comdty</t>
  </si>
  <si>
    <t>CTZ09 Comdty</t>
  </si>
  <si>
    <t>CTH10 Comdty</t>
  </si>
  <si>
    <t>CTK10 Comdty</t>
  </si>
  <si>
    <t>CTN10 Comdty</t>
  </si>
  <si>
    <t>CTV10 Comdty</t>
  </si>
  <si>
    <t>CTZ10 Comdty</t>
  </si>
  <si>
    <t>CTH11 Comdty</t>
  </si>
  <si>
    <t>CTK11 Comdty</t>
  </si>
  <si>
    <t>CTN11 Comdty</t>
  </si>
  <si>
    <t>CTV11 Comdty</t>
  </si>
  <si>
    <t>CTZ11 Comdty</t>
  </si>
  <si>
    <t>CTH12 Comdty</t>
  </si>
  <si>
    <t>CTK12 Comdty</t>
  </si>
  <si>
    <t>CTN12 Comdty</t>
  </si>
  <si>
    <t>CTV12 Comdty</t>
  </si>
  <si>
    <t>CTZ12 Comdty</t>
  </si>
  <si>
    <t>CTH13 Comdty</t>
  </si>
  <si>
    <t>CTK13 Comdty</t>
  </si>
  <si>
    <t>CTN13 Comdty</t>
  </si>
  <si>
    <t>CTV13 Comdty</t>
  </si>
  <si>
    <t>CTZ13 Comdty</t>
  </si>
  <si>
    <t>CTH14 Comdty</t>
  </si>
  <si>
    <t>CTK14 Comdty</t>
  </si>
  <si>
    <t>CTN14 Comdty</t>
  </si>
  <si>
    <t>CTV14 Comdty</t>
  </si>
  <si>
    <t>CTZ14 Comdty</t>
  </si>
  <si>
    <t>CTH15 Comdty</t>
  </si>
  <si>
    <t>CTK15 Comdty</t>
  </si>
  <si>
    <t>CTN15 Comdty</t>
  </si>
  <si>
    <t>CTV15 Comdty</t>
  </si>
  <si>
    <t>CTZ15 Comdty</t>
  </si>
  <si>
    <t>CTH16 Comdty</t>
  </si>
  <si>
    <t>CTK16 Comdty</t>
  </si>
  <si>
    <t>CTN16 Comdty</t>
  </si>
  <si>
    <t>CTV16 Comdty</t>
  </si>
  <si>
    <t>CTZ16 Comdty</t>
  </si>
  <si>
    <t>CTH17 Comdty</t>
  </si>
  <si>
    <t>CTK7 Comdty</t>
  </si>
  <si>
    <t>CTN7 Comdty</t>
  </si>
  <si>
    <t>CTV7 Comdty</t>
  </si>
  <si>
    <t>CTZ7 Comdty</t>
  </si>
  <si>
    <t>CCH87 Comdty</t>
  </si>
  <si>
    <t>CCK87 Comdty</t>
  </si>
  <si>
    <t>CCN87 Comdty</t>
  </si>
  <si>
    <t>CCU87 Comdty</t>
  </si>
  <si>
    <t>CCZ87 Comdty</t>
  </si>
  <si>
    <t>CCH88 Comdty</t>
  </si>
  <si>
    <t>CCK88 Comdty</t>
  </si>
  <si>
    <t>CCN88 Comdty</t>
  </si>
  <si>
    <t>CCU88 Comdty</t>
  </si>
  <si>
    <t>CCZ88 Comdty</t>
  </si>
  <si>
    <t>CCH89 Comdty</t>
  </si>
  <si>
    <t>CCK89 Comdty</t>
  </si>
  <si>
    <t>CCN89 Comdty</t>
  </si>
  <si>
    <t>CCU89 Comdty</t>
  </si>
  <si>
    <t>CCZ89 Comdty</t>
  </si>
  <si>
    <t>CCH90 Comdty</t>
  </si>
  <si>
    <t>CCK90 Comdty</t>
  </si>
  <si>
    <t>CCN90 Comdty</t>
  </si>
  <si>
    <t>CCU90 Comdty</t>
  </si>
  <si>
    <t>CCZ90 Comdty</t>
  </si>
  <si>
    <t>CCH91 Comdty</t>
  </si>
  <si>
    <t>CCK91 Comdty</t>
  </si>
  <si>
    <t>CCN91 Comdty</t>
  </si>
  <si>
    <t>CCU91 Comdty</t>
  </si>
  <si>
    <t>CCZ91 Comdty</t>
  </si>
  <si>
    <t>CCH92 Comdty</t>
  </si>
  <si>
    <t>CCK92 Comdty</t>
  </si>
  <si>
    <t>CCN92 Comdty</t>
  </si>
  <si>
    <t>CCU92 Comdty</t>
  </si>
  <si>
    <t>CCZ92 Comdty</t>
  </si>
  <si>
    <t>CCH93 Comdty</t>
  </si>
  <si>
    <t>CCK93 Comdty</t>
  </si>
  <si>
    <t>CCN93 Comdty</t>
  </si>
  <si>
    <t>CCU93 Comdty</t>
  </si>
  <si>
    <t>CCZ93 Comdty</t>
  </si>
  <si>
    <t>CCH94 Comdty</t>
  </si>
  <si>
    <t>CCK94 Comdty</t>
  </si>
  <si>
    <t>CCN94 Comdty</t>
  </si>
  <si>
    <t>CCU94 Comdty</t>
  </si>
  <si>
    <t>CCZ94 Comdty</t>
  </si>
  <si>
    <t>CCH95 Comdty</t>
  </si>
  <si>
    <t>CCK95 Comdty</t>
  </si>
  <si>
    <t>CCN95 Comdty</t>
  </si>
  <si>
    <t>CCU95 Comdty</t>
  </si>
  <si>
    <t>CCZ95 Comdty</t>
  </si>
  <si>
    <t>CCH96 Comdty</t>
  </si>
  <si>
    <t>CCK96 Comdty</t>
  </si>
  <si>
    <t>CCN96 Comdty</t>
  </si>
  <si>
    <t>CCU96 Comdty</t>
  </si>
  <si>
    <t>CCZ96 Comdty</t>
  </si>
  <si>
    <t>CCH97 Comdty</t>
  </si>
  <si>
    <t>CCK97 Comdty</t>
  </si>
  <si>
    <t>CCN97 Comdty</t>
  </si>
  <si>
    <t>CCU97 Comdty</t>
  </si>
  <si>
    <t>CCZ97 Comdty</t>
  </si>
  <si>
    <t>CCH98 Comdty</t>
  </si>
  <si>
    <t>CCK98 Comdty</t>
  </si>
  <si>
    <t>CCN98 Comdty</t>
  </si>
  <si>
    <t>CCU98 Comdty</t>
  </si>
  <si>
    <t>CCZ98 Comdty</t>
  </si>
  <si>
    <t>CCH99 Comdty</t>
  </si>
  <si>
    <t>CCK99 Comdty</t>
  </si>
  <si>
    <t>CCN99 Comdty</t>
  </si>
  <si>
    <t>CCU99 Comdty</t>
  </si>
  <si>
    <t>CCZ99 Comdty</t>
  </si>
  <si>
    <t>CCH00 Comdty</t>
  </si>
  <si>
    <t>CCK00 Comdty</t>
  </si>
  <si>
    <t>CCN00 Comdty</t>
  </si>
  <si>
    <t>CCU00 Comdty</t>
  </si>
  <si>
    <t>CCZ00 Comdty</t>
  </si>
  <si>
    <t>CCH01 Comdty</t>
  </si>
  <si>
    <t>CCK01 Comdty</t>
  </si>
  <si>
    <t>CCN01 Comdty</t>
  </si>
  <si>
    <t>CCU01 Comdty</t>
  </si>
  <si>
    <t>CCZ01 Comdty</t>
  </si>
  <si>
    <t>CCH02 Comdty</t>
  </si>
  <si>
    <t>CCK02 Comdty</t>
  </si>
  <si>
    <t>CCN02 Comdty</t>
  </si>
  <si>
    <t>CCU02 Comdty</t>
  </si>
  <si>
    <t>CCZ02 Comdty</t>
  </si>
  <si>
    <t>CCH03 Comdty</t>
  </si>
  <si>
    <t>CCK03 Comdty</t>
  </si>
  <si>
    <t>CCN03 Comdty</t>
  </si>
  <si>
    <t>CCU03 Comdty</t>
  </si>
  <si>
    <t>CCZ03 Comdty</t>
  </si>
  <si>
    <t>CCH04 Comdty</t>
  </si>
  <si>
    <t>CCK04 Comdty</t>
  </si>
  <si>
    <t>CCN04 Comdty</t>
  </si>
  <si>
    <t>CCU04 Comdty</t>
  </si>
  <si>
    <t>CCZ04 Comdty</t>
  </si>
  <si>
    <t>CCH05 Comdty</t>
  </si>
  <si>
    <t>CCK05 Comdty</t>
  </si>
  <si>
    <t>CCN05 Comdty</t>
  </si>
  <si>
    <t>CCU05 Comdty</t>
  </si>
  <si>
    <t>CCZ05 Comdty</t>
  </si>
  <si>
    <t>CCH06 Comdty</t>
  </si>
  <si>
    <t>CCK06 Comdty</t>
  </si>
  <si>
    <t>CCN06 Comdty</t>
  </si>
  <si>
    <t>CCU06 Comdty</t>
  </si>
  <si>
    <t>CCZ06 Comdty</t>
  </si>
  <si>
    <t>CCH07 Comdty</t>
  </si>
  <si>
    <t>CCK07 Comdty</t>
  </si>
  <si>
    <t>CCN07 Comdty</t>
  </si>
  <si>
    <t>CCU07 Comdty</t>
  </si>
  <si>
    <t>CCZ07 Comdty</t>
  </si>
  <si>
    <t>CCH08 Comdty</t>
  </si>
  <si>
    <t>CCK08 Comdty</t>
  </si>
  <si>
    <t>CCN08 Comdty</t>
  </si>
  <si>
    <t>CCU08 Comdty</t>
  </si>
  <si>
    <t>CCZ08 Comdty</t>
  </si>
  <si>
    <t>CCH09 Comdty</t>
  </si>
  <si>
    <t>CCK09 Comdty</t>
  </si>
  <si>
    <t>CCN09 Comdty</t>
  </si>
  <si>
    <t>CCU09 Comdty</t>
  </si>
  <si>
    <t>CCZ09 Comdty</t>
  </si>
  <si>
    <t>CCH10 Comdty</t>
  </si>
  <si>
    <t>CCK10 Comdty</t>
  </si>
  <si>
    <t>CCN10 Comdty</t>
  </si>
  <si>
    <t>CCU10 Comdty</t>
  </si>
  <si>
    <t>CCZ10 Comdty</t>
  </si>
  <si>
    <t>CCH11 Comdty</t>
  </si>
  <si>
    <t>CCK11 Comdty</t>
  </si>
  <si>
    <t>CCN11 Comdty</t>
  </si>
  <si>
    <t>CCU11 Comdty</t>
  </si>
  <si>
    <t>CCZ11 Comdty</t>
  </si>
  <si>
    <t>CCH12 Comdty</t>
  </si>
  <si>
    <t>CCK12 Comdty</t>
  </si>
  <si>
    <t>CCN12 Comdty</t>
  </si>
  <si>
    <t>CCU12 Comdty</t>
  </si>
  <si>
    <t>CCZ12 Comdty</t>
  </si>
  <si>
    <t>CCH13 Comdty</t>
  </si>
  <si>
    <t>CCK13 Comdty</t>
  </si>
  <si>
    <t>CCN13 Comdty</t>
  </si>
  <si>
    <t>CCU13 Comdty</t>
  </si>
  <si>
    <t>CCZ13 Comdty</t>
  </si>
  <si>
    <t>CCH14 Comdty</t>
  </si>
  <si>
    <t>CCK14 Comdty</t>
  </si>
  <si>
    <t>CCN14 Comdty</t>
  </si>
  <si>
    <t>CCU14 Comdty</t>
  </si>
  <si>
    <t>CCZ14 Comdty</t>
  </si>
  <si>
    <t>CCH15 Comdty</t>
  </si>
  <si>
    <t>CCK15 Comdty</t>
  </si>
  <si>
    <t>CCN15 Comdty</t>
  </si>
  <si>
    <t>CCU15 Comdty</t>
  </si>
  <si>
    <t>CCZ15 Comdty</t>
  </si>
  <si>
    <t>CCH16 Comdty</t>
  </si>
  <si>
    <t>CCK16 Comdty</t>
  </si>
  <si>
    <t>CCN16 Comdty</t>
  </si>
  <si>
    <t>CCU16 Comdty</t>
  </si>
  <si>
    <t>CCZ16 Comdty</t>
  </si>
  <si>
    <t>CCH17 Comdty</t>
  </si>
  <si>
    <t>CCK7 Comdty</t>
  </si>
  <si>
    <t>CCN7 Comdty</t>
  </si>
  <si>
    <t>CCU7 Comdty</t>
  </si>
  <si>
    <t>CCZ7 Comdty</t>
  </si>
  <si>
    <t>SBV89 Comdty</t>
  </si>
  <si>
    <t>SBF90 Comdty</t>
  </si>
  <si>
    <t>SBH90 Comdty</t>
  </si>
  <si>
    <t>SBK90 Comdty</t>
  </si>
  <si>
    <t>SBN90 Comdty</t>
  </si>
  <si>
    <t>SBV90 Comdty</t>
  </si>
  <si>
    <t>SBH91 Comdty</t>
  </si>
  <si>
    <t>SBK91 Comdty</t>
  </si>
  <si>
    <t>SBN91 Comdty</t>
  </si>
  <si>
    <t>SBV91 Comdty</t>
  </si>
  <si>
    <t>SBH92 Comdty</t>
  </si>
  <si>
    <t>SBK92 Comdty</t>
  </si>
  <si>
    <t>SBN92 Comdty</t>
  </si>
  <si>
    <t>SBV92 Comdty</t>
  </si>
  <si>
    <t>SBH93 Comdty</t>
  </si>
  <si>
    <t>SBK93 Comdty</t>
  </si>
  <si>
    <t>SBN93 Comdty</t>
  </si>
  <si>
    <t>SBV93 Comdty</t>
  </si>
  <si>
    <t>SBH94 Comdty</t>
  </si>
  <si>
    <t>SBK94 Comdty</t>
  </si>
  <si>
    <t>SBN94 Comdty</t>
  </si>
  <si>
    <t>SBV94 Comdty</t>
  </si>
  <si>
    <t>SBH95 Comdty</t>
  </si>
  <si>
    <t>SBK95 Comdty</t>
  </si>
  <si>
    <t>SBN95 Comdty</t>
  </si>
  <si>
    <t>SBV95 Comdty</t>
  </si>
  <si>
    <t>SBH96 Comdty</t>
  </si>
  <si>
    <t>SBK96 Comdty</t>
  </si>
  <si>
    <t>SBN96 Comdty</t>
  </si>
  <si>
    <t>SBV96 Comdty</t>
  </si>
  <si>
    <t>SBH97 Comdty</t>
  </si>
  <si>
    <t>SBK97 Comdty</t>
  </si>
  <si>
    <t>SBN97 Comdty</t>
  </si>
  <si>
    <t>SBV97 Comdty</t>
  </si>
  <si>
    <t>SBH98 Comdty</t>
  </si>
  <si>
    <t>SBK98 Comdty</t>
  </si>
  <si>
    <t>SBN98 Comdty</t>
  </si>
  <si>
    <t>SBV98 Comdty</t>
  </si>
  <si>
    <t>SBH99 Comdty</t>
  </si>
  <si>
    <t>SBK99 Comdty</t>
  </si>
  <si>
    <t>SBN99 Comdty</t>
  </si>
  <si>
    <t>SBV99 Comdty</t>
  </si>
  <si>
    <t>SBH00 Comdty</t>
  </si>
  <si>
    <t>SBK00 Comdty</t>
  </si>
  <si>
    <t>SBN00 Comdty</t>
  </si>
  <si>
    <t>SBV00 Comdty</t>
  </si>
  <si>
    <t>SBH01 Comdty</t>
  </si>
  <si>
    <t>SBK01 Comdty</t>
  </si>
  <si>
    <t>SBN01 Comdty</t>
  </si>
  <si>
    <t>SBV01 Comdty</t>
  </si>
  <si>
    <t>SBH02 Comdty</t>
  </si>
  <si>
    <t>SBK02 Comdty</t>
  </si>
  <si>
    <t>SBN02 Comdty</t>
  </si>
  <si>
    <t>SBV02 Comdty</t>
  </si>
  <si>
    <t>SBF03 Comdty</t>
  </si>
  <si>
    <t>SBH03 Comdty</t>
  </si>
  <si>
    <t>SBK03 Comdty</t>
  </si>
  <si>
    <t>SBN03 Comdty</t>
  </si>
  <si>
    <t>SBV03 Comdty</t>
  </si>
  <si>
    <t>SBF04 Comdty</t>
  </si>
  <si>
    <t>SBH04 Comdty</t>
  </si>
  <si>
    <t>SBK04 Comdty</t>
  </si>
  <si>
    <t>SBN04 Comdty</t>
  </si>
  <si>
    <t>SBV04 Comdty</t>
  </si>
  <si>
    <t>SBH05 Comdty</t>
  </si>
  <si>
    <t>SBK05 Comdty</t>
  </si>
  <si>
    <t>SBN05 Comdty</t>
  </si>
  <si>
    <t>SBV05 Comdty</t>
  </si>
  <si>
    <t>SBH06 Comdty</t>
  </si>
  <si>
    <t>SBK06 Comdty</t>
  </si>
  <si>
    <t>SBN06 Comdty</t>
  </si>
  <si>
    <t>SBV06 Comdty</t>
  </si>
  <si>
    <t>SBH07 Comdty</t>
  </si>
  <si>
    <t>SBK07 Comdty</t>
  </si>
  <si>
    <t>SBN07 Comdty</t>
  </si>
  <si>
    <t>SBV07 Comdty</t>
  </si>
  <si>
    <t>SBH08 Comdty</t>
  </si>
  <si>
    <t>SBK08 Comdty</t>
  </si>
  <si>
    <t>SBN08 Comdty</t>
  </si>
  <si>
    <t>SBV08 Comdty</t>
  </si>
  <si>
    <t>SBH09 Comdty</t>
  </si>
  <si>
    <t>SBK09 Comdty</t>
  </si>
  <si>
    <t>SBN09 Comdty</t>
  </si>
  <si>
    <t>SBV09 Comdty</t>
  </si>
  <si>
    <t>SBF10 Comdty</t>
  </si>
  <si>
    <t>SBH10 Comdty</t>
  </si>
  <si>
    <t>SBK10 Comdty</t>
  </si>
  <si>
    <t>SBN10 Comdty</t>
  </si>
  <si>
    <t>SBV10 Comdty</t>
  </si>
  <si>
    <t>SBF11 Comdty</t>
  </si>
  <si>
    <t>SBH11 Comdty</t>
  </si>
  <si>
    <t>SBK11 Comdty</t>
  </si>
  <si>
    <t>SBN11 Comdty</t>
  </si>
  <si>
    <t>SBV11 Comdty</t>
  </si>
  <si>
    <t>SBH12 Comdty</t>
  </si>
  <si>
    <t>SBK12 Comdty</t>
  </si>
  <si>
    <t>SBN12 Comdty</t>
  </si>
  <si>
    <t>SBV12 Comdty</t>
  </si>
  <si>
    <t>SBH13 Comdty</t>
  </si>
  <si>
    <t>SBK13 Comdty</t>
  </si>
  <si>
    <t>SBN13 Comdty</t>
  </si>
  <si>
    <t>SBV13 Comdty</t>
  </si>
  <si>
    <t>SBH14 Comdty</t>
  </si>
  <si>
    <t>SBK14 Comdty</t>
  </si>
  <si>
    <t>SBN14 Comdty</t>
  </si>
  <si>
    <t>SBV14 Comdty</t>
  </si>
  <si>
    <t>SBH15 Comdty</t>
  </si>
  <si>
    <t>SBK15 Comdty</t>
  </si>
  <si>
    <t>SBN15 Comdty</t>
  </si>
  <si>
    <t>SBV15 Comdty</t>
  </si>
  <si>
    <t>SBH16 Comdty</t>
  </si>
  <si>
    <t>SBK16 Comdty</t>
  </si>
  <si>
    <t>SBN16 Comdty</t>
  </si>
  <si>
    <t>SBV16 Comdty</t>
  </si>
  <si>
    <t>SBH17 Comdty</t>
  </si>
  <si>
    <t>SBK7 Comdty</t>
  </si>
  <si>
    <t>SBN7 Comdty</t>
  </si>
  <si>
    <t>SBV7 Comdty</t>
  </si>
  <si>
    <t>KWH87 Comdty</t>
  </si>
  <si>
    <t>KWK87 Comdty</t>
  </si>
  <si>
    <t>KWN87 Comdty</t>
  </si>
  <si>
    <t>KWU87 Comdty</t>
  </si>
  <si>
    <t>KWZ87 Comdty</t>
  </si>
  <si>
    <t>KWH88 Comdty</t>
  </si>
  <si>
    <t>KWK88 Comdty</t>
  </si>
  <si>
    <t>KWN88 Comdty</t>
  </si>
  <si>
    <t>KWU88 Comdty</t>
  </si>
  <si>
    <t>KWZ88 Comdty</t>
  </si>
  <si>
    <t>KWH89 Comdty</t>
  </si>
  <si>
    <t>KWK89 Comdty</t>
  </si>
  <si>
    <t>KWN89 Comdty</t>
  </si>
  <si>
    <t>KWU89 Comdty</t>
  </si>
  <si>
    <t>KWZ89 Comdty</t>
  </si>
  <si>
    <t>KWH90 Comdty</t>
  </si>
  <si>
    <t>KWK90 Comdty</t>
  </si>
  <si>
    <t>KWN90 Comdty</t>
  </si>
  <si>
    <t>KWU90 Comdty</t>
  </si>
  <si>
    <t>KWZ90 Comdty</t>
  </si>
  <si>
    <t>KWH91 Comdty</t>
  </si>
  <si>
    <t>KWK91 Comdty</t>
  </si>
  <si>
    <t>KWN91 Comdty</t>
  </si>
  <si>
    <t>KWU91 Comdty</t>
  </si>
  <si>
    <t>KWZ91 Comdty</t>
  </si>
  <si>
    <t>KWH92 Comdty</t>
  </si>
  <si>
    <t>KWK92 Comdty</t>
  </si>
  <si>
    <t>KWN92 Comdty</t>
  </si>
  <si>
    <t>KWU92 Comdty</t>
  </si>
  <si>
    <t>KWZ92 Comdty</t>
  </si>
  <si>
    <t>KWH93 Comdty</t>
  </si>
  <si>
    <t>KWK93 Comdty</t>
  </si>
  <si>
    <t>KWN93 Comdty</t>
  </si>
  <si>
    <t>KWU93 Comdty</t>
  </si>
  <si>
    <t>KWZ93 Comdty</t>
  </si>
  <si>
    <t>KWH94 Comdty</t>
  </si>
  <si>
    <t>KWK94 Comdty</t>
  </si>
  <si>
    <t>KWN94 Comdty</t>
  </si>
  <si>
    <t>KWU94 Comdty</t>
  </si>
  <si>
    <t>KWZ94 Comdty</t>
  </si>
  <si>
    <t>KWH95 Comdty</t>
  </si>
  <si>
    <t>KWK95 Comdty</t>
  </si>
  <si>
    <t>KWN95 Comdty</t>
  </si>
  <si>
    <t>KWU95 Comdty</t>
  </si>
  <si>
    <t>KWZ95 Comdty</t>
  </si>
  <si>
    <t>KWH96 Comdty</t>
  </si>
  <si>
    <t>KWK96 Comdty</t>
  </si>
  <si>
    <t>KWN96 Comdty</t>
  </si>
  <si>
    <t>KWU96 Comdty</t>
  </si>
  <si>
    <t>KWZ96 Comdty</t>
  </si>
  <si>
    <t>KWH97 Comdty</t>
  </si>
  <si>
    <t>KWK97 Comdty</t>
  </si>
  <si>
    <t>KWN97 Comdty</t>
  </si>
  <si>
    <t>KWU97 Comdty</t>
  </si>
  <si>
    <t>KWZ97 Comdty</t>
  </si>
  <si>
    <t>KWH98 Comdty</t>
  </si>
  <si>
    <t>KWK98 Comdty</t>
  </si>
  <si>
    <t>KWN98 Comdty</t>
  </si>
  <si>
    <t>KWU98 Comdty</t>
  </si>
  <si>
    <t>KWZ98 Comdty</t>
  </si>
  <si>
    <t>KWH99 Comdty</t>
  </si>
  <si>
    <t>KWK99 Comdty</t>
  </si>
  <si>
    <t>KWN99 Comdty</t>
  </si>
  <si>
    <t>KWU99 Comdty</t>
  </si>
  <si>
    <t>KWZ99 Comdty</t>
  </si>
  <si>
    <t>KWH00 Comdty</t>
  </si>
  <si>
    <t>KWK00 Comdty</t>
  </si>
  <si>
    <t>KWN00 Comdty</t>
  </si>
  <si>
    <t>KWU00 Comdty</t>
  </si>
  <si>
    <t>KWZ00 Comdty</t>
  </si>
  <si>
    <t>KWH01 Comdty</t>
  </si>
  <si>
    <t>KWK01 Comdty</t>
  </si>
  <si>
    <t>KWN01 Comdty</t>
  </si>
  <si>
    <t>KWU01 Comdty</t>
  </si>
  <si>
    <t>KWZ01 Comdty</t>
  </si>
  <si>
    <t>KWH02 Comdty</t>
  </si>
  <si>
    <t>KWK02 Comdty</t>
  </si>
  <si>
    <t>KWN02 Comdty</t>
  </si>
  <si>
    <t>KWU02 Comdty</t>
  </si>
  <si>
    <t>KWZ02 Comdty</t>
  </si>
  <si>
    <t>KWH03 Comdty</t>
  </si>
  <si>
    <t>KWK03 Comdty</t>
  </si>
  <si>
    <t>KWN03 Comdty</t>
  </si>
  <si>
    <t>KWU03 Comdty</t>
  </si>
  <si>
    <t>KWZ03 Comdty</t>
  </si>
  <si>
    <t>KWH04 Comdty</t>
  </si>
  <si>
    <t>KWK04 Comdty</t>
  </si>
  <si>
    <t>KWN04 Comdty</t>
  </si>
  <si>
    <t>KWU04 Comdty</t>
  </si>
  <si>
    <t>KWZ04 Comdty</t>
  </si>
  <si>
    <t>KWH05 Comdty</t>
  </si>
  <si>
    <t>KWK05 Comdty</t>
  </si>
  <si>
    <t>KWN05 Comdty</t>
  </si>
  <si>
    <t>KWU05 Comdty</t>
  </si>
  <si>
    <t>KWZ05 Comdty</t>
  </si>
  <si>
    <t>KWH06 Comdty</t>
  </si>
  <si>
    <t>KWK06 Comdty</t>
  </si>
  <si>
    <t>KWN06 Comdty</t>
  </si>
  <si>
    <t>KWU06 Comdty</t>
  </si>
  <si>
    <t>KWZ06 Comdty</t>
  </si>
  <si>
    <t>KWH07 Comdty</t>
  </si>
  <si>
    <t>KWK07 Comdty</t>
  </si>
  <si>
    <t>KWN07 Comdty</t>
  </si>
  <si>
    <t>KWU07 Comdty</t>
  </si>
  <si>
    <t>KWZ07 Comdty</t>
  </si>
  <si>
    <t>KWH08 Comdty</t>
  </si>
  <si>
    <t>KWK08 Comdty</t>
  </si>
  <si>
    <t>KWN08 Comdty</t>
  </si>
  <si>
    <t>KWU08 Comdty</t>
  </si>
  <si>
    <t>KWZ08 Comdty</t>
  </si>
  <si>
    <t>KWH09 Comdty</t>
  </si>
  <si>
    <t>KWK09 Comdty</t>
  </si>
  <si>
    <t>KWN09 Comdty</t>
  </si>
  <si>
    <t>KWU09 Comdty</t>
  </si>
  <si>
    <t>KWZ09 Comdty</t>
  </si>
  <si>
    <t>KWH10 Comdty</t>
  </si>
  <si>
    <t>KWK10 Comdty</t>
  </si>
  <si>
    <t>KWN10 Comdty</t>
  </si>
  <si>
    <t>KWU10 Comdty</t>
  </si>
  <si>
    <t>KWZ10 Comdty</t>
  </si>
  <si>
    <t>KWH11 Comdty</t>
  </si>
  <si>
    <t>KWK11 Comdty</t>
  </si>
  <si>
    <t>KWN11 Comdty</t>
  </si>
  <si>
    <t>KWU11 Comdty</t>
  </si>
  <si>
    <t>KWZ11 Comdty</t>
  </si>
  <si>
    <t>KWH12 Comdty</t>
  </si>
  <si>
    <t>KWK12 Comdty</t>
  </si>
  <si>
    <t>KWN12 Comdty</t>
  </si>
  <si>
    <t>KWU12 Comdty</t>
  </si>
  <si>
    <t>KWZ12 Comdty</t>
  </si>
  <si>
    <t>KWH13 Comdty</t>
  </si>
  <si>
    <t>KWK13 Comdty</t>
  </si>
  <si>
    <t>KWN13 Comdty</t>
  </si>
  <si>
    <t>KWU13 Comdty</t>
  </si>
  <si>
    <t>C H87 Comdty</t>
  </si>
  <si>
    <t>C K87 Comdty</t>
  </si>
  <si>
    <t>C N87 Comdty</t>
  </si>
  <si>
    <t>C U87 Comdty</t>
  </si>
  <si>
    <t>C Z87 Comdty</t>
  </si>
  <si>
    <t>C H88 Comdty</t>
  </si>
  <si>
    <t>C K88 Comdty</t>
  </si>
  <si>
    <t>C N88 Comdty</t>
  </si>
  <si>
    <t>C U88 Comdty</t>
  </si>
  <si>
    <t>C Z88 Comdty</t>
  </si>
  <si>
    <t>C H89 Comdty</t>
  </si>
  <si>
    <t>C K89 Comdty</t>
  </si>
  <si>
    <t>C N89 Comdty</t>
  </si>
  <si>
    <t>C U89 Comdty</t>
  </si>
  <si>
    <t>C Z89 Comdty</t>
  </si>
  <si>
    <t>C H90 Comdty</t>
  </si>
  <si>
    <t>C K90 Comdty</t>
  </si>
  <si>
    <t>C N90 Comdty</t>
  </si>
  <si>
    <t>C U90 Comdty</t>
  </si>
  <si>
    <t>C Z90 Comdty</t>
  </si>
  <si>
    <t>C H91 Comdty</t>
  </si>
  <si>
    <t>C K91 Comdty</t>
  </si>
  <si>
    <t>C N91 Comdty</t>
  </si>
  <si>
    <t>C U91 Comdty</t>
  </si>
  <si>
    <t>C Z91 Comdty</t>
  </si>
  <si>
    <t>C H92 Comdty</t>
  </si>
  <si>
    <t>C K92 Comdty</t>
  </si>
  <si>
    <t>C N92 Comdty</t>
  </si>
  <si>
    <t>C U92 Comdty</t>
  </si>
  <si>
    <t>C Z92 Comdty</t>
  </si>
  <si>
    <t>C H93 Comdty</t>
  </si>
  <si>
    <t>C K93 Comdty</t>
  </si>
  <si>
    <t>C N93 Comdty</t>
  </si>
  <si>
    <t>C U93 Comdty</t>
  </si>
  <si>
    <t>C Z93 Comdty</t>
  </si>
  <si>
    <t>C H94 Comdty</t>
  </si>
  <si>
    <t>C K94 Comdty</t>
  </si>
  <si>
    <t>C N94 Comdty</t>
  </si>
  <si>
    <t>C U94 Comdty</t>
  </si>
  <si>
    <t>C Z94 Comdty</t>
  </si>
  <si>
    <t>C H95 Comdty</t>
  </si>
  <si>
    <t>C K95 Comdty</t>
  </si>
  <si>
    <t>C N95 Comdty</t>
  </si>
  <si>
    <t>C U95 Comdty</t>
  </si>
  <si>
    <t>C Z95 Comdty</t>
  </si>
  <si>
    <t>C H96 Comdty</t>
  </si>
  <si>
    <t>C K96 Comdty</t>
  </si>
  <si>
    <t>C N96 Comdty</t>
  </si>
  <si>
    <t>C U96 Comdty</t>
  </si>
  <si>
    <t>C Z96 Comdty</t>
  </si>
  <si>
    <t>C H97 Comdty</t>
  </si>
  <si>
    <t>C K97 Comdty</t>
  </si>
  <si>
    <t>C N97 Comdty</t>
  </si>
  <si>
    <t>C U97 Comdty</t>
  </si>
  <si>
    <t>C Z97 Comdty</t>
  </si>
  <si>
    <t>C H98 Comdty</t>
  </si>
  <si>
    <t>C K98 Comdty</t>
  </si>
  <si>
    <t>C N98 Comdty</t>
  </si>
  <si>
    <t>C U98 Comdty</t>
  </si>
  <si>
    <t>C Z98 Comdty</t>
  </si>
  <si>
    <t>C H99 Comdty</t>
  </si>
  <si>
    <t>C K99 Comdty</t>
  </si>
  <si>
    <t>C N99 Comdty</t>
  </si>
  <si>
    <t>C U99 Comdty</t>
  </si>
  <si>
    <t>C Z99 Comdty</t>
  </si>
  <si>
    <t>C H00 Comdty</t>
  </si>
  <si>
    <t>C K00 Comdty</t>
  </si>
  <si>
    <t>C N00 Comdty</t>
  </si>
  <si>
    <t>C U00 Comdty</t>
  </si>
  <si>
    <t>C X00 Comdty</t>
  </si>
  <si>
    <t>C Z00 Comdty</t>
  </si>
  <si>
    <t>C F01 Comdty</t>
  </si>
  <si>
    <t>C H01 Comdty</t>
  </si>
  <si>
    <t>C K01 Comdty</t>
  </si>
  <si>
    <t>C N01 Comdty</t>
  </si>
  <si>
    <t>C U01 Comdty</t>
  </si>
  <si>
    <t>C X01 Comdty</t>
  </si>
  <si>
    <t>C Z01 Comdty</t>
  </si>
  <si>
    <t>C F02 Comdty</t>
  </si>
  <si>
    <t>C H02 Comdty</t>
  </si>
  <si>
    <t>C K02 Comdty</t>
  </si>
  <si>
    <t>C N02 Comdty</t>
  </si>
  <si>
    <t>C U02 Comdty</t>
  </si>
  <si>
    <t>C Z02 Comdty</t>
  </si>
  <si>
    <t>C H03 Comdty</t>
  </si>
  <si>
    <t>C K03 Comdty</t>
  </si>
  <si>
    <t>C N03 Comdty</t>
  </si>
  <si>
    <t>C U03 Comdty</t>
  </si>
  <si>
    <t>C Z03 Comdty</t>
  </si>
  <si>
    <t>C H04 Comdty</t>
  </si>
  <si>
    <t>C K04 Comdty</t>
  </si>
  <si>
    <t>C N04 Comdty</t>
  </si>
  <si>
    <t>C U04 Comdty</t>
  </si>
  <si>
    <t>C Z04 Comdty</t>
  </si>
  <si>
    <t>C H05 Comdty</t>
  </si>
  <si>
    <t>C K05 Comdty</t>
  </si>
  <si>
    <t>C N05 Comdty</t>
  </si>
  <si>
    <t>C U05 Comdty</t>
  </si>
  <si>
    <t>C Z05 Comdty</t>
  </si>
  <si>
    <t>C H06 Comdty</t>
  </si>
  <si>
    <t>C K06 Comdty</t>
  </si>
  <si>
    <t>C N06 Comdty</t>
  </si>
  <si>
    <t>C U06 Comdty</t>
  </si>
  <si>
    <t>C Z06 Comdty</t>
  </si>
  <si>
    <t>C H07 Comdty</t>
  </si>
  <si>
    <t>C K07 Comdty</t>
  </si>
  <si>
    <t>C N07 Comdty</t>
  </si>
  <si>
    <t>C U07 Comdty</t>
  </si>
  <si>
    <t>C Z07 Comdty</t>
  </si>
  <si>
    <t>C H08 Comdty</t>
  </si>
  <si>
    <t>C K08 Comdty</t>
  </si>
  <si>
    <t>C N08 Comdty</t>
  </si>
  <si>
    <t>C U08 Comdty</t>
  </si>
  <si>
    <t>C Z08 Comdty</t>
  </si>
  <si>
    <t>C H09 Comdty</t>
  </si>
  <si>
    <t>C K09 Comdty</t>
  </si>
  <si>
    <t>C N09 Comdty</t>
  </si>
  <si>
    <t>C U09 Comdty</t>
  </si>
  <si>
    <t>C Z09 Comdty</t>
  </si>
  <si>
    <t>C H10 Comdty</t>
  </si>
  <si>
    <t>C K10 Comdty</t>
  </si>
  <si>
    <t>C N10 Comdty</t>
  </si>
  <si>
    <t>C U10 Comdty</t>
  </si>
  <si>
    <t>C Z10 Comdty</t>
  </si>
  <si>
    <t>C H11 Comdty</t>
  </si>
  <si>
    <t>C K11 Comdty</t>
  </si>
  <si>
    <t>C N11 Comdty</t>
  </si>
  <si>
    <t>C U11 Comdty</t>
  </si>
  <si>
    <t>C Z11 Comdty</t>
  </si>
  <si>
    <t>C H12 Comdty</t>
  </si>
  <si>
    <t>C K12 Comdty</t>
  </si>
  <si>
    <t>C N12 Comdty</t>
  </si>
  <si>
    <t>C U12 Comdty</t>
  </si>
  <si>
    <t>C Z12 Comdty</t>
  </si>
  <si>
    <t>C H13 Comdty</t>
  </si>
  <si>
    <t>C K13 Comdty</t>
  </si>
  <si>
    <t>C N13 Comdty</t>
  </si>
  <si>
    <t>C U13 Comdty</t>
  </si>
  <si>
    <t>C Z13 Comdty</t>
  </si>
  <si>
    <t>C H14 Comdty</t>
  </si>
  <si>
    <t>C K14 Comdty</t>
  </si>
  <si>
    <t>C N14 Comdty</t>
  </si>
  <si>
    <t>C U14 Comdty</t>
  </si>
  <si>
    <t>C Z14 Comdty</t>
  </si>
  <si>
    <t>C H15 Comdty</t>
  </si>
  <si>
    <t>C K15 Comdty</t>
  </si>
  <si>
    <t>C N15 Comdty</t>
  </si>
  <si>
    <t>C U15 Comdty</t>
  </si>
  <si>
    <t>C Z15 Comdty</t>
  </si>
  <si>
    <t>C H16 Comdty</t>
  </si>
  <si>
    <t>C K16 Comdty</t>
  </si>
  <si>
    <t>C N16 Comdty</t>
  </si>
  <si>
    <t>C U16 Comdty</t>
  </si>
  <si>
    <t>C Z16 Comdty</t>
  </si>
  <si>
    <t>C H17 Comdty</t>
  </si>
  <si>
    <t>C K7 Comdty</t>
  </si>
  <si>
    <t>C N7 Comdty</t>
  </si>
  <si>
    <t>C U7 Comdty</t>
  </si>
  <si>
    <t>C Z7 Comdty</t>
  </si>
  <si>
    <t>W H87 Comdty</t>
  </si>
  <si>
    <t>W K87 Comdty</t>
  </si>
  <si>
    <t>W N87 Comdty</t>
  </si>
  <si>
    <t>W U87 Comdty</t>
  </si>
  <si>
    <t>W Z87 Comdty</t>
  </si>
  <si>
    <t>W H88 Comdty</t>
  </si>
  <si>
    <t>W K88 Comdty</t>
  </si>
  <si>
    <t>W N88 Comdty</t>
  </si>
  <si>
    <t>W U88 Comdty</t>
  </si>
  <si>
    <t>W Z88 Comdty</t>
  </si>
  <si>
    <t>W H89 Comdty</t>
  </si>
  <si>
    <t>W K89 Comdty</t>
  </si>
  <si>
    <t>W N89 Comdty</t>
  </si>
  <si>
    <t>W U89 Comdty</t>
  </si>
  <si>
    <t>W Z89 Comdty</t>
  </si>
  <si>
    <t>W H90 Comdty</t>
  </si>
  <si>
    <t>W K90 Comdty</t>
  </si>
  <si>
    <t>W N90 Comdty</t>
  </si>
  <si>
    <t>W U90 Comdty</t>
  </si>
  <si>
    <t>W Z90 Comdty</t>
  </si>
  <si>
    <t>W H91 Comdty</t>
  </si>
  <si>
    <t>W K91 Comdty</t>
  </si>
  <si>
    <t>W N91 Comdty</t>
  </si>
  <si>
    <t>W U91 Comdty</t>
  </si>
  <si>
    <t>W Z91 Comdty</t>
  </si>
  <si>
    <t>W H92 Comdty</t>
  </si>
  <si>
    <t>W K92 Comdty</t>
  </si>
  <si>
    <t>W N92 Comdty</t>
  </si>
  <si>
    <t>W U92 Comdty</t>
  </si>
  <si>
    <t>W Z92 Comdty</t>
  </si>
  <si>
    <t>W H93 Comdty</t>
  </si>
  <si>
    <t>W K93 Comdty</t>
  </si>
  <si>
    <t>W N93 Comdty</t>
  </si>
  <si>
    <t>W U93 Comdty</t>
  </si>
  <si>
    <t>W Z93 Comdty</t>
  </si>
  <si>
    <t>W H94 Comdty</t>
  </si>
  <si>
    <t>W K94 Comdty</t>
  </si>
  <si>
    <t>W N94 Comdty</t>
  </si>
  <si>
    <t>W U94 Comdty</t>
  </si>
  <si>
    <t>W Z94 Comdty</t>
  </si>
  <si>
    <t>W H95 Comdty</t>
  </si>
  <si>
    <t>W K95 Comdty</t>
  </si>
  <si>
    <t>W N95 Comdty</t>
  </si>
  <si>
    <t>W U95 Comdty</t>
  </si>
  <si>
    <t>W Z95 Comdty</t>
  </si>
  <si>
    <t>W H96 Comdty</t>
  </si>
  <si>
    <t>W K96 Comdty</t>
  </si>
  <si>
    <t>W N96 Comdty</t>
  </si>
  <si>
    <t>W U96 Comdty</t>
  </si>
  <si>
    <t>W Z96 Comdty</t>
  </si>
  <si>
    <t>W H97 Comdty</t>
  </si>
  <si>
    <t>W K97 Comdty</t>
  </si>
  <si>
    <t>W N97 Comdty</t>
  </si>
  <si>
    <t>W U97 Comdty</t>
  </si>
  <si>
    <t>W Z97 Comdty</t>
  </si>
  <si>
    <t>W H98 Comdty</t>
  </si>
  <si>
    <t>W K98 Comdty</t>
  </si>
  <si>
    <t>W N98 Comdty</t>
  </si>
  <si>
    <t>W U98 Comdty</t>
  </si>
  <si>
    <t>W Z98 Comdty</t>
  </si>
  <si>
    <t>W H99 Comdty</t>
  </si>
  <si>
    <t>W K99 Comdty</t>
  </si>
  <si>
    <t>W N99 Comdty</t>
  </si>
  <si>
    <t>W U99 Comdty</t>
  </si>
  <si>
    <t>W Z99 Comdty</t>
  </si>
  <si>
    <t>W H00 Comdty</t>
  </si>
  <si>
    <t>W K00 Comdty</t>
  </si>
  <si>
    <t>W N00 Comdty</t>
  </si>
  <si>
    <t>W U00 Comdty</t>
  </si>
  <si>
    <t>W Z00 Comdty</t>
  </si>
  <si>
    <t>W H01 Comdty</t>
  </si>
  <si>
    <t>W K01 Comdty</t>
  </si>
  <si>
    <t>W N01 Comdty</t>
  </si>
  <si>
    <t>W U01 Comdty</t>
  </si>
  <si>
    <t>W Z01 Comdty</t>
  </si>
  <si>
    <t>W H02 Comdty</t>
  </si>
  <si>
    <t>W K02 Comdty</t>
  </si>
  <si>
    <t>W N02 Comdty</t>
  </si>
  <si>
    <t>W U02 Comdty</t>
  </si>
  <si>
    <t>W Z02 Comdty</t>
  </si>
  <si>
    <t>W H03 Comdty</t>
  </si>
  <si>
    <t>W K03 Comdty</t>
  </si>
  <si>
    <t>W N03 Comdty</t>
  </si>
  <si>
    <t>W U03 Comdty</t>
  </si>
  <si>
    <t>W Z03 Comdty</t>
  </si>
  <si>
    <t>W H04 Comdty</t>
  </si>
  <si>
    <t>W K04 Comdty</t>
  </si>
  <si>
    <t>W N04 Comdty</t>
  </si>
  <si>
    <t>W U04 Comdty</t>
  </si>
  <si>
    <t>W Z04 Comdty</t>
  </si>
  <si>
    <t>W H05 Comdty</t>
  </si>
  <si>
    <t>W K05 Comdty</t>
  </si>
  <si>
    <t>W N05 Comdty</t>
  </si>
  <si>
    <t>W U05 Comdty</t>
  </si>
  <si>
    <t>W Z05 Comdty</t>
  </si>
  <si>
    <t>W H06 Comdty</t>
  </si>
  <si>
    <t>W K06 Comdty</t>
  </si>
  <si>
    <t>W N06 Comdty</t>
  </si>
  <si>
    <t>W U06 Comdty</t>
  </si>
  <si>
    <t>W Z06 Comdty</t>
  </si>
  <si>
    <t>W H07 Comdty</t>
  </si>
  <si>
    <t>W K07 Comdty</t>
  </si>
  <si>
    <t>W N07 Comdty</t>
  </si>
  <si>
    <t>W U07 Comdty</t>
  </si>
  <si>
    <t>W Z07 Comdty</t>
  </si>
  <si>
    <t>W H08 Comdty</t>
  </si>
  <si>
    <t>W K08 Comdty</t>
  </si>
  <si>
    <t>W N08 Comdty</t>
  </si>
  <si>
    <t>W U08 Comdty</t>
  </si>
  <si>
    <t>W Z08 Comdty</t>
  </si>
  <si>
    <t>W H09 Comdty</t>
  </si>
  <si>
    <t>W K09 Comdty</t>
  </si>
  <si>
    <t>W N09 Comdty</t>
  </si>
  <si>
    <t>W U09 Comdty</t>
  </si>
  <si>
    <t>W Z09 Comdty</t>
  </si>
  <si>
    <t>W H10 Comdty</t>
  </si>
  <si>
    <t>W K10 Comdty</t>
  </si>
  <si>
    <t>W N10 Comdty</t>
  </si>
  <si>
    <t>W U10 Comdty</t>
  </si>
  <si>
    <t>W Z10 Comdty</t>
  </si>
  <si>
    <t>W H11 Comdty</t>
  </si>
  <si>
    <t>W K11 Comdty</t>
  </si>
  <si>
    <t>W N11 Comdty</t>
  </si>
  <si>
    <t>W U11 Comdty</t>
  </si>
  <si>
    <t>W Z11 Comdty</t>
  </si>
  <si>
    <t>W H12 Comdty</t>
  </si>
  <si>
    <t>W K12 Comdty</t>
  </si>
  <si>
    <t>W N12 Comdty</t>
  </si>
  <si>
    <t>W U12 Comdty</t>
  </si>
  <si>
    <t>W Z12 Comdty</t>
  </si>
  <si>
    <t>W H13 Comdty</t>
  </si>
  <si>
    <t>W K13 Comdty</t>
  </si>
  <si>
    <t>W N13 Comdty</t>
  </si>
  <si>
    <t>W U13 Comdty</t>
  </si>
  <si>
    <t>W Z13 Comdty</t>
  </si>
  <si>
    <t>W H14 Comdty</t>
  </si>
  <si>
    <t>W K14 Comdty</t>
  </si>
  <si>
    <t>W N14 Comdty</t>
  </si>
  <si>
    <t>W U14 Comdty</t>
  </si>
  <si>
    <t>W Z14 Comdty</t>
  </si>
  <si>
    <t>W H15 Comdty</t>
  </si>
  <si>
    <t>W K15 Comdty</t>
  </si>
  <si>
    <t>W N15 Comdty</t>
  </si>
  <si>
    <t>W U15 Comdty</t>
  </si>
  <si>
    <t>W Z15 Comdty</t>
  </si>
  <si>
    <t>W H16 Comdty</t>
  </si>
  <si>
    <t>W K16 Comdty</t>
  </si>
  <si>
    <t>W N16 Comdty</t>
  </si>
  <si>
    <t>W U16 Comdty</t>
  </si>
  <si>
    <t>W Z16 Comdty</t>
  </si>
  <si>
    <t>W H17 Comdty</t>
  </si>
  <si>
    <t>W K7 Comdty</t>
  </si>
  <si>
    <t>W N7 Comdty</t>
  </si>
  <si>
    <t>W U7 Comdty</t>
  </si>
  <si>
    <t>W Z7 Comdty</t>
  </si>
  <si>
    <t>LHG97 Comdty</t>
  </si>
  <si>
    <t>LHJ97 Comdty</t>
  </si>
  <si>
    <t>LHM97 Comdty</t>
  </si>
  <si>
    <t>LHN97 Comdty</t>
  </si>
  <si>
    <t>LHQ97 Comdty</t>
  </si>
  <si>
    <t>LHV97 Comdty</t>
  </si>
  <si>
    <t>LHZ97 Comdty</t>
  </si>
  <si>
    <t>LHG98 Comdty</t>
  </si>
  <si>
    <t>LHJ98 Comdty</t>
  </si>
  <si>
    <t>LHM98 Comdty</t>
  </si>
  <si>
    <t>LHN98 Comdty</t>
  </si>
  <si>
    <t>LHQ98 Comdty</t>
  </si>
  <si>
    <t>LHV98 Comdty</t>
  </si>
  <si>
    <t>LHZ98 Comdty</t>
  </si>
  <si>
    <t>LHG99 Comdty</t>
  </si>
  <si>
    <t>LHJ99 Comdty</t>
  </si>
  <si>
    <t>LHM99 Comdty</t>
  </si>
  <si>
    <t>LHN99 Comdty</t>
  </si>
  <si>
    <t>LHQ99 Comdty</t>
  </si>
  <si>
    <t>LHV99 Comdty</t>
  </si>
  <si>
    <t>LHZ99 Comdty</t>
  </si>
  <si>
    <t>LHG00 Comdty</t>
  </si>
  <si>
    <t>LHJ00 Comdty</t>
  </si>
  <si>
    <t>LHM00 Comdty</t>
  </si>
  <si>
    <t>LHN00 Comdty</t>
  </si>
  <si>
    <t>LHQ00 Comdty</t>
  </si>
  <si>
    <t>LHV00 Comdty</t>
  </si>
  <si>
    <t>LHZ00 Comdty</t>
  </si>
  <si>
    <t>LHG01 Comdty</t>
  </si>
  <si>
    <t>LHJ01 Comdty</t>
  </si>
  <si>
    <t>LHM01 Comdty</t>
  </si>
  <si>
    <t>LHN01 Comdty</t>
  </si>
  <si>
    <t>LHQ01 Comdty</t>
  </si>
  <si>
    <t>LHV01 Comdty</t>
  </si>
  <si>
    <t>LHZ01 Comdty</t>
  </si>
  <si>
    <t>LHG02 Comdty</t>
  </si>
  <si>
    <t>LHJ02 Comdty</t>
  </si>
  <si>
    <t>LHK02 Comdty</t>
  </si>
  <si>
    <t>LHM02 Comdty</t>
  </si>
  <si>
    <t>LHN02 Comdty</t>
  </si>
  <si>
    <t>LHQ02 Comdty</t>
  </si>
  <si>
    <t>LHV02 Comdty</t>
  </si>
  <si>
    <t>LHZ02 Comdty</t>
  </si>
  <si>
    <t>LHG03 Comdty</t>
  </si>
  <si>
    <t>LHJ03 Comdty</t>
  </si>
  <si>
    <t>LHK03 Comdty</t>
  </si>
  <si>
    <t>LHM03 Comdty</t>
  </si>
  <si>
    <t>LHN03 Comdty</t>
  </si>
  <si>
    <t>LHQ03 Comdty</t>
  </si>
  <si>
    <t>LHV03 Comdty</t>
  </si>
  <si>
    <t>LHZ03 Comdty</t>
  </si>
  <si>
    <t>LHG04 Comdty</t>
  </si>
  <si>
    <t>LHJ04 Comdty</t>
  </si>
  <si>
    <t>LHK04 Comdty</t>
  </si>
  <si>
    <t>LHM04 Comdty</t>
  </si>
  <si>
    <t>LHN04 Comdty</t>
  </si>
  <si>
    <t>LHQ04 Comdty</t>
  </si>
  <si>
    <t>LHV04 Comdty</t>
  </si>
  <si>
    <t>LHZ04 Comdty</t>
  </si>
  <si>
    <t>LHG05 Comdty</t>
  </si>
  <si>
    <t>LHJ05 Comdty</t>
  </si>
  <si>
    <t>LHK05 Comdty</t>
  </si>
  <si>
    <t>LHM05 Comdty</t>
  </si>
  <si>
    <t>LHN05 Comdty</t>
  </si>
  <si>
    <t>LHQ05 Comdty</t>
  </si>
  <si>
    <t>LHV05 Comdty</t>
  </si>
  <si>
    <t>LHZ05 Comdty</t>
  </si>
  <si>
    <t>LHG06 Comdty</t>
  </si>
  <si>
    <t>LHJ06 Comdty</t>
  </si>
  <si>
    <t>LHK06 Comdty</t>
  </si>
  <si>
    <t>LHM06 Comdty</t>
  </si>
  <si>
    <t>LHN06 Comdty</t>
  </si>
  <si>
    <t>LHQ06 Comdty</t>
  </si>
  <si>
    <t>LHV06 Comdty</t>
  </si>
  <si>
    <t>LHZ06 Comdty</t>
  </si>
  <si>
    <t>LHG07 Comdty</t>
  </si>
  <si>
    <t>LHJ07 Comdty</t>
  </si>
  <si>
    <t>LHK07 Comdty</t>
  </si>
  <si>
    <t>LHM07 Comdty</t>
  </si>
  <si>
    <t>LHN07 Comdty</t>
  </si>
  <si>
    <t>LHQ07 Comdty</t>
  </si>
  <si>
    <t>LHV07 Comdty</t>
  </si>
  <si>
    <t>LHZ07 Comdty</t>
  </si>
  <si>
    <t>LHG08 Comdty</t>
  </si>
  <si>
    <t>LHJ08 Comdty</t>
  </si>
  <si>
    <t>LHK08 Comdty</t>
  </si>
  <si>
    <t>LHM08 Comdty</t>
  </si>
  <si>
    <t>LHN08 Comdty</t>
  </si>
  <si>
    <t>LHQ08 Comdty</t>
  </si>
  <si>
    <t>LHV08 Comdty</t>
  </si>
  <si>
    <t>LHZ08 Comdty</t>
  </si>
  <si>
    <t>LHG09 Comdty</t>
  </si>
  <si>
    <t>LHJ09 Comdty</t>
  </si>
  <si>
    <t>LHK09 Comdty</t>
  </si>
  <si>
    <t>LHM09 Comdty</t>
  </si>
  <si>
    <t>LHN09 Comdty</t>
  </si>
  <si>
    <t>LHQ09 Comdty</t>
  </si>
  <si>
    <t>LHV09 Comdty</t>
  </si>
  <si>
    <t>LHZ09 Comdty</t>
  </si>
  <si>
    <t>LHG10 Comdty</t>
  </si>
  <si>
    <t>LHJ10 Comdty</t>
  </si>
  <si>
    <t>LHK10 Comdty</t>
  </si>
  <si>
    <t>LHM10 Comdty</t>
  </si>
  <si>
    <t>LHN10 Comdty</t>
  </si>
  <si>
    <t>LHQ10 Comdty</t>
  </si>
  <si>
    <t>LHV10 Comdty</t>
  </si>
  <si>
    <t>LHZ10 Comdty</t>
  </si>
  <si>
    <t>LHG11 Comdty</t>
  </si>
  <si>
    <t>LHJ11 Comdty</t>
  </si>
  <si>
    <t>LHK11 Comdty</t>
  </si>
  <si>
    <t>LHM11 Comdty</t>
  </si>
  <si>
    <t>LHN11 Comdty</t>
  </si>
  <si>
    <t>LHQ11 Comdty</t>
  </si>
  <si>
    <t>LHV11 Comdty</t>
  </si>
  <si>
    <t>LHZ11 Comdty</t>
  </si>
  <si>
    <t>LHG12 Comdty</t>
  </si>
  <si>
    <t>LHJ12 Comdty</t>
  </si>
  <si>
    <t>LHK12 Comdty</t>
  </si>
  <si>
    <t>LHM12 Comdty</t>
  </si>
  <si>
    <t>LHN12 Comdty</t>
  </si>
  <si>
    <t>LHQ12 Comdty</t>
  </si>
  <si>
    <t>LHV12 Comdty</t>
  </si>
  <si>
    <t>LHZ12 Comdty</t>
  </si>
  <si>
    <t>LHG13 Comdty</t>
  </si>
  <si>
    <t>LHJ13 Comdty</t>
  </si>
  <si>
    <t>LHK13 Comdty</t>
  </si>
  <si>
    <t>LHM13 Comdty</t>
  </si>
  <si>
    <t>LHN13 Comdty</t>
  </si>
  <si>
    <t>LHQ13 Comdty</t>
  </si>
  <si>
    <t>LHV13 Comdty</t>
  </si>
  <si>
    <t>LHZ13 Comdty</t>
  </si>
  <si>
    <t>LHG14 Comdty</t>
  </si>
  <si>
    <t>LHJ14 Comdty</t>
  </si>
  <si>
    <t>LHK14 Comdty</t>
  </si>
  <si>
    <t>LHM14 Comdty</t>
  </si>
  <si>
    <t>LHN14 Comdty</t>
  </si>
  <si>
    <t>LHQ14 Comdty</t>
  </si>
  <si>
    <t>LHV14 Comdty</t>
  </si>
  <si>
    <t>LHZ14 Comdty</t>
  </si>
  <si>
    <t>LHG15 Comdty</t>
  </si>
  <si>
    <t>LHJ15 Comdty</t>
  </si>
  <si>
    <t>LHK15 Comdty</t>
  </si>
  <si>
    <t>LHM15 Comdty</t>
  </si>
  <si>
    <t>LHN15 Comdty</t>
  </si>
  <si>
    <t>LHQ15 Comdty</t>
  </si>
  <si>
    <t>LHV15 Comdty</t>
  </si>
  <si>
    <t>LHZ15 Comdty</t>
  </si>
  <si>
    <t>LHG16 Comdty</t>
  </si>
  <si>
    <t>LHJ16 Comdty</t>
  </si>
  <si>
    <t>LHK16 Comdty</t>
  </si>
  <si>
    <t>LHM16 Comdty</t>
  </si>
  <si>
    <t>LHN16 Comdty</t>
  </si>
  <si>
    <t>LHQ16 Comdty</t>
  </si>
  <si>
    <t>LHV16 Comdty</t>
  </si>
  <si>
    <t>LHZ16 Comdty</t>
  </si>
  <si>
    <t>LHG17 Comdty</t>
  </si>
  <si>
    <t>LHJ7 Comdty</t>
  </si>
  <si>
    <t>LHK7 Comdty</t>
  </si>
  <si>
    <t>LHM7 Comdty</t>
  </si>
  <si>
    <t>LHN7 Comdty</t>
  </si>
  <si>
    <t>LHQ7 Comdty</t>
  </si>
  <si>
    <t>LHV7 Comdty</t>
  </si>
  <si>
    <t>LHZ7 Comdty</t>
  </si>
  <si>
    <t>FCF87 Comdty</t>
  </si>
  <si>
    <t>FCH87 Comdty</t>
  </si>
  <si>
    <t>FCJ87 Comdty</t>
  </si>
  <si>
    <t>FCK87 Comdty</t>
  </si>
  <si>
    <t>FCQ87 Comdty</t>
  </si>
  <si>
    <t>FCU87 Comdty</t>
  </si>
  <si>
    <t>FCV87 Comdty</t>
  </si>
  <si>
    <t>FCX87 Comdty</t>
  </si>
  <si>
    <t>FCF88 Comdty</t>
  </si>
  <si>
    <t>FCH88 Comdty</t>
  </si>
  <si>
    <t>FCJ88 Comdty</t>
  </si>
  <si>
    <t>FCK88 Comdty</t>
  </si>
  <si>
    <t>FCQ88 Comdty</t>
  </si>
  <si>
    <t>FCU88 Comdty</t>
  </si>
  <si>
    <t>FCV88 Comdty</t>
  </si>
  <si>
    <t>FCX88 Comdty</t>
  </si>
  <si>
    <t>FCF89 Comdty</t>
  </si>
  <si>
    <t>FCH89 Comdty</t>
  </si>
  <si>
    <t>FCJ89 Comdty</t>
  </si>
  <si>
    <t>FCK89 Comdty</t>
  </si>
  <si>
    <t>FCQ89 Comdty</t>
  </si>
  <si>
    <t>FCU89 Comdty</t>
  </si>
  <si>
    <t>FCV89 Comdty</t>
  </si>
  <si>
    <t>FCX89 Comdty</t>
  </si>
  <si>
    <t>FCF90 Comdty</t>
  </si>
  <si>
    <t>FCH90 Comdty</t>
  </si>
  <si>
    <t>FCJ90 Comdty</t>
  </si>
  <si>
    <t>FCK90 Comdty</t>
  </si>
  <si>
    <t>FCQ90 Comdty</t>
  </si>
  <si>
    <t>FCU90 Comdty</t>
  </si>
  <si>
    <t>FCV90 Comdty</t>
  </si>
  <si>
    <t>FCX90 Comdty</t>
  </si>
  <si>
    <t>FCF91 Comdty</t>
  </si>
  <si>
    <t>FCH91 Comdty</t>
  </si>
  <si>
    <t>FCJ91 Comdty</t>
  </si>
  <si>
    <t>FCK91 Comdty</t>
  </si>
  <si>
    <t>FCQ91 Comdty</t>
  </si>
  <si>
    <t>FCU91 Comdty</t>
  </si>
  <si>
    <t>FCV91 Comdty</t>
  </si>
  <si>
    <t>FCX91 Comdty</t>
  </si>
  <si>
    <t>FCF92 Comdty</t>
  </si>
  <si>
    <t>FCH92 Comdty</t>
  </si>
  <si>
    <t>FCJ92 Comdty</t>
  </si>
  <si>
    <t>FCK92 Comdty</t>
  </si>
  <si>
    <t>FCQ92 Comdty</t>
  </si>
  <si>
    <t>FCU92 Comdty</t>
  </si>
  <si>
    <t>FCV92 Comdty</t>
  </si>
  <si>
    <t>FCX92 Comdty</t>
  </si>
  <si>
    <t>FCF93 Comdty</t>
  </si>
  <si>
    <t>FCH93 Comdty</t>
  </si>
  <si>
    <t>FCJ93 Comdty</t>
  </si>
  <si>
    <t>FCK93 Comdty</t>
  </si>
  <si>
    <t>FCQ93 Comdty</t>
  </si>
  <si>
    <t>FCU93 Comdty</t>
  </si>
  <si>
    <t>FCV93 Comdty</t>
  </si>
  <si>
    <t>FCX93 Comdty</t>
  </si>
  <si>
    <t>FCF94 Comdty</t>
  </si>
  <si>
    <t>FCH94 Comdty</t>
  </si>
  <si>
    <t>FCJ94 Comdty</t>
  </si>
  <si>
    <t>FCK94 Comdty</t>
  </si>
  <si>
    <t>FCQ94 Comdty</t>
  </si>
  <si>
    <t>FCU94 Comdty</t>
  </si>
  <si>
    <t>FCV94 Comdty</t>
  </si>
  <si>
    <t>FCX94 Comdty</t>
  </si>
  <si>
    <t>FCF95 Comdty</t>
  </si>
  <si>
    <t>FCH95 Comdty</t>
  </si>
  <si>
    <t>FCJ95 Comdty</t>
  </si>
  <si>
    <t>FCK95 Comdty</t>
  </si>
  <si>
    <t>FCQ95 Comdty</t>
  </si>
  <si>
    <t>FCU95 Comdty</t>
  </si>
  <si>
    <t>FCV95 Comdty</t>
  </si>
  <si>
    <t>FCX95 Comdty</t>
  </si>
  <si>
    <t>FCF96 Comdty</t>
  </si>
  <si>
    <t>FCH96 Comdty</t>
  </si>
  <si>
    <t>FCJ96 Comdty</t>
  </si>
  <si>
    <t>FCK96 Comdty</t>
  </si>
  <si>
    <t>FCQ96 Comdty</t>
  </si>
  <si>
    <t>FCU96 Comdty</t>
  </si>
  <si>
    <t>FCV96 Comdty</t>
  </si>
  <si>
    <t>FCX96 Comdty</t>
  </si>
  <si>
    <t>FCF97 Comdty</t>
  </si>
  <si>
    <t>FCH97 Comdty</t>
  </si>
  <si>
    <t>FCJ97 Comdty</t>
  </si>
  <si>
    <t>FCK97 Comdty</t>
  </si>
  <si>
    <t>FCQ97 Comdty</t>
  </si>
  <si>
    <t>FCU97 Comdty</t>
  </si>
  <si>
    <t>FCV97 Comdty</t>
  </si>
  <si>
    <t>FCX97 Comdty</t>
  </si>
  <si>
    <t>FCF98 Comdty</t>
  </si>
  <si>
    <t>FCH98 Comdty</t>
  </si>
  <si>
    <t>FCJ98 Comdty</t>
  </si>
  <si>
    <t>FCK98 Comdty</t>
  </si>
  <si>
    <t>FCQ98 Comdty</t>
  </si>
  <si>
    <t>FCU98 Comdty</t>
  </si>
  <si>
    <t>FCV98 Comdty</t>
  </si>
  <si>
    <t>FCX98 Comdty</t>
  </si>
  <si>
    <t>FCF99 Comdty</t>
  </si>
  <si>
    <t>FCH99 Comdty</t>
  </si>
  <si>
    <t>FCJ99 Comdty</t>
  </si>
  <si>
    <t>FCK99 Comdty</t>
  </si>
  <si>
    <t>FCQ99 Comdty</t>
  </si>
  <si>
    <t>FCU99 Comdty</t>
  </si>
  <si>
    <t>FCV99 Comdty</t>
  </si>
  <si>
    <t>FCX99 Comdty</t>
  </si>
  <si>
    <t>FCF00 Comdty</t>
  </si>
  <si>
    <t>FCH00 Comdty</t>
  </si>
  <si>
    <t>FCJ00 Comdty</t>
  </si>
  <si>
    <t>FCK00 Comdty</t>
  </si>
  <si>
    <t>FCQ00 Comdty</t>
  </si>
  <si>
    <t>FCU00 Comdty</t>
  </si>
  <si>
    <t>FCV00 Comdty</t>
  </si>
  <si>
    <t>FCX00 Comdty</t>
  </si>
  <si>
    <t>FCF01 Comdty</t>
  </si>
  <si>
    <t>FCH01 Comdty</t>
  </si>
  <si>
    <t>FCJ01 Comdty</t>
  </si>
  <si>
    <t>FCK01 Comdty</t>
  </si>
  <si>
    <t>FCQ01 Comdty</t>
  </si>
  <si>
    <t>FCU01 Comdty</t>
  </si>
  <si>
    <t>FCV01 Comdty</t>
  </si>
  <si>
    <t>FCX01 Comdty</t>
  </si>
  <si>
    <t>FCF02 Comdty</t>
  </si>
  <si>
    <t>FCH02 Comdty</t>
  </si>
  <si>
    <t>FCJ02 Comdty</t>
  </si>
  <si>
    <t>FCK02 Comdty</t>
  </si>
  <si>
    <t>FCQ02 Comdty</t>
  </si>
  <si>
    <t>FCU02 Comdty</t>
  </si>
  <si>
    <t>FCV02 Comdty</t>
  </si>
  <si>
    <t>FCX02 Comdty</t>
  </si>
  <si>
    <t>FCF03 Comdty</t>
  </si>
  <si>
    <t>FCH03 Comdty</t>
  </si>
  <si>
    <t>FCJ03 Comdty</t>
  </si>
  <si>
    <t>FCK03 Comdty</t>
  </si>
  <si>
    <t>FCQ03 Comdty</t>
  </si>
  <si>
    <t>FCU03 Comdty</t>
  </si>
  <si>
    <t>FCV03 Comdty</t>
  </si>
  <si>
    <t>FCX03 Comdty</t>
  </si>
  <si>
    <t>FCF04 Comdty</t>
  </si>
  <si>
    <t>FCH04 Comdty</t>
  </si>
  <si>
    <t>FCJ04 Comdty</t>
  </si>
  <si>
    <t>FCK04 Comdty</t>
  </si>
  <si>
    <t>FCQ04 Comdty</t>
  </si>
  <si>
    <t>FCU04 Comdty</t>
  </si>
  <si>
    <t>FCV04 Comdty</t>
  </si>
  <si>
    <t>FCX04 Comdty</t>
  </si>
  <si>
    <t>FCF05 Comdty</t>
  </si>
  <si>
    <t>FCH05 Comdty</t>
  </si>
  <si>
    <t>FCJ05 Comdty</t>
  </si>
  <si>
    <t>FCK05 Comdty</t>
  </si>
  <si>
    <t>FCQ05 Comdty</t>
  </si>
  <si>
    <t>FCU05 Comdty</t>
  </si>
  <si>
    <t>FCV05 Comdty</t>
  </si>
  <si>
    <t>FCX05 Comdty</t>
  </si>
  <si>
    <t>FCF06 Comdty</t>
  </si>
  <si>
    <t>FCH06 Comdty</t>
  </si>
  <si>
    <t>FCJ06 Comdty</t>
  </si>
  <si>
    <t>FCK06 Comdty</t>
  </si>
  <si>
    <t>FCQ06 Comdty</t>
  </si>
  <si>
    <t>FCU06 Comdty</t>
  </si>
  <si>
    <t>FCV06 Comdty</t>
  </si>
  <si>
    <t>FCX06 Comdty</t>
  </si>
  <si>
    <t>FCF07 Comdty</t>
  </si>
  <si>
    <t>FCH07 Comdty</t>
  </si>
  <si>
    <t>FCJ07 Comdty</t>
  </si>
  <si>
    <t>FCK07 Comdty</t>
  </si>
  <si>
    <t>FCQ07 Comdty</t>
  </si>
  <si>
    <t>FCU07 Comdty</t>
  </si>
  <si>
    <t>FCV07 Comdty</t>
  </si>
  <si>
    <t>FCX07 Comdty</t>
  </si>
  <si>
    <t>FCF08 Comdty</t>
  </si>
  <si>
    <t>FCH08 Comdty</t>
  </si>
  <si>
    <t>FCJ08 Comdty</t>
  </si>
  <si>
    <t>FCK08 Comdty</t>
  </si>
  <si>
    <t>FCQ08 Comdty</t>
  </si>
  <si>
    <t>FCU08 Comdty</t>
  </si>
  <si>
    <t>FCV08 Comdty</t>
  </si>
  <si>
    <t>FCX08 Comdty</t>
  </si>
  <si>
    <t>FCF09 Comdty</t>
  </si>
  <si>
    <t>FCH09 Comdty</t>
  </si>
  <si>
    <t>FCJ09 Comdty</t>
  </si>
  <si>
    <t>FCK09 Comdty</t>
  </si>
  <si>
    <t>FCQ09 Comdty</t>
  </si>
  <si>
    <t>FCU09 Comdty</t>
  </si>
  <si>
    <t>FCV09 Comdty</t>
  </si>
  <si>
    <t>FCX09 Comdty</t>
  </si>
  <si>
    <t>FCF10 Comdty</t>
  </si>
  <si>
    <t>FCH10 Comdty</t>
  </si>
  <si>
    <t>FCJ10 Comdty</t>
  </si>
  <si>
    <t>FCK10 Comdty</t>
  </si>
  <si>
    <t>FCQ10 Comdty</t>
  </si>
  <si>
    <t>FCU10 Comdty</t>
  </si>
  <si>
    <t>FCV10 Comdty</t>
  </si>
  <si>
    <t>FCX10 Comdty</t>
  </si>
  <si>
    <t>FCF11 Comdty</t>
  </si>
  <si>
    <t>FCH11 Comdty</t>
  </si>
  <si>
    <t>FCJ11 Comdty</t>
  </si>
  <si>
    <t>FCK11 Comdty</t>
  </si>
  <si>
    <t>FCQ11 Comdty</t>
  </si>
  <si>
    <t>FCU11 Comdty</t>
  </si>
  <si>
    <t>FCV11 Comdty</t>
  </si>
  <si>
    <t>FCX11 Comdty</t>
  </si>
  <si>
    <t>FCF12 Comdty</t>
  </si>
  <si>
    <t>FCH12 Comdty</t>
  </si>
  <si>
    <t>FCJ12 Comdty</t>
  </si>
  <si>
    <t>FCK12 Comdty</t>
  </si>
  <si>
    <t>FCQ12 Comdty</t>
  </si>
  <si>
    <t>FCU12 Comdty</t>
  </si>
  <si>
    <t>FCV12 Comdty</t>
  </si>
  <si>
    <t>FCX12 Comdty</t>
  </si>
  <si>
    <t>FCF13 Comdty</t>
  </si>
  <si>
    <t>FCH13 Comdty</t>
  </si>
  <si>
    <t>FCJ13 Comdty</t>
  </si>
  <si>
    <t>FCK13 Comdty</t>
  </si>
  <si>
    <t>FCQ13 Comdty</t>
  </si>
  <si>
    <t>FCU13 Comdty</t>
  </si>
  <si>
    <t>FCV13 Comdty</t>
  </si>
  <si>
    <t>FCX13 Comdty</t>
  </si>
  <si>
    <t>FCF14 Comdty</t>
  </si>
  <si>
    <t>FCH14 Comdty</t>
  </si>
  <si>
    <t>FCJ14 Comdty</t>
  </si>
  <si>
    <t>FCK14 Comdty</t>
  </si>
  <si>
    <t>FCQ14 Comdty</t>
  </si>
  <si>
    <t>FCU14 Comdty</t>
  </si>
  <si>
    <t>FCV14 Comdty</t>
  </si>
  <si>
    <t>FCX14 Comdty</t>
  </si>
  <si>
    <t>FCF15 Comdty</t>
  </si>
  <si>
    <t>FCH15 Comdty</t>
  </si>
  <si>
    <t>FCJ15 Comdty</t>
  </si>
  <si>
    <t>FCK15 Comdty</t>
  </si>
  <si>
    <t>FCQ15 Comdty</t>
  </si>
  <si>
    <t>FCU15 Comdty</t>
  </si>
  <si>
    <t>FCV15 Comdty</t>
  </si>
  <si>
    <t>FCX15 Comdty</t>
  </si>
  <si>
    <t>FCF16 Comdty</t>
  </si>
  <si>
    <t>FCH16 Comdty</t>
  </si>
  <si>
    <t>FCJ16 Comdty</t>
  </si>
  <si>
    <t>FCK16 Comdty</t>
  </si>
  <si>
    <t>FCQ16 Comdty</t>
  </si>
  <si>
    <t>FCU16 Comdty</t>
  </si>
  <si>
    <t>FCV16 Comdty</t>
  </si>
  <si>
    <t>FCX16 Comdty</t>
  </si>
  <si>
    <t>FCF17 Comdty</t>
  </si>
  <si>
    <t>FCH17 Comdty</t>
  </si>
  <si>
    <t>FCJ7 Comdty</t>
  </si>
  <si>
    <t>FCK7 Comdty</t>
  </si>
  <si>
    <t>FCQ7 Comdty</t>
  </si>
  <si>
    <t>FCU7 Comdty</t>
  </si>
  <si>
    <t>FCV7 Comdty</t>
  </si>
  <si>
    <t>FCX7 Comdty</t>
  </si>
  <si>
    <t>LCG87 Comdty</t>
  </si>
  <si>
    <t>LCJ87 Comdty</t>
  </si>
  <si>
    <t>LCM87 Comdty</t>
  </si>
  <si>
    <t>LCQ87 Comdty</t>
  </si>
  <si>
    <t>LCV87 Comdty</t>
  </si>
  <si>
    <t>LCZ87 Comdty</t>
  </si>
  <si>
    <t>LCG88 Comdty</t>
  </si>
  <si>
    <t>LCJ88 Comdty</t>
  </si>
  <si>
    <t>LCM88 Comdty</t>
  </si>
  <si>
    <t>LCQ88 Comdty</t>
  </si>
  <si>
    <t>LCV88 Comdty</t>
  </si>
  <si>
    <t>LCZ88 Comdty</t>
  </si>
  <si>
    <t>LCG89 Comdty</t>
  </si>
  <si>
    <t>LCJ89 Comdty</t>
  </si>
  <si>
    <t>LCM89 Comdty</t>
  </si>
  <si>
    <t>LCQ89 Comdty</t>
  </si>
  <si>
    <t>LCU89 Comdty</t>
  </si>
  <si>
    <t>LCV89 Comdty</t>
  </si>
  <si>
    <t>LCZ89 Comdty</t>
  </si>
  <si>
    <t>LCG90 Comdty</t>
  </si>
  <si>
    <t>LCJ90 Comdty</t>
  </si>
  <si>
    <t>LCM90 Comdty</t>
  </si>
  <si>
    <t>LCQ90 Comdty</t>
  </si>
  <si>
    <t>LCV90 Comdty</t>
  </si>
  <si>
    <t>LCZ90 Comdty</t>
  </si>
  <si>
    <t>LCG91 Comdty</t>
  </si>
  <si>
    <t>LCJ91 Comdty</t>
  </si>
  <si>
    <t>LCM91 Comdty</t>
  </si>
  <si>
    <t>LCQ91 Comdty</t>
  </si>
  <si>
    <t>LCV91 Comdty</t>
  </si>
  <si>
    <t>LCZ91 Comdty</t>
  </si>
  <si>
    <t>LCG92 Comdty</t>
  </si>
  <si>
    <t>LCJ92 Comdty</t>
  </si>
  <si>
    <t>LCM92 Comdty</t>
  </si>
  <si>
    <t>LCQ92 Comdty</t>
  </si>
  <si>
    <t>LCV92 Comdty</t>
  </si>
  <si>
    <t>LCZ92 Comdty</t>
  </si>
  <si>
    <t>LCG93 Comdty</t>
  </si>
  <si>
    <t>LCJ93 Comdty</t>
  </si>
  <si>
    <t>LCM93 Comdty</t>
  </si>
  <si>
    <t>LCQ93 Comdty</t>
  </si>
  <si>
    <t>LCV93 Comdty</t>
  </si>
  <si>
    <t>LCZ93 Comdty</t>
  </si>
  <si>
    <t>LCG94 Comdty</t>
  </si>
  <si>
    <t>LCJ94 Comdty</t>
  </si>
  <si>
    <t>LCM94 Comdty</t>
  </si>
  <si>
    <t>LCQ94 Comdty</t>
  </si>
  <si>
    <t>LCV94 Comdty</t>
  </si>
  <si>
    <t>LCZ94 Comdty</t>
  </si>
  <si>
    <t>LCG95 Comdty</t>
  </si>
  <si>
    <t>LCJ95 Comdty</t>
  </si>
  <si>
    <t>LCM95 Comdty</t>
  </si>
  <si>
    <t>LCQ95 Comdty</t>
  </si>
  <si>
    <t>LCV95 Comdty</t>
  </si>
  <si>
    <t>LCZ95 Comdty</t>
  </si>
  <si>
    <t>LCG96 Comdty</t>
  </si>
  <si>
    <t>LCJ96 Comdty</t>
  </si>
  <si>
    <t>LCM96 Comdty</t>
  </si>
  <si>
    <t>LCQ96 Comdty</t>
  </si>
  <si>
    <t>LCV96 Comdty</t>
  </si>
  <si>
    <t>LCZ96 Comdty</t>
  </si>
  <si>
    <t>LCG97 Comdty</t>
  </si>
  <si>
    <t>LCJ97 Comdty</t>
  </si>
  <si>
    <t>LCM97 Comdty</t>
  </si>
  <si>
    <t>LCQ97 Comdty</t>
  </si>
  <si>
    <t>LCV97 Comdty</t>
  </si>
  <si>
    <t>LCZ97 Comdty</t>
  </si>
  <si>
    <t>LCG98 Comdty</t>
  </si>
  <si>
    <t>LCJ98 Comdty</t>
  </si>
  <si>
    <t>LCM98 Comdty</t>
  </si>
  <si>
    <t>LCQ98 Comdty</t>
  </si>
  <si>
    <t>LCV98 Comdty</t>
  </si>
  <si>
    <t>LCZ98 Comdty</t>
  </si>
  <si>
    <t>LCG99 Comdty</t>
  </si>
  <si>
    <t>LCJ99 Comdty</t>
  </si>
  <si>
    <t>LCM99 Comdty</t>
  </si>
  <si>
    <t>LCQ99 Comdty</t>
  </si>
  <si>
    <t>LCV99 Comdty</t>
  </si>
  <si>
    <t>LCZ99 Comdty</t>
  </si>
  <si>
    <t>LCG00 Comdty</t>
  </si>
  <si>
    <t>LCJ00 Comdty</t>
  </si>
  <si>
    <t>LCM00 Comdty</t>
  </si>
  <si>
    <t>LCQ00 Comdty</t>
  </si>
  <si>
    <t>LCV00 Comdty</t>
  </si>
  <si>
    <t>LCZ00 Comdty</t>
  </si>
  <si>
    <t>LCG01 Comdty</t>
  </si>
  <si>
    <t>LCJ01 Comdty</t>
  </si>
  <si>
    <t>LCM01 Comdty</t>
  </si>
  <si>
    <t>LCQ01 Comdty</t>
  </si>
  <si>
    <t>LCV01 Comdty</t>
  </si>
  <si>
    <t>LCZ01 Comdty</t>
  </si>
  <si>
    <t>LCG02 Comdty</t>
  </si>
  <si>
    <t>LCJ02 Comdty</t>
  </si>
  <si>
    <t>LCM02 Comdty</t>
  </si>
  <si>
    <t>LCQ02 Comdty</t>
  </si>
  <si>
    <t>LCV02 Comdty</t>
  </si>
  <si>
    <t>LCZ02 Comdty</t>
  </si>
  <si>
    <t>LCG03 Comdty</t>
  </si>
  <si>
    <t>LCJ03 Comdty</t>
  </si>
  <si>
    <t>LCK03 Comdty</t>
  </si>
  <si>
    <t>LCM03 Comdty</t>
  </si>
  <si>
    <t>LCN03 Comdty</t>
  </si>
  <si>
    <t>LCQ03 Comdty</t>
  </si>
  <si>
    <t>LCU03 Comdty</t>
  </si>
  <si>
    <t>LCV03 Comdty</t>
  </si>
  <si>
    <t>LCX03 Comdty</t>
  </si>
  <si>
    <t>LCZ03 Comdty</t>
  </si>
  <si>
    <t>LCF04 Comdty</t>
  </si>
  <si>
    <t>LCG04 Comdty</t>
  </si>
  <si>
    <t>LCH04 Comdty</t>
  </si>
  <si>
    <t>LCJ04 Comdty</t>
  </si>
  <si>
    <t>LCK04 Comdty</t>
  </si>
  <si>
    <t>LCM04 Comdty</t>
  </si>
  <si>
    <t>LCN04 Comdty</t>
  </si>
  <si>
    <t>LCQ04 Comdty</t>
  </si>
  <si>
    <t>LCU04 Comdty</t>
  </si>
  <si>
    <t>LCV04 Comdty</t>
  </si>
  <si>
    <t>LCX04 Comdty</t>
  </si>
  <si>
    <t>LCZ04 Comdty</t>
  </si>
  <si>
    <t>LCF05 Comdty</t>
  </si>
  <si>
    <t>LCG05 Comdty</t>
  </si>
  <si>
    <t>LCH05 Comdty</t>
  </si>
  <si>
    <t>LCJ05 Comdty</t>
  </si>
  <si>
    <t>LCK05 Comdty</t>
  </si>
  <si>
    <t>LCM05 Comdty</t>
  </si>
  <si>
    <t>LCQ05 Comdty</t>
  </si>
  <si>
    <t>LCV05 Comdty</t>
  </si>
  <si>
    <t>LCZ05 Comdty</t>
  </si>
  <si>
    <t>LCG06 Comdty</t>
  </si>
  <si>
    <t>LCJ06 Comdty</t>
  </si>
  <si>
    <t>LCM06 Comdty</t>
  </si>
  <si>
    <t>LCQ06 Comdty</t>
  </si>
  <si>
    <t>LCV06 Comdty</t>
  </si>
  <si>
    <t>LCZ06 Comdty</t>
  </si>
  <si>
    <t>LCG07 Comdty</t>
  </si>
  <si>
    <t>LCJ07 Comdty</t>
  </si>
  <si>
    <t>LCM07 Comdty</t>
  </si>
  <si>
    <t>LCQ07 Comdty</t>
  </si>
  <si>
    <t>LCV07 Comdty</t>
  </si>
  <si>
    <t>LCZ07 Comdty</t>
  </si>
  <si>
    <t>LCG08 Comdty</t>
  </si>
  <si>
    <t>LCJ08 Comdty</t>
  </si>
  <si>
    <t>LCM08 Comdty</t>
  </si>
  <si>
    <t>LCQ08 Comdty</t>
  </si>
  <si>
    <t>LCV08 Comdty</t>
  </si>
  <si>
    <t>LCZ08 Comdty</t>
  </si>
  <si>
    <t>LCG09 Comdty</t>
  </si>
  <si>
    <t>LCJ09 Comdty</t>
  </si>
  <si>
    <t>LCM09 Comdty</t>
  </si>
  <si>
    <t>LCQ09 Comdty</t>
  </si>
  <si>
    <t>LCV09 Comdty</t>
  </si>
  <si>
    <t>LCZ09 Comdty</t>
  </si>
  <si>
    <t>LCG10 Comdty</t>
  </si>
  <si>
    <t>LCJ10 Comdty</t>
  </si>
  <si>
    <t>LCM10 Comdty</t>
  </si>
  <si>
    <t>LCQ10 Comdty</t>
  </si>
  <si>
    <t>LCV10 Comdty</t>
  </si>
  <si>
    <t>LCZ10 Comdty</t>
  </si>
  <si>
    <t>LCG11 Comdty</t>
  </si>
  <si>
    <t>LCJ11 Comdty</t>
  </si>
  <si>
    <t>LCM11 Comdty</t>
  </si>
  <si>
    <t>LCQ11 Comdty</t>
  </si>
  <si>
    <t>LCV11 Comdty</t>
  </si>
  <si>
    <t>LCZ11 Comdty</t>
  </si>
  <si>
    <t>LCG12 Comdty</t>
  </si>
  <si>
    <t>LCJ12 Comdty</t>
  </si>
  <si>
    <t>LCM12 Comdty</t>
  </si>
  <si>
    <t>LCQ12 Comdty</t>
  </si>
  <si>
    <t>LCV12 Comdty</t>
  </si>
  <si>
    <t>LCZ12 Comdty</t>
  </si>
  <si>
    <t>LCG13 Comdty</t>
  </si>
  <si>
    <t>LCJ13 Comdty</t>
  </si>
  <si>
    <t>LCM13 Comdty</t>
  </si>
  <si>
    <t>LCQ13 Comdty</t>
  </si>
  <si>
    <t>LCV13 Comdty</t>
  </si>
  <si>
    <t>LCZ13 Comdty</t>
  </si>
  <si>
    <t>LCG14 Comdty</t>
  </si>
  <si>
    <t>LCJ14 Comdty</t>
  </si>
  <si>
    <t>LCM14 Comdty</t>
  </si>
  <si>
    <t>LCQ14 Comdty</t>
  </si>
  <si>
    <t>LCV14 Comdty</t>
  </si>
  <si>
    <t>LCZ14 Comdty</t>
  </si>
  <si>
    <t>LCG15 Comdty</t>
  </si>
  <si>
    <t>LCJ15 Comdty</t>
  </si>
  <si>
    <t>LCM15 Comdty</t>
  </si>
  <si>
    <t>LCQ15 Comdty</t>
  </si>
  <si>
    <t>LCV15 Comdty</t>
  </si>
  <si>
    <t>LCZ15 Comdty</t>
  </si>
  <si>
    <t>LCG16 Comdty</t>
  </si>
  <si>
    <t>LCJ16 Comdty</t>
  </si>
  <si>
    <t>LCM16 Comdty</t>
  </si>
  <si>
    <t>LCQ16 Comdty</t>
  </si>
  <si>
    <t>LCV16 Comdty</t>
  </si>
  <si>
    <t>LCZ16 Comdty</t>
  </si>
  <si>
    <t>LCG17 Comdty</t>
  </si>
  <si>
    <t>LCJ7 Comdty</t>
  </si>
  <si>
    <t>LCM7 Comdty</t>
  </si>
  <si>
    <t>LCQ7 Comdty</t>
  </si>
  <si>
    <t>LCV7 Comdty</t>
  </si>
  <si>
    <t>LCZ7 Comdty</t>
  </si>
  <si>
    <t>LAF98 Comdty</t>
  </si>
  <si>
    <t>LAG98 Comdty</t>
  </si>
  <si>
    <t>LAH98 Comdty</t>
  </si>
  <si>
    <t>LAJ98 Comdty</t>
  </si>
  <si>
    <t>LAK98 Comdty</t>
  </si>
  <si>
    <t>LAM98 Comdty</t>
  </si>
  <si>
    <t>LAN98 Comdty</t>
  </si>
  <si>
    <t>LAQ98 Comdty</t>
  </si>
  <si>
    <t>LAU98 Comdty</t>
  </si>
  <si>
    <t>LAV98 Comdty</t>
  </si>
  <si>
    <t>LAX98 Comdty</t>
  </si>
  <si>
    <t>LAZ98 Comdty</t>
  </si>
  <si>
    <t>LAF99 Comdty</t>
  </si>
  <si>
    <t>LAG99 Comdty</t>
  </si>
  <si>
    <t>LAH99 Comdty</t>
  </si>
  <si>
    <t>LAJ99 Comdty</t>
  </si>
  <si>
    <t>LAK99 Comdty</t>
  </si>
  <si>
    <t>LAM99 Comdty</t>
  </si>
  <si>
    <t>LAN99 Comdty</t>
  </si>
  <si>
    <t>LAQ99 Comdty</t>
  </si>
  <si>
    <t>LAU99 Comdty</t>
  </si>
  <si>
    <t>LAV99 Comdty</t>
  </si>
  <si>
    <t>LAX99 Comdty</t>
  </si>
  <si>
    <t>LAZ99 Comdty</t>
  </si>
  <si>
    <t>LAF00 Comdty</t>
  </si>
  <si>
    <t>LAG00 Comdty</t>
  </si>
  <si>
    <t>LAH00 Comdty</t>
  </si>
  <si>
    <t>LAJ00 Comdty</t>
  </si>
  <si>
    <t>LAK00 Comdty</t>
  </si>
  <si>
    <t>LAM00 Comdty</t>
  </si>
  <si>
    <t>LAN00 Comdty</t>
  </si>
  <si>
    <t>LAQ00 Comdty</t>
  </si>
  <si>
    <t>LAU00 Comdty</t>
  </si>
  <si>
    <t>LAV00 Comdty</t>
  </si>
  <si>
    <t>LAX00 Comdty</t>
  </si>
  <si>
    <t>LAZ00 Comdty</t>
  </si>
  <si>
    <t>LAF01 Comdty</t>
  </si>
  <si>
    <t>LAG01 Comdty</t>
  </si>
  <si>
    <t>LAH01 Comdty</t>
  </si>
  <si>
    <t>LAJ01 Comdty</t>
  </si>
  <si>
    <t>LAK01 Comdty</t>
  </si>
  <si>
    <t>LAM01 Comdty</t>
  </si>
  <si>
    <t>LAN01 Comdty</t>
  </si>
  <si>
    <t>LAQ01 Comdty</t>
  </si>
  <si>
    <t>LAU01 Comdty</t>
  </si>
  <si>
    <t>LAV01 Comdty</t>
  </si>
  <si>
    <t>LAX01 Comdty</t>
  </si>
  <si>
    <t>LAZ01 Comdty</t>
  </si>
  <si>
    <t>LAF02 Comdty</t>
  </si>
  <si>
    <t>LAG02 Comdty</t>
  </si>
  <si>
    <t>LAH02 Comdty</t>
  </si>
  <si>
    <t>LAJ02 Comdty</t>
  </si>
  <si>
    <t>LAK02 Comdty</t>
  </si>
  <si>
    <t>LAM02 Comdty</t>
  </si>
  <si>
    <t>LAN02 Comdty</t>
  </si>
  <si>
    <t>LAQ02 Comdty</t>
  </si>
  <si>
    <t>LAU02 Comdty</t>
  </si>
  <si>
    <t>LAV02 Comdty</t>
  </si>
  <si>
    <t>LAX02 Comdty</t>
  </si>
  <si>
    <t>LAZ02 Comdty</t>
  </si>
  <si>
    <t>LAF03 Comdty</t>
  </si>
  <si>
    <t>LAG03 Comdty</t>
  </si>
  <si>
    <t>LAH03 Comdty</t>
  </si>
  <si>
    <t>LAJ03 Comdty</t>
  </si>
  <si>
    <t>LAK03 Comdty</t>
  </si>
  <si>
    <t>LAM03 Comdty</t>
  </si>
  <si>
    <t>LAN03 Comdty</t>
  </si>
  <si>
    <t>LAQ03 Comdty</t>
  </si>
  <si>
    <t>LAU03 Comdty</t>
  </si>
  <si>
    <t>LAV03 Comdty</t>
  </si>
  <si>
    <t>LAX03 Comdty</t>
  </si>
  <si>
    <t>LAZ03 Comdty</t>
  </si>
  <si>
    <t>LAF04 Comdty</t>
  </si>
  <si>
    <t>LAG04 Comdty</t>
  </si>
  <si>
    <t>LAH04 Comdty</t>
  </si>
  <si>
    <t>LAJ04 Comdty</t>
  </si>
  <si>
    <t>LAK04 Comdty</t>
  </si>
  <si>
    <t>LAM04 Comdty</t>
  </si>
  <si>
    <t>LAN04 Comdty</t>
  </si>
  <si>
    <t>LAQ04 Comdty</t>
  </si>
  <si>
    <t>LAU04 Comdty</t>
  </si>
  <si>
    <t>LAV04 Comdty</t>
  </si>
  <si>
    <t>LAX04 Comdty</t>
  </si>
  <si>
    <t>LAZ04 Comdty</t>
  </si>
  <si>
    <t>LAF05 Comdty</t>
  </si>
  <si>
    <t>LAG05 Comdty</t>
  </si>
  <si>
    <t>LAH05 Comdty</t>
  </si>
  <si>
    <t>LAJ05 Comdty</t>
  </si>
  <si>
    <t>LAK05 Comdty</t>
  </si>
  <si>
    <t>LAM05 Comdty</t>
  </si>
  <si>
    <t>LAN05 Comdty</t>
  </si>
  <si>
    <t>LAQ05 Comdty</t>
  </si>
  <si>
    <t>LAU05 Comdty</t>
  </si>
  <si>
    <t>LAV05 Comdty</t>
  </si>
  <si>
    <t>LAX05 Comdty</t>
  </si>
  <si>
    <t>LAZ05 Comdty</t>
  </si>
  <si>
    <t>LAF06 Comdty</t>
  </si>
  <si>
    <t>LAG06 Comdty</t>
  </si>
  <si>
    <t>LAH06 Comdty</t>
  </si>
  <si>
    <t>LAJ06 Comdty</t>
  </si>
  <si>
    <t>LAK06 Comdty</t>
  </si>
  <si>
    <t>LAM06 Comdty</t>
  </si>
  <si>
    <t>LAN06 Comdty</t>
  </si>
  <si>
    <t>LAQ06 Comdty</t>
  </si>
  <si>
    <t>LAU06 Comdty</t>
  </si>
  <si>
    <t>LAV06 Comdty</t>
  </si>
  <si>
    <t>LAX06 Comdty</t>
  </si>
  <si>
    <t>LAZ06 Comdty</t>
  </si>
  <si>
    <t>LAF07 Comdty</t>
  </si>
  <si>
    <t>LAG07 Comdty</t>
  </si>
  <si>
    <t>LAH07 Comdty</t>
  </si>
  <si>
    <t>LAJ07 Comdty</t>
  </si>
  <si>
    <t>LAK07 Comdty</t>
  </si>
  <si>
    <t>LAM07 Comdty</t>
  </si>
  <si>
    <t>LAN07 Comdty</t>
  </si>
  <si>
    <t>LAQ07 Comdty</t>
  </si>
  <si>
    <t>LAU07 Comdty</t>
  </si>
  <si>
    <t>LAV07 Comdty</t>
  </si>
  <si>
    <t>LAX07 Comdty</t>
  </si>
  <si>
    <t>LAZ07 Comdty</t>
  </si>
  <si>
    <t>LAF08 Comdty</t>
  </si>
  <si>
    <t>LAG08 Comdty</t>
  </si>
  <si>
    <t>LAH08 Comdty</t>
  </si>
  <si>
    <t>LAJ08 Comdty</t>
  </si>
  <si>
    <t>LAK08 Comdty</t>
  </si>
  <si>
    <t>LAM08 Comdty</t>
  </si>
  <si>
    <t>LAN08 Comdty</t>
  </si>
  <si>
    <t>LAQ08 Comdty</t>
  </si>
  <si>
    <t>LAU08 Comdty</t>
  </si>
  <si>
    <t>LAV08 Comdty</t>
  </si>
  <si>
    <t>LAX08 Comdty</t>
  </si>
  <si>
    <t>LAZ08 Comdty</t>
  </si>
  <si>
    <t>LAF09 Comdty</t>
  </si>
  <si>
    <t>LAG09 Comdty</t>
  </si>
  <si>
    <t>LAH09 Comdty</t>
  </si>
  <si>
    <t>LAJ09 Comdty</t>
  </si>
  <si>
    <t>LAK09 Comdty</t>
  </si>
  <si>
    <t>LAM09 Comdty</t>
  </si>
  <si>
    <t>LAN09 Comdty</t>
  </si>
  <si>
    <t>LAQ09 Comdty</t>
  </si>
  <si>
    <t>LAU09 Comdty</t>
  </si>
  <si>
    <t>LAV09 Comdty</t>
  </si>
  <si>
    <t>LAX09 Comdty</t>
  </si>
  <si>
    <t>LAZ09 Comdty</t>
  </si>
  <si>
    <t>LAF10 Comdty</t>
  </si>
  <si>
    <t>LAG10 Comdty</t>
  </si>
  <si>
    <t>LAH10 Comdty</t>
  </si>
  <si>
    <t>LAJ10 Comdty</t>
  </si>
  <si>
    <t>LAK10 Comdty</t>
  </si>
  <si>
    <t>LAM10 Comdty</t>
  </si>
  <si>
    <t>LAN10 Comdty</t>
  </si>
  <si>
    <t>LAQ10 Comdty</t>
  </si>
  <si>
    <t>LAU10 Comdty</t>
  </si>
  <si>
    <t>LAV10 Comdty</t>
  </si>
  <si>
    <t>LAX10 Comdty</t>
  </si>
  <si>
    <t>LAZ10 Comdty</t>
  </si>
  <si>
    <t>LAF11 Comdty</t>
  </si>
  <si>
    <t>LAG11 Comdty</t>
  </si>
  <si>
    <t>LAH11 Comdty</t>
  </si>
  <si>
    <t>LAJ11 Comdty</t>
  </si>
  <si>
    <t>LAK11 Comdty</t>
  </si>
  <si>
    <t>LAM11 Comdty</t>
  </si>
  <si>
    <t>LAN11 Comdty</t>
  </si>
  <si>
    <t>LAQ11 Comdty</t>
  </si>
  <si>
    <t>LAU11 Comdty</t>
  </si>
  <si>
    <t>LAV11 Comdty</t>
  </si>
  <si>
    <t>LAX11 Comdty</t>
  </si>
  <si>
    <t>LAZ11 Comdty</t>
  </si>
  <si>
    <t>LAF12 Comdty</t>
  </si>
  <si>
    <t>LAG12 Comdty</t>
  </si>
  <si>
    <t>LAH12 Comdty</t>
  </si>
  <si>
    <t>LAJ12 Comdty</t>
  </si>
  <si>
    <t>LAK12 Comdty</t>
  </si>
  <si>
    <t>LAM12 Comdty</t>
  </si>
  <si>
    <t>LAN12 Comdty</t>
  </si>
  <si>
    <t>LAQ12 Comdty</t>
  </si>
  <si>
    <t>LAU12 Comdty</t>
  </si>
  <si>
    <t>LAV12 Comdty</t>
  </si>
  <si>
    <t>LAX12 Comdty</t>
  </si>
  <si>
    <t>LAZ12 Comdty</t>
  </si>
  <si>
    <t>LAF13 Comdty</t>
  </si>
  <si>
    <t>LAG13 Comdty</t>
  </si>
  <si>
    <t>LAH13 Comdty</t>
  </si>
  <si>
    <t>LAJ13 Comdty</t>
  </si>
  <si>
    <t>LAK13 Comdty</t>
  </si>
  <si>
    <t>LAM13 Comdty</t>
  </si>
  <si>
    <t>LAN13 Comdty</t>
  </si>
  <si>
    <t>LAQ13 Comdty</t>
  </si>
  <si>
    <t>LAU13 Comdty</t>
  </si>
  <si>
    <t>LAV13 Comdty</t>
  </si>
  <si>
    <t>LAX13 Comdty</t>
  </si>
  <si>
    <t>LAZ13 Comdty</t>
  </si>
  <si>
    <t>LAF14 Comdty</t>
  </si>
  <si>
    <t>LAG14 Comdty</t>
  </si>
  <si>
    <t>LAH14 Comdty</t>
  </si>
  <si>
    <t>LAJ14 Comdty</t>
  </si>
  <si>
    <t>LAK14 Comdty</t>
  </si>
  <si>
    <t>LAM14 Comdty</t>
  </si>
  <si>
    <t>LAN14 Comdty</t>
  </si>
  <si>
    <t>LAQ14 Comdty</t>
  </si>
  <si>
    <t>LAU14 Comdty</t>
  </si>
  <si>
    <t>LAV14 Comdty</t>
  </si>
  <si>
    <t>LAX14 Comdty</t>
  </si>
  <si>
    <t>LAZ14 Comdty</t>
  </si>
  <si>
    <t>LAF15 Comdty</t>
  </si>
  <si>
    <t>LAG15 Comdty</t>
  </si>
  <si>
    <t>LAH15 Comdty</t>
  </si>
  <si>
    <t>LAJ15 Comdty</t>
  </si>
  <si>
    <t>LAK15 Comdty</t>
  </si>
  <si>
    <t>LAM15 Comdty</t>
  </si>
  <si>
    <t>LAN15 Comdty</t>
  </si>
  <si>
    <t>LAQ15 Comdty</t>
  </si>
  <si>
    <t>LAU15 Comdty</t>
  </si>
  <si>
    <t>LAV15 Comdty</t>
  </si>
  <si>
    <t>LAX15 Comdty</t>
  </si>
  <si>
    <t>LAZ15 Comdty</t>
  </si>
  <si>
    <t>LAF16 Comdty</t>
  </si>
  <si>
    <t>LAG16 Comdty</t>
  </si>
  <si>
    <t>LAH16 Comdty</t>
  </si>
  <si>
    <t>LAJ16 Comdty</t>
  </si>
  <si>
    <t>LAK16 Comdty</t>
  </si>
  <si>
    <t>LAM16 Comdty</t>
  </si>
  <si>
    <t>LAN16 Comdty</t>
  </si>
  <si>
    <t>LAQ16 Comdty</t>
  </si>
  <si>
    <t>LAU16 Comdty</t>
  </si>
  <si>
    <t>LAV16 Comdty</t>
  </si>
  <si>
    <t>LAX16 Comdty</t>
  </si>
  <si>
    <t>LAZ16 Comdty</t>
  </si>
  <si>
    <t>LAF17 Comdty</t>
  </si>
  <si>
    <t>LAG17 Comdty</t>
  </si>
  <si>
    <t>LAH17 Comdty</t>
  </si>
  <si>
    <t>LAJ7 Comdty</t>
  </si>
  <si>
    <t>LAK7 Comdty</t>
  </si>
  <si>
    <t>LAM7 Comdty</t>
  </si>
  <si>
    <t>LAN7 Comdty</t>
  </si>
  <si>
    <t>LAQ7 Comdty</t>
  </si>
  <si>
    <t>LAU7 Comdty</t>
  </si>
  <si>
    <t>LAV7 Comdty</t>
  </si>
  <si>
    <t>LNF98 Comdty</t>
  </si>
  <si>
    <t>LNG98 Comdty</t>
  </si>
  <si>
    <t>LNH98 Comdty</t>
  </si>
  <si>
    <t>LNJ98 Comdty</t>
  </si>
  <si>
    <t>LNK98 Comdty</t>
  </si>
  <si>
    <t>LNM98 Comdty</t>
  </si>
  <si>
    <t>LNN98 Comdty</t>
  </si>
  <si>
    <t>LNQ98 Comdty</t>
  </si>
  <si>
    <t>LNU98 Comdty</t>
  </si>
  <si>
    <t>LNV98 Comdty</t>
  </si>
  <si>
    <t>LNX98 Comdty</t>
  </si>
  <si>
    <t>LNZ98 Comdty</t>
  </si>
  <si>
    <t>LNF99 Comdty</t>
  </si>
  <si>
    <t>LNG99 Comdty</t>
  </si>
  <si>
    <t>LNH99 Comdty</t>
  </si>
  <si>
    <t>LNJ99 Comdty</t>
  </si>
  <si>
    <t>LNK99 Comdty</t>
  </si>
  <si>
    <t>LNM99 Comdty</t>
  </si>
  <si>
    <t>LNN99 Comdty</t>
  </si>
  <si>
    <t>LNQ99 Comdty</t>
  </si>
  <si>
    <t>LNU99 Comdty</t>
  </si>
  <si>
    <t>LNV99 Comdty</t>
  </si>
  <si>
    <t>LNX99 Comdty</t>
  </si>
  <si>
    <t>LNZ99 Comdty</t>
  </si>
  <si>
    <t>LNF00 Comdty</t>
  </si>
  <si>
    <t>LNG00 Comdty</t>
  </si>
  <si>
    <t>LNH00 Comdty</t>
  </si>
  <si>
    <t>LNJ00 Comdty</t>
  </si>
  <si>
    <t>LNK00 Comdty</t>
  </si>
  <si>
    <t>LNM00 Comdty</t>
  </si>
  <si>
    <t>LNN00 Comdty</t>
  </si>
  <si>
    <t>LNQ00 Comdty</t>
  </si>
  <si>
    <t>LNU00 Comdty</t>
  </si>
  <si>
    <t>LNV00 Comdty</t>
  </si>
  <si>
    <t>LNX00 Comdty</t>
  </si>
  <si>
    <t>LNZ00 Comdty</t>
  </si>
  <si>
    <t>LNF01 Comdty</t>
  </si>
  <si>
    <t>LNG01 Comdty</t>
  </si>
  <si>
    <t>LNH01 Comdty</t>
  </si>
  <si>
    <t>LNJ01 Comdty</t>
  </si>
  <si>
    <t>LNK01 Comdty</t>
  </si>
  <si>
    <t>LNM01 Comdty</t>
  </si>
  <si>
    <t>LNN01 Comdty</t>
  </si>
  <si>
    <t>LNQ01 Comdty</t>
  </si>
  <si>
    <t>LNU01 Comdty</t>
  </si>
  <si>
    <t>LNV01 Comdty</t>
  </si>
  <si>
    <t>LNX01 Comdty</t>
  </si>
  <si>
    <t>LNZ01 Comdty</t>
  </si>
  <si>
    <t>LNF02 Comdty</t>
  </si>
  <si>
    <t>LNG02 Comdty</t>
  </si>
  <si>
    <t>LNH02 Comdty</t>
  </si>
  <si>
    <t>LNJ02 Comdty</t>
  </si>
  <si>
    <t>LNK02 Comdty</t>
  </si>
  <si>
    <t>LNM02 Comdty</t>
  </si>
  <si>
    <t>LNN02 Comdty</t>
  </si>
  <si>
    <t>LNQ02 Comdty</t>
  </si>
  <si>
    <t>LNU02 Comdty</t>
  </si>
  <si>
    <t>LNV02 Comdty</t>
  </si>
  <si>
    <t>LNX02 Comdty</t>
  </si>
  <si>
    <t>LNZ02 Comdty</t>
  </si>
  <si>
    <t>LNF03 Comdty</t>
  </si>
  <si>
    <t>LNG03 Comdty</t>
  </si>
  <si>
    <t>LNH03 Comdty</t>
  </si>
  <si>
    <t>LNJ03 Comdty</t>
  </si>
  <si>
    <t>LNK03 Comdty</t>
  </si>
  <si>
    <t>LNM03 Comdty</t>
  </si>
  <si>
    <t>LNN03 Comdty</t>
  </si>
  <si>
    <t>LNQ03 Comdty</t>
  </si>
  <si>
    <t>LNU03 Comdty</t>
  </si>
  <si>
    <t>LNV03 Comdty</t>
  </si>
  <si>
    <t>LNX03 Comdty</t>
  </si>
  <si>
    <t>LNZ03 Comdty</t>
  </si>
  <si>
    <t>LNF04 Comdty</t>
  </si>
  <si>
    <t>LNG04 Comdty</t>
  </si>
  <si>
    <t>LNH04 Comdty</t>
  </si>
  <si>
    <t>LNJ04 Comdty</t>
  </si>
  <si>
    <t>LNK04 Comdty</t>
  </si>
  <si>
    <t>LNM04 Comdty</t>
  </si>
  <si>
    <t>LNN04 Comdty</t>
  </si>
  <si>
    <t>LNQ04 Comdty</t>
  </si>
  <si>
    <t>LNU04 Comdty</t>
  </si>
  <si>
    <t>LNV04 Comdty</t>
  </si>
  <si>
    <t>LNX04 Comdty</t>
  </si>
  <si>
    <t>LNZ04 Comdty</t>
  </si>
  <si>
    <t>LNF05 Comdty</t>
  </si>
  <si>
    <t>LNG05 Comdty</t>
  </si>
  <si>
    <t>LNH05 Comdty</t>
  </si>
  <si>
    <t>LNJ05 Comdty</t>
  </si>
  <si>
    <t>LNK05 Comdty</t>
  </si>
  <si>
    <t>LNM05 Comdty</t>
  </si>
  <si>
    <t>LNN05 Comdty</t>
  </si>
  <si>
    <t>LNQ05 Comdty</t>
  </si>
  <si>
    <t>LNU05 Comdty</t>
  </si>
  <si>
    <t>LNV05 Comdty</t>
  </si>
  <si>
    <t>LNX05 Comdty</t>
  </si>
  <si>
    <t>LNZ05 Comdty</t>
  </si>
  <si>
    <t>LNF06 Comdty</t>
  </si>
  <si>
    <t>LNG06 Comdty</t>
  </si>
  <si>
    <t>LNH06 Comdty</t>
  </si>
  <si>
    <t>LNJ06 Comdty</t>
  </si>
  <si>
    <t>LNK06 Comdty</t>
  </si>
  <si>
    <t>LNM06 Comdty</t>
  </si>
  <si>
    <t>LNN06 Comdty</t>
  </si>
  <si>
    <t>LNQ06 Comdty</t>
  </si>
  <si>
    <t>LNU06 Comdty</t>
  </si>
  <si>
    <t>LNV06 Comdty</t>
  </si>
  <si>
    <t>LNX06 Comdty</t>
  </si>
  <si>
    <t>LNZ06 Comdty</t>
  </si>
  <si>
    <t>LNF07 Comdty</t>
  </si>
  <si>
    <t>LNG07 Comdty</t>
  </si>
  <si>
    <t>LNH07 Comdty</t>
  </si>
  <si>
    <t>LNJ07 Comdty</t>
  </si>
  <si>
    <t>LNK07 Comdty</t>
  </si>
  <si>
    <t>LNM07 Comdty</t>
  </si>
  <si>
    <t>LNN07 Comdty</t>
  </si>
  <si>
    <t>LNQ07 Comdty</t>
  </si>
  <si>
    <t>LNU07 Comdty</t>
  </si>
  <si>
    <t>LNV07 Comdty</t>
  </si>
  <si>
    <t>LNX07 Comdty</t>
  </si>
  <si>
    <t>LNZ07 Comdty</t>
  </si>
  <si>
    <t>LNF08 Comdty</t>
  </si>
  <si>
    <t>LNG08 Comdty</t>
  </si>
  <si>
    <t>LNH08 Comdty</t>
  </si>
  <si>
    <t>LNJ08 Comdty</t>
  </si>
  <si>
    <t>LNK08 Comdty</t>
  </si>
  <si>
    <t>LNM08 Comdty</t>
  </si>
  <si>
    <t>LNN08 Comdty</t>
  </si>
  <si>
    <t>LNQ08 Comdty</t>
  </si>
  <si>
    <t>LNU08 Comdty</t>
  </si>
  <si>
    <t>LNV08 Comdty</t>
  </si>
  <si>
    <t>LNX08 Comdty</t>
  </si>
  <si>
    <t>LNZ08 Comdty</t>
  </si>
  <si>
    <t>LNF09 Comdty</t>
  </si>
  <si>
    <t>LNG09 Comdty</t>
  </si>
  <si>
    <t>LNH09 Comdty</t>
  </si>
  <si>
    <t>LNJ09 Comdty</t>
  </si>
  <si>
    <t>LNK09 Comdty</t>
  </si>
  <si>
    <t>LNM09 Comdty</t>
  </si>
  <si>
    <t>LNN09 Comdty</t>
  </si>
  <si>
    <t>LNQ09 Comdty</t>
  </si>
  <si>
    <t>LNU09 Comdty</t>
  </si>
  <si>
    <t>LNV09 Comdty</t>
  </si>
  <si>
    <t>LNX09 Comdty</t>
  </si>
  <si>
    <t>LNZ09 Comdty</t>
  </si>
  <si>
    <t>LNF10 Comdty</t>
  </si>
  <si>
    <t>LNG10 Comdty</t>
  </si>
  <si>
    <t>LNH10 Comdty</t>
  </si>
  <si>
    <t>LNJ10 Comdty</t>
  </si>
  <si>
    <t>LNK10 Comdty</t>
  </si>
  <si>
    <t>LNM10 Comdty</t>
  </si>
  <si>
    <t>LNN10 Comdty</t>
  </si>
  <si>
    <t>LNQ10 Comdty</t>
  </si>
  <si>
    <t>LNU10 Comdty</t>
  </si>
  <si>
    <t>LNV10 Comdty</t>
  </si>
  <si>
    <t>LNX10 Comdty</t>
  </si>
  <si>
    <t>LNZ10 Comdty</t>
  </si>
  <si>
    <t>LNF11 Comdty</t>
  </si>
  <si>
    <t>LNG11 Comdty</t>
  </si>
  <si>
    <t>LNH11 Comdty</t>
  </si>
  <si>
    <t>LNJ11 Comdty</t>
  </si>
  <si>
    <t>LNK11 Comdty</t>
  </si>
  <si>
    <t>LNM11 Comdty</t>
  </si>
  <si>
    <t>LNN11 Comdty</t>
  </si>
  <si>
    <t>LNQ11 Comdty</t>
  </si>
  <si>
    <t>LNU11 Comdty</t>
  </si>
  <si>
    <t>LNV11 Comdty</t>
  </si>
  <si>
    <t>LNX11 Comdty</t>
  </si>
  <si>
    <t>LNZ11 Comdty</t>
  </si>
  <si>
    <t>LNF12 Comdty</t>
  </si>
  <si>
    <t>LNG12 Comdty</t>
  </si>
  <si>
    <t>LNH12 Comdty</t>
  </si>
  <si>
    <t>LNJ12 Comdty</t>
  </si>
  <si>
    <t>LNK12 Comdty</t>
  </si>
  <si>
    <t>LNM12 Comdty</t>
  </si>
  <si>
    <t>LNN12 Comdty</t>
  </si>
  <si>
    <t>LNQ12 Comdty</t>
  </si>
  <si>
    <t>LNU12 Comdty</t>
  </si>
  <si>
    <t>LNV12 Comdty</t>
  </si>
  <si>
    <t>LNX12 Comdty</t>
  </si>
  <si>
    <t>LNZ12 Comdty</t>
  </si>
  <si>
    <t>LNF13 Comdty</t>
  </si>
  <si>
    <t>LNG13 Comdty</t>
  </si>
  <si>
    <t>LNH13 Comdty</t>
  </si>
  <si>
    <t>LNJ13 Comdty</t>
  </si>
  <si>
    <t>LNK13 Comdty</t>
  </si>
  <si>
    <t>LNM13 Comdty</t>
  </si>
  <si>
    <t>LNN13 Comdty</t>
  </si>
  <si>
    <t>LNQ13 Comdty</t>
  </si>
  <si>
    <t>LNU13 Comdty</t>
  </si>
  <si>
    <t>LNV13 Comdty</t>
  </si>
  <si>
    <t>LNX13 Comdty</t>
  </si>
  <si>
    <t>LNZ13 Comdty</t>
  </si>
  <si>
    <t>LNF14 Comdty</t>
  </si>
  <si>
    <t>LNG14 Comdty</t>
  </si>
  <si>
    <t>LNH14 Comdty</t>
  </si>
  <si>
    <t>LNJ14 Comdty</t>
  </si>
  <si>
    <t>LNK14 Comdty</t>
  </si>
  <si>
    <t>LNM14 Comdty</t>
  </si>
  <si>
    <t>LNN14 Comdty</t>
  </si>
  <si>
    <t>LNQ14 Comdty</t>
  </si>
  <si>
    <t>LNU14 Comdty</t>
  </si>
  <si>
    <t>LNV14 Comdty</t>
  </si>
  <si>
    <t>LNX14 Comdty</t>
  </si>
  <si>
    <t>LNZ14 Comdty</t>
  </si>
  <si>
    <t>LNF15 Comdty</t>
  </si>
  <si>
    <t>LNG15 Comdty</t>
  </si>
  <si>
    <t>LNH15 Comdty</t>
  </si>
  <si>
    <t>LNJ15 Comdty</t>
  </si>
  <si>
    <t>LNK15 Comdty</t>
  </si>
  <si>
    <t>LNM15 Comdty</t>
  </si>
  <si>
    <t>LNN15 Comdty</t>
  </si>
  <si>
    <t>LNQ15 Comdty</t>
  </si>
  <si>
    <t>LNU15 Comdty</t>
  </si>
  <si>
    <t>LNV15 Comdty</t>
  </si>
  <si>
    <t>LNX15 Comdty</t>
  </si>
  <si>
    <t>LNZ15 Comdty</t>
  </si>
  <si>
    <t>LNF16 Comdty</t>
  </si>
  <si>
    <t>LNG16 Comdty</t>
  </si>
  <si>
    <t>LNH16 Comdty</t>
  </si>
  <si>
    <t>LNJ16 Comdty</t>
  </si>
  <si>
    <t>LNK16 Comdty</t>
  </si>
  <si>
    <t>LNM16 Comdty</t>
  </si>
  <si>
    <t>LNN16 Comdty</t>
  </si>
  <si>
    <t>LNQ16 Comdty</t>
  </si>
  <si>
    <t>LNU16 Comdty</t>
  </si>
  <si>
    <t>LNV16 Comdty</t>
  </si>
  <si>
    <t>LNX16 Comdty</t>
  </si>
  <si>
    <t>LNZ16 Comdty</t>
  </si>
  <si>
    <t>LNF17 Comdty</t>
  </si>
  <si>
    <t>LNG17 Comdty</t>
  </si>
  <si>
    <t>LNH17 Comdty</t>
  </si>
  <si>
    <t>LNJ7 Comdty</t>
  </si>
  <si>
    <t>LNK7 Comdty</t>
  </si>
  <si>
    <t>LNM7 Comdty</t>
  </si>
  <si>
    <t>LNN7 Comdty</t>
  </si>
  <si>
    <t>LNQ7 Comdty</t>
  </si>
  <si>
    <t>LNU7 Comdty</t>
  </si>
  <si>
    <t>LNV7 Comdty</t>
  </si>
  <si>
    <t>LLF98 Comdty</t>
  </si>
  <si>
    <t>LLG98 Comdty</t>
  </si>
  <si>
    <t>LLH98 Comdty</t>
  </si>
  <si>
    <t>LLJ98 Comdty</t>
  </si>
  <si>
    <t>LLK98 Comdty</t>
  </si>
  <si>
    <t>LLM98 Comdty</t>
  </si>
  <si>
    <t>LLN98 Comdty</t>
  </si>
  <si>
    <t>LLQ98 Comdty</t>
  </si>
  <si>
    <t>LLU98 Comdty</t>
  </si>
  <si>
    <t>LLV98 Comdty</t>
  </si>
  <si>
    <t>LLX98 Comdty</t>
  </si>
  <si>
    <t>LLZ98 Comdty</t>
  </si>
  <si>
    <t>LLF99 Comdty</t>
  </si>
  <si>
    <t>LLG99 Comdty</t>
  </si>
  <si>
    <t>LLH99 Comdty</t>
  </si>
  <si>
    <t>LLJ99 Comdty</t>
  </si>
  <si>
    <t>LLK99 Comdty</t>
  </si>
  <si>
    <t>LLM99 Comdty</t>
  </si>
  <si>
    <t>LLN99 Comdty</t>
  </si>
  <si>
    <t>LLQ99 Comdty</t>
  </si>
  <si>
    <t>LLU99 Comdty</t>
  </si>
  <si>
    <t>LLV99 Comdty</t>
  </si>
  <si>
    <t>LLX99 Comdty</t>
  </si>
  <si>
    <t>LLZ99 Comdty</t>
  </si>
  <si>
    <t>LLF00 Comdty</t>
  </si>
  <si>
    <t>LLG00 Comdty</t>
  </si>
  <si>
    <t>LLH00 Comdty</t>
  </si>
  <si>
    <t>LLJ00 Comdty</t>
  </si>
  <si>
    <t>LLK00 Comdty</t>
  </si>
  <si>
    <t>LLM00 Comdty</t>
  </si>
  <si>
    <t>LLN00 Comdty</t>
  </si>
  <si>
    <t>LLQ00 Comdty</t>
  </si>
  <si>
    <t>LLU00 Comdty</t>
  </si>
  <si>
    <t>LLV00 Comdty</t>
  </si>
  <si>
    <t>LLX00 Comdty</t>
  </si>
  <si>
    <t>LLZ00 Comdty</t>
  </si>
  <si>
    <t>LLF01 Comdty</t>
  </si>
  <si>
    <t>LLG01 Comdty</t>
  </si>
  <si>
    <t>LLH01 Comdty</t>
  </si>
  <si>
    <t>LLJ01 Comdty</t>
  </si>
  <si>
    <t>LLK01 Comdty</t>
  </si>
  <si>
    <t>LLM01 Comdty</t>
  </si>
  <si>
    <t>LLN01 Comdty</t>
  </si>
  <si>
    <t>LLQ01 Comdty</t>
  </si>
  <si>
    <t>LLU01 Comdty</t>
  </si>
  <si>
    <t>LLV01 Comdty</t>
  </si>
  <si>
    <t>LLX01 Comdty</t>
  </si>
  <si>
    <t>LLZ01 Comdty</t>
  </si>
  <si>
    <t>LLF02 Comdty</t>
  </si>
  <si>
    <t>LLG02 Comdty</t>
  </si>
  <si>
    <t>LLH02 Comdty</t>
  </si>
  <si>
    <t>LLJ02 Comdty</t>
  </si>
  <si>
    <t>LLK02 Comdty</t>
  </si>
  <si>
    <t>LLM02 Comdty</t>
  </si>
  <si>
    <t>LLN02 Comdty</t>
  </si>
  <si>
    <t>LLQ02 Comdty</t>
  </si>
  <si>
    <t>LLU02 Comdty</t>
  </si>
  <si>
    <t>LLV02 Comdty</t>
  </si>
  <si>
    <t>LLX02 Comdty</t>
  </si>
  <si>
    <t>LLZ02 Comdty</t>
  </si>
  <si>
    <t>LLF03 Comdty</t>
  </si>
  <si>
    <t>LLG03 Comdty</t>
  </si>
  <si>
    <t>LLH03 Comdty</t>
  </si>
  <si>
    <t>LLJ03 Comdty</t>
  </si>
  <si>
    <t>LLK03 Comdty</t>
  </si>
  <si>
    <t>LLM03 Comdty</t>
  </si>
  <si>
    <t>LLN03 Comdty</t>
  </si>
  <si>
    <t>LLQ03 Comdty</t>
  </si>
  <si>
    <t>LLU03 Comdty</t>
  </si>
  <si>
    <t>LLV03 Comdty</t>
  </si>
  <si>
    <t>LLX03 Comdty</t>
  </si>
  <si>
    <t>LLZ03 Comdty</t>
  </si>
  <si>
    <t>LLF04 Comdty</t>
  </si>
  <si>
    <t>LLG04 Comdty</t>
  </si>
  <si>
    <t>LLH04 Comdty</t>
  </si>
  <si>
    <t>LLJ04 Comdty</t>
  </si>
  <si>
    <t>LLK04 Comdty</t>
  </si>
  <si>
    <t>LLM04 Comdty</t>
  </si>
  <si>
    <t>LLN04 Comdty</t>
  </si>
  <si>
    <t>LLQ04 Comdty</t>
  </si>
  <si>
    <t>LLU04 Comdty</t>
  </si>
  <si>
    <t>LLV04 Comdty</t>
  </si>
  <si>
    <t>LLX04 Comdty</t>
  </si>
  <si>
    <t>LLZ04 Comdty</t>
  </si>
  <si>
    <t>LLF05 Comdty</t>
  </si>
  <si>
    <t>LLG05 Comdty</t>
  </si>
  <si>
    <t>LLH05 Comdty</t>
  </si>
  <si>
    <t>LLJ05 Comdty</t>
  </si>
  <si>
    <t>LLK05 Comdty</t>
  </si>
  <si>
    <t>LLM05 Comdty</t>
  </si>
  <si>
    <t>LLN05 Comdty</t>
  </si>
  <si>
    <t>LLQ05 Comdty</t>
  </si>
  <si>
    <t>LLU05 Comdty</t>
  </si>
  <si>
    <t>LLV05 Comdty</t>
  </si>
  <si>
    <t>LLX05 Comdty</t>
  </si>
  <si>
    <t>LLZ05 Comdty</t>
  </si>
  <si>
    <t>LLF06 Comdty</t>
  </si>
  <si>
    <t>LLG06 Comdty</t>
  </si>
  <si>
    <t>LLH06 Comdty</t>
  </si>
  <si>
    <t>LLJ06 Comdty</t>
  </si>
  <si>
    <t>LLK06 Comdty</t>
  </si>
  <si>
    <t>LLM06 Comdty</t>
  </si>
  <si>
    <t>LLN06 Comdty</t>
  </si>
  <si>
    <t>LLQ06 Comdty</t>
  </si>
  <si>
    <t>LLU06 Comdty</t>
  </si>
  <si>
    <t>LLV06 Comdty</t>
  </si>
  <si>
    <t>LLX06 Comdty</t>
  </si>
  <si>
    <t>LLZ06 Comdty</t>
  </si>
  <si>
    <t>LLF07 Comdty</t>
  </si>
  <si>
    <t>LLG07 Comdty</t>
  </si>
  <si>
    <t>LLH07 Comdty</t>
  </si>
  <si>
    <t>LLJ07 Comdty</t>
  </si>
  <si>
    <t>LLK07 Comdty</t>
  </si>
  <si>
    <t>LLM07 Comdty</t>
  </si>
  <si>
    <t>LLN07 Comdty</t>
  </si>
  <si>
    <t>LLQ07 Comdty</t>
  </si>
  <si>
    <t>LLU07 Comdty</t>
  </si>
  <si>
    <t>LLV07 Comdty</t>
  </si>
  <si>
    <t>LLX07 Comdty</t>
  </si>
  <si>
    <t>LLZ07 Comdty</t>
  </si>
  <si>
    <t>LLF08 Comdty</t>
  </si>
  <si>
    <t>LLG08 Comdty</t>
  </si>
  <si>
    <t>LLH08 Comdty</t>
  </si>
  <si>
    <t>LLJ08 Comdty</t>
  </si>
  <si>
    <t>LLK08 Comdty</t>
  </si>
  <si>
    <t>LLM08 Comdty</t>
  </si>
  <si>
    <t>LLN08 Comdty</t>
  </si>
  <si>
    <t>LLQ08 Comdty</t>
  </si>
  <si>
    <t>LLU08 Comdty</t>
  </si>
  <si>
    <t>LLV08 Comdty</t>
  </si>
  <si>
    <t>LLX08 Comdty</t>
  </si>
  <si>
    <t>LLZ08 Comdty</t>
  </si>
  <si>
    <t>LLF09 Comdty</t>
  </si>
  <si>
    <t>LLG09 Comdty</t>
  </si>
  <si>
    <t>LLH09 Comdty</t>
  </si>
  <si>
    <t>LLJ09 Comdty</t>
  </si>
  <si>
    <t>LLK09 Comdty</t>
  </si>
  <si>
    <t>LLM09 Comdty</t>
  </si>
  <si>
    <t>LLN09 Comdty</t>
  </si>
  <si>
    <t>LLQ09 Comdty</t>
  </si>
  <si>
    <t>LLU09 Comdty</t>
  </si>
  <si>
    <t>LLV09 Comdty</t>
  </si>
  <si>
    <t>LLX09 Comdty</t>
  </si>
  <si>
    <t>LLZ09 Comdty</t>
  </si>
  <si>
    <t>LLF10 Comdty</t>
  </si>
  <si>
    <t>LLG10 Comdty</t>
  </si>
  <si>
    <t>LLH10 Comdty</t>
  </si>
  <si>
    <t>LLJ10 Comdty</t>
  </si>
  <si>
    <t>LLK10 Comdty</t>
  </si>
  <si>
    <t>LLM10 Comdty</t>
  </si>
  <si>
    <t>LLN10 Comdty</t>
  </si>
  <si>
    <t>LLQ10 Comdty</t>
  </si>
  <si>
    <t>LLU10 Comdty</t>
  </si>
  <si>
    <t>LLV10 Comdty</t>
  </si>
  <si>
    <t>LLX10 Comdty</t>
  </si>
  <si>
    <t>LLZ10 Comdty</t>
  </si>
  <si>
    <t>LLF11 Comdty</t>
  </si>
  <si>
    <t>LLG11 Comdty</t>
  </si>
  <si>
    <t>LLH11 Comdty</t>
  </si>
  <si>
    <t>LLJ11 Comdty</t>
  </si>
  <si>
    <t>LLK11 Comdty</t>
  </si>
  <si>
    <t>LLM11 Comdty</t>
  </si>
  <si>
    <t>LLN11 Comdty</t>
  </si>
  <si>
    <t>LLQ11 Comdty</t>
  </si>
  <si>
    <t>LLU11 Comdty</t>
  </si>
  <si>
    <t>LLV11 Comdty</t>
  </si>
  <si>
    <t>LLX11 Comdty</t>
  </si>
  <si>
    <t>LLZ11 Comdty</t>
  </si>
  <si>
    <t>LLF12 Comdty</t>
  </si>
  <si>
    <t>LLG12 Comdty</t>
  </si>
  <si>
    <t>LLH12 Comdty</t>
  </si>
  <si>
    <t>LLJ12 Comdty</t>
  </si>
  <si>
    <t>LLK12 Comdty</t>
  </si>
  <si>
    <t>LLM12 Comdty</t>
  </si>
  <si>
    <t>LLN12 Comdty</t>
  </si>
  <si>
    <t>LLQ12 Comdty</t>
  </si>
  <si>
    <t>LLU12 Comdty</t>
  </si>
  <si>
    <t>LLV12 Comdty</t>
  </si>
  <si>
    <t>LLX12 Comdty</t>
  </si>
  <si>
    <t>LLZ12 Comdty</t>
  </si>
  <si>
    <t>LLF13 Comdty</t>
  </si>
  <si>
    <t>LLG13 Comdty</t>
  </si>
  <si>
    <t>LLH13 Comdty</t>
  </si>
  <si>
    <t>LLJ13 Comdty</t>
  </si>
  <si>
    <t>LLK13 Comdty</t>
  </si>
  <si>
    <t>LLM13 Comdty</t>
  </si>
  <si>
    <t>LLN13 Comdty</t>
  </si>
  <si>
    <t>LLQ13 Comdty</t>
  </si>
  <si>
    <t>LLU13 Comdty</t>
  </si>
  <si>
    <t>LLV13 Comdty</t>
  </si>
  <si>
    <t>LLX13 Comdty</t>
  </si>
  <si>
    <t>LLZ13 Comdty</t>
  </si>
  <si>
    <t>LLF14 Comdty</t>
  </si>
  <si>
    <t>LLG14 Comdty</t>
  </si>
  <si>
    <t>LLH14 Comdty</t>
  </si>
  <si>
    <t>LLJ14 Comdty</t>
  </si>
  <si>
    <t>LLK14 Comdty</t>
  </si>
  <si>
    <t>LLM14 Comdty</t>
  </si>
  <si>
    <t>LLN14 Comdty</t>
  </si>
  <si>
    <t>LLQ14 Comdty</t>
  </si>
  <si>
    <t>LLU14 Comdty</t>
  </si>
  <si>
    <t>LLV14 Comdty</t>
  </si>
  <si>
    <t>LLX14 Comdty</t>
  </si>
  <si>
    <t>LLZ14 Comdty</t>
  </si>
  <si>
    <t>LLF15 Comdty</t>
  </si>
  <si>
    <t>LLG15 Comdty</t>
  </si>
  <si>
    <t>LLH15 Comdty</t>
  </si>
  <si>
    <t>LLJ15 Comdty</t>
  </si>
  <si>
    <t>LLK15 Comdty</t>
  </si>
  <si>
    <t>LLM15 Comdty</t>
  </si>
  <si>
    <t>LLN15 Comdty</t>
  </si>
  <si>
    <t>LLQ15 Comdty</t>
  </si>
  <si>
    <t>LLU15 Comdty</t>
  </si>
  <si>
    <t>LLV15 Comdty</t>
  </si>
  <si>
    <t>LLX15 Comdty</t>
  </si>
  <si>
    <t>LLZ15 Comdty</t>
  </si>
  <si>
    <t>LLF16 Comdty</t>
  </si>
  <si>
    <t>LLG16 Comdty</t>
  </si>
  <si>
    <t>LLH16 Comdty</t>
  </si>
  <si>
    <t>LLJ16 Comdty</t>
  </si>
  <si>
    <t>LLK16 Comdty</t>
  </si>
  <si>
    <t>LLM16 Comdty</t>
  </si>
  <si>
    <t>LLN16 Comdty</t>
  </si>
  <si>
    <t>LLQ16 Comdty</t>
  </si>
  <si>
    <t>LLU16 Comdty</t>
  </si>
  <si>
    <t>LLV16 Comdty</t>
  </si>
  <si>
    <t>LLX16 Comdty</t>
  </si>
  <si>
    <t>LLZ16 Comdty</t>
  </si>
  <si>
    <t>LLF17 Comdty</t>
  </si>
  <si>
    <t>LLG17 Comdty</t>
  </si>
  <si>
    <t>LLH17 Comdty</t>
  </si>
  <si>
    <t>LLJ7 Comdty</t>
  </si>
  <si>
    <t>LLK7 Comdty</t>
  </si>
  <si>
    <t>LLM7 Comdty</t>
  </si>
  <si>
    <t>LLN7 Comdty</t>
  </si>
  <si>
    <t>LLQ7 Comdty</t>
  </si>
  <si>
    <t>LLU7 Comdty</t>
  </si>
  <si>
    <t>LLV7 Comdty</t>
  </si>
  <si>
    <t>LXF98 Comdty</t>
  </si>
  <si>
    <t>LXG98 Comdty</t>
  </si>
  <si>
    <t>LXH98 Comdty</t>
  </si>
  <si>
    <t>LXJ98 Comdty</t>
  </si>
  <si>
    <t>LXK98 Comdty</t>
  </si>
  <si>
    <t>LXM98 Comdty</t>
  </si>
  <si>
    <t>LXN98 Comdty</t>
  </si>
  <si>
    <t>LXQ98 Comdty</t>
  </si>
  <si>
    <t>LXU98 Comdty</t>
  </si>
  <si>
    <t>LXV98 Comdty</t>
  </si>
  <si>
    <t>LXX98 Comdty</t>
  </si>
  <si>
    <t>LXZ98 Comdty</t>
  </si>
  <si>
    <t>LXF99 Comdty</t>
  </si>
  <si>
    <t>LXG99 Comdty</t>
  </si>
  <si>
    <t>LXH99 Comdty</t>
  </si>
  <si>
    <t>LXJ99 Comdty</t>
  </si>
  <si>
    <t>LXK99 Comdty</t>
  </si>
  <si>
    <t>LXM99 Comdty</t>
  </si>
  <si>
    <t>LXN99 Comdty</t>
  </si>
  <si>
    <t>LXQ99 Comdty</t>
  </si>
  <si>
    <t>LXU99 Comdty</t>
  </si>
  <si>
    <t>LXV99 Comdty</t>
  </si>
  <si>
    <t>LXX99 Comdty</t>
  </si>
  <si>
    <t>LXZ99 Comdty</t>
  </si>
  <si>
    <t>LXF00 Comdty</t>
  </si>
  <si>
    <t>LXG00 Comdty</t>
  </si>
  <si>
    <t>LXH00 Comdty</t>
  </si>
  <si>
    <t>LXJ00 Comdty</t>
  </si>
  <si>
    <t>LXK00 Comdty</t>
  </si>
  <si>
    <t>LXM00 Comdty</t>
  </si>
  <si>
    <t>LXN00 Comdty</t>
  </si>
  <si>
    <t>LXQ00 Comdty</t>
  </si>
  <si>
    <t>LXU00 Comdty</t>
  </si>
  <si>
    <t>LXV00 Comdty</t>
  </si>
  <si>
    <t>LXX00 Comdty</t>
  </si>
  <si>
    <t>LXZ00 Comdty</t>
  </si>
  <si>
    <t>LXF01 Comdty</t>
  </si>
  <si>
    <t>LXG01 Comdty</t>
  </si>
  <si>
    <t>LXH01 Comdty</t>
  </si>
  <si>
    <t>LXJ01 Comdty</t>
  </si>
  <si>
    <t>LXK01 Comdty</t>
  </si>
  <si>
    <t>LXM01 Comdty</t>
  </si>
  <si>
    <t>LXN01 Comdty</t>
  </si>
  <si>
    <t>LXQ01 Comdty</t>
  </si>
  <si>
    <t>LXU01 Comdty</t>
  </si>
  <si>
    <t>LXV01 Comdty</t>
  </si>
  <si>
    <t>LXX01 Comdty</t>
  </si>
  <si>
    <t>LXZ01 Comdty</t>
  </si>
  <si>
    <t>LXF02 Comdty</t>
  </si>
  <si>
    <t>LXG02 Comdty</t>
  </si>
  <si>
    <t>LXH02 Comdty</t>
  </si>
  <si>
    <t>LXJ02 Comdty</t>
  </si>
  <si>
    <t>LXK02 Comdty</t>
  </si>
  <si>
    <t>LXM02 Comdty</t>
  </si>
  <si>
    <t>LXN02 Comdty</t>
  </si>
  <si>
    <t>LXQ02 Comdty</t>
  </si>
  <si>
    <t>LXU02 Comdty</t>
  </si>
  <si>
    <t>LXV02 Comdty</t>
  </si>
  <si>
    <t>LXX02 Comdty</t>
  </si>
  <si>
    <t>LXZ02 Comdty</t>
  </si>
  <si>
    <t>LXF03 Comdty</t>
  </si>
  <si>
    <t>LXG03 Comdty</t>
  </si>
  <si>
    <t>LXH03 Comdty</t>
  </si>
  <si>
    <t>LXJ03 Comdty</t>
  </si>
  <si>
    <t>LXK03 Comdty</t>
  </si>
  <si>
    <t>LXM03 Comdty</t>
  </si>
  <si>
    <t>LXN03 Comdty</t>
  </si>
  <si>
    <t>LXQ03 Comdty</t>
  </si>
  <si>
    <t>LXU03 Comdty</t>
  </si>
  <si>
    <t>LXV03 Comdty</t>
  </si>
  <si>
    <t>LXX03 Comdty</t>
  </si>
  <si>
    <t>LXZ03 Comdty</t>
  </si>
  <si>
    <t>LXF04 Comdty</t>
  </si>
  <si>
    <t>LXG04 Comdty</t>
  </si>
  <si>
    <t>LXH04 Comdty</t>
  </si>
  <si>
    <t>LXJ04 Comdty</t>
  </si>
  <si>
    <t>LXK04 Comdty</t>
  </si>
  <si>
    <t>LXM04 Comdty</t>
  </si>
  <si>
    <t>LXN04 Comdty</t>
  </si>
  <si>
    <t>LXQ04 Comdty</t>
  </si>
  <si>
    <t>LXU04 Comdty</t>
  </si>
  <si>
    <t>LXV04 Comdty</t>
  </si>
  <si>
    <t>LXX04 Comdty</t>
  </si>
  <si>
    <t>LXZ04 Comdty</t>
  </si>
  <si>
    <t>LXF05 Comdty</t>
  </si>
  <si>
    <t>LXG05 Comdty</t>
  </si>
  <si>
    <t>LXH05 Comdty</t>
  </si>
  <si>
    <t>LXJ05 Comdty</t>
  </si>
  <si>
    <t>LXK05 Comdty</t>
  </si>
  <si>
    <t>LXM05 Comdty</t>
  </si>
  <si>
    <t>LXN05 Comdty</t>
  </si>
  <si>
    <t>LXQ05 Comdty</t>
  </si>
  <si>
    <t>LXU05 Comdty</t>
  </si>
  <si>
    <t>LXV05 Comdty</t>
  </si>
  <si>
    <t>LXX05 Comdty</t>
  </si>
  <si>
    <t>LXZ05 Comdty</t>
  </si>
  <si>
    <t>LXF06 Comdty</t>
  </si>
  <si>
    <t>LXG06 Comdty</t>
  </si>
  <si>
    <t>LXH06 Comdty</t>
  </si>
  <si>
    <t>LXJ06 Comdty</t>
  </si>
  <si>
    <t>LXK06 Comdty</t>
  </si>
  <si>
    <t>LXM06 Comdty</t>
  </si>
  <si>
    <t>LXN06 Comdty</t>
  </si>
  <si>
    <t>LXQ06 Comdty</t>
  </si>
  <si>
    <t>LXU06 Comdty</t>
  </si>
  <si>
    <t>LXV06 Comdty</t>
  </si>
  <si>
    <t>LXX06 Comdty</t>
  </si>
  <si>
    <t>LXZ06 Comdty</t>
  </si>
  <si>
    <t>LXF07 Comdty</t>
  </si>
  <si>
    <t>LXG07 Comdty</t>
  </si>
  <si>
    <t>LXH07 Comdty</t>
  </si>
  <si>
    <t>LXJ07 Comdty</t>
  </si>
  <si>
    <t>LXK07 Comdty</t>
  </si>
  <si>
    <t>LXM07 Comdty</t>
  </si>
  <si>
    <t>LXN07 Comdty</t>
  </si>
  <si>
    <t>LXQ07 Comdty</t>
  </si>
  <si>
    <t>LXU07 Comdty</t>
  </si>
  <si>
    <t>LXV07 Comdty</t>
  </si>
  <si>
    <t>LXX07 Comdty</t>
  </si>
  <si>
    <t>LXZ07 Comdty</t>
  </si>
  <si>
    <t>LXF08 Comdty</t>
  </si>
  <si>
    <t>LXG08 Comdty</t>
  </si>
  <si>
    <t>LXH08 Comdty</t>
  </si>
  <si>
    <t>LXJ08 Comdty</t>
  </si>
  <si>
    <t>LXK08 Comdty</t>
  </si>
  <si>
    <t>LXM08 Comdty</t>
  </si>
  <si>
    <t>LXN08 Comdty</t>
  </si>
  <si>
    <t>LXQ08 Comdty</t>
  </si>
  <si>
    <t>LXU08 Comdty</t>
  </si>
  <si>
    <t>LXV08 Comdty</t>
  </si>
  <si>
    <t>LXX08 Comdty</t>
  </si>
  <si>
    <t>LXZ08 Comdty</t>
  </si>
  <si>
    <t>LXF09 Comdty</t>
  </si>
  <si>
    <t>LXG09 Comdty</t>
  </si>
  <si>
    <t>LXH09 Comdty</t>
  </si>
  <si>
    <t>LXJ09 Comdty</t>
  </si>
  <si>
    <t>LXK09 Comdty</t>
  </si>
  <si>
    <t>LXM09 Comdty</t>
  </si>
  <si>
    <t>LXN09 Comdty</t>
  </si>
  <si>
    <t>LXQ09 Comdty</t>
  </si>
  <si>
    <t>LXU09 Comdty</t>
  </si>
  <si>
    <t>LXV09 Comdty</t>
  </si>
  <si>
    <t>LXX09 Comdty</t>
  </si>
  <si>
    <t>LXZ09 Comdty</t>
  </si>
  <si>
    <t>LXF10 Comdty</t>
  </si>
  <si>
    <t>LXG10 Comdty</t>
  </si>
  <si>
    <t>LXH10 Comdty</t>
  </si>
  <si>
    <t>LXJ10 Comdty</t>
  </si>
  <si>
    <t>LXK10 Comdty</t>
  </si>
  <si>
    <t>LXM10 Comdty</t>
  </si>
  <si>
    <t>LXN10 Comdty</t>
  </si>
  <si>
    <t>LXQ10 Comdty</t>
  </si>
  <si>
    <t>LXU10 Comdty</t>
  </si>
  <si>
    <t>LXV10 Comdty</t>
  </si>
  <si>
    <t>LXX10 Comdty</t>
  </si>
  <si>
    <t>LXZ10 Comdty</t>
  </si>
  <si>
    <t>LXF11 Comdty</t>
  </si>
  <si>
    <t>LXG11 Comdty</t>
  </si>
  <si>
    <t>LXH11 Comdty</t>
  </si>
  <si>
    <t>LXJ11 Comdty</t>
  </si>
  <si>
    <t>LXK11 Comdty</t>
  </si>
  <si>
    <t>LXM11 Comdty</t>
  </si>
  <si>
    <t>LXN11 Comdty</t>
  </si>
  <si>
    <t>LXQ11 Comdty</t>
  </si>
  <si>
    <t>LXU11 Comdty</t>
  </si>
  <si>
    <t>LXV11 Comdty</t>
  </si>
  <si>
    <t>LXX11 Comdty</t>
  </si>
  <si>
    <t>LXZ11 Comdty</t>
  </si>
  <si>
    <t>LXF12 Comdty</t>
  </si>
  <si>
    <t>LXG12 Comdty</t>
  </si>
  <si>
    <t>LXH12 Comdty</t>
  </si>
  <si>
    <t>LXJ12 Comdty</t>
  </si>
  <si>
    <t>LXK12 Comdty</t>
  </si>
  <si>
    <t>LXM12 Comdty</t>
  </si>
  <si>
    <t>LXN12 Comdty</t>
  </si>
  <si>
    <t>LXQ12 Comdty</t>
  </si>
  <si>
    <t>LXU12 Comdty</t>
  </si>
  <si>
    <t>LXV12 Comdty</t>
  </si>
  <si>
    <t>LXX12 Comdty</t>
  </si>
  <si>
    <t>LXZ12 Comdty</t>
  </si>
  <si>
    <t>LXF13 Comdty</t>
  </si>
  <si>
    <t>LXG13 Comdty</t>
  </si>
  <si>
    <t>LXH13 Comdty</t>
  </si>
  <si>
    <t>LXJ13 Comdty</t>
  </si>
  <si>
    <t>LXK13 Comdty</t>
  </si>
  <si>
    <t>LXM13 Comdty</t>
  </si>
  <si>
    <t>LXN13 Comdty</t>
  </si>
  <si>
    <t>LXQ13 Comdty</t>
  </si>
  <si>
    <t>LXU13 Comdty</t>
  </si>
  <si>
    <t>LXV13 Comdty</t>
  </si>
  <si>
    <t>LXX13 Comdty</t>
  </si>
  <si>
    <t>LXZ13 Comdty</t>
  </si>
  <si>
    <t>LXF14 Comdty</t>
  </si>
  <si>
    <t>LXG14 Comdty</t>
  </si>
  <si>
    <t>LXH14 Comdty</t>
  </si>
  <si>
    <t>LXJ14 Comdty</t>
  </si>
  <si>
    <t>LXK14 Comdty</t>
  </si>
  <si>
    <t>LXM14 Comdty</t>
  </si>
  <si>
    <t>LXN14 Comdty</t>
  </si>
  <si>
    <t>LXQ14 Comdty</t>
  </si>
  <si>
    <t>LXU14 Comdty</t>
  </si>
  <si>
    <t>LXV14 Comdty</t>
  </si>
  <si>
    <t>LXX14 Comdty</t>
  </si>
  <si>
    <t>LXZ14 Comdty</t>
  </si>
  <si>
    <t>LXF15 Comdty</t>
  </si>
  <si>
    <t>LXG15 Comdty</t>
  </si>
  <si>
    <t>LXH15 Comdty</t>
  </si>
  <si>
    <t>LXJ15 Comdty</t>
  </si>
  <si>
    <t>LXK15 Comdty</t>
  </si>
  <si>
    <t>LXM15 Comdty</t>
  </si>
  <si>
    <t>LXN15 Comdty</t>
  </si>
  <si>
    <t>LXQ15 Comdty</t>
  </si>
  <si>
    <t>LXU15 Comdty</t>
  </si>
  <si>
    <t>LXV15 Comdty</t>
  </si>
  <si>
    <t>LXX15 Comdty</t>
  </si>
  <si>
    <t>LXZ15 Comdty</t>
  </si>
  <si>
    <t>LXF16 Comdty</t>
  </si>
  <si>
    <t>LXG16 Comdty</t>
  </si>
  <si>
    <t>LXH16 Comdty</t>
  </si>
  <si>
    <t>LXJ16 Comdty</t>
  </si>
  <si>
    <t>LXK16 Comdty</t>
  </si>
  <si>
    <t>LXM16 Comdty</t>
  </si>
  <si>
    <t>LXN16 Comdty</t>
  </si>
  <si>
    <t>LXQ16 Comdty</t>
  </si>
  <si>
    <t>LXU16 Comdty</t>
  </si>
  <si>
    <t>LXV16 Comdty</t>
  </si>
  <si>
    <t>LXX16 Comdty</t>
  </si>
  <si>
    <t>LXZ16 Comdty</t>
  </si>
  <si>
    <t>LXF17 Comdty</t>
  </si>
  <si>
    <t>LXG17 Comdty</t>
  </si>
  <si>
    <t>LXH17 Comdty</t>
  </si>
  <si>
    <t>LXJ7 Comdty</t>
  </si>
  <si>
    <t>LXK7 Comdty</t>
  </si>
  <si>
    <t>LXM7 Comdty</t>
  </si>
  <si>
    <t>LXN7 Comdty</t>
  </si>
  <si>
    <t>LXQ7 Comdty</t>
  </si>
  <si>
    <t>LXU7 Comdty</t>
  </si>
  <si>
    <t>LXV7 Comdty</t>
  </si>
  <si>
    <t>LPF98 Comdty</t>
  </si>
  <si>
    <t>LPG98 Comdty</t>
  </si>
  <si>
    <t>LPH98 Comdty</t>
  </si>
  <si>
    <t>LPJ98 Comdty</t>
  </si>
  <si>
    <t>LPK98 Comdty</t>
  </si>
  <si>
    <t>LPM98 Comdty</t>
  </si>
  <si>
    <t>LPN98 Comdty</t>
  </si>
  <si>
    <t>LPQ98 Comdty</t>
  </si>
  <si>
    <t>LPU98 Comdty</t>
  </si>
  <si>
    <t>LPV98 Comdty</t>
  </si>
  <si>
    <t>LPX98 Comdty</t>
  </si>
  <si>
    <t>LPZ98 Comdty</t>
  </si>
  <si>
    <t>LPF99 Comdty</t>
  </si>
  <si>
    <t>LPG99 Comdty</t>
  </si>
  <si>
    <t>LPH99 Comdty</t>
  </si>
  <si>
    <t>LPJ99 Comdty</t>
  </si>
  <si>
    <t>LPK99 Comdty</t>
  </si>
  <si>
    <t>LPM99 Comdty</t>
  </si>
  <si>
    <t>LPN99 Comdty</t>
  </si>
  <si>
    <t>LPQ99 Comdty</t>
  </si>
  <si>
    <t>LPU99 Comdty</t>
  </si>
  <si>
    <t>LPV99 Comdty</t>
  </si>
  <si>
    <t>LPX99 Comdty</t>
  </si>
  <si>
    <t>LPZ99 Comdty</t>
  </si>
  <si>
    <t>LPF00 Comdty</t>
  </si>
  <si>
    <t>LPG00 Comdty</t>
  </si>
  <si>
    <t>LPH00 Comdty</t>
  </si>
  <si>
    <t>LPJ00 Comdty</t>
  </si>
  <si>
    <t>LPK00 Comdty</t>
  </si>
  <si>
    <t>LPM00 Comdty</t>
  </si>
  <si>
    <t>LPN00 Comdty</t>
  </si>
  <si>
    <t>LPQ00 Comdty</t>
  </si>
  <si>
    <t>LPU00 Comdty</t>
  </si>
  <si>
    <t>LPV00 Comdty</t>
  </si>
  <si>
    <t>LPX00 Comdty</t>
  </si>
  <si>
    <t>LPZ00 Comdty</t>
  </si>
  <si>
    <t>LPF01 Comdty</t>
  </si>
  <si>
    <t>LPG01 Comdty</t>
  </si>
  <si>
    <t>LPH01 Comdty</t>
  </si>
  <si>
    <t>LPJ01 Comdty</t>
  </si>
  <si>
    <t>LPK01 Comdty</t>
  </si>
  <si>
    <t>LPM01 Comdty</t>
  </si>
  <si>
    <t>LPN01 Comdty</t>
  </si>
  <si>
    <t>LPQ01 Comdty</t>
  </si>
  <si>
    <t>LPU01 Comdty</t>
  </si>
  <si>
    <t>LPV01 Comdty</t>
  </si>
  <si>
    <t>LPX01 Comdty</t>
  </si>
  <si>
    <t>LPZ01 Comdty</t>
  </si>
  <si>
    <t>LPF02 Comdty</t>
  </si>
  <si>
    <t>LPG02 Comdty</t>
  </si>
  <si>
    <t>LPH02 Comdty</t>
  </si>
  <si>
    <t>LPJ02 Comdty</t>
  </si>
  <si>
    <t>LPK02 Comdty</t>
  </si>
  <si>
    <t>LPM02 Comdty</t>
  </si>
  <si>
    <t>LPN02 Comdty</t>
  </si>
  <si>
    <t>LPQ02 Comdty</t>
  </si>
  <si>
    <t>LPU02 Comdty</t>
  </si>
  <si>
    <t>LPV02 Comdty</t>
  </si>
  <si>
    <t>LPX02 Comdty</t>
  </si>
  <si>
    <t>LPZ02 Comdty</t>
  </si>
  <si>
    <t>LPF03 Comdty</t>
  </si>
  <si>
    <t>LPG03 Comdty</t>
  </si>
  <si>
    <t>LPH03 Comdty</t>
  </si>
  <si>
    <t>LPJ03 Comdty</t>
  </si>
  <si>
    <t>LPK03 Comdty</t>
  </si>
  <si>
    <t>LPM03 Comdty</t>
  </si>
  <si>
    <t>LPN03 Comdty</t>
  </si>
  <si>
    <t>LPQ03 Comdty</t>
  </si>
  <si>
    <t>LPU03 Comdty</t>
  </si>
  <si>
    <t>LPV03 Comdty</t>
  </si>
  <si>
    <t>LPX03 Comdty</t>
  </si>
  <si>
    <t>LPZ03 Comdty</t>
  </si>
  <si>
    <t>LPF04 Comdty</t>
  </si>
  <si>
    <t>LPG04 Comdty</t>
  </si>
  <si>
    <t>LPH04 Comdty</t>
  </si>
  <si>
    <t>LPJ04 Comdty</t>
  </si>
  <si>
    <t>LPK04 Comdty</t>
  </si>
  <si>
    <t>LPM04 Comdty</t>
  </si>
  <si>
    <t>LPN04 Comdty</t>
  </si>
  <si>
    <t>LPQ04 Comdty</t>
  </si>
  <si>
    <t>LPU04 Comdty</t>
  </si>
  <si>
    <t>LPV04 Comdty</t>
  </si>
  <si>
    <t>LPX04 Comdty</t>
  </si>
  <si>
    <t>LPZ04 Comdty</t>
  </si>
  <si>
    <t>LPF05 Comdty</t>
  </si>
  <si>
    <t>LPG05 Comdty</t>
  </si>
  <si>
    <t>LPH05 Comdty</t>
  </si>
  <si>
    <t>LPJ05 Comdty</t>
  </si>
  <si>
    <t>LPK05 Comdty</t>
  </si>
  <si>
    <t>LPM05 Comdty</t>
  </si>
  <si>
    <t>LPN05 Comdty</t>
  </si>
  <si>
    <t>LPQ05 Comdty</t>
  </si>
  <si>
    <t>LPU05 Comdty</t>
  </si>
  <si>
    <t>LPV05 Comdty</t>
  </si>
  <si>
    <t>LPX05 Comdty</t>
  </si>
  <si>
    <t>LPZ05 Comdty</t>
  </si>
  <si>
    <t>LPF06 Comdty</t>
  </si>
  <si>
    <t>LPG06 Comdty</t>
  </si>
  <si>
    <t>LPH06 Comdty</t>
  </si>
  <si>
    <t>LPJ06 Comdty</t>
  </si>
  <si>
    <t>LPK06 Comdty</t>
  </si>
  <si>
    <t>LPM06 Comdty</t>
  </si>
  <si>
    <t>LPN06 Comdty</t>
  </si>
  <si>
    <t>LPQ06 Comdty</t>
  </si>
  <si>
    <t>LPU06 Comdty</t>
  </si>
  <si>
    <t>LPV06 Comdty</t>
  </si>
  <si>
    <t>LPX06 Comdty</t>
  </si>
  <si>
    <t>LPZ06 Comdty</t>
  </si>
  <si>
    <t>LPF07 Comdty</t>
  </si>
  <si>
    <t>LPG07 Comdty</t>
  </si>
  <si>
    <t>LPH07 Comdty</t>
  </si>
  <si>
    <t>LPJ07 Comdty</t>
  </si>
  <si>
    <t>LPK07 Comdty</t>
  </si>
  <si>
    <t>LPM07 Comdty</t>
  </si>
  <si>
    <t>LPN07 Comdty</t>
  </si>
  <si>
    <t>LPQ07 Comdty</t>
  </si>
  <si>
    <t>LPU07 Comdty</t>
  </si>
  <si>
    <t>LPV07 Comdty</t>
  </si>
  <si>
    <t>LPX07 Comdty</t>
  </si>
  <si>
    <t>LPZ07 Comdty</t>
  </si>
  <si>
    <t>LPF08 Comdty</t>
  </si>
  <si>
    <t>LPG08 Comdty</t>
  </si>
  <si>
    <t>LPH08 Comdty</t>
  </si>
  <si>
    <t>LPJ08 Comdty</t>
  </si>
  <si>
    <t>LPK08 Comdty</t>
  </si>
  <si>
    <t>LPM08 Comdty</t>
  </si>
  <si>
    <t>LPN08 Comdty</t>
  </si>
  <si>
    <t>LPQ08 Comdty</t>
  </si>
  <si>
    <t>LPU08 Comdty</t>
  </si>
  <si>
    <t>LPV08 Comdty</t>
  </si>
  <si>
    <t>LPX08 Comdty</t>
  </si>
  <si>
    <t>LPZ08 Comdty</t>
  </si>
  <si>
    <t>LPF09 Comdty</t>
  </si>
  <si>
    <t>LPG09 Comdty</t>
  </si>
  <si>
    <t>LPH09 Comdty</t>
  </si>
  <si>
    <t>LPJ09 Comdty</t>
  </si>
  <si>
    <t>LPK09 Comdty</t>
  </si>
  <si>
    <t>LPM09 Comdty</t>
  </si>
  <si>
    <t>LPN09 Comdty</t>
  </si>
  <si>
    <t>LPQ09 Comdty</t>
  </si>
  <si>
    <t>LPU09 Comdty</t>
  </si>
  <si>
    <t>LPV09 Comdty</t>
  </si>
  <si>
    <t>LPX09 Comdty</t>
  </si>
  <si>
    <t>LPZ09 Comdty</t>
  </si>
  <si>
    <t>LPF10 Comdty</t>
  </si>
  <si>
    <t>LPG10 Comdty</t>
  </si>
  <si>
    <t>LPH10 Comdty</t>
  </si>
  <si>
    <t>LPJ10 Comdty</t>
  </si>
  <si>
    <t>LPK10 Comdty</t>
  </si>
  <si>
    <t>LPM10 Comdty</t>
  </si>
  <si>
    <t>LPN10 Comdty</t>
  </si>
  <si>
    <t>LPQ10 Comdty</t>
  </si>
  <si>
    <t>LPU10 Comdty</t>
  </si>
  <si>
    <t>LPV10 Comdty</t>
  </si>
  <si>
    <t>LPX10 Comdty</t>
  </si>
  <si>
    <t>LPZ10 Comdty</t>
  </si>
  <si>
    <t>LPF11 Comdty</t>
  </si>
  <si>
    <t>LPG11 Comdty</t>
  </si>
  <si>
    <t>LPH11 Comdty</t>
  </si>
  <si>
    <t>LPJ11 Comdty</t>
  </si>
  <si>
    <t>LPK11 Comdty</t>
  </si>
  <si>
    <t>LPM11 Comdty</t>
  </si>
  <si>
    <t>LPN11 Comdty</t>
  </si>
  <si>
    <t>LPQ11 Comdty</t>
  </si>
  <si>
    <t>LPU11 Comdty</t>
  </si>
  <si>
    <t>LPV11 Comdty</t>
  </si>
  <si>
    <t>LPX11 Comdty</t>
  </si>
  <si>
    <t>LPZ11 Comdty</t>
  </si>
  <si>
    <t>LPF12 Comdty</t>
  </si>
  <si>
    <t>LPG12 Comdty</t>
  </si>
  <si>
    <t>LPH12 Comdty</t>
  </si>
  <si>
    <t>LPJ12 Comdty</t>
  </si>
  <si>
    <t>LPK12 Comdty</t>
  </si>
  <si>
    <t>LPM12 Comdty</t>
  </si>
  <si>
    <t>LPN12 Comdty</t>
  </si>
  <si>
    <t>LPQ12 Comdty</t>
  </si>
  <si>
    <t>LPU12 Comdty</t>
  </si>
  <si>
    <t>LPV12 Comdty</t>
  </si>
  <si>
    <t>LPX12 Comdty</t>
  </si>
  <si>
    <t>LPZ12 Comdty</t>
  </si>
  <si>
    <t>LPF13 Comdty</t>
  </si>
  <si>
    <t>LPG13 Comdty</t>
  </si>
  <si>
    <t>LPH13 Comdty</t>
  </si>
  <si>
    <t>LPJ13 Comdty</t>
  </si>
  <si>
    <t>LPK13 Comdty</t>
  </si>
  <si>
    <t>LPM13 Comdty</t>
  </si>
  <si>
    <t>LPN13 Comdty</t>
  </si>
  <si>
    <t>LPQ13 Comdty</t>
  </si>
  <si>
    <t>LPU13 Comdty</t>
  </si>
  <si>
    <t>LPV13 Comdty</t>
  </si>
  <si>
    <t>LPX13 Comdty</t>
  </si>
  <si>
    <t>LPZ13 Comdty</t>
  </si>
  <si>
    <t>LPF14 Comdty</t>
  </si>
  <si>
    <t>LPG14 Comdty</t>
  </si>
  <si>
    <t>LPH14 Comdty</t>
  </si>
  <si>
    <t>LPJ14 Comdty</t>
  </si>
  <si>
    <t>LPK14 Comdty</t>
  </si>
  <si>
    <t>LPM14 Comdty</t>
  </si>
  <si>
    <t>LPN14 Comdty</t>
  </si>
  <si>
    <t>LPQ14 Comdty</t>
  </si>
  <si>
    <t>LPU14 Comdty</t>
  </si>
  <si>
    <t>LPV14 Comdty</t>
  </si>
  <si>
    <t>LPX14 Comdty</t>
  </si>
  <si>
    <t>LPZ14 Comdty</t>
  </si>
  <si>
    <t>LPF15 Comdty</t>
  </si>
  <si>
    <t>LPG15 Comdty</t>
  </si>
  <si>
    <t>LPH15 Comdty</t>
  </si>
  <si>
    <t>LPJ15 Comdty</t>
  </si>
  <si>
    <t>LPK15 Comdty</t>
  </si>
  <si>
    <t>LPM15 Comdty</t>
  </si>
  <si>
    <t>LPN15 Comdty</t>
  </si>
  <si>
    <t>LPQ15 Comdty</t>
  </si>
  <si>
    <t>LPU15 Comdty</t>
  </si>
  <si>
    <t>LPV15 Comdty</t>
  </si>
  <si>
    <t>LPX15 Comdty</t>
  </si>
  <si>
    <t>LPZ15 Comdty</t>
  </si>
  <si>
    <t>LPF16 Comdty</t>
  </si>
  <si>
    <t>LPG16 Comdty</t>
  </si>
  <si>
    <t>LPH16 Comdty</t>
  </si>
  <si>
    <t>LPJ16 Comdty</t>
  </si>
  <si>
    <t>LPK16 Comdty</t>
  </si>
  <si>
    <t>LPM16 Comdty</t>
  </si>
  <si>
    <t>LPN16 Comdty</t>
  </si>
  <si>
    <t>LPQ16 Comdty</t>
  </si>
  <si>
    <t>LPU16 Comdty</t>
  </si>
  <si>
    <t>LPV16 Comdty</t>
  </si>
  <si>
    <t>LPX16 Comdty</t>
  </si>
  <si>
    <t>LPZ16 Comdty</t>
  </si>
  <si>
    <t>LPF17 Comdty</t>
  </si>
  <si>
    <t>LPG17 Comdty</t>
  </si>
  <si>
    <t>LPH17 Comdty</t>
  </si>
  <si>
    <t>LPJ7 Comdty</t>
  </si>
  <si>
    <t>LPK7 Comdty</t>
  </si>
  <si>
    <t>LPM7 Comdty</t>
  </si>
  <si>
    <t>LPN7 Comdty</t>
  </si>
  <si>
    <t>LPQ7 Comdty</t>
  </si>
  <si>
    <t>LPU7 Comdty</t>
  </si>
  <si>
    <t>LPV7 Comdty</t>
  </si>
  <si>
    <t>UXA Index</t>
  </si>
  <si>
    <t>UXx Index</t>
  </si>
  <si>
    <t>VIX Index</t>
  </si>
  <si>
    <t>CA</t>
  </si>
  <si>
    <t>PTA Index</t>
  </si>
  <si>
    <t>PTx Index</t>
  </si>
  <si>
    <t>HIA</t>
  </si>
  <si>
    <t>Good data quality from Jan-1989</t>
  </si>
  <si>
    <t>Data crupt in 1994/1995- required manual construction</t>
  </si>
  <si>
    <t>Good</t>
  </si>
  <si>
    <t>Data Check</t>
  </si>
  <si>
    <t>KWZ13 Comdty</t>
  </si>
  <si>
    <t>KWH14 Comdty</t>
  </si>
  <si>
    <t>KWK14 Comdty</t>
  </si>
  <si>
    <t>KWN14 Comdty</t>
  </si>
  <si>
    <t>KWU14 Comdty</t>
  </si>
  <si>
    <t>KWZ14 Comdty</t>
  </si>
  <si>
    <t>KWH15 Comdty</t>
  </si>
  <si>
    <t>KWK15 Comdty</t>
  </si>
  <si>
    <t>KWN15 Comdty</t>
  </si>
  <si>
    <t>KWU15 Comdty</t>
  </si>
  <si>
    <t>KWZ15 Comdty</t>
  </si>
  <si>
    <t>KWH16 Comdty</t>
  </si>
  <si>
    <t>KWK16 Comdty</t>
  </si>
  <si>
    <t>KWN16 Comdty</t>
  </si>
  <si>
    <t>KWU16 Comdty</t>
  </si>
  <si>
    <t>KWZ16 Comdty</t>
  </si>
  <si>
    <t>KWH17 Comdty</t>
  </si>
  <si>
    <t>KWK7 Comdty</t>
  </si>
  <si>
    <t>KWN7 Comdty</t>
  </si>
  <si>
    <t>KWU7 Comdty</t>
  </si>
  <si>
    <t>KWZ7 Comdty</t>
  </si>
  <si>
    <t>LHG87 Comdty</t>
  </si>
  <si>
    <t>LHJ87 Comdty</t>
  </si>
  <si>
    <t>LHM87 Comdty</t>
  </si>
  <si>
    <t>LHN87 Comdty</t>
  </si>
  <si>
    <t>LHQ87 Comdty</t>
  </si>
  <si>
    <t>LHV87 Comdty</t>
  </si>
  <si>
    <t>LHZ87 Comdty</t>
  </si>
  <si>
    <t>LHG88 Comdty</t>
  </si>
  <si>
    <t>LHJ88 Comdty</t>
  </si>
  <si>
    <t>LHM88 Comdty</t>
  </si>
  <si>
    <t>LHN88 Comdty</t>
  </si>
  <si>
    <t>LHQ88 Comdty</t>
  </si>
  <si>
    <t>LHV88 Comdty</t>
  </si>
  <si>
    <t>LHZ88 Comdty</t>
  </si>
  <si>
    <t>LHG89 Comdty</t>
  </si>
  <si>
    <t>LHJ89 Comdty</t>
  </si>
  <si>
    <t>LHM89 Comdty</t>
  </si>
  <si>
    <t>LHN89 Comdty</t>
  </si>
  <si>
    <t>LHQ89 Comdty</t>
  </si>
  <si>
    <t>LHV89 Comdty</t>
  </si>
  <si>
    <t>LHZ89 Comdty</t>
  </si>
  <si>
    <t>LHG90 Comdty</t>
  </si>
  <si>
    <t>LHJ90 Comdty</t>
  </si>
  <si>
    <t>LHM90 Comdty</t>
  </si>
  <si>
    <t>LHN90 Comdty</t>
  </si>
  <si>
    <t>LHQ90 Comdty</t>
  </si>
  <si>
    <t>LHV90 Comdty</t>
  </si>
  <si>
    <t>LHZ90 Comdty</t>
  </si>
  <si>
    <t>LHG91 Comdty</t>
  </si>
  <si>
    <t>LHJ91 Comdty</t>
  </si>
  <si>
    <t>LHM91 Comdty</t>
  </si>
  <si>
    <t>LHN91 Comdty</t>
  </si>
  <si>
    <t>LHQ91 Comdty</t>
  </si>
  <si>
    <t>LHV91 Comdty</t>
  </si>
  <si>
    <t>LHZ91 Comdty</t>
  </si>
  <si>
    <t>LHG92 Comdty</t>
  </si>
  <si>
    <t>LHJ92 Comdty</t>
  </si>
  <si>
    <t>LHM92 Comdty</t>
  </si>
  <si>
    <t>LHN92 Comdty</t>
  </si>
  <si>
    <t>LHQ92 Comdty</t>
  </si>
  <si>
    <t>LHV92 Comdty</t>
  </si>
  <si>
    <t>LHZ92 Comdty</t>
  </si>
  <si>
    <t>LHG93 Comdty</t>
  </si>
  <si>
    <t>LHJ93 Comdty</t>
  </si>
  <si>
    <t>LHM93 Comdty</t>
  </si>
  <si>
    <t>LHN93 Comdty</t>
  </si>
  <si>
    <t>LHQ93 Comdty</t>
  </si>
  <si>
    <t>LHV93 Comdty</t>
  </si>
  <si>
    <t>LHZ93 Comdty</t>
  </si>
  <si>
    <t>LHG94 Comdty</t>
  </si>
  <si>
    <t>LHJ94 Comdty</t>
  </si>
  <si>
    <t>LHM94 Comdty</t>
  </si>
  <si>
    <t>LHN94 Comdty</t>
  </si>
  <si>
    <t>LHQ94 Comdty</t>
  </si>
  <si>
    <t>LHV94 Comdty</t>
  </si>
  <si>
    <t>LHZ94 Comdty</t>
  </si>
  <si>
    <t>LHG95 Comdty</t>
  </si>
  <si>
    <t>LHJ95 Comdty</t>
  </si>
  <si>
    <t>LHM95 Comdty</t>
  </si>
  <si>
    <t>LHN95 Comdty</t>
  </si>
  <si>
    <t>LHQ95 Comdty</t>
  </si>
  <si>
    <t>LHV95 Comdty</t>
  </si>
  <si>
    <t>LHZ95 Comdty</t>
  </si>
  <si>
    <t>LHG96 Comdty</t>
  </si>
  <si>
    <t>LHJ96 Comdty</t>
  </si>
  <si>
    <t>LHM96 Comdty</t>
  </si>
  <si>
    <t>LHN96 Comdty</t>
  </si>
  <si>
    <t>LHQ96 Comdty</t>
  </si>
  <si>
    <t>LHV96 Comdty</t>
  </si>
  <si>
    <t>LHZ96 Comdty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</si>
  <si>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</si>
  <si>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</si>
  <si>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</si>
  <si>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</si>
  <si>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</si>
  <si>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</si>
  <si>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</si>
  <si>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</si>
  <si>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</si>
  <si>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</si>
  <si>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</si>
  <si>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</si>
  <si>
    <t>Good data quality from Mar-1989</t>
  </si>
  <si>
    <t>Good data quality from Jan-1990</t>
  </si>
  <si>
    <t>Good data quality from Jan-2006</t>
  </si>
  <si>
    <t>Asset Type</t>
  </si>
  <si>
    <t>Name1</t>
  </si>
  <si>
    <t>Name2</t>
  </si>
  <si>
    <t>Futures_ticker</t>
  </si>
  <si>
    <t>Active_ticker</t>
  </si>
  <si>
    <t>Generic_1</t>
  </si>
  <si>
    <t>Generic_2</t>
  </si>
  <si>
    <t>Generic_3</t>
  </si>
  <si>
    <t>Futures_Name</t>
  </si>
  <si>
    <t>Contract_Size</t>
  </si>
  <si>
    <t>Contract_Value (LcL Ccy)</t>
  </si>
  <si>
    <t>UX1 Index</t>
  </si>
  <si>
    <t>UX2 Index</t>
  </si>
  <si>
    <t>ES1 Index</t>
  </si>
  <si>
    <t>PT1 Index</t>
  </si>
  <si>
    <t>Z 1 Index</t>
  </si>
  <si>
    <t>CF1 Index</t>
  </si>
  <si>
    <t>IB1 Index</t>
  </si>
  <si>
    <t>ST1 Index</t>
  </si>
  <si>
    <t>EO1 Index</t>
  </si>
  <si>
    <t>QC1 Index</t>
  </si>
  <si>
    <t>SM1 Index</t>
  </si>
  <si>
    <t>CO1 Comdty</t>
  </si>
  <si>
    <t>QS1 Comdty</t>
  </si>
  <si>
    <t>CL1 Comdty</t>
  </si>
  <si>
    <t>XB1 Comdty</t>
  </si>
  <si>
    <t>HO1 Comdty</t>
  </si>
  <si>
    <t>NG1 Comdty</t>
  </si>
  <si>
    <t>CT1 Comdty</t>
  </si>
  <si>
    <t>KC1 Comdty</t>
  </si>
  <si>
    <t>CC1 Comdty</t>
  </si>
  <si>
    <t>SB1 Comdty</t>
  </si>
  <si>
    <t>KW1 Comdty</t>
  </si>
  <si>
    <t>C 1 Comdty</t>
  </si>
  <si>
    <t>W 1 Comdty</t>
  </si>
  <si>
    <t>LH1 Comdty</t>
  </si>
  <si>
    <t>FC1 Comdty</t>
  </si>
  <si>
    <t>LC1 Comdty</t>
  </si>
  <si>
    <t>GC1 Comdty</t>
  </si>
  <si>
    <t>SI1 Comdty</t>
  </si>
  <si>
    <t>LN1 Comdty</t>
  </si>
  <si>
    <t>LL1 Comdty</t>
  </si>
  <si>
    <t>LX1 Comdty</t>
  </si>
  <si>
    <t>LP1 Comdty</t>
  </si>
  <si>
    <t>ES2 Index</t>
  </si>
  <si>
    <t>PT2 Index</t>
  </si>
  <si>
    <t>Z 2 Index</t>
  </si>
  <si>
    <t>CF2 Index</t>
  </si>
  <si>
    <t>IB2 Index</t>
  </si>
  <si>
    <t>ST2 Index</t>
  </si>
  <si>
    <t>EO2 Index</t>
  </si>
  <si>
    <t>QC2 Index</t>
  </si>
  <si>
    <t>SM2 Index</t>
  </si>
  <si>
    <t>CO2 Comdty</t>
  </si>
  <si>
    <t>QS2 Comdty</t>
  </si>
  <si>
    <t>CL2 Comdty</t>
  </si>
  <si>
    <t>XB2 Comdty</t>
  </si>
  <si>
    <t>HO2 Comdty</t>
  </si>
  <si>
    <t>NG2 Comdty</t>
  </si>
  <si>
    <t>CT2 Comdty</t>
  </si>
  <si>
    <t>KC2 Comdty</t>
  </si>
  <si>
    <t>CC2 Comdty</t>
  </si>
  <si>
    <t>SB2 Comdty</t>
  </si>
  <si>
    <t>KW2 Comdty</t>
  </si>
  <si>
    <t>C 2 Comdty</t>
  </si>
  <si>
    <t>W 2 Comdty</t>
  </si>
  <si>
    <t>LH2 Comdty</t>
  </si>
  <si>
    <t>FC2 Comdty</t>
  </si>
  <si>
    <t>LC2 Comdty</t>
  </si>
  <si>
    <t>GC2 Comdty</t>
  </si>
  <si>
    <t>SI2 Comdty</t>
  </si>
  <si>
    <t>LN2 Comdty</t>
  </si>
  <si>
    <t>LL2 Comdty</t>
  </si>
  <si>
    <t>LX2 Comdty</t>
  </si>
  <si>
    <t>LP2 Comdty</t>
  </si>
  <si>
    <t>UX3 Index</t>
  </si>
  <si>
    <t>PT3 Index</t>
  </si>
  <si>
    <t>Z 3 Index</t>
  </si>
  <si>
    <t>CF3 Index</t>
  </si>
  <si>
    <t>IB3 Index</t>
  </si>
  <si>
    <t>ST3 Index</t>
  </si>
  <si>
    <t>EO3 Index</t>
  </si>
  <si>
    <t>QC3 Index</t>
  </si>
  <si>
    <t>SM3 Index</t>
  </si>
  <si>
    <t>CO3 Comdty</t>
  </si>
  <si>
    <t>QS3 Comdty</t>
  </si>
  <si>
    <t>CL3 Comdty</t>
  </si>
  <si>
    <t>XB3 Comdty</t>
  </si>
  <si>
    <t>HO3 Comdty</t>
  </si>
  <si>
    <t>NG3 Comdty</t>
  </si>
  <si>
    <t>CT3 Comdty</t>
  </si>
  <si>
    <t>KC3 Comdty</t>
  </si>
  <si>
    <t>CC3 Comdty</t>
  </si>
  <si>
    <t>SB3 Comdty</t>
  </si>
  <si>
    <t>KW3 Comdty</t>
  </si>
  <si>
    <t>C 3 Comdty</t>
  </si>
  <si>
    <t>W 3 Comdty</t>
  </si>
  <si>
    <t>LH3 Comdty</t>
  </si>
  <si>
    <t>FC3 Comdty</t>
  </si>
  <si>
    <t>LC3 Comdty</t>
  </si>
  <si>
    <t>GC3 Comdty</t>
  </si>
  <si>
    <t>SI3 Comdty</t>
  </si>
  <si>
    <t>LN3 Comdty</t>
  </si>
  <si>
    <t>LL3 Comdty</t>
  </si>
  <si>
    <t>LX3 Comdty</t>
  </si>
  <si>
    <t>LP3 Comdty</t>
  </si>
  <si>
    <t>HeatingOil</t>
  </si>
  <si>
    <t>UnlGasoline</t>
  </si>
  <si>
    <t>Brent</t>
  </si>
  <si>
    <t>KanasaWheat</t>
  </si>
  <si>
    <t>LeanHogs</t>
  </si>
  <si>
    <t>FeederCattle</t>
  </si>
  <si>
    <t>LiveCattle</t>
  </si>
  <si>
    <t>FTSEMIB</t>
  </si>
  <si>
    <t>AEX</t>
  </si>
  <si>
    <t>OMX</t>
  </si>
  <si>
    <t>SMI</t>
  </si>
  <si>
    <t>NKY</t>
  </si>
  <si>
    <t>AS51</t>
  </si>
  <si>
    <t>Start_date</t>
  </si>
  <si>
    <t>Start_Contract</t>
  </si>
  <si>
    <t>Generic_Contract gap (M)</t>
  </si>
  <si>
    <t>FI</t>
  </si>
  <si>
    <t>USZC</t>
  </si>
  <si>
    <t>AUSZC</t>
  </si>
  <si>
    <t>CAZC</t>
  </si>
  <si>
    <t>GERZC</t>
  </si>
  <si>
    <t>UKZC</t>
  </si>
  <si>
    <t>JPZC</t>
  </si>
  <si>
    <t>TYx Comdty</t>
  </si>
  <si>
    <t>XMx Comdty</t>
  </si>
  <si>
    <t>CNx Comdty</t>
  </si>
  <si>
    <t>RXx Comdty</t>
  </si>
  <si>
    <t>Gx Comdty</t>
  </si>
  <si>
    <t>JBx Comdty</t>
  </si>
  <si>
    <t>TYA Comdty</t>
  </si>
  <si>
    <t>CNA Comdty</t>
  </si>
  <si>
    <t>JBA Comdty</t>
  </si>
  <si>
    <t>RXA Comdty</t>
  </si>
  <si>
    <t>G A Comdty</t>
  </si>
  <si>
    <t>TY1 Comdty</t>
  </si>
  <si>
    <t>CN1 Comdty</t>
  </si>
  <si>
    <t>RX1 Comdty</t>
  </si>
  <si>
    <t>G 1 Comdty</t>
  </si>
  <si>
    <t>JB1 Comdty</t>
  </si>
  <si>
    <t>TY2 Comdty</t>
  </si>
  <si>
    <t>CN2 Comdty</t>
  </si>
  <si>
    <t>RX2 Comdty</t>
  </si>
  <si>
    <t>G 2 Comdty</t>
  </si>
  <si>
    <t>JB2 Comdty</t>
  </si>
  <si>
    <t>TY3 Comdty</t>
  </si>
  <si>
    <t>CN3 Comdty</t>
  </si>
  <si>
    <t>RX3 Comdty</t>
  </si>
  <si>
    <t>G 3 Comdty</t>
  </si>
  <si>
    <t>JB3 Comdty</t>
  </si>
  <si>
    <t>XMA Comdty</t>
  </si>
  <si>
    <t>XM1 Comdty</t>
  </si>
  <si>
    <t>XM2 Comdty</t>
  </si>
  <si>
    <t>XM3 Comdty</t>
  </si>
  <si>
    <t>TYH87 Comdty</t>
  </si>
  <si>
    <t>TYM87 Comdty</t>
  </si>
  <si>
    <t>TYU87 Comdty</t>
  </si>
  <si>
    <t>TYZ87 Comdty</t>
  </si>
  <si>
    <t>TYH88 Comdty</t>
  </si>
  <si>
    <t>TYM88 Comdty</t>
  </si>
  <si>
    <t>TYU88 Comdty</t>
  </si>
  <si>
    <t>TYZ88 Comdty</t>
  </si>
  <si>
    <t>TYH89 Comdty</t>
  </si>
  <si>
    <t>TYM89 Comdty</t>
  </si>
  <si>
    <t>TYU89 Comdty</t>
  </si>
  <si>
    <t>TYZ89 Comdty</t>
  </si>
  <si>
    <t>TYH90 Comdty</t>
  </si>
  <si>
    <t>TYM90 Comdty</t>
  </si>
  <si>
    <t>TYU90 Comdty</t>
  </si>
  <si>
    <t>TYZ90 Comdty</t>
  </si>
  <si>
    <t>TYH91 Comdty</t>
  </si>
  <si>
    <t>TYM91 Comdty</t>
  </si>
  <si>
    <t>TYU91 Comdty</t>
  </si>
  <si>
    <t>TYZ91 Comdty</t>
  </si>
  <si>
    <t>TYH92 Comdty</t>
  </si>
  <si>
    <t>TYM92 Comdty</t>
  </si>
  <si>
    <t>TYU92 Comdty</t>
  </si>
  <si>
    <t>TYZ92 Comdty</t>
  </si>
  <si>
    <t>TYH93 Comdty</t>
  </si>
  <si>
    <t>TYM93 Comdty</t>
  </si>
  <si>
    <t>TYU93 Comdty</t>
  </si>
  <si>
    <t>TYZ93 Comdty</t>
  </si>
  <si>
    <t>TYH94 Comdty</t>
  </si>
  <si>
    <t>TYM94 Comdty</t>
  </si>
  <si>
    <t>TYU94 Comdty</t>
  </si>
  <si>
    <t>TYZ94 Comdty</t>
  </si>
  <si>
    <t>TYH95 Comdty</t>
  </si>
  <si>
    <t>TYM95 Comdty</t>
  </si>
  <si>
    <t>TYU95 Comdty</t>
  </si>
  <si>
    <t>TYZ95 Comdty</t>
  </si>
  <si>
    <t>TYH96 Comdty</t>
  </si>
  <si>
    <t>TYM96 Comdty</t>
  </si>
  <si>
    <t>TYU96 Comdty</t>
  </si>
  <si>
    <t>TYZ96 Comdty</t>
  </si>
  <si>
    <t>TYH97 Comdty</t>
  </si>
  <si>
    <t>TYM97 Comdty</t>
  </si>
  <si>
    <t>TYU97 Comdty</t>
  </si>
  <si>
    <t>TYZ97 Comdty</t>
  </si>
  <si>
    <t>TYH98 Comdty</t>
  </si>
  <si>
    <t>TYM98 Comdty</t>
  </si>
  <si>
    <t>TYU98 Comdty</t>
  </si>
  <si>
    <t>TYZ98 Comdty</t>
  </si>
  <si>
    <t>TYH99 Comdty</t>
  </si>
  <si>
    <t>TYM99 Comdty</t>
  </si>
  <si>
    <t>TYU99 Comdty</t>
  </si>
  <si>
    <t>TYZ99 Comdty</t>
  </si>
  <si>
    <t>TYH00 Comdty</t>
  </si>
  <si>
    <t>TYM00 Comdty</t>
  </si>
  <si>
    <t>TYU00 Comdty</t>
  </si>
  <si>
    <t>TYZ00 Comdty</t>
  </si>
  <si>
    <t>TYH01 Comdty</t>
  </si>
  <si>
    <t>TYM01 Comdty</t>
  </si>
  <si>
    <t>TYU01 Comdty</t>
  </si>
  <si>
    <t>TYZ01 Comdty</t>
  </si>
  <si>
    <t>TYH02 Comdty</t>
  </si>
  <si>
    <t>TYM02 Comdty</t>
  </si>
  <si>
    <t>TYU02 Comdty</t>
  </si>
  <si>
    <t>TYZ02 Comdty</t>
  </si>
  <si>
    <t>TYH03 Comdty</t>
  </si>
  <si>
    <t>TYM03 Comdty</t>
  </si>
  <si>
    <t>TYU03 Comdty</t>
  </si>
  <si>
    <t>TYZ03 Comdty</t>
  </si>
  <si>
    <t>TYH04 Comdty</t>
  </si>
  <si>
    <t>TYM04 Comdty</t>
  </si>
  <si>
    <t>TYU04 Comdty</t>
  </si>
  <si>
    <t>TYZ04 Comdty</t>
  </si>
  <si>
    <t>TYH05 Comdty</t>
  </si>
  <si>
    <t>TYM05 Comdty</t>
  </si>
  <si>
    <t>TYU05 Comdty</t>
  </si>
  <si>
    <t>TYZ05 Comdty</t>
  </si>
  <si>
    <t>TYH06 Comdty</t>
  </si>
  <si>
    <t>TYM06 Comdty</t>
  </si>
  <si>
    <t>TYU06 Comdty</t>
  </si>
  <si>
    <t>TYZ06 Comdty</t>
  </si>
  <si>
    <t>TYH07 Comdty</t>
  </si>
  <si>
    <t>TYM07 Comdty</t>
  </si>
  <si>
    <t>TYU07 Comdty</t>
  </si>
  <si>
    <t>TYZ07 Comdty</t>
  </si>
  <si>
    <t>TYH08 Comdty</t>
  </si>
  <si>
    <t>TYM08 Comdty</t>
  </si>
  <si>
    <t>TYU08 Comdty</t>
  </si>
  <si>
    <t>TYZ08 Comdty</t>
  </si>
  <si>
    <t>TYH09 Comdty</t>
  </si>
  <si>
    <t>TYM09 Comdty</t>
  </si>
  <si>
    <t>TYU09 Comdty</t>
  </si>
  <si>
    <t>TYZ09 Comdty</t>
  </si>
  <si>
    <t>TYH10 Comdty</t>
  </si>
  <si>
    <t>TYM10 Comdty</t>
  </si>
  <si>
    <t>TYU10 Comdty</t>
  </si>
  <si>
    <t>TYZ10 Comdty</t>
  </si>
  <si>
    <t>TYH11 Comdty</t>
  </si>
  <si>
    <t>TYM11 Comdty</t>
  </si>
  <si>
    <t>TYU11 Comdty</t>
  </si>
  <si>
    <t>TYZ11 Comdty</t>
  </si>
  <si>
    <t>TYH12 Comdty</t>
  </si>
  <si>
    <t>TYM12 Comdty</t>
  </si>
  <si>
    <t>TYU12 Comdty</t>
  </si>
  <si>
    <t>TYZ12 Comdty</t>
  </si>
  <si>
    <t>TYH13 Comdty</t>
  </si>
  <si>
    <t>TYM13 Comdty</t>
  </si>
  <si>
    <t>TYU13 Comdty</t>
  </si>
  <si>
    <t>TYZ13 Comdty</t>
  </si>
  <si>
    <t>TYH14 Comdty</t>
  </si>
  <si>
    <t>TYM14 Comdty</t>
  </si>
  <si>
    <t>TYU14 Comdty</t>
  </si>
  <si>
    <t>TYZ14 Comdty</t>
  </si>
  <si>
    <t>TYH15 Comdty</t>
  </si>
  <si>
    <t>TYM15 Comdty</t>
  </si>
  <si>
    <t>TYU15 Comdty</t>
  </si>
  <si>
    <t>TYZ15 Comdty</t>
  </si>
  <si>
    <t>TYH16 Comdty</t>
  </si>
  <si>
    <t>TYM16 Comdty</t>
  </si>
  <si>
    <t>TYU16 Comdty</t>
  </si>
  <si>
    <t>TYZ16 Comdty</t>
  </si>
  <si>
    <t>TYH17 Comdty</t>
  </si>
  <si>
    <t>TYM7 Comdty</t>
  </si>
  <si>
    <t>TYU7 Comdty</t>
  </si>
  <si>
    <t>TYZ7 Comdty</t>
  </si>
  <si>
    <t>XMZ87 Comdty</t>
  </si>
  <si>
    <t>XMH90 Comdty</t>
  </si>
  <si>
    <t>XMM90 Comdty</t>
  </si>
  <si>
    <t>XMU90 Comdty</t>
  </si>
  <si>
    <t>XMZ90 Comdty</t>
  </si>
  <si>
    <t>XMH91 Comdty</t>
  </si>
  <si>
    <t>XMM91 Comdty</t>
  </si>
  <si>
    <t>XMU91 Comdty</t>
  </si>
  <si>
    <t>XMZ91 Comdty</t>
  </si>
  <si>
    <t>XMH92 Comdty</t>
  </si>
  <si>
    <t>XMM92 Comdty</t>
  </si>
  <si>
    <t>XMU92 Comdty</t>
  </si>
  <si>
    <t>XMZ92 Comdty</t>
  </si>
  <si>
    <t>XMH93 Comdty</t>
  </si>
  <si>
    <t>XMM93 Comdty</t>
  </si>
  <si>
    <t>XMU93 Comdty</t>
  </si>
  <si>
    <t>XMZ93 Comdty</t>
  </si>
  <si>
    <t>XMH94 Comdty</t>
  </si>
  <si>
    <t>XMM94 Comdty</t>
  </si>
  <si>
    <t>XMU94 Comdty</t>
  </si>
  <si>
    <t>XMZ94 Comdty</t>
  </si>
  <si>
    <t>XMH95 Comdty</t>
  </si>
  <si>
    <t>XMM95 Comdty</t>
  </si>
  <si>
    <t>XMU95 Comdty</t>
  </si>
  <si>
    <t>XMZ95 Comdty</t>
  </si>
  <si>
    <t>XMH96 Comdty</t>
  </si>
  <si>
    <t>XMM96 Comdty</t>
  </si>
  <si>
    <t>XMU96 Comdty</t>
  </si>
  <si>
    <t>XMZ96 Comdty</t>
  </si>
  <si>
    <t>XMH97 Comdty</t>
  </si>
  <si>
    <t>XMM97 Comdty</t>
  </si>
  <si>
    <t>XMU97 Comdty</t>
  </si>
  <si>
    <t>XMZ97 Comdty</t>
  </si>
  <si>
    <t>XMH98 Comdty</t>
  </si>
  <si>
    <t>XMM98 Comdty</t>
  </si>
  <si>
    <t>XMU98 Comdty</t>
  </si>
  <si>
    <t>XMZ98 Comdty</t>
  </si>
  <si>
    <t>XMH99 Comdty</t>
  </si>
  <si>
    <t>XMM99 Comdty</t>
  </si>
  <si>
    <t>XMU99 Comdty</t>
  </si>
  <si>
    <t>XMZ99 Comdty</t>
  </si>
  <si>
    <t>XMH00 Comdty</t>
  </si>
  <si>
    <t>XMM00 Comdty</t>
  </si>
  <si>
    <t>XMU00 Comdty</t>
  </si>
  <si>
    <t>XMZ00 Comdty</t>
  </si>
  <si>
    <t>XMH01 Comdty</t>
  </si>
  <si>
    <t>XMM01 Comdty</t>
  </si>
  <si>
    <t>XMU01 Comdty</t>
  </si>
  <si>
    <t>XMZ01 Comdty</t>
  </si>
  <si>
    <t>XMH02 Comdty</t>
  </si>
  <si>
    <t>XMM02 Comdty</t>
  </si>
  <si>
    <t>XMU02 Comdty</t>
  </si>
  <si>
    <t>XMZ02 Comdty</t>
  </si>
  <si>
    <t>XMH03 Comdty</t>
  </si>
  <si>
    <t>XMM03 Comdty</t>
  </si>
  <si>
    <t>XMU03 Comdty</t>
  </si>
  <si>
    <t>XMZ03 Comdty</t>
  </si>
  <si>
    <t>XMH04 Comdty</t>
  </si>
  <si>
    <t>XMM04 Comdty</t>
  </si>
  <si>
    <t>XMU04 Comdty</t>
  </si>
  <si>
    <t>XMZ04 Comdty</t>
  </si>
  <si>
    <t>XMH05 Comdty</t>
  </si>
  <si>
    <t>XMM05 Comdty</t>
  </si>
  <si>
    <t>XMU05 Comdty</t>
  </si>
  <si>
    <t>XMZ05 Comdty</t>
  </si>
  <si>
    <t>XMH06 Comdty</t>
  </si>
  <si>
    <t>XMM06 Comdty</t>
  </si>
  <si>
    <t>XMU06 Comdty</t>
  </si>
  <si>
    <t>XMZ06 Comdty</t>
  </si>
  <si>
    <t>XMH07 Comdty</t>
  </si>
  <si>
    <t>XMM07 Comdty</t>
  </si>
  <si>
    <t>XMU07 Comdty</t>
  </si>
  <si>
    <t>XMZ07 Comdty</t>
  </si>
  <si>
    <t>XMH08 Comdty</t>
  </si>
  <si>
    <t>XMM08 Comdty</t>
  </si>
  <si>
    <t>XMU08 Comdty</t>
  </si>
  <si>
    <t>XMZ08 Comdty</t>
  </si>
  <si>
    <t>XMH09 Comdty</t>
  </si>
  <si>
    <t>XMM09 Comdty</t>
  </si>
  <si>
    <t>XMU09 Comdty</t>
  </si>
  <si>
    <t>XMZ09 Comdty</t>
  </si>
  <si>
    <t>XMH10 Comdty</t>
  </si>
  <si>
    <t>XMM10 Comdty</t>
  </si>
  <si>
    <t>XMU10 Comdty</t>
  </si>
  <si>
    <t>XMZ10 Comdty</t>
  </si>
  <si>
    <t>XMH11 Comdty</t>
  </si>
  <si>
    <t>XMM11 Comdty</t>
  </si>
  <si>
    <t>XMU11 Comdty</t>
  </si>
  <si>
    <t>XMZ11 Comdty</t>
  </si>
  <si>
    <t>XMH12 Comdty</t>
  </si>
  <si>
    <t>XMM12 Comdty</t>
  </si>
  <si>
    <t>XMU12 Comdty</t>
  </si>
  <si>
    <t>XMZ12 Comdty</t>
  </si>
  <si>
    <t>XMH13 Comdty</t>
  </si>
  <si>
    <t>XMM13 Comdty</t>
  </si>
  <si>
    <t>XMU13 Comdty</t>
  </si>
  <si>
    <t>XMZ13 Comdty</t>
  </si>
  <si>
    <t>XMH14 Comdty</t>
  </si>
  <si>
    <t>XMM14 Comdty</t>
  </si>
  <si>
    <t>XMU14 Comdty</t>
  </si>
  <si>
    <t>XMZ14 Comdty</t>
  </si>
  <si>
    <t>XMH15 Comdty</t>
  </si>
  <si>
    <t>XMM15 Comdty</t>
  </si>
  <si>
    <t>XMU15 Comdty</t>
  </si>
  <si>
    <t>XMZ15 Comdty</t>
  </si>
  <si>
    <t>XMH16 Comdty</t>
  </si>
  <si>
    <t>XMM16 Comdty</t>
  </si>
  <si>
    <t>XMU16 Comdty</t>
  </si>
  <si>
    <t>XMZ16 Comdty</t>
  </si>
  <si>
    <t>XMH17 Comdty</t>
  </si>
  <si>
    <t>XMM7 Comdty</t>
  </si>
  <si>
    <t>XMU7 Comdty</t>
  </si>
  <si>
    <t>CNZ89 Comdty</t>
  </si>
  <si>
    <t>CNH91 Comdty</t>
  </si>
  <si>
    <t>CNM91 Comdty</t>
  </si>
  <si>
    <t>CNU91 Comdty</t>
  </si>
  <si>
    <t>CNZ91 Comdty</t>
  </si>
  <si>
    <t>CNH92 Comdty</t>
  </si>
  <si>
    <t>CNM92 Comdty</t>
  </si>
  <si>
    <t>CNU92 Comdty</t>
  </si>
  <si>
    <t>CNZ92 Comdty</t>
  </si>
  <si>
    <t>CNH93 Comdty</t>
  </si>
  <si>
    <t>CNM93 Comdty</t>
  </si>
  <si>
    <t>CNU93 Comdty</t>
  </si>
  <si>
    <t>CNZ93 Comdty</t>
  </si>
  <si>
    <t>CNH94 Comdty</t>
  </si>
  <si>
    <t>CNM94 Comdty</t>
  </si>
  <si>
    <t>CNU94 Comdty</t>
  </si>
  <si>
    <t>CNZ94 Comdty</t>
  </si>
  <si>
    <t>CNH95 Comdty</t>
  </si>
  <si>
    <t>CNM95 Comdty</t>
  </si>
  <si>
    <t>CNU95 Comdty</t>
  </si>
  <si>
    <t>CNZ95 Comdty</t>
  </si>
  <si>
    <t>CNH96 Comdty</t>
  </si>
  <si>
    <t>CNM96 Comdty</t>
  </si>
  <si>
    <t>CNU96 Comdty</t>
  </si>
  <si>
    <t>CNZ96 Comdty</t>
  </si>
  <si>
    <t>CNH97 Comdty</t>
  </si>
  <si>
    <t>CNM97 Comdty</t>
  </si>
  <si>
    <t>CNU97 Comdty</t>
  </si>
  <si>
    <t>CNZ97 Comdty</t>
  </si>
  <si>
    <t>CNH98 Comdty</t>
  </si>
  <si>
    <t>CNM98 Comdty</t>
  </si>
  <si>
    <t>CNU98 Comdty</t>
  </si>
  <si>
    <t>CNZ98 Comdty</t>
  </si>
  <si>
    <t>CNH99 Comdty</t>
  </si>
  <si>
    <t>CNM99 Comdty</t>
  </si>
  <si>
    <t>CNU99 Comdty</t>
  </si>
  <si>
    <t>CNZ99 Comdty</t>
  </si>
  <si>
    <t>CNH00 Comdty</t>
  </si>
  <si>
    <t>CNM00 Comdty</t>
  </si>
  <si>
    <t>CNU00 Comdty</t>
  </si>
  <si>
    <t>CNZ00 Comdty</t>
  </si>
  <si>
    <t>CNH01 Comdty</t>
  </si>
  <si>
    <t>CNM01 Comdty</t>
  </si>
  <si>
    <t>CNU01 Comdty</t>
  </si>
  <si>
    <t>CNZ01 Comdty</t>
  </si>
  <si>
    <t>CNH02 Comdty</t>
  </si>
  <si>
    <t>CNM02 Comdty</t>
  </si>
  <si>
    <t>CNU02 Comdty</t>
  </si>
  <si>
    <t>CNZ02 Comdty</t>
  </si>
  <si>
    <t>CNH03 Comdty</t>
  </si>
  <si>
    <t>CNM03 Comdty</t>
  </si>
  <si>
    <t>CNU03 Comdty</t>
  </si>
  <si>
    <t>CNZ03 Comdty</t>
  </si>
  <si>
    <t>CNH04 Comdty</t>
  </si>
  <si>
    <t>CNM04 Comdty</t>
  </si>
  <si>
    <t>CNU04 Comdty</t>
  </si>
  <si>
    <t>CNZ04 Comdty</t>
  </si>
  <si>
    <t>CNH05 Comdty</t>
  </si>
  <si>
    <t>CNM05 Comdty</t>
  </si>
  <si>
    <t>CNU05 Comdty</t>
  </si>
  <si>
    <t>CNZ05 Comdty</t>
  </si>
  <si>
    <t>CNH06 Comdty</t>
  </si>
  <si>
    <t>CNM06 Comdty</t>
  </si>
  <si>
    <t>CNU06 Comdty</t>
  </si>
  <si>
    <t>CNZ06 Comdty</t>
  </si>
  <si>
    <t>CNH07 Comdty</t>
  </si>
  <si>
    <t>CNM07 Comdty</t>
  </si>
  <si>
    <t>CNU07 Comdty</t>
  </si>
  <si>
    <t>CNZ07 Comdty</t>
  </si>
  <si>
    <t>CNH08 Comdty</t>
  </si>
  <si>
    <t>CNM08 Comdty</t>
  </si>
  <si>
    <t>CNU08 Comdty</t>
  </si>
  <si>
    <t>CNZ08 Comdty</t>
  </si>
  <si>
    <t>CNH09 Comdty</t>
  </si>
  <si>
    <t>CNM09 Comdty</t>
  </si>
  <si>
    <t>CNU09 Comdty</t>
  </si>
  <si>
    <t>CNZ09 Comdty</t>
  </si>
  <si>
    <t>CNH10 Comdty</t>
  </si>
  <si>
    <t>CNM10 Comdty</t>
  </si>
  <si>
    <t>CNU10 Comdty</t>
  </si>
  <si>
    <t>CNZ10 Comdty</t>
  </si>
  <si>
    <t>CNH11 Comdty</t>
  </si>
  <si>
    <t>CNM11 Comdty</t>
  </si>
  <si>
    <t>CNU11 Comdty</t>
  </si>
  <si>
    <t>CNZ11 Comdty</t>
  </si>
  <si>
    <t>CNH12 Comdty</t>
  </si>
  <si>
    <t>CNM12 Comdty</t>
  </si>
  <si>
    <t>CNU12 Comdty</t>
  </si>
  <si>
    <t>CNZ12 Comdty</t>
  </si>
  <si>
    <t>CNH13 Comdty</t>
  </si>
  <si>
    <t>CNM13 Comdty</t>
  </si>
  <si>
    <t>CNU13 Comdty</t>
  </si>
  <si>
    <t>CNZ13 Comdty</t>
  </si>
  <si>
    <t>CNH14 Comdty</t>
  </si>
  <si>
    <t>CNM14 Comdty</t>
  </si>
  <si>
    <t>CNU14 Comdty</t>
  </si>
  <si>
    <t>CNZ14 Comdty</t>
  </si>
  <si>
    <t>CNH15 Comdty</t>
  </si>
  <si>
    <t>CNM15 Comdty</t>
  </si>
  <si>
    <t>CNU15 Comdty</t>
  </si>
  <si>
    <t>CNZ15 Comdty</t>
  </si>
  <si>
    <t>CNH16 Comdty</t>
  </si>
  <si>
    <t>CNM16 Comdty</t>
  </si>
  <si>
    <t>CNU16 Comdty</t>
  </si>
  <si>
    <t>CNZ16 Comdty</t>
  </si>
  <si>
    <t>CNH17 Comdty</t>
  </si>
  <si>
    <t>CNM7 Comdty</t>
  </si>
  <si>
    <t>CNU7 Comdty</t>
  </si>
  <si>
    <t>CNZ7 Comdty</t>
  </si>
  <si>
    <t>RXZ90 Comdty</t>
  </si>
  <si>
    <t>RXH92 Comdty</t>
  </si>
  <si>
    <t>RXM92 Comdty</t>
  </si>
  <si>
    <t>RXU92 Comdty</t>
  </si>
  <si>
    <t>RXZ92 Comdty</t>
  </si>
  <si>
    <t>RXH93 Comdty</t>
  </si>
  <si>
    <t>RXM93 Comdty</t>
  </si>
  <si>
    <t>RXU93 Comdty</t>
  </si>
  <si>
    <t>RXZ93 Comdty</t>
  </si>
  <si>
    <t>RXH94 Comdty</t>
  </si>
  <si>
    <t>RXM94 Comdty</t>
  </si>
  <si>
    <t>RXU94 Comdty</t>
  </si>
  <si>
    <t>RXZ94 Comdty</t>
  </si>
  <si>
    <t>RXH95 Comdty</t>
  </si>
  <si>
    <t>RXM95 Comdty</t>
  </si>
  <si>
    <t>RXU95 Comdty</t>
  </si>
  <si>
    <t>RXZ95 Comdty</t>
  </si>
  <si>
    <t>RXH96 Comdty</t>
  </si>
  <si>
    <t>RXM96 Comdty</t>
  </si>
  <si>
    <t>RXU96 Comdty</t>
  </si>
  <si>
    <t>RXZ96 Comdty</t>
  </si>
  <si>
    <t>RXH97 Comdty</t>
  </si>
  <si>
    <t>RXM97 Comdty</t>
  </si>
  <si>
    <t>RXU97 Comdty</t>
  </si>
  <si>
    <t>RXZ97 Comdty</t>
  </si>
  <si>
    <t>RXH98 Comdty</t>
  </si>
  <si>
    <t>RXM98 Comdty</t>
  </si>
  <si>
    <t>RXU98 Comdty</t>
  </si>
  <si>
    <t>RXZ98 Comdty</t>
  </si>
  <si>
    <t>RXH99 Comdty</t>
  </si>
  <si>
    <t>RXM99 Comdty</t>
  </si>
  <si>
    <t>RXU99 Comdty</t>
  </si>
  <si>
    <t>RXZ99 Comdty</t>
  </si>
  <si>
    <t>RXH00 Comdty</t>
  </si>
  <si>
    <t>RXM00 Comdty</t>
  </si>
  <si>
    <t>RXU00 Comdty</t>
  </si>
  <si>
    <t>RXZ00 Comdty</t>
  </si>
  <si>
    <t>RXH01 Comdty</t>
  </si>
  <si>
    <t>RXM01 Comdty</t>
  </si>
  <si>
    <t>RXU01 Comdty</t>
  </si>
  <si>
    <t>RXZ01 Comdty</t>
  </si>
  <si>
    <t>RXH02 Comdty</t>
  </si>
  <si>
    <t>RXM02 Comdty</t>
  </si>
  <si>
    <t>RXU02 Comdty</t>
  </si>
  <si>
    <t>RXZ02 Comdty</t>
  </si>
  <si>
    <t>RXH03 Comdty</t>
  </si>
  <si>
    <t>RXM03 Comdty</t>
  </si>
  <si>
    <t>RXU03 Comdty</t>
  </si>
  <si>
    <t>RXZ03 Comdty</t>
  </si>
  <si>
    <t>RXH04 Comdty</t>
  </si>
  <si>
    <t>RXM04 Comdty</t>
  </si>
  <si>
    <t>RXU04 Comdty</t>
  </si>
  <si>
    <t>RXZ04 Comdty</t>
  </si>
  <si>
    <t>RXH05 Comdty</t>
  </si>
  <si>
    <t>RXM05 Comdty</t>
  </si>
  <si>
    <t>RXU05 Comdty</t>
  </si>
  <si>
    <t>RXZ05 Comdty</t>
  </si>
  <si>
    <t>RXH06 Comdty</t>
  </si>
  <si>
    <t>RXM06 Comdty</t>
  </si>
  <si>
    <t>RXU06 Comdty</t>
  </si>
  <si>
    <t>RXZ06 Comdty</t>
  </si>
  <si>
    <t>RXH07 Comdty</t>
  </si>
  <si>
    <t>RXM07 Comdty</t>
  </si>
  <si>
    <t>RXU07 Comdty</t>
  </si>
  <si>
    <t>RXZ07 Comdty</t>
  </si>
  <si>
    <t>RXH08 Comdty</t>
  </si>
  <si>
    <t>RXM08 Comdty</t>
  </si>
  <si>
    <t>RXU08 Comdty</t>
  </si>
  <si>
    <t>RXZ08 Comdty</t>
  </si>
  <si>
    <t>RXH09 Comdty</t>
  </si>
  <si>
    <t>RXM09 Comdty</t>
  </si>
  <si>
    <t>RXU09 Comdty</t>
  </si>
  <si>
    <t>RXZ09 Comdty</t>
  </si>
  <si>
    <t>RXH10 Comdty</t>
  </si>
  <si>
    <t>RXM10 Comdty</t>
  </si>
  <si>
    <t>RXU10 Comdty</t>
  </si>
  <si>
    <t>RXZ10 Comdty</t>
  </si>
  <si>
    <t>RXH11 Comdty</t>
  </si>
  <si>
    <t>RXM11 Comdty</t>
  </si>
  <si>
    <t>RXU11 Comdty</t>
  </si>
  <si>
    <t>RXZ11 Comdty</t>
  </si>
  <si>
    <t>RXH12 Comdty</t>
  </si>
  <si>
    <t>RXM12 Comdty</t>
  </si>
  <si>
    <t>RXU12 Comdty</t>
  </si>
  <si>
    <t>RXZ12 Comdty</t>
  </si>
  <si>
    <t>RXH13 Comdty</t>
  </si>
  <si>
    <t>RXM13 Comdty</t>
  </si>
  <si>
    <t>RXU13 Comdty</t>
  </si>
  <si>
    <t>RXZ13 Comdty</t>
  </si>
  <si>
    <t>RXH14 Comdty</t>
  </si>
  <si>
    <t>RXM14 Comdty</t>
  </si>
  <si>
    <t>RXU14 Comdty</t>
  </si>
  <si>
    <t>RXZ14 Comdty</t>
  </si>
  <si>
    <t>RXH15 Comdty</t>
  </si>
  <si>
    <t>RXM15 Comdty</t>
  </si>
  <si>
    <t>RXU15 Comdty</t>
  </si>
  <si>
    <t>RXZ15 Comdty</t>
  </si>
  <si>
    <t>RXH16 Comdty</t>
  </si>
  <si>
    <t>RXM16 Comdty</t>
  </si>
  <si>
    <t>RXU16 Comdty</t>
  </si>
  <si>
    <t>RXZ16 Comdty</t>
  </si>
  <si>
    <t>RXH17 Comdty</t>
  </si>
  <si>
    <t>RXM7 Comdty</t>
  </si>
  <si>
    <t>RXU7 Comdty</t>
  </si>
  <si>
    <t>RXZ7 Comdty</t>
  </si>
  <si>
    <t>G H87 Comdty</t>
  </si>
  <si>
    <t>G H91 Comdty</t>
  </si>
  <si>
    <t>G M91 Comdty</t>
  </si>
  <si>
    <t>G U91 Comdty</t>
  </si>
  <si>
    <t>G Z91 Comdty</t>
  </si>
  <si>
    <t>G H92 Comdty</t>
  </si>
  <si>
    <t>G M92 Comdty</t>
  </si>
  <si>
    <t>G U92 Comdty</t>
  </si>
  <si>
    <t>G Z92 Comdty</t>
  </si>
  <si>
    <t>G H93 Comdty</t>
  </si>
  <si>
    <t>G M93 Comdty</t>
  </si>
  <si>
    <t>G U93 Comdty</t>
  </si>
  <si>
    <t>G Z93 Comdty</t>
  </si>
  <si>
    <t>G H94 Comdty</t>
  </si>
  <si>
    <t>G M94 Comdty</t>
  </si>
  <si>
    <t>G U94 Comdty</t>
  </si>
  <si>
    <t>G Z94 Comdty</t>
  </si>
  <si>
    <t>G H95 Comdty</t>
  </si>
  <si>
    <t>G M95 Comdty</t>
  </si>
  <si>
    <t>G U95 Comdty</t>
  </si>
  <si>
    <t>G Z95 Comdty</t>
  </si>
  <si>
    <t>G H96 Comdty</t>
  </si>
  <si>
    <t>G M96 Comdty</t>
  </si>
  <si>
    <t>G U96 Comdty</t>
  </si>
  <si>
    <t>G Z96 Comdty</t>
  </si>
  <si>
    <t>G H97 Comdty</t>
  </si>
  <si>
    <t>G M97 Comdty</t>
  </si>
  <si>
    <t>G U97 Comdty</t>
  </si>
  <si>
    <t>G Z97 Comdty</t>
  </si>
  <si>
    <t>G H98 Comdty</t>
  </si>
  <si>
    <t>G M98 Comdty</t>
  </si>
  <si>
    <t>G U98 Comdty</t>
  </si>
  <si>
    <t>G Z98 Comdty</t>
  </si>
  <si>
    <t>G H99 Comdty</t>
  </si>
  <si>
    <t>G M99 Comdty</t>
  </si>
  <si>
    <t>G U99 Comdty</t>
  </si>
  <si>
    <t>G Z99 Comdty</t>
  </si>
  <si>
    <t>G H00 Comdty</t>
  </si>
  <si>
    <t>G M00 Comdty</t>
  </si>
  <si>
    <t>G U00 Comdty</t>
  </si>
  <si>
    <t>G Z00 Comdty</t>
  </si>
  <si>
    <t>G H01 Comdty</t>
  </si>
  <si>
    <t>G M01 Comdty</t>
  </si>
  <si>
    <t>G U01 Comdty</t>
  </si>
  <si>
    <t>G Z01 Comdty</t>
  </si>
  <si>
    <t>G H02 Comdty</t>
  </si>
  <si>
    <t>G M02 Comdty</t>
  </si>
  <si>
    <t>G U02 Comdty</t>
  </si>
  <si>
    <t>G Z02 Comdty</t>
  </si>
  <si>
    <t>G H03 Comdty</t>
  </si>
  <si>
    <t>G M03 Comdty</t>
  </si>
  <si>
    <t>G U03 Comdty</t>
  </si>
  <si>
    <t>G Z03 Comdty</t>
  </si>
  <si>
    <t>G H04 Comdty</t>
  </si>
  <si>
    <t>G M04 Comdty</t>
  </si>
  <si>
    <t>G U04 Comdty</t>
  </si>
  <si>
    <t>G Z04 Comdty</t>
  </si>
  <si>
    <t>G H05 Comdty</t>
  </si>
  <si>
    <t>G M05 Comdty</t>
  </si>
  <si>
    <t>G U05 Comdty</t>
  </si>
  <si>
    <t>G Z05 Comdty</t>
  </si>
  <si>
    <t>G H06 Comdty</t>
  </si>
  <si>
    <t>G M06 Comdty</t>
  </si>
  <si>
    <t>G U06 Comdty</t>
  </si>
  <si>
    <t>G Z06 Comdty</t>
  </si>
  <si>
    <t>G H07 Comdty</t>
  </si>
  <si>
    <t>G M07 Comdty</t>
  </si>
  <si>
    <t>G U07 Comdty</t>
  </si>
  <si>
    <t>G Z07 Comdty</t>
  </si>
  <si>
    <t>G H08 Comdty</t>
  </si>
  <si>
    <t>G M08 Comdty</t>
  </si>
  <si>
    <t>G U08 Comdty</t>
  </si>
  <si>
    <t>G Z08 Comdty</t>
  </si>
  <si>
    <t>G H09 Comdty</t>
  </si>
  <si>
    <t>G M09 Comdty</t>
  </si>
  <si>
    <t>G U09 Comdty</t>
  </si>
  <si>
    <t>G Z09 Comdty</t>
  </si>
  <si>
    <t>G H10 Comdty</t>
  </si>
  <si>
    <t>G M10 Comdty</t>
  </si>
  <si>
    <t>G U10 Comdty</t>
  </si>
  <si>
    <t>G Z10 Comdty</t>
  </si>
  <si>
    <t>G H11 Comdty</t>
  </si>
  <si>
    <t>G M11 Comdty</t>
  </si>
  <si>
    <t>G U11 Comdty</t>
  </si>
  <si>
    <t>G Z11 Comdty</t>
  </si>
  <si>
    <t>G H12 Comdty</t>
  </si>
  <si>
    <t>G M12 Comdty</t>
  </si>
  <si>
    <t>G U12 Comdty</t>
  </si>
  <si>
    <t>G Z12 Comdty</t>
  </si>
  <si>
    <t>G H13 Comdty</t>
  </si>
  <si>
    <t>G M13 Comdty</t>
  </si>
  <si>
    <t>G U13 Comdty</t>
  </si>
  <si>
    <t>G Z13 Comdty</t>
  </si>
  <si>
    <t>G H14 Comdty</t>
  </si>
  <si>
    <t>G M14 Comdty</t>
  </si>
  <si>
    <t>G U14 Comdty</t>
  </si>
  <si>
    <t>G Z14 Comdty</t>
  </si>
  <si>
    <t>G H15 Comdty</t>
  </si>
  <si>
    <t>G M15 Comdty</t>
  </si>
  <si>
    <t>G U15 Comdty</t>
  </si>
  <si>
    <t>G Z15 Comdty</t>
  </si>
  <si>
    <t>G H16 Comdty</t>
  </si>
  <si>
    <t>G M16 Comdty</t>
  </si>
  <si>
    <t>G U16 Comdty</t>
  </si>
  <si>
    <t>G Z16 Comdty</t>
  </si>
  <si>
    <t>G H17 Comdty</t>
  </si>
  <si>
    <t>G M7 Comdty</t>
  </si>
  <si>
    <t>G U7 Comdty</t>
  </si>
  <si>
    <t>G Z7 Comdty</t>
  </si>
  <si>
    <t>JBH87 Comdty</t>
  </si>
  <si>
    <t>JBM87 Comdty</t>
  </si>
  <si>
    <t>JBU87 Comdty</t>
  </si>
  <si>
    <t>JBZ87 Comdty</t>
  </si>
  <si>
    <t>JBH88 Comdty</t>
  </si>
  <si>
    <t>JBM88 Comdty</t>
  </si>
  <si>
    <t>JBU88 Comdty</t>
  </si>
  <si>
    <t>JBZ88 Comdty</t>
  </si>
  <si>
    <t>JBH89 Comdty</t>
  </si>
  <si>
    <t>JBM89 Comdty</t>
  </si>
  <si>
    <t>JBU89 Comdty</t>
  </si>
  <si>
    <t>JBZ89 Comdty</t>
  </si>
  <si>
    <t>JBH90 Comdty</t>
  </si>
  <si>
    <t>JBM90 Comdty</t>
  </si>
  <si>
    <t>JBU90 Comdty</t>
  </si>
  <si>
    <t>JBZ90 Comdty</t>
  </si>
  <si>
    <t>JBH91 Comdty</t>
  </si>
  <si>
    <t>JBM91 Comdty</t>
  </si>
  <si>
    <t>JBU91 Comdty</t>
  </si>
  <si>
    <t>JBZ91 Comdty</t>
  </si>
  <si>
    <t>JBH92 Comdty</t>
  </si>
  <si>
    <t>JBM92 Comdty</t>
  </si>
  <si>
    <t>JBU92 Comdty</t>
  </si>
  <si>
    <t>JBZ92 Comdty</t>
  </si>
  <si>
    <t>JBH93 Comdty</t>
  </si>
  <si>
    <t>JBM93 Comdty</t>
  </si>
  <si>
    <t>JBU93 Comdty</t>
  </si>
  <si>
    <t>JBZ93 Comdty</t>
  </si>
  <si>
    <t>JBH94 Comdty</t>
  </si>
  <si>
    <t>JBM94 Comdty</t>
  </si>
  <si>
    <t>JBU94 Comdty</t>
  </si>
  <si>
    <t>JBZ94 Comdty</t>
  </si>
  <si>
    <t>JBH95 Comdty</t>
  </si>
  <si>
    <t>JBM95 Comdty</t>
  </si>
  <si>
    <t>JBU95 Comdty</t>
  </si>
  <si>
    <t>JBZ95 Comdty</t>
  </si>
  <si>
    <t>JBH96 Comdty</t>
  </si>
  <si>
    <t>JBM96 Comdty</t>
  </si>
  <si>
    <t>JBU96 Comdty</t>
  </si>
  <si>
    <t>JBZ96 Comdty</t>
  </si>
  <si>
    <t>JBH97 Comdty</t>
  </si>
  <si>
    <t>JBM97 Comdty</t>
  </si>
  <si>
    <t>JBU97 Comdty</t>
  </si>
  <si>
    <t>JBZ97 Comdty</t>
  </si>
  <si>
    <t>JBH98 Comdty</t>
  </si>
  <si>
    <t>JBM98 Comdty</t>
  </si>
  <si>
    <t>JBU98 Comdty</t>
  </si>
  <si>
    <t>JBZ98 Comdty</t>
  </si>
  <si>
    <t>JBH99 Comdty</t>
  </si>
  <si>
    <t>JBM99 Comdty</t>
  </si>
  <si>
    <t>JBU99 Comdty</t>
  </si>
  <si>
    <t>JBZ99 Comdty</t>
  </si>
  <si>
    <t>JBH00 Comdty</t>
  </si>
  <si>
    <t>JBM00 Comdty</t>
  </si>
  <si>
    <t>JBU00 Comdty</t>
  </si>
  <si>
    <t>JBZ00 Comdty</t>
  </si>
  <si>
    <t>JBH01 Comdty</t>
  </si>
  <si>
    <t>JBM01 Comdty</t>
  </si>
  <si>
    <t>JBU01 Comdty</t>
  </si>
  <si>
    <t>JBZ01 Comdty</t>
  </si>
  <si>
    <t>JBH02 Comdty</t>
  </si>
  <si>
    <t>JBM02 Comdty</t>
  </si>
  <si>
    <t>JBU02 Comdty</t>
  </si>
  <si>
    <t>JBZ02 Comdty</t>
  </si>
  <si>
    <t>JBH03 Comdty</t>
  </si>
  <si>
    <t>JBM03 Comdty</t>
  </si>
  <si>
    <t>JBU03 Comdty</t>
  </si>
  <si>
    <t>JBZ03 Comdty</t>
  </si>
  <si>
    <t>JBH04 Comdty</t>
  </si>
  <si>
    <t>JBM04 Comdty</t>
  </si>
  <si>
    <t>JBU04 Comdty</t>
  </si>
  <si>
    <t>JBZ04 Comdty</t>
  </si>
  <si>
    <t>JBH05 Comdty</t>
  </si>
  <si>
    <t>JBM05 Comdty</t>
  </si>
  <si>
    <t>JBU05 Comdty</t>
  </si>
  <si>
    <t>JBZ05 Comdty</t>
  </si>
  <si>
    <t>JBH06 Comdty</t>
  </si>
  <si>
    <t>JBM06 Comdty</t>
  </si>
  <si>
    <t>JBU06 Comdty</t>
  </si>
  <si>
    <t>JBZ06 Comdty</t>
  </si>
  <si>
    <t>JBH07 Comdty</t>
  </si>
  <si>
    <t>JBM07 Comdty</t>
  </si>
  <si>
    <t>JBU07 Comdty</t>
  </si>
  <si>
    <t>JBZ07 Comdty</t>
  </si>
  <si>
    <t>JBH08 Comdty</t>
  </si>
  <si>
    <t>JBM08 Comdty</t>
  </si>
  <si>
    <t>JBU08 Comdty</t>
  </si>
  <si>
    <t>JBZ08 Comdty</t>
  </si>
  <si>
    <t>JBH09 Comdty</t>
  </si>
  <si>
    <t>JBM09 Comdty</t>
  </si>
  <si>
    <t>JBU09 Comdty</t>
  </si>
  <si>
    <t>JBZ09 Comdty</t>
  </si>
  <si>
    <t>JBH10 Comdty</t>
  </si>
  <si>
    <t>JBM10 Comdty</t>
  </si>
  <si>
    <t>JBU10 Comdty</t>
  </si>
  <si>
    <t>JBZ10 Comdty</t>
  </si>
  <si>
    <t>JBH11 Comdty</t>
  </si>
  <si>
    <t>JBM11 Comdty</t>
  </si>
  <si>
    <t>JBU11 Comdty</t>
  </si>
  <si>
    <t>JBZ11 Comdty</t>
  </si>
  <si>
    <t>JBH12 Comdty</t>
  </si>
  <si>
    <t>JBM12 Comdty</t>
  </si>
  <si>
    <t>JBU12 Comdty</t>
  </si>
  <si>
    <t>JBZ12 Comdty</t>
  </si>
  <si>
    <t>JBH13 Comdty</t>
  </si>
  <si>
    <t>JBM13 Comdty</t>
  </si>
  <si>
    <t>JBU13 Comdty</t>
  </si>
  <si>
    <t>JBZ13 Comdty</t>
  </si>
  <si>
    <t>JBH14 Comdty</t>
  </si>
  <si>
    <t>JBM14 Comdty</t>
  </si>
  <si>
    <t>JBU14 Comdty</t>
  </si>
  <si>
    <t>JBZ14 Comdty</t>
  </si>
  <si>
    <t>JBH15 Comdty</t>
  </si>
  <si>
    <t>JBM15 Comdty</t>
  </si>
  <si>
    <t>JBU15 Comdty</t>
  </si>
  <si>
    <t>JBZ15 Comdty</t>
  </si>
  <si>
    <t>JBH16 Comdty</t>
  </si>
  <si>
    <t>JBM16 Comdty</t>
  </si>
  <si>
    <t>JBU16 Comdty</t>
  </si>
  <si>
    <t>JBZ16 Comdty</t>
  </si>
  <si>
    <t>JBH17 Comdty</t>
  </si>
  <si>
    <t>JBM7 Comdty</t>
  </si>
  <si>
    <t>JBU7 Comdty</t>
  </si>
  <si>
    <t>JBZ7 Comdty</t>
  </si>
  <si>
    <t>CFJ7 Index</t>
  </si>
  <si>
    <t>CFK7 Index</t>
  </si>
  <si>
    <t>CFN7 Index</t>
  </si>
  <si>
    <t>CFQ7 Index</t>
  </si>
  <si>
    <t>CFV7 Index</t>
  </si>
  <si>
    <t>CFX7 Index</t>
  </si>
  <si>
    <t>HIZ7 Index</t>
  </si>
  <si>
    <t>LA1 Comdty</t>
  </si>
  <si>
    <t>LA2 Comdty</t>
  </si>
  <si>
    <t>LA3 Comdty</t>
  </si>
  <si>
    <t>SPA Index</t>
  </si>
  <si>
    <t>SP2 Index</t>
  </si>
  <si>
    <t>SP3 Index</t>
  </si>
  <si>
    <t>GXA Index</t>
  </si>
  <si>
    <t>GX1 Index</t>
  </si>
  <si>
    <t>GX2 Index</t>
  </si>
  <si>
    <t>NKA Index</t>
  </si>
  <si>
    <t>NK1 Index</t>
  </si>
  <si>
    <t>NK2 Index</t>
  </si>
  <si>
    <t>NK3 Index</t>
  </si>
  <si>
    <t>HIA Index</t>
  </si>
  <si>
    <t>HI1 Index</t>
  </si>
  <si>
    <t>HI2 Index</t>
  </si>
  <si>
    <t>HI3 Index</t>
  </si>
  <si>
    <t>XPA Index</t>
  </si>
  <si>
    <t>XP1 Index</t>
  </si>
  <si>
    <t>XP2 Index</t>
  </si>
  <si>
    <t>XP3 Index</t>
  </si>
  <si>
    <t>GXH7 Index</t>
  </si>
  <si>
    <t>GX3 Index</t>
  </si>
  <si>
    <t>GBPUSD</t>
  </si>
  <si>
    <t>EURUSD</t>
  </si>
  <si>
    <t>JPYUSD</t>
  </si>
  <si>
    <t>AUDUSD</t>
  </si>
  <si>
    <t>CADUSD</t>
  </si>
  <si>
    <t>CHFUSD</t>
  </si>
  <si>
    <t>EURJPY</t>
  </si>
  <si>
    <t>EURAUD</t>
  </si>
  <si>
    <t>US 10 Years</t>
  </si>
  <si>
    <t>AUSSIE 10 Years</t>
  </si>
  <si>
    <t>Canada 10 years</t>
  </si>
  <si>
    <t>Germany 10 Years</t>
  </si>
  <si>
    <t>UK 10 Years</t>
  </si>
  <si>
    <t>Japan 10 Years</t>
  </si>
  <si>
    <t>TRYUSD</t>
  </si>
  <si>
    <t>MXNUSD</t>
  </si>
  <si>
    <t>NZDUSD</t>
  </si>
  <si>
    <t>ZARUSD</t>
  </si>
  <si>
    <t>RUBUSD</t>
  </si>
  <si>
    <t>XMZ7 Comdty</t>
  </si>
  <si>
    <t>COZ7 Comdty</t>
  </si>
  <si>
    <t>LAX7 Comdty</t>
  </si>
  <si>
    <t>LAZ7 Comdty</t>
  </si>
  <si>
    <t>LNX7 Comdty</t>
  </si>
  <si>
    <t>SBH8 Comdty</t>
  </si>
  <si>
    <t>SBK8 Comdty</t>
  </si>
  <si>
    <t>FCF8 Comdty</t>
  </si>
  <si>
    <t>LNZ7 Comdty</t>
  </si>
  <si>
    <t>LLX7 Comdty</t>
  </si>
  <si>
    <t>LLZ7 Comdty</t>
  </si>
  <si>
    <t>LXX7 Comdty</t>
  </si>
  <si>
    <t>LXZ7 Comdty</t>
  </si>
  <si>
    <t>LPX7 Comdty</t>
  </si>
  <si>
    <t>LPZ7 Comdty</t>
  </si>
  <si>
    <t>GBPUSD Curncy</t>
  </si>
  <si>
    <t>BRLUSD</t>
  </si>
  <si>
    <t>EURUSD Curncy</t>
  </si>
  <si>
    <t>JPYUSD Curncy</t>
  </si>
  <si>
    <t>AUDUSD Curncy</t>
  </si>
  <si>
    <t>CADUSD Curncy</t>
  </si>
  <si>
    <t>CHFUSD Curncy</t>
  </si>
  <si>
    <t>EURJPY Curncy</t>
  </si>
  <si>
    <t>EURAUD Curncy</t>
  </si>
  <si>
    <t>TRYUSD Curncy</t>
  </si>
  <si>
    <t>BRLUSD Curncy</t>
  </si>
  <si>
    <t>MXNUSD Curncy</t>
  </si>
  <si>
    <t>NZDUSD Curncy</t>
  </si>
  <si>
    <t>ZARUSD Curncy</t>
  </si>
  <si>
    <t>RUBUSD Curncy</t>
  </si>
  <si>
    <t>BP1 Curncy</t>
  </si>
  <si>
    <t>EC1 Curncy</t>
  </si>
  <si>
    <t>GBPJPY Curncy</t>
  </si>
  <si>
    <t>GBPJPY</t>
  </si>
  <si>
    <t>USDINR Curncy</t>
  </si>
  <si>
    <t>USDINR</t>
  </si>
  <si>
    <t>JY1 Curncy</t>
  </si>
  <si>
    <t>AD1 Curncy</t>
  </si>
  <si>
    <t>CD1 Curncy</t>
  </si>
  <si>
    <t>SF1 Curncy</t>
  </si>
  <si>
    <t>YK1 Curncy</t>
  </si>
  <si>
    <t>RY1 Curncy</t>
  </si>
  <si>
    <t>EA1 Curncy</t>
  </si>
  <si>
    <t>TMR1 Curncy</t>
  </si>
  <si>
    <t>BR1 Curncy</t>
  </si>
  <si>
    <t>PE1 Curncy</t>
  </si>
  <si>
    <t>RUP1 Curncy</t>
  </si>
  <si>
    <t>NV1 Curncy</t>
  </si>
  <si>
    <t>RA1 Curncy</t>
  </si>
  <si>
    <t>RU1 Curncy</t>
  </si>
  <si>
    <t>BP2 Curncy</t>
  </si>
  <si>
    <t>EC2 Curncy</t>
  </si>
  <si>
    <t>JY2 Curncy</t>
  </si>
  <si>
    <t>AD2 Curncy</t>
  </si>
  <si>
    <t>CD2 Curncy</t>
  </si>
  <si>
    <t>SF2 Curncy</t>
  </si>
  <si>
    <t>YK2 Curncy</t>
  </si>
  <si>
    <t>RY2 Curncy</t>
  </si>
  <si>
    <t>EA2 Curncy</t>
  </si>
  <si>
    <t>TMR2 Curncy</t>
  </si>
  <si>
    <t>BR2 Curncy</t>
  </si>
  <si>
    <t>PE2 Curncy</t>
  </si>
  <si>
    <t>RUP2 Curncy</t>
  </si>
  <si>
    <t>NV2 Curncy</t>
  </si>
  <si>
    <t>RA2 Curncy</t>
  </si>
  <si>
    <t>RU2 Curncy</t>
  </si>
  <si>
    <t>TSX Index</t>
  </si>
  <si>
    <t>BPM87 Index</t>
  </si>
  <si>
    <t>BPH87 Curncy</t>
  </si>
  <si>
    <t>BPM87 Curncy</t>
  </si>
  <si>
    <t>BPU87 Curncy</t>
  </si>
  <si>
    <t>BPZ87 Curncy</t>
  </si>
  <si>
    <t>BPH88 Curncy</t>
  </si>
  <si>
    <t>BPM88 Curncy</t>
  </si>
  <si>
    <t>BPU88 Curncy</t>
  </si>
  <si>
    <t>BPZ88 Curncy</t>
  </si>
  <si>
    <t>BPH89 Curncy</t>
  </si>
  <si>
    <t>BPM89 Curncy</t>
  </si>
  <si>
    <t>BPU89 Curncy</t>
  </si>
  <si>
    <t>BPZ89 Curncy</t>
  </si>
  <si>
    <t>BPH90 Curncy</t>
  </si>
  <si>
    <t>BPM90 Curncy</t>
  </si>
  <si>
    <t>BPU90 Curncy</t>
  </si>
  <si>
    <t>BPZ90 Curncy</t>
  </si>
  <si>
    <t>BPH91 Curncy</t>
  </si>
  <si>
    <t>BPM91 Curncy</t>
  </si>
  <si>
    <t>BPU91 Curncy</t>
  </si>
  <si>
    <t>BPZ91 Curncy</t>
  </si>
  <si>
    <t>BPH92 Curncy</t>
  </si>
  <si>
    <t>BPM92 Curncy</t>
  </si>
  <si>
    <t>BPU92 Curncy</t>
  </si>
  <si>
    <t>BPZ92 Curncy</t>
  </si>
  <si>
    <t>BPH93 Curncy</t>
  </si>
  <si>
    <t>BPM93 Curncy</t>
  </si>
  <si>
    <t>BPU93 Curncy</t>
  </si>
  <si>
    <t>BPZ93 Curncy</t>
  </si>
  <si>
    <t>BPH94 Curncy</t>
  </si>
  <si>
    <t>BPM94 Curncy</t>
  </si>
  <si>
    <t>BPU94 Curncy</t>
  </si>
  <si>
    <t>BPZ94 Curncy</t>
  </si>
  <si>
    <t>BPH95 Curncy</t>
  </si>
  <si>
    <t>BPM95 Curncy</t>
  </si>
  <si>
    <t>BPU95 Curncy</t>
  </si>
  <si>
    <t>BPZ95 Curncy</t>
  </si>
  <si>
    <t>BPH96 Curncy</t>
  </si>
  <si>
    <t>BPM96 Curncy</t>
  </si>
  <si>
    <t>BPU96 Curncy</t>
  </si>
  <si>
    <t>BPZ96 Curncy</t>
  </si>
  <si>
    <t>BPH97 Curncy</t>
  </si>
  <si>
    <t>BPM97 Curncy</t>
  </si>
  <si>
    <t>BPU97 Curncy</t>
  </si>
  <si>
    <t>BPZ97 Curncy</t>
  </si>
  <si>
    <t>BPH98 Curncy</t>
  </si>
  <si>
    <t>BPM98 Curncy</t>
  </si>
  <si>
    <t>BPU98 Curncy</t>
  </si>
  <si>
    <t>BPZ98 Curncy</t>
  </si>
  <si>
    <t>BPH99 Curncy</t>
  </si>
  <si>
    <t>BPM99 Curncy</t>
  </si>
  <si>
    <t>BPU99 Curncy</t>
  </si>
  <si>
    <t>BPZ99 Curncy</t>
  </si>
  <si>
    <t>BPH00 Curncy</t>
  </si>
  <si>
    <t>BPM00 Curncy</t>
  </si>
  <si>
    <t>BPU00 Curncy</t>
  </si>
  <si>
    <t>BPZ00 Curncy</t>
  </si>
  <si>
    <t>BPH01 Curncy</t>
  </si>
  <si>
    <t>BPM01 Curncy</t>
  </si>
  <si>
    <t>BPU01 Curncy</t>
  </si>
  <si>
    <t>BPZ01 Curncy</t>
  </si>
  <si>
    <t>BPH02 Curncy</t>
  </si>
  <si>
    <t>BPM02 Curncy</t>
  </si>
  <si>
    <t>BPU02 Curncy</t>
  </si>
  <si>
    <t>BPZ02 Curncy</t>
  </si>
  <si>
    <t>BPH03 Curncy</t>
  </si>
  <si>
    <t>BPM03 Curncy</t>
  </si>
  <si>
    <t>BPU03 Curncy</t>
  </si>
  <si>
    <t>BPZ03 Curncy</t>
  </si>
  <si>
    <t>BPH04 Curncy</t>
  </si>
  <si>
    <t>BPM04 Curncy</t>
  </si>
  <si>
    <t>BPU04 Curncy</t>
  </si>
  <si>
    <t>BPZ04 Curncy</t>
  </si>
  <si>
    <t>BPH05 Curncy</t>
  </si>
  <si>
    <t>BPM05 Curncy</t>
  </si>
  <si>
    <t>BPU05 Curncy</t>
  </si>
  <si>
    <t>BPZ05 Curncy</t>
  </si>
  <si>
    <t>BPH06 Curncy</t>
  </si>
  <si>
    <t>BPM06 Curncy</t>
  </si>
  <si>
    <t>BPU06 Curncy</t>
  </si>
  <si>
    <t>BPZ06 Curncy</t>
  </si>
  <si>
    <t>BPH07 Curncy</t>
  </si>
  <si>
    <t>BPM07 Curncy</t>
  </si>
  <si>
    <t>BPU07 Curncy</t>
  </si>
  <si>
    <t>BPZ07 Curncy</t>
  </si>
  <si>
    <t>BPH08 Curncy</t>
  </si>
  <si>
    <t>BPM08 Curncy</t>
  </si>
  <si>
    <t>BPU08 Curncy</t>
  </si>
  <si>
    <t>BPZ08 Curncy</t>
  </si>
  <si>
    <t>BPH09 Curncy</t>
  </si>
  <si>
    <t>BPM09 Curncy</t>
  </si>
  <si>
    <t>BPU09 Curncy</t>
  </si>
  <si>
    <t>BPZ09 Curncy</t>
  </si>
  <si>
    <t>BPH10 Curncy</t>
  </si>
  <si>
    <t>BPM10 Curncy</t>
  </si>
  <si>
    <t>BPU10 Curncy</t>
  </si>
  <si>
    <t>BPZ10 Curncy</t>
  </si>
  <si>
    <t>BPH11 Curncy</t>
  </si>
  <si>
    <t>BPM11 Curncy</t>
  </si>
  <si>
    <t>BPU11 Curncy</t>
  </si>
  <si>
    <t>BPZ11 Curncy</t>
  </si>
  <si>
    <t>BPH12 Curncy</t>
  </si>
  <si>
    <t>BPM12 Curncy</t>
  </si>
  <si>
    <t>BPU12 Curncy</t>
  </si>
  <si>
    <t>BPZ12 Curncy</t>
  </si>
  <si>
    <t>BPH13 Curncy</t>
  </si>
  <si>
    <t>BPM13 Curncy</t>
  </si>
  <si>
    <t>BPU13 Curncy</t>
  </si>
  <si>
    <t>BPZ13 Curncy</t>
  </si>
  <si>
    <t>BPH14 Curncy</t>
  </si>
  <si>
    <t>BPM14 Curncy</t>
  </si>
  <si>
    <t>BPU14 Curncy</t>
  </si>
  <si>
    <t>BPZ14 Curncy</t>
  </si>
  <si>
    <t>BPH15 Curncy</t>
  </si>
  <si>
    <t>BPM15 Curncy</t>
  </si>
  <si>
    <t>BPU15 Curncy</t>
  </si>
  <si>
    <t>BPZ15 Curncy</t>
  </si>
  <si>
    <t>BPH16 Curncy</t>
  </si>
  <si>
    <t>BPM16 Curncy</t>
  </si>
  <si>
    <t>BPU16 Curncy</t>
  </si>
  <si>
    <t>BPZ16 Curncy</t>
  </si>
  <si>
    <t>BPH17 Curncy</t>
  </si>
  <si>
    <t>BPM7 Curncy</t>
  </si>
  <si>
    <t>BPU7 Curncy</t>
  </si>
  <si>
    <t>BPZ7 Curncy</t>
  </si>
  <si>
    <t>Comments</t>
  </si>
  <si>
    <t>Mini contract SCT1 Index has too small trading volume and normal futures contract's notional is too big. Decided not to trade</t>
  </si>
  <si>
    <t>Trading Contract</t>
  </si>
  <si>
    <t>DFW1 Index</t>
  </si>
  <si>
    <t>Conid</t>
  </si>
  <si>
    <t>NO1 Index</t>
  </si>
  <si>
    <t>Notional ($)</t>
  </si>
  <si>
    <t>HU1 Index</t>
  </si>
  <si>
    <t>OP1 Comdty</t>
  </si>
  <si>
    <t>MGC1 Comdty</t>
  </si>
  <si>
    <t>Bid_ask</t>
  </si>
  <si>
    <t>UXF8 Index</t>
  </si>
  <si>
    <t>UXG8 Index</t>
  </si>
  <si>
    <t>UXH8 Index</t>
  </si>
  <si>
    <t>SPH8 Index</t>
  </si>
  <si>
    <t>SPM8 Index</t>
  </si>
  <si>
    <t>SPU8 Index</t>
  </si>
  <si>
    <t>PTH8 Index</t>
  </si>
  <si>
    <t>PTM8 Index</t>
  </si>
  <si>
    <t>PTU8 Index</t>
  </si>
  <si>
    <t>Z H8 Index</t>
  </si>
  <si>
    <t>Z M8 Index</t>
  </si>
  <si>
    <t>GXH8 Index</t>
  </si>
  <si>
    <t>STH8 Index</t>
  </si>
  <si>
    <t>STM8 Index</t>
  </si>
  <si>
    <t>STU8 Index</t>
  </si>
  <si>
    <t>SMH8 Index</t>
  </si>
  <si>
    <t>SMM8 Index</t>
  </si>
  <si>
    <t>NKH8 Index</t>
  </si>
  <si>
    <t>NKM8 Index</t>
  </si>
  <si>
    <t>COF8 Comdty</t>
  </si>
  <si>
    <t>COG8 Comdty</t>
  </si>
  <si>
    <t>COH8 Comdty</t>
  </si>
  <si>
    <t>QSF8 Comdty</t>
  </si>
  <si>
    <t>QSG8 Comdty</t>
  </si>
  <si>
    <t>QSH8 Comdty</t>
  </si>
  <si>
    <t>CLF8 Comdty</t>
  </si>
  <si>
    <t>CLG8 Comdty</t>
  </si>
  <si>
    <t>CLH8 Comdty</t>
  </si>
  <si>
    <t>XBF8 Comdty</t>
  </si>
  <si>
    <t>XBG8 Comdty</t>
  </si>
  <si>
    <t>XBH8 Comdty</t>
  </si>
  <si>
    <t>HOF8 Comdty</t>
  </si>
  <si>
    <t>HOG8 Comdty</t>
  </si>
  <si>
    <t>HOH8 Comdty</t>
  </si>
  <si>
    <t>NGF8 Comdty</t>
  </si>
  <si>
    <t>NGG8 Comdty</t>
  </si>
  <si>
    <t>NGH8 Comdty</t>
  </si>
  <si>
    <t>CTH8 Comdty</t>
  </si>
  <si>
    <t>CTK8 Comdty</t>
  </si>
  <si>
    <t>CTN8 Comdty</t>
  </si>
  <si>
    <t>KCH8 Comdty</t>
  </si>
  <si>
    <t>KCK8 Comdty</t>
  </si>
  <si>
    <t>KCN8 Comdty</t>
  </si>
  <si>
    <t>CCH8 Comdty</t>
  </si>
  <si>
    <t>CCK8 Comdty</t>
  </si>
  <si>
    <t>CCN8 Comdty</t>
  </si>
  <si>
    <t>SBN8 Comdty</t>
  </si>
  <si>
    <t>KWH8 Comdty</t>
  </si>
  <si>
    <t>KWK8 Comdty</t>
  </si>
  <si>
    <t>KWN8 Comdty</t>
  </si>
  <si>
    <t>C H8 Comdty</t>
  </si>
  <si>
    <t>C K8 Comdty</t>
  </si>
  <si>
    <t>C N8 Comdty</t>
  </si>
  <si>
    <t>W H8 Comdty</t>
  </si>
  <si>
    <t>W K8 Comdty</t>
  </si>
  <si>
    <t>W N8 Comdty</t>
  </si>
  <si>
    <t>LHG8 Comdty</t>
  </si>
  <si>
    <t>LHJ8 Comdty</t>
  </si>
  <si>
    <t>LHK8 Comdty</t>
  </si>
  <si>
    <t>FCH8 Comdty</t>
  </si>
  <si>
    <t>FCJ8 Comdty</t>
  </si>
  <si>
    <t>FCK8 Comdty</t>
  </si>
  <si>
    <t>LCG8 Comdty</t>
  </si>
  <si>
    <t>LCJ8 Comdty</t>
  </si>
  <si>
    <t>LCM8 Comdty</t>
  </si>
  <si>
    <t>SIF8 Comdty</t>
  </si>
  <si>
    <t>SIG8 Comdty</t>
  </si>
  <si>
    <t>SIH8 Comdty</t>
  </si>
  <si>
    <t>LNF8 Comdty</t>
  </si>
  <si>
    <t>LNG8 Comdty</t>
  </si>
  <si>
    <t>LNH8 Comdty</t>
  </si>
  <si>
    <t>LAH18 Comdty</t>
  </si>
  <si>
    <t>LAG18 Comdty</t>
  </si>
  <si>
    <t>LAF18 Comdty</t>
  </si>
  <si>
    <t>LLF8 Comdty</t>
  </si>
  <si>
    <t>LXF8 Comdty</t>
  </si>
  <si>
    <t>LLG8 Comdty</t>
  </si>
  <si>
    <t>LXG8 Comdty</t>
  </si>
  <si>
    <t>LLH8 Comdty</t>
  </si>
  <si>
    <t>LXH8 Comdty</t>
  </si>
  <si>
    <t>LPF18 Comdty</t>
  </si>
  <si>
    <t>LPG18 Comdty</t>
  </si>
  <si>
    <t>LPH18 Comdty</t>
  </si>
  <si>
    <t>XMH8 Comdty</t>
  </si>
  <si>
    <t>CNH8 Comdty</t>
  </si>
  <si>
    <t>G H8 Comdty</t>
  </si>
  <si>
    <t>RXH8 Comdty</t>
  </si>
  <si>
    <t>JBH8 Comdty</t>
  </si>
  <si>
    <t>BPH8 Curncy</t>
  </si>
  <si>
    <t>JBM8 Comdty</t>
  </si>
  <si>
    <t>BPM8 Curncy</t>
  </si>
  <si>
    <t>ECH99 Curncy</t>
  </si>
  <si>
    <t>ECM99 Curncy</t>
  </si>
  <si>
    <t>ECU99 Curncy</t>
  </si>
  <si>
    <t>ECZ99 Curncy</t>
  </si>
  <si>
    <t>ECH00 Curncy</t>
  </si>
  <si>
    <t>ECM00 Curncy</t>
  </si>
  <si>
    <t>ECU00 Curncy</t>
  </si>
  <si>
    <t>ECZ00 Curncy</t>
  </si>
  <si>
    <t>ECH01 Curncy</t>
  </si>
  <si>
    <t>ECM01 Curncy</t>
  </si>
  <si>
    <t>ECU01 Curncy</t>
  </si>
  <si>
    <t>ECZ01 Curncy</t>
  </si>
  <si>
    <t>ECH02 Curncy</t>
  </si>
  <si>
    <t>ECM02 Curncy</t>
  </si>
  <si>
    <t>ECU02 Curncy</t>
  </si>
  <si>
    <t>ECZ02 Curncy</t>
  </si>
  <si>
    <t>ECH03 Curncy</t>
  </si>
  <si>
    <t>ECM03 Curncy</t>
  </si>
  <si>
    <t>ECU03 Curncy</t>
  </si>
  <si>
    <t>ECZ03 Curncy</t>
  </si>
  <si>
    <t>ECH04 Curncy</t>
  </si>
  <si>
    <t>ECM04 Curncy</t>
  </si>
  <si>
    <t>ECU04 Curncy</t>
  </si>
  <si>
    <t>ECZ04 Curncy</t>
  </si>
  <si>
    <t>ECH05 Curncy</t>
  </si>
  <si>
    <t>ECM05 Curncy</t>
  </si>
  <si>
    <t>ECU05 Curncy</t>
  </si>
  <si>
    <t>ECZ05 Curncy</t>
  </si>
  <si>
    <t>ECH06 Curncy</t>
  </si>
  <si>
    <t>ECM06 Curncy</t>
  </si>
  <si>
    <t>ECU06 Curncy</t>
  </si>
  <si>
    <t>ECZ06 Curncy</t>
  </si>
  <si>
    <t>ECH07 Curncy</t>
  </si>
  <si>
    <t>ECM07 Curncy</t>
  </si>
  <si>
    <t>ECU07 Curncy</t>
  </si>
  <si>
    <t>ECZ07 Curncy</t>
  </si>
  <si>
    <t>ECH08 Curncy</t>
  </si>
  <si>
    <t>ECM08 Curncy</t>
  </si>
  <si>
    <t>ECU08 Curncy</t>
  </si>
  <si>
    <t>ECZ08 Curncy</t>
  </si>
  <si>
    <t>ECH09 Curncy</t>
  </si>
  <si>
    <t>ECM09 Curncy</t>
  </si>
  <si>
    <t>ECU09 Curncy</t>
  </si>
  <si>
    <t>ECZ09 Curncy</t>
  </si>
  <si>
    <t>ECH10 Curncy</t>
  </si>
  <si>
    <t>ECM10 Curncy</t>
  </si>
  <si>
    <t>ECU10 Curncy</t>
  </si>
  <si>
    <t>ECZ10 Curncy</t>
  </si>
  <si>
    <t>ECH11 Curncy</t>
  </si>
  <si>
    <t>ECM11 Curncy</t>
  </si>
  <si>
    <t>ECU11 Curncy</t>
  </si>
  <si>
    <t>ECZ11 Curncy</t>
  </si>
  <si>
    <t>ECH12 Curncy</t>
  </si>
  <si>
    <t>ECM12 Curncy</t>
  </si>
  <si>
    <t>ECU12 Curncy</t>
  </si>
  <si>
    <t>ECZ12 Curncy</t>
  </si>
  <si>
    <t>ECH13 Curncy</t>
  </si>
  <si>
    <t>ECM13 Curncy</t>
  </si>
  <si>
    <t>ECU13 Curncy</t>
  </si>
  <si>
    <t>ECZ13 Curncy</t>
  </si>
  <si>
    <t>ECH14 Curncy</t>
  </si>
  <si>
    <t>ECM14 Curncy</t>
  </si>
  <si>
    <t>ECU14 Curncy</t>
  </si>
  <si>
    <t>ECZ14 Curncy</t>
  </si>
  <si>
    <t>ECH15 Curncy</t>
  </si>
  <si>
    <t>ECM15 Curncy</t>
  </si>
  <si>
    <t>ECU15 Curncy</t>
  </si>
  <si>
    <t>ECZ15 Curncy</t>
  </si>
  <si>
    <t>ECH16 Curncy</t>
  </si>
  <si>
    <t>ECM16 Curncy</t>
  </si>
  <si>
    <t>ECU16 Curncy</t>
  </si>
  <si>
    <t>ECZ16 Curncy</t>
  </si>
  <si>
    <t>ECH17 Curncy</t>
  </si>
  <si>
    <t>ECM17 Curncy</t>
  </si>
  <si>
    <t>ECU17 Curncy</t>
  </si>
  <si>
    <t>ECZ17 Curncy</t>
  </si>
  <si>
    <t>ECH8 Curncy</t>
  </si>
  <si>
    <t>ECM8 Curncy</t>
  </si>
  <si>
    <t>JYF87 Curncy</t>
  </si>
  <si>
    <t>JYG87 Curncy</t>
  </si>
  <si>
    <t>JYH87 Curncy</t>
  </si>
  <si>
    <t>JYJ87 Curncy</t>
  </si>
  <si>
    <t>JYK87 Curncy</t>
  </si>
  <si>
    <t>JYM87 Curncy</t>
  </si>
  <si>
    <t>JYN87 Curncy</t>
  </si>
  <si>
    <t>JYQ87 Curncy</t>
  </si>
  <si>
    <t>JYU87 Curncy</t>
  </si>
  <si>
    <t>JYV87 Curncy</t>
  </si>
  <si>
    <t>JYX87 Curncy</t>
  </si>
  <si>
    <t>JYZ87 Curncy</t>
  </si>
  <si>
    <t>JYF88 Curncy</t>
  </si>
  <si>
    <t>JYG88 Curncy</t>
  </si>
  <si>
    <t>JYH88 Curncy</t>
  </si>
  <si>
    <t>JYJ88 Curncy</t>
  </si>
  <si>
    <t>JYK88 Curncy</t>
  </si>
  <si>
    <t>JYM88 Curncy</t>
  </si>
  <si>
    <t>JYN88 Curncy</t>
  </si>
  <si>
    <t>JYQ88 Curncy</t>
  </si>
  <si>
    <t>JYU88 Curncy</t>
  </si>
  <si>
    <t>JYV88 Curncy</t>
  </si>
  <si>
    <t>JYX88 Curncy</t>
  </si>
  <si>
    <t>JYZ88 Curncy</t>
  </si>
  <si>
    <t>JYF89 Curncy</t>
  </si>
  <si>
    <t>JYG89 Curncy</t>
  </si>
  <si>
    <t>JYH89 Curncy</t>
  </si>
  <si>
    <t>JYJ89 Curncy</t>
  </si>
  <si>
    <t>JYK89 Curncy</t>
  </si>
  <si>
    <t>JYM89 Curncy</t>
  </si>
  <si>
    <t>JYN89 Curncy</t>
  </si>
  <si>
    <t>JYQ89 Curncy</t>
  </si>
  <si>
    <t>JYU89 Curncy</t>
  </si>
  <si>
    <t>JYV89 Curncy</t>
  </si>
  <si>
    <t>JYX89 Curncy</t>
  </si>
  <si>
    <t>JYZ89 Curncy</t>
  </si>
  <si>
    <t>JYF90 Curncy</t>
  </si>
  <si>
    <t>JYG90 Curncy</t>
  </si>
  <si>
    <t>JYH90 Curncy</t>
  </si>
  <si>
    <t>JYJ90 Curncy</t>
  </si>
  <si>
    <t>JYK90 Curncy</t>
  </si>
  <si>
    <t>JYM90 Curncy</t>
  </si>
  <si>
    <t>JYN90 Curncy</t>
  </si>
  <si>
    <t>JYQ90 Curncy</t>
  </si>
  <si>
    <t>JYU90 Curncy</t>
  </si>
  <si>
    <t>JYV90 Curncy</t>
  </si>
  <si>
    <t>JYX90 Curncy</t>
  </si>
  <si>
    <t>JYZ90 Curncy</t>
  </si>
  <si>
    <t>JYF91 Curncy</t>
  </si>
  <si>
    <t>JYG91 Curncy</t>
  </si>
  <si>
    <t>JYH91 Curncy</t>
  </si>
  <si>
    <t>JYJ91 Curncy</t>
  </si>
  <si>
    <t>JYK91 Curncy</t>
  </si>
  <si>
    <t>JYM91 Curncy</t>
  </si>
  <si>
    <t>JYN91 Curncy</t>
  </si>
  <si>
    <t>JYQ91 Curncy</t>
  </si>
  <si>
    <t>JYU91 Curncy</t>
  </si>
  <si>
    <t>JYV91 Curncy</t>
  </si>
  <si>
    <t>JYX91 Curncy</t>
  </si>
  <si>
    <t>JYZ91 Curncy</t>
  </si>
  <si>
    <t>JYF92 Curncy</t>
  </si>
  <si>
    <t>JYG92 Curncy</t>
  </si>
  <si>
    <t>JYH92 Curncy</t>
  </si>
  <si>
    <t>JYJ92 Curncy</t>
  </si>
  <si>
    <t>JYK92 Curncy</t>
  </si>
  <si>
    <t>JYM92 Curncy</t>
  </si>
  <si>
    <t>JYN92 Curncy</t>
  </si>
  <si>
    <t>JYQ92 Curncy</t>
  </si>
  <si>
    <t>JYU92 Curncy</t>
  </si>
  <si>
    <t>JYV92 Curncy</t>
  </si>
  <si>
    <t>JYX92 Curncy</t>
  </si>
  <si>
    <t>JYZ92 Curncy</t>
  </si>
  <si>
    <t>JYF93 Curncy</t>
  </si>
  <si>
    <t>JYG93 Curncy</t>
  </si>
  <si>
    <t>JYH93 Curncy</t>
  </si>
  <si>
    <t>JYJ93 Curncy</t>
  </si>
  <si>
    <t>JYK93 Curncy</t>
  </si>
  <si>
    <t>JYM93 Curncy</t>
  </si>
  <si>
    <t>JYN93 Curncy</t>
  </si>
  <si>
    <t>JYQ93 Curncy</t>
  </si>
  <si>
    <t>JYU93 Curncy</t>
  </si>
  <si>
    <t>JYV93 Curncy</t>
  </si>
  <si>
    <t>JYX93 Curncy</t>
  </si>
  <si>
    <t>JYZ93 Curncy</t>
  </si>
  <si>
    <t>JYF94 Curncy</t>
  </si>
  <si>
    <t>JYG94 Curncy</t>
  </si>
  <si>
    <t>JYH94 Curncy</t>
  </si>
  <si>
    <t>JYJ94 Curncy</t>
  </si>
  <si>
    <t>JYK94 Curncy</t>
  </si>
  <si>
    <t>JYM94 Curncy</t>
  </si>
  <si>
    <t>JYN94 Curncy</t>
  </si>
  <si>
    <t>JYQ94 Curncy</t>
  </si>
  <si>
    <t>JYU94 Curncy</t>
  </si>
  <si>
    <t>JYV94 Curncy</t>
  </si>
  <si>
    <t>JYX94 Curncy</t>
  </si>
  <si>
    <t>JYZ94 Curncy</t>
  </si>
  <si>
    <t>JYF95 Curncy</t>
  </si>
  <si>
    <t>JYG95 Curncy</t>
  </si>
  <si>
    <t>JYH95 Curncy</t>
  </si>
  <si>
    <t>JYJ95 Curncy</t>
  </si>
  <si>
    <t>JYK95 Curncy</t>
  </si>
  <si>
    <t>JYM95 Curncy</t>
  </si>
  <si>
    <t>JYN95 Curncy</t>
  </si>
  <si>
    <t>JYQ95 Curncy</t>
  </si>
  <si>
    <t>JYU95 Curncy</t>
  </si>
  <si>
    <t>JYV95 Curncy</t>
  </si>
  <si>
    <t>JYX95 Curncy</t>
  </si>
  <si>
    <t>JYZ95 Curncy</t>
  </si>
  <si>
    <t>JYF96 Curncy</t>
  </si>
  <si>
    <t>JYG96 Curncy</t>
  </si>
  <si>
    <t>JYH96 Curncy</t>
  </si>
  <si>
    <t>JYJ96 Curncy</t>
  </si>
  <si>
    <t>JYK96 Curncy</t>
  </si>
  <si>
    <t>JYM96 Curncy</t>
  </si>
  <si>
    <t>JYN96 Curncy</t>
  </si>
  <si>
    <t>JYQ96 Curncy</t>
  </si>
  <si>
    <t>JYU96 Curncy</t>
  </si>
  <si>
    <t>JYV96 Curncy</t>
  </si>
  <si>
    <t>JYX96 Curncy</t>
  </si>
  <si>
    <t>JYZ96 Curncy</t>
  </si>
  <si>
    <t>JYF97 Curncy</t>
  </si>
  <si>
    <t>JYG97 Curncy</t>
  </si>
  <si>
    <t>JYH97 Curncy</t>
  </si>
  <si>
    <t>JYJ97 Curncy</t>
  </si>
  <si>
    <t>JYK97 Curncy</t>
  </si>
  <si>
    <t>JYM97 Curncy</t>
  </si>
  <si>
    <t>JYN97 Curncy</t>
  </si>
  <si>
    <t>JYQ97 Curncy</t>
  </si>
  <si>
    <t>JYU97 Curncy</t>
  </si>
  <si>
    <t>JYV97 Curncy</t>
  </si>
  <si>
    <t>JYX97 Curncy</t>
  </si>
  <si>
    <t>JYZ97 Curncy</t>
  </si>
  <si>
    <t>JYF98 Curncy</t>
  </si>
  <si>
    <t>JYG98 Curncy</t>
  </si>
  <si>
    <t>JYH98 Curncy</t>
  </si>
  <si>
    <t>JYJ98 Curncy</t>
  </si>
  <si>
    <t>JYK98 Curncy</t>
  </si>
  <si>
    <t>JYM98 Curncy</t>
  </si>
  <si>
    <t>JYN98 Curncy</t>
  </si>
  <si>
    <t>JYQ98 Curncy</t>
  </si>
  <si>
    <t>JYU98 Curncy</t>
  </si>
  <si>
    <t>JYV98 Curncy</t>
  </si>
  <si>
    <t>JYX98 Curncy</t>
  </si>
  <si>
    <t>JYZ98 Curncy</t>
  </si>
  <si>
    <t>JYF99 Curncy</t>
  </si>
  <si>
    <t>JYG99 Curncy</t>
  </si>
  <si>
    <t>JYH99 Curncy</t>
  </si>
  <si>
    <t>JYJ99 Curncy</t>
  </si>
  <si>
    <t>JYK99 Curncy</t>
  </si>
  <si>
    <t>JYM99 Curncy</t>
  </si>
  <si>
    <t>JYN99 Curncy</t>
  </si>
  <si>
    <t>JYQ99 Curncy</t>
  </si>
  <si>
    <t>JYU99 Curncy</t>
  </si>
  <si>
    <t>JYV99 Curncy</t>
  </si>
  <si>
    <t>JYX99 Curncy</t>
  </si>
  <si>
    <t>JYZ99 Curncy</t>
  </si>
  <si>
    <t>JYF00 Curncy</t>
  </si>
  <si>
    <t>JYG00 Curncy</t>
  </si>
  <si>
    <t>JYH00 Curncy</t>
  </si>
  <si>
    <t>JYJ00 Curncy</t>
  </si>
  <si>
    <t>JYK00 Curncy</t>
  </si>
  <si>
    <t>JYM00 Curncy</t>
  </si>
  <si>
    <t>JYN00 Curncy</t>
  </si>
  <si>
    <t>JYQ00 Curncy</t>
  </si>
  <si>
    <t>JYU00 Curncy</t>
  </si>
  <si>
    <t>JYV00 Curncy</t>
  </si>
  <si>
    <t>JYX00 Curncy</t>
  </si>
  <si>
    <t>JYZ00 Curncy</t>
  </si>
  <si>
    <t>JYF01 Curncy</t>
  </si>
  <si>
    <t>JYG01 Curncy</t>
  </si>
  <si>
    <t>JYH01 Curncy</t>
  </si>
  <si>
    <t>JYJ01 Curncy</t>
  </si>
  <si>
    <t>JYK01 Curncy</t>
  </si>
  <si>
    <t>JYM01 Curncy</t>
  </si>
  <si>
    <t>JYN01 Curncy</t>
  </si>
  <si>
    <t>JYQ01 Curncy</t>
  </si>
  <si>
    <t>JYU01 Curncy</t>
  </si>
  <si>
    <t>JYV01 Curncy</t>
  </si>
  <si>
    <t>JYX01 Curncy</t>
  </si>
  <si>
    <t>JYZ01 Curncy</t>
  </si>
  <si>
    <t>JYF02 Curncy</t>
  </si>
  <si>
    <t>JYG02 Curncy</t>
  </si>
  <si>
    <t>JYH02 Curncy</t>
  </si>
  <si>
    <t>JYJ02 Curncy</t>
  </si>
  <si>
    <t>JYK02 Curncy</t>
  </si>
  <si>
    <t>JYM02 Curncy</t>
  </si>
  <si>
    <t>JYN02 Curncy</t>
  </si>
  <si>
    <t>JYQ02 Curncy</t>
  </si>
  <si>
    <t>JYU02 Curncy</t>
  </si>
  <si>
    <t>JYV02 Curncy</t>
  </si>
  <si>
    <t>JYX02 Curncy</t>
  </si>
  <si>
    <t>JYZ02 Curncy</t>
  </si>
  <si>
    <t>JYF03 Curncy</t>
  </si>
  <si>
    <t>JYG03 Curncy</t>
  </si>
  <si>
    <t>JYH03 Curncy</t>
  </si>
  <si>
    <t>JYJ03 Curncy</t>
  </si>
  <si>
    <t>JYK03 Curncy</t>
  </si>
  <si>
    <t>JYM03 Curncy</t>
  </si>
  <si>
    <t>JYN03 Curncy</t>
  </si>
  <si>
    <t>JYQ03 Curncy</t>
  </si>
  <si>
    <t>JYU03 Curncy</t>
  </si>
  <si>
    <t>JYV03 Curncy</t>
  </si>
  <si>
    <t>JYX03 Curncy</t>
  </si>
  <si>
    <t>JYZ03 Curncy</t>
  </si>
  <si>
    <t>JYF04 Curncy</t>
  </si>
  <si>
    <t>JYG04 Curncy</t>
  </si>
  <si>
    <t>JYH04 Curncy</t>
  </si>
  <si>
    <t>JYJ04 Curncy</t>
  </si>
  <si>
    <t>JYK04 Curncy</t>
  </si>
  <si>
    <t>JYM04 Curncy</t>
  </si>
  <si>
    <t>JYN04 Curncy</t>
  </si>
  <si>
    <t>JYQ04 Curncy</t>
  </si>
  <si>
    <t>JYU04 Curncy</t>
  </si>
  <si>
    <t>JYV04 Curncy</t>
  </si>
  <si>
    <t>JYX04 Curncy</t>
  </si>
  <si>
    <t>JYZ04 Curncy</t>
  </si>
  <si>
    <t>JYF05 Curncy</t>
  </si>
  <si>
    <t>JYG05 Curncy</t>
  </si>
  <si>
    <t>JYH05 Curncy</t>
  </si>
  <si>
    <t>JYJ05 Curncy</t>
  </si>
  <si>
    <t>JYK05 Curncy</t>
  </si>
  <si>
    <t>JYM05 Curncy</t>
  </si>
  <si>
    <t>JYN05 Curncy</t>
  </si>
  <si>
    <t>JYQ05 Curncy</t>
  </si>
  <si>
    <t>JYU05 Curncy</t>
  </si>
  <si>
    <t>JYV05 Curncy</t>
  </si>
  <si>
    <t>JYX05 Curncy</t>
  </si>
  <si>
    <t>JYZ05 Curncy</t>
  </si>
  <si>
    <t>JYF06 Curncy</t>
  </si>
  <si>
    <t>JYG06 Curncy</t>
  </si>
  <si>
    <t>JYH06 Curncy</t>
  </si>
  <si>
    <t>JYJ06 Curncy</t>
  </si>
  <si>
    <t>JYK06 Curncy</t>
  </si>
  <si>
    <t>JYM06 Curncy</t>
  </si>
  <si>
    <t>JYN06 Curncy</t>
  </si>
  <si>
    <t>JYQ06 Curncy</t>
  </si>
  <si>
    <t>JYU06 Curncy</t>
  </si>
  <si>
    <t>JYV06 Curncy</t>
  </si>
  <si>
    <t>JYX06 Curncy</t>
  </si>
  <si>
    <t>JYZ06 Curncy</t>
  </si>
  <si>
    <t>JYF07 Curncy</t>
  </si>
  <si>
    <t>JYG07 Curncy</t>
  </si>
  <si>
    <t>JYH07 Curncy</t>
  </si>
  <si>
    <t>JYJ07 Curncy</t>
  </si>
  <si>
    <t>JYK07 Curncy</t>
  </si>
  <si>
    <t>JYM07 Curncy</t>
  </si>
  <si>
    <t>JYN07 Curncy</t>
  </si>
  <si>
    <t>JYQ07 Curncy</t>
  </si>
  <si>
    <t>JYU07 Curncy</t>
  </si>
  <si>
    <t>JYV07 Curncy</t>
  </si>
  <si>
    <t>JYX07 Curncy</t>
  </si>
  <si>
    <t>JYZ07 Curncy</t>
  </si>
  <si>
    <t>JYF08 Curncy</t>
  </si>
  <si>
    <t>JYG08 Curncy</t>
  </si>
  <si>
    <t>JYH08 Curncy</t>
  </si>
  <si>
    <t>JYJ08 Curncy</t>
  </si>
  <si>
    <t>JYK08 Curncy</t>
  </si>
  <si>
    <t>JYM08 Curncy</t>
  </si>
  <si>
    <t>JYN08 Curncy</t>
  </si>
  <si>
    <t>JYQ08 Curncy</t>
  </si>
  <si>
    <t>JYU08 Curncy</t>
  </si>
  <si>
    <t>JYV08 Curncy</t>
  </si>
  <si>
    <t>JYX08 Curncy</t>
  </si>
  <si>
    <t>JYZ08 Curncy</t>
  </si>
  <si>
    <t>JYF09 Curncy</t>
  </si>
  <si>
    <t>JYG09 Curncy</t>
  </si>
  <si>
    <t>JYH09 Curncy</t>
  </si>
  <si>
    <t>JYJ09 Curncy</t>
  </si>
  <si>
    <t>JYK09 Curncy</t>
  </si>
  <si>
    <t>JYM09 Curncy</t>
  </si>
  <si>
    <t>JYN09 Curncy</t>
  </si>
  <si>
    <t>JYQ09 Curncy</t>
  </si>
  <si>
    <t>JYU09 Curncy</t>
  </si>
  <si>
    <t>JYV09 Curncy</t>
  </si>
  <si>
    <t>JYX09 Curncy</t>
  </si>
  <si>
    <t>JYZ09 Curncy</t>
  </si>
  <si>
    <t>JYF10 Curncy</t>
  </si>
  <si>
    <t>JYG10 Curncy</t>
  </si>
  <si>
    <t>JYH10 Curncy</t>
  </si>
  <si>
    <t>JYJ10 Curncy</t>
  </si>
  <si>
    <t>JYK10 Curncy</t>
  </si>
  <si>
    <t>JYM10 Curncy</t>
  </si>
  <si>
    <t>JYN10 Curncy</t>
  </si>
  <si>
    <t>JYQ10 Curncy</t>
  </si>
  <si>
    <t>JYU10 Curncy</t>
  </si>
  <si>
    <t>JYV10 Curncy</t>
  </si>
  <si>
    <t>JYX10 Curncy</t>
  </si>
  <si>
    <t>JYZ10 Curncy</t>
  </si>
  <si>
    <t>JYF11 Curncy</t>
  </si>
  <si>
    <t>JYG11 Curncy</t>
  </si>
  <si>
    <t>JYH11 Curncy</t>
  </si>
  <si>
    <t>JYJ11 Curncy</t>
  </si>
  <si>
    <t>JYK11 Curncy</t>
  </si>
  <si>
    <t>JYM11 Curncy</t>
  </si>
  <si>
    <t>JYN11 Curncy</t>
  </si>
  <si>
    <t>JYQ11 Curncy</t>
  </si>
  <si>
    <t>JYU11 Curncy</t>
  </si>
  <si>
    <t>JYV11 Curncy</t>
  </si>
  <si>
    <t>JYX11 Curncy</t>
  </si>
  <si>
    <t>JYZ11 Curncy</t>
  </si>
  <si>
    <t>JYF12 Curncy</t>
  </si>
  <si>
    <t>JYG12 Curncy</t>
  </si>
  <si>
    <t>JYH12 Curncy</t>
  </si>
  <si>
    <t>JYJ12 Curncy</t>
  </si>
  <si>
    <t>JYK12 Curncy</t>
  </si>
  <si>
    <t>JYM12 Curncy</t>
  </si>
  <si>
    <t>JYN12 Curncy</t>
  </si>
  <si>
    <t>JYQ12 Curncy</t>
  </si>
  <si>
    <t>JYU12 Curncy</t>
  </si>
  <si>
    <t>JYV12 Curncy</t>
  </si>
  <si>
    <t>JYX12 Curncy</t>
  </si>
  <si>
    <t>JYZ12 Curncy</t>
  </si>
  <si>
    <t>JYF13 Curncy</t>
  </si>
  <si>
    <t>JYG13 Curncy</t>
  </si>
  <si>
    <t>JYH13 Curncy</t>
  </si>
  <si>
    <t>JYJ13 Curncy</t>
  </si>
  <si>
    <t>JYK13 Curncy</t>
  </si>
  <si>
    <t>JYM13 Curncy</t>
  </si>
  <si>
    <t>JYN13 Curncy</t>
  </si>
  <si>
    <t>JYQ13 Curncy</t>
  </si>
  <si>
    <t>JYU13 Curncy</t>
  </si>
  <si>
    <t>JYV13 Curncy</t>
  </si>
  <si>
    <t>JYX13 Curncy</t>
  </si>
  <si>
    <t>JYZ13 Curncy</t>
  </si>
  <si>
    <t>JYF14 Curncy</t>
  </si>
  <si>
    <t>JYG14 Curncy</t>
  </si>
  <si>
    <t>JYH14 Curncy</t>
  </si>
  <si>
    <t>JYJ14 Curncy</t>
  </si>
  <si>
    <t>JYK14 Curncy</t>
  </si>
  <si>
    <t>JYM14 Curncy</t>
  </si>
  <si>
    <t>JYN14 Curncy</t>
  </si>
  <si>
    <t>JYQ14 Curncy</t>
  </si>
  <si>
    <t>JYU14 Curncy</t>
  </si>
  <si>
    <t>JYV14 Curncy</t>
  </si>
  <si>
    <t>JYX14 Curncy</t>
  </si>
  <si>
    <t>JYZ14 Curncy</t>
  </si>
  <si>
    <t>JYF15 Curncy</t>
  </si>
  <si>
    <t>JYG15 Curncy</t>
  </si>
  <si>
    <t>JYH15 Curncy</t>
  </si>
  <si>
    <t>JYJ15 Curncy</t>
  </si>
  <si>
    <t>JYK15 Curncy</t>
  </si>
  <si>
    <t>JYM15 Curncy</t>
  </si>
  <si>
    <t>JYN15 Curncy</t>
  </si>
  <si>
    <t>JYQ15 Curncy</t>
  </si>
  <si>
    <t>JYU15 Curncy</t>
  </si>
  <si>
    <t>JYV15 Curncy</t>
  </si>
  <si>
    <t>JYX15 Curncy</t>
  </si>
  <si>
    <t>JYZ15 Curncy</t>
  </si>
  <si>
    <t>JYF16 Curncy</t>
  </si>
  <si>
    <t>JYG16 Curncy</t>
  </si>
  <si>
    <t>JYH16 Curncy</t>
  </si>
  <si>
    <t>JYJ16 Curncy</t>
  </si>
  <si>
    <t>JYK16 Curncy</t>
  </si>
  <si>
    <t>JYM16 Curncy</t>
  </si>
  <si>
    <t>JYN16 Curncy</t>
  </si>
  <si>
    <t>JYQ16 Curncy</t>
  </si>
  <si>
    <t>JYU16 Curncy</t>
  </si>
  <si>
    <t>JYV16 Curncy</t>
  </si>
  <si>
    <t>JYX16 Curncy</t>
  </si>
  <si>
    <t>JYZ16 Curncy</t>
  </si>
  <si>
    <t>JYF17 Curncy</t>
  </si>
  <si>
    <t>JYG17 Curncy</t>
  </si>
  <si>
    <t>JYH17 Curncy</t>
  </si>
  <si>
    <t>JYJ7 Curncy</t>
  </si>
  <si>
    <t>JYK7 Curncy</t>
  </si>
  <si>
    <t>JYM7 Curncy</t>
  </si>
  <si>
    <t>JYN7 Curncy</t>
  </si>
  <si>
    <t>JYQ7 Curncy</t>
  </si>
  <si>
    <t>JYU7 Curncy</t>
  </si>
  <si>
    <t>JYV7 Curncy</t>
  </si>
  <si>
    <t>JYX7 Curncy</t>
  </si>
  <si>
    <t>JYZ7 Curncy</t>
  </si>
  <si>
    <t>JYH8 Curncy</t>
  </si>
  <si>
    <t>JYM8 Curncy</t>
  </si>
  <si>
    <t>JYU8 Curncy</t>
  </si>
  <si>
    <t>JYZ8 Curncy</t>
  </si>
  <si>
    <t>IBH8 Index</t>
  </si>
  <si>
    <t>EOH8 Index</t>
  </si>
  <si>
    <t>QCH8 Index</t>
  </si>
  <si>
    <t>HIH8 Index</t>
  </si>
  <si>
    <t>XPH8 Index</t>
  </si>
  <si>
    <t>TYH8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</si>
</sst>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mmmm"/>
    <numFmt numFmtId="166" formatCode="0.00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9C9A9C"/>
      </left>
      <right style="medium">
        <color rgb="FF9C9A9C"/>
      </right>
      <top style="medium">
        <color rgb="FF9C9A9C"/>
      </top>
      <bottom style="medium">
        <color rgb="FF9C9A9C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164" fontId="0" fillId="0" borderId="0" xfId="1" applyNumberFormat="1" applyFont="1"/>
    <xf numFmtId="164" fontId="0" fillId="0" borderId="0" xfId="0" applyNumberFormat="1"/>
    <xf numFmtId="0" fontId="1" fillId="4" borderId="1" xfId="0" applyFont="1" applyFill="1" applyBorder="1"/>
    <xf numFmtId="0" fontId="1" fillId="4" borderId="2" xfId="0" applyFont="1" applyFill="1" applyBorder="1"/>
    <xf numFmtId="0" fontId="1" fillId="0" borderId="0" xfId="0" applyFont="1" applyFill="1" applyAlignment="1">
      <alignment wrapText="1"/>
    </xf>
    <xf numFmtId="165" fontId="0" fillId="0" borderId="0" xfId="0" applyNumberFormat="1"/>
    <xf numFmtId="14" fontId="1" fillId="3" borderId="0" xfId="0" applyNumberFormat="1" applyFont="1" applyFill="1" applyAlignment="1">
      <alignment wrapText="1"/>
    </xf>
    <xf numFmtId="0" fontId="0" fillId="0" borderId="0" xfId="0" applyFill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1" fillId="5" borderId="4" xfId="0" applyFont="1" applyFill="1" applyBorder="1"/>
    <xf numFmtId="0" fontId="1" fillId="5" borderId="6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5" borderId="7" xfId="0" applyFont="1" applyFill="1" applyBorder="1"/>
    <xf numFmtId="0" fontId="5" fillId="7" borderId="8" xfId="0" applyFont="1" applyFill="1" applyBorder="1" applyAlignment="1">
      <alignment vertical="center" wrapText="1"/>
    </xf>
    <xf numFmtId="0" fontId="6" fillId="0" borderId="0" xfId="0" applyFont="1"/>
    <xf numFmtId="166" fontId="6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USD</v>
        <stp/>
        <stp>##V3_BDPV12</stp>
        <stp>GCA Comdty</stp>
        <stp>CRNCY</stp>
        <stp>[Future_Generic_data.xlsx]IndexInfo!R32C14</stp>
        <tr r="N32" s="1"/>
      </tp>
      <tp t="s">
        <v>USD</v>
        <stp/>
        <stp>##V3_BDPV12</stp>
        <stp>PE1 Curncy</stp>
        <stp>CRNCY</stp>
        <stp>[Future_Generic_data.xlsx]IndexInfo!R56C14</stp>
        <tr r="N56" s="1"/>
      </tp>
      <tp t="s">
        <v>GBP</v>
        <stp/>
        <stp>##V3_BDPV12</stp>
        <stp>G A Comdty</stp>
        <stp>CRNCY</stp>
        <stp>[Future_Generic_data.xlsx]IndexInfo!R43C14</stp>
        <tr r="N43" s="1"/>
      </tp>
      <tp t="s">
        <v>USD</v>
        <stp/>
        <stp>##V3_BDPV12</stp>
        <stp>FCA Comdty</stp>
        <stp>CRNCY</stp>
        <stp>[Future_Generic_data.xlsx]IndexInfo!R30C14</stp>
        <tr r="N30" s="1"/>
      </tp>
      <tp>
        <v>12500000</v>
        <stp/>
        <stp>##V3_BDPV12</stp>
        <stp>JY1 Curncy</stp>
        <stp>FUT_CONT_SIZE</stp>
        <stp>[Future_Generic_data.xlsx]IndexInfo!R47C11</stp>
        <tr r="K47" s="1"/>
      </tp>
      <tp t="s">
        <v>JPY</v>
        <stp/>
        <stp>##V3_BDPV12</stp>
        <stp>RY1 Curncy</stp>
        <stp>CRNCY</stp>
        <stp>[Future_Generic_data.xlsx]IndexInfo!R52C14</stp>
        <tr r="N52" s="1"/>
      </tp>
      <tp t="s">
        <v>USD</v>
        <stp/>
        <stp>##V3_BDPV12</stp>
        <stp>RU1 Curncy</stp>
        <stp>CRNCY</stp>
        <stp>[Future_Generic_data.xlsx]IndexInfo!R60C14</stp>
        <tr r="N60" s="1"/>
      </tp>
      <tp t="s">
        <v>USD</v>
        <stp/>
        <stp>##V3_BDPV12</stp>
        <stp>RA1 Curncy</stp>
        <stp>CRNCY</stp>
        <stp>[Future_Generic_data.xlsx]IndexInfo!R59C14</stp>
        <tr r="N59" s="1"/>
      </tp>
      <tp t="s">
        <v>USD</v>
        <stp/>
        <stp>##V3_BDPV12</stp>
        <stp>SF1 Curncy</stp>
        <stp>CRNCY</stp>
        <stp>[Future_Generic_data.xlsx]IndexInfo!R50C14</stp>
        <tr r="N50" s="1"/>
      </tp>
      <tp>
        <v>1.5403E-2</v>
        <stp/>
        <stp>##V3_BDPV12</stp>
        <stp>INRUSD Curncy</stp>
        <stp>PX_LAST</stp>
        <stp>[Future_Generic_data.xlsx]IndexInfo!R57C15</stp>
        <tr r="O57" s="1"/>
      </tp>
      <tp t="s">
        <v>USD</v>
        <stp/>
        <stp>##V3_BDPV12</stp>
        <stp>CCA Comdty</stp>
        <stp>CRNCY</stp>
        <stp>[Future_Generic_data.xlsx]IndexInfo!R24C14</stp>
        <tr r="N24" s="1"/>
      </tp>
      <tp t="s">
        <v>USD</v>
        <stp/>
        <stp>##V3_BDPV12</stp>
        <stp>CLA Comdty</stp>
        <stp>CRNCY</stp>
        <stp>[Future_Generic_data.xlsx]IndexInfo!R18C14</stp>
        <tr r="N18" s="1"/>
      </tp>
      <tp t="s">
        <v>CAD</v>
        <stp/>
        <stp>##V3_BDPV12</stp>
        <stp>CNA Comdty</stp>
        <stp>CRNCY</stp>
        <stp>[Future_Generic_data.xlsx]IndexInfo!R41C14</stp>
        <tr r="N41" s="1"/>
      </tp>
      <tp t="s">
        <v>USD</v>
        <stp/>
        <stp>##V3_BDPV12</stp>
        <stp>COA Comdty</stp>
        <stp>CRNCY</stp>
        <stp>[Future_Generic_data.xlsx]IndexInfo!R16C14</stp>
        <tr r="N16" s="1"/>
      </tp>
      <tp t="s">
        <v>USD</v>
        <stp/>
        <stp>##V3_BDPV12</stp>
        <stp>CTA Comdty</stp>
        <stp>CRNCY</stp>
        <stp>[Future_Generic_data.xlsx]IndexInfo!R22C14</stp>
        <tr r="N22" s="1"/>
      </tp>
      <tp>
        <v>100000</v>
        <stp/>
        <stp>##V3_BDPV12</stp>
        <stp>XMA Comdty</stp>
        <stp>FUT_CONT_SIZE</stp>
        <stp>[Future_Generic_data.xlsx]IndexInfo!R40C11</stp>
        <tr r="K40" s="1"/>
      </tp>
      <tp>
        <v>42000</v>
        <stp/>
        <stp>##V3_BDPV12</stp>
        <stp>XBA Comdty</stp>
        <stp>FUT_CONT_SIZE</stp>
        <stp>[Future_Generic_data.xlsx]IndexInfo!R19C11</stp>
        <tr r="K19" s="1"/>
      </tp>
      <tp t="b">
        <v>0</v>
        <stp/>
        <stp>##V3_BDHV12</stp>
        <stp>HSI Index</stp>
        <stp>PX_LAST</stp>
        <stp>01/01/1995</stp>
        <stp/>
        <stp>[Future_Generic_data.xlsx]EquityIndex!R4C13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cols=1;rows=5863</stp>
        <tr r="M4" s="3"/>
      </tp>
      <tp t="s">
        <v>USD</v>
        <stp/>
        <stp>##V3_BDPV12</stp>
        <stp>C A Comdty</stp>
        <stp>CRNCY</stp>
        <stp>[Future_Generic_data.xlsx]IndexInfo!R27C14</stp>
        <tr r="N27" s="1"/>
      </tp>
      <tp>
        <v>100000</v>
        <stp/>
        <stp>##V3_BDPV12</stp>
        <stp>NV1 Curncy</stp>
        <stp>FUT_CONT_SIZE</stp>
        <stp>[Future_Generic_data.xlsx]IndexInfo!R58C11</stp>
        <tr r="K58" s="1"/>
      </tp>
      <tp>
        <v>1.0302</v>
        <stp/>
        <stp>##V3_BDPV12</stp>
        <stp>CHFUSD Curncy</stp>
        <stp>PX_LAST</stp>
        <stp>[Future_Generic_data.xlsx]IndexInfo!R12C15</stp>
        <tr r="O12" s="1"/>
      </tp>
      <tp>
        <v>0.12812999999999999</v>
        <stp/>
        <stp>##V3_BDPV12</stp>
        <stp>HKDUSD Curncy</stp>
        <stp>PX_LAST</stp>
        <stp>[Future_Generic_data.xlsx]IndexInfo!R14C15</stp>
        <tr r="O14" s="1"/>
      </tp>
      <tp t="s">
        <v>NIKKEI 225  (OSE) Dec17</v>
        <stp/>
        <stp>##V3_BDPV12</stp>
        <stp>NKA Index</stp>
        <stp>NAME</stp>
        <stp>[Future_Generic_data.xlsx]IndexInfo!R13C10</stp>
        <tr r="J13" s="1"/>
      </tp>
      <tp t="s">
        <v>HANG SENG IDX FUT Sep17</v>
        <stp/>
        <stp>##V3_BDPV12</stp>
        <stp>HIA Index</stp>
        <stp>NAME</stp>
        <stp>[Future_Generic_data.xlsx]IndexInfo!R14C10</stp>
        <tr r="J14" s="1"/>
      </tp>
      <tp t="s">
        <v>AMSTERDAM IDX FUT Oct17</v>
        <stp/>
        <stp>##V3_BDPV12</stp>
        <stp>EOA Index</stp>
        <stp>NAME</stp>
        <stp>[Future_Generic_data.xlsx]IndexInfo!R10C10</stp>
        <tr r="J10" s="1"/>
      </tp>
      <tp t="s">
        <v>SPI 200 FUTURES   Dec17</v>
        <stp/>
        <stp>##V3_BDPV12</stp>
        <stp>XPA Index</stp>
        <stp>NAME</stp>
        <stp>[Future_Generic_data.xlsx]IndexInfo!R15C10</stp>
        <tr r="J15" s="1"/>
      </tp>
      <tp t="s">
        <v>OMXS30 IND FUTURE Oct17</v>
        <stp/>
        <stp>##V3_BDPV12</stp>
        <stp>QCA Index</stp>
        <stp>NAME</stp>
        <stp>[Future_Generic_data.xlsx]IndexInfo!R11C10</stp>
        <tr r="J11" s="1"/>
      </tp>
      <tp t="s">
        <v>SWISS MKT IX FUTR Dec17</v>
        <stp/>
        <stp>##V3_BDPV12</stp>
        <stp>SMA Index</stp>
        <stp>NAME</stp>
        <stp>[Future_Generic_data.xlsx]IndexInfo!R12C10</stp>
        <tr r="J12" s="1"/>
      </tp>
      <tp>
        <v>100000</v>
        <stp/>
        <stp>##V3_BDPV12</stp>
        <stp>TYA Comdty</stp>
        <stp>FUT_CONT_SIZE</stp>
        <stp>[Future_Generic_data.xlsx]IndexInfo!R39C11</stp>
        <tr r="K39" s="1"/>
      </tp>
      <tp>
        <v>100000</v>
        <stp/>
        <stp>##V3_BDPV12</stp>
        <stp>CD1 Curncy</stp>
        <stp>FUT_CONT_SIZE</stp>
        <stp>[Future_Generic_data.xlsx]IndexInfo!R49C11</stp>
        <tr r="K49" s="1"/>
      </tp>
      <tp>
        <v>0.125444</v>
        <stp/>
        <stp>##V3_BDPV12</stp>
        <stp>SEKUSD Curncy</stp>
        <stp>PX_LAST</stp>
        <stp>[Future_Generic_data.xlsx]IndexInfo!R11C15</stp>
        <tr r="O11" s="1"/>
      </tp>
      <tp t="s">
        <v>USD</v>
        <stp/>
        <stp>##V3_BDPV12</stp>
        <stp>NGA Comdty</stp>
        <stp>CRNCY</stp>
        <stp>[Future_Generic_data.xlsx]IndexInfo!R21C14</stp>
        <tr r="N21" s="1"/>
      </tp>
      <tp>
        <v>100000</v>
        <stp/>
        <stp>##V3_BDPV12</stp>
        <stp>BR1 Curncy</stp>
        <stp>FUT_CONT_SIZE</stp>
        <stp>[Future_Generic_data.xlsx]IndexInfo!R55C11</stp>
        <tr r="K55" s="1"/>
      </tp>
      <tp>
        <v>62500</v>
        <stp/>
        <stp>##V3_BDPV12</stp>
        <stp>BP1 Curncy</stp>
        <stp>FUT_CONT_SIZE</stp>
        <stp>[Future_Generic_data.xlsx]IndexInfo!R45C11</stp>
        <tr r="K45" s="1"/>
      </tp>
      <tp t="s">
        <v>JPY</v>
        <stp/>
        <stp>##V3_BDPV12</stp>
        <stp>YK1 Curncy</stp>
        <stp>CRNCY</stp>
        <stp>[Future_Generic_data.xlsx]IndexInfo!R51C14</stp>
        <tr r="N51" s="1"/>
      </tp>
      <tp>
        <v>10</v>
        <stp/>
        <stp>##V3_BDPV12</stp>
        <stp>MGC1 Comdty</stp>
        <stp>FUT_CONT_SIZE</stp>
        <stp>[Future_Generic_data.xlsx]IndexInfo!R32C22</stp>
        <tr r="V32" s="1"/>
      </tp>
      <tp>
        <v>100000</v>
        <stp/>
        <stp>##V3_BDPV12</stp>
        <stp>AD1 Curncy</stp>
        <stp>FUT_CONT_SIZE</stp>
        <stp>[Future_Generic_data.xlsx]IndexInfo!R48C11</stp>
        <tr r="K48" s="1"/>
      </tp>
      <tp t="s">
        <v>USD</v>
        <stp/>
        <stp>##V3_BDPV12</stp>
        <stp>LAA Comdty</stp>
        <stp>CRNCY</stp>
        <stp>[Future_Generic_data.xlsx]IndexInfo!R34C14</stp>
        <tr r="N34" s="1"/>
      </tp>
      <tp t="s">
        <v>USD</v>
        <stp/>
        <stp>##V3_BDPV12</stp>
        <stp>LCA Comdty</stp>
        <stp>CRNCY</stp>
        <stp>[Future_Generic_data.xlsx]IndexInfo!R31C14</stp>
        <tr r="N31" s="1"/>
      </tp>
      <tp t="s">
        <v>USD</v>
        <stp/>
        <stp>##V3_BDPV12</stp>
        <stp>LLA Comdty</stp>
        <stp>CRNCY</stp>
        <stp>[Future_Generic_data.xlsx]IndexInfo!R36C14</stp>
        <tr r="N36" s="1"/>
      </tp>
      <tp t="s">
        <v>USD</v>
        <stp/>
        <stp>##V3_BDPV12</stp>
        <stp>LNA Comdty</stp>
        <stp>CRNCY</stp>
        <stp>[Future_Generic_data.xlsx]IndexInfo!R35C14</stp>
        <tr r="N35" s="1"/>
      </tp>
      <tp t="s">
        <v>USD</v>
        <stp/>
        <stp>##V3_BDPV12</stp>
        <stp>LHA Comdty</stp>
        <stp>CRNCY</stp>
        <stp>[Future_Generic_data.xlsx]IndexInfo!R29C14</stp>
        <tr r="N29" s="1"/>
      </tp>
      <tp>
        <v>2451</v>
        <stp/>
        <stp>##V3_BDPV12</stp>
        <stp>LLA Comdty</stp>
        <stp>PX_LAST</stp>
        <stp>[Future_Generic_data.xlsx]IndexInfo!R36C12</stp>
        <tr r="L36" s="1"/>
      </tp>
      <tp>
        <v>11328</v>
        <stp/>
        <stp>##V3_BDPV12</stp>
        <stp>LNA Comdty</stp>
        <stp>PX_LAST</stp>
        <stp>[Future_Generic_data.xlsx]IndexInfo!R35C12</stp>
        <tr r="L35" s="1"/>
      </tp>
      <tp>
        <v>116.2</v>
        <stp/>
        <stp>##V3_BDPV12</stp>
        <stp>LCA Comdty</stp>
        <stp>PX_LAST</stp>
        <stp>[Future_Generic_data.xlsx]IndexInfo!R31C12</stp>
        <tr r="L31" s="1"/>
      </tp>
      <tp>
        <v>2157.25</v>
        <stp/>
        <stp>##V3_BDPV12</stp>
        <stp>LAA Comdty</stp>
        <stp>PX_LAST</stp>
        <stp>[Future_Generic_data.xlsx]IndexInfo!R34C12</stp>
        <tr r="L34" s="1"/>
      </tp>
      <tp>
        <v>6500</v>
        <stp/>
        <stp>##V3_BDPV12</stp>
        <stp>LPA Comdty</stp>
        <stp>PX_LAST</stp>
        <stp>[Future_Generic_data.xlsx]IndexInfo!R38C12</stp>
        <tr r="L38" s="1"/>
      </tp>
      <tp>
        <v>3135.25</v>
        <stp/>
        <stp>##V3_BDPV12</stp>
        <stp>LXA Comdty</stp>
        <stp>PX_LAST</stp>
        <stp>[Future_Generic_data.xlsx]IndexInfo!R37C12</stp>
        <tr r="L37" s="1"/>
      </tp>
      <tp>
        <v>57.800000000000004</v>
        <stp/>
        <stp>##V3_BDPV12</stp>
        <stp>LHA Comdty</stp>
        <stp>PX_LAST</stp>
        <stp>[Future_Generic_data.xlsx]IndexInfo!R29C12</stp>
        <tr r="L29" s="1"/>
      </tp>
      <tp>
        <v>150.78</v>
        <stp/>
        <stp>##V3_BDPV12</stp>
        <stp>JBA Comdty</stp>
        <stp>PX_LAST</stp>
        <stp>[Future_Generic_data.xlsx]IndexInfo!R44C12</stp>
        <tr r="L44" s="1"/>
      </tp>
      <tp>
        <v>2.9569999999999999</v>
        <stp/>
        <stp>##V3_BDPV12</stp>
        <stp>NGA Comdty</stp>
        <stp>PX_LAST</stp>
        <stp>[Future_Generic_data.xlsx]IndexInfo!R21C12</stp>
        <tr r="L21" s="1"/>
      </tp>
      <tp>
        <v>181.45000000000002</v>
        <stp/>
        <stp>##V3_BDPV12</stp>
        <stp>HOA Comdty</stp>
        <stp>PX_LAST</stp>
        <stp>[Future_Generic_data.xlsx]IndexInfo!R20C12</stp>
        <tr r="L20" s="1"/>
      </tp>
      <tp>
        <v>135</v>
        <stp/>
        <stp>##V3_BDPV12</stp>
        <stp>KCA Comdty</stp>
        <stp>PX_LAST</stp>
        <stp>[Future_Generic_data.xlsx]IndexInfo!R23C12</stp>
        <tr r="L23" s="1"/>
      </tp>
      <tp>
        <v>449.5</v>
        <stp/>
        <stp>##V3_BDPV12</stp>
        <stp>KWA Comdty</stp>
        <stp>PX_LAST</stp>
        <stp>[Future_Generic_data.xlsx]IndexInfo!R26C12</stp>
        <tr r="L26" s="1"/>
      </tp>
      <tp>
        <v>135.30000000000001</v>
        <stp/>
        <stp>##V3_BDPV12</stp>
        <stp>CNA Comdty</stp>
        <stp>PX_LAST</stp>
        <stp>[Future_Generic_data.xlsx]IndexInfo!R41C12</stp>
        <tr r="L41" s="1"/>
      </tp>
      <tp>
        <v>156.82500000000002</v>
        <stp/>
        <stp>##V3_BDPV12</stp>
        <stp>FCA Comdty</stp>
        <stp>PX_LAST</stp>
        <stp>[Future_Generic_data.xlsx]IndexInfo!R30C12</stp>
        <tr r="L30" s="1"/>
      </tp>
      <tp>
        <v>1294.3000000000002</v>
        <stp/>
        <stp>##V3_BDPV12</stp>
        <stp>GCA Comdty</stp>
        <stp>PX_LAST</stp>
        <stp>[Future_Generic_data.xlsx]IndexInfo!R32C12</stp>
        <tr r="L32" s="1"/>
      </tp>
      <tp>
        <v>123.7</v>
        <stp/>
        <stp>##V3_BDPV12</stp>
        <stp>G A Comdty</stp>
        <stp>PX_LAST</stp>
        <stp>[Future_Generic_data.xlsx]IndexInfo!R43C12</stp>
        <tr r="L43" s="1"/>
      </tp>
      <tp>
        <v>56.51</v>
        <stp/>
        <stp>##V3_BDPV12</stp>
        <stp>COA Comdty</stp>
        <stp>PX_LAST</stp>
        <stp>[Future_Generic_data.xlsx]IndexInfo!R16C12</stp>
        <tr r="L16" s="1"/>
      </tp>
      <tp>
        <v>50.72</v>
        <stp/>
        <stp>##V3_BDPV12</stp>
        <stp>CLA Comdty</stp>
        <stp>PX_LAST</stp>
        <stp>[Future_Generic_data.xlsx]IndexInfo!R18C12</stp>
        <tr r="L18" s="1"/>
      </tp>
      <tp>
        <v>350.25</v>
        <stp/>
        <stp>##V3_BDPV12</stp>
        <stp>C A Comdty</stp>
        <stp>PX_LAST</stp>
        <stp>[Future_Generic_data.xlsx]IndexInfo!R27C12</stp>
        <tr r="L27" s="1"/>
      </tp>
      <tp>
        <v>2021</v>
        <stp/>
        <stp>##V3_BDPV12</stp>
        <stp>CCA Comdty</stp>
        <stp>PX_LAST</stp>
        <stp>[Future_Generic_data.xlsx]IndexInfo!R24C12</stp>
        <tr r="L24" s="1"/>
      </tp>
      <tp>
        <v>68.25</v>
        <stp/>
        <stp>##V3_BDPV12</stp>
        <stp>CTA Comdty</stp>
        <stp>PX_LAST</stp>
        <stp>[Future_Generic_data.xlsx]IndexInfo!R22C12</stp>
        <tr r="L22" s="1"/>
      </tp>
      <tp>
        <v>97.155000000000001</v>
        <stp/>
        <stp>##V3_BDPV12</stp>
        <stp>XMA Comdty</stp>
        <stp>PX_LAST</stp>
        <stp>[Future_Generic_data.xlsx]IndexInfo!R40C12</stp>
        <tr r="L40" s="1"/>
      </tp>
      <tp>
        <v>164.72</v>
        <stp/>
        <stp>##V3_BDPV12</stp>
        <stp>XBA Comdty</stp>
        <stp>PX_LAST</stp>
        <stp>[Future_Generic_data.xlsx]IndexInfo!R19C12</stp>
        <tr r="L19" s="1"/>
      </tp>
      <tp>
        <v>125.609375</v>
        <stp/>
        <stp>##V3_BDPV12</stp>
        <stp>TYA Comdty</stp>
        <stp>PX_LAST</stp>
        <stp>[Future_Generic_data.xlsx]IndexInfo!R39C12</stp>
        <tr r="L39" s="1"/>
      </tp>
      <tp>
        <v>161.14000000000001</v>
        <stp/>
        <stp>##V3_BDPV12</stp>
        <stp>RXA Comdty</stp>
        <stp>PX_LAST</stp>
        <stp>[Future_Generic_data.xlsx]IndexInfo!R42C12</stp>
        <tr r="L42" s="1"/>
      </tp>
      <tp>
        <v>452.5</v>
        <stp/>
        <stp>##V3_BDPV12</stp>
        <stp>W A Comdty</stp>
        <stp>PX_LAST</stp>
        <stp>[Future_Generic_data.xlsx]IndexInfo!R28C12</stp>
        <tr r="L28" s="1"/>
      </tp>
      <tp>
        <v>14.73</v>
        <stp/>
        <stp>##V3_BDPV12</stp>
        <stp>SBA Comdty</stp>
        <stp>PX_LAST</stp>
        <stp>[Future_Generic_data.xlsx]IndexInfo!R25C12</stp>
        <tr r="L25" s="1"/>
      </tp>
      <tp>
        <v>17.010000000000002</v>
        <stp/>
        <stp>##V3_BDPV12</stp>
        <stp>SIA Comdty</stp>
        <stp>PX_LAST</stp>
        <stp>[Future_Generic_data.xlsx]IndexInfo!R33C12</stp>
        <tr r="L33" s="1"/>
      </tp>
      <tp>
        <v>541.5</v>
        <stp/>
        <stp>##V3_BDPV12</stp>
        <stp>QSA Comdty</stp>
        <stp>PX_LAST</stp>
        <stp>[Future_Generic_data.xlsx]IndexInfo!R17C12</stp>
        <tr r="L17" s="1"/>
      </tp>
      <tp t="s">
        <v>USD</v>
        <stp/>
        <stp>##V3_BDPV12</stp>
        <stp>LPA Comdty</stp>
        <stp>CRNCY</stp>
        <stp>[Future_Generic_data.xlsx]IndexInfo!R38C14</stp>
        <tr r="N38" s="1"/>
      </tp>
      <tp t="s">
        <v>USD</v>
        <stp/>
        <stp>##V3_BDPV12</stp>
        <stp>LXA Comdty</stp>
        <stp>CRNCY</stp>
        <stp>[Future_Generic_data.xlsx]IndexInfo!R37C14</stp>
        <tr r="N37" s="1"/>
      </tp>
      <tp>
        <v>5000</v>
        <stp/>
        <stp>##V3_BDPV12</stp>
        <stp>W A Comdty</stp>
        <stp>FUT_CONT_SIZE</stp>
        <stp>[Future_Generic_data.xlsx]IndexInfo!R28C11</stp>
        <tr r="K28" s="1"/>
      </tp>
      <tp t="s">
        <v>USD</v>
        <stp/>
        <stp>##V3_BDPV12</stp>
        <stp>KCA Comdty</stp>
        <stp>CRNCY</stp>
        <stp>[Future_Generic_data.xlsx]IndexInfo!R23C14</stp>
        <tr r="N23" s="1"/>
      </tp>
      <tp t="s">
        <v>USD</v>
        <stp/>
        <stp>##V3_BDPV12</stp>
        <stp>KWA Comdty</stp>
        <stp>CRNCY</stp>
        <stp>[Future_Generic_data.xlsx]IndexInfo!R26C14</stp>
        <tr r="N26" s="1"/>
      </tp>
      <tp>
        <v>1000</v>
        <stp/>
        <stp>##V3_BDPV12</stp>
        <stp>RUP1 Curncy</stp>
        <stp>FUT_CONT_SIZE</stp>
        <stp>[Future_Generic_data.xlsx]IndexInfo!R57C11</stp>
        <tr r="K57" s="1"/>
      </tp>
      <tp>
        <v>0.81120000000000003</v>
        <stp/>
        <stp>##V3_BDPV12</stp>
        <stp>CADUSD Curncy</stp>
        <stp>PX_LAST</stp>
        <stp>[Future_Generic_data.xlsx]IndexInfo!R41C15</stp>
        <tr r="O41" s="1"/>
      </tp>
      <tp t="s">
        <v>JPY</v>
        <stp/>
        <stp>##V3_BDPV12</stp>
        <stp>JBA Comdty</stp>
        <stp>CRNCY</stp>
        <stp>[Future_Generic_data.xlsx]IndexInfo!R44C14</stp>
        <tr r="N44" s="1"/>
      </tp>
      <tp>
        <v>100</v>
        <stp/>
        <stp>##V3_BDPV12</stp>
        <stp>QSA Comdty</stp>
        <stp>FUT_CONT_SIZE</stp>
        <stp>[Future_Generic_data.xlsx]IndexInfo!R17C11</stp>
        <tr r="K17" s="1"/>
      </tp>
      <tp>
        <v>125000</v>
        <stp/>
        <stp>##V3_BDPV12</stp>
        <stp>EC1 Curncy</stp>
        <stp>FUT_CONT_SIZE</stp>
        <stp>[Future_Generic_data.xlsx]IndexInfo!R46C11</stp>
        <tr r="K46" s="1"/>
      </tp>
      <tp>
        <v>100000</v>
        <stp/>
        <stp>##V3_BDPV12</stp>
        <stp>RXA Comdty</stp>
        <stp>FUT_CONT_SIZE</stp>
        <stp>[Future_Generic_data.xlsx]IndexInfo!R42C11</stp>
        <tr r="K42" s="1"/>
      </tp>
      <tp>
        <v>125000</v>
        <stp/>
        <stp>##V3_BDPV12</stp>
        <stp>EA1 Curncy</stp>
        <stp>FUT_CONT_SIZE</stp>
        <stp>[Future_Generic_data.xlsx]IndexInfo!R53C11</stp>
        <tr r="K53" s="1"/>
      </tp>
      <tp t="s">
        <v>USD</v>
        <stp/>
        <stp>##V3_BDPV12</stp>
        <stp>HOA Comdty</stp>
        <stp>CRNCY</stp>
        <stp>[Future_Generic_data.xlsx]IndexInfo!R20C14</stp>
        <tr r="N20" s="1"/>
      </tp>
      <tp>
        <v>5000</v>
        <stp/>
        <stp>##V3_BDPV12</stp>
        <stp>SIA Comdty</stp>
        <stp>FUT_CONT_SIZE</stp>
        <stp>[Future_Generic_data.xlsx]IndexInfo!R33C11</stp>
        <tr r="K33" s="1"/>
      </tp>
      <tp>
        <v>112000</v>
        <stp/>
        <stp>##V3_BDPV12</stp>
        <stp>SB1 Comdty</stp>
        <stp>FUT_CONT_SIZE</stp>
        <stp>[Future_Generic_data.xlsx]IndexInfo!R25C22</stp>
        <tr r="V25" s="1"/>
      </tp>
      <tp>
        <v>112000</v>
        <stp/>
        <stp>##V3_BDPV12</stp>
        <stp>SBA Comdty</stp>
        <stp>FUT_CONT_SIZE</stp>
        <stp>[Future_Generic_data.xlsx]IndexInfo!R25C11</stp>
        <tr r="K25" s="1"/>
      </tp>
      <tp>
        <v>1.3583000000000001</v>
        <stp/>
        <stp>##V3_BDPV12</stp>
        <stp>GBPUSD Curncy</stp>
        <stp>PX_LAST</stp>
        <stp>[Future_Generic_data.xlsx]IndexInfo!R43C15</stp>
        <tr r="O43" s="1"/>
      </tp>
      <tp t="s">
        <v>USD</v>
        <stp/>
        <stp>##V3_BDPV12</stp>
        <stp>TMR1 Curncy</stp>
        <stp>CRNCY</stp>
        <stp>[Future_Generic_data.xlsx]IndexInfo!R54C14</stp>
        <tr r="N54" s="1"/>
      </tp>
      <tp>
        <v>25</v>
        <stp/>
        <stp>##V3_BDPV12</stp>
        <stp>LXA Comdty</stp>
        <stp>FUT_CONT_SIZE</stp>
        <stp>[Future_Generic_data.xlsx]IndexInfo!R37C11</stp>
        <tr r="K37" s="1"/>
      </tp>
      <tp>
        <v>25</v>
        <stp/>
        <stp>##V3_BDPV12</stp>
        <stp>LPA Comdty</stp>
        <stp>FUT_CONT_SIZE</stp>
        <stp>[Future_Generic_data.xlsx]IndexInfo!R38C11</stp>
        <tr r="K38" s="1"/>
      </tp>
      <tp>
        <v>40000</v>
        <stp/>
        <stp>##V3_BDPV12</stp>
        <stp>LHA Comdty</stp>
        <stp>FUT_CONT_SIZE</stp>
        <stp>[Future_Generic_data.xlsx]IndexInfo!R29C11</stp>
        <tr r="K29" s="1"/>
      </tp>
      <tp>
        <v>25</v>
        <stp/>
        <stp>##V3_BDPV12</stp>
        <stp>LLA Comdty</stp>
        <stp>FUT_CONT_SIZE</stp>
        <stp>[Future_Generic_data.xlsx]IndexInfo!R36C11</stp>
        <tr r="K36" s="1"/>
      </tp>
      <tp>
        <v>6</v>
        <stp/>
        <stp>##V3_BDPV12</stp>
        <stp>LNA Comdty</stp>
        <stp>FUT_CONT_SIZE</stp>
        <stp>[Future_Generic_data.xlsx]IndexInfo!R35C11</stp>
        <tr r="K35" s="1"/>
      </tp>
      <tp>
        <v>25</v>
        <stp/>
        <stp>##V3_BDPV12</stp>
        <stp>LAA Comdty</stp>
        <stp>FUT_CONT_SIZE</stp>
        <stp>[Future_Generic_data.xlsx]IndexInfo!R34C11</stp>
        <tr r="K34" s="1"/>
      </tp>
      <tp>
        <v>40000</v>
        <stp/>
        <stp>##V3_BDPV12</stp>
        <stp>LCA Comdty</stp>
        <stp>FUT_CONT_SIZE</stp>
        <stp>[Future_Generic_data.xlsx]IndexInfo!R31C11</stp>
        <tr r="K31" s="1"/>
      </tp>
      <tp t="s">
        <v>USD</v>
        <stp/>
        <stp>##V3_BDPV12</stp>
        <stp>W A Comdty</stp>
        <stp>CRNCY</stp>
        <stp>[Future_Generic_data.xlsx]IndexInfo!R28C14</stp>
        <tr r="N28" s="1"/>
      </tp>
      <tp t="s">
        <v>USD</v>
        <stp/>
        <stp>##V3_BDPV12</stp>
        <stp>AD1 Curncy</stp>
        <stp>CRNCY</stp>
        <stp>[Future_Generic_data.xlsx]IndexInfo!R48C14</stp>
        <tr r="N48" s="1"/>
      </tp>
      <tp>
        <v>125000</v>
        <stp/>
        <stp>##V3_BDPV12</stp>
        <stp>YK1 Curncy</stp>
        <stp>FUT_CONT_SIZE</stp>
        <stp>[Future_Generic_data.xlsx]IndexInfo!R51C11</stp>
        <tr r="K51" s="1"/>
      </tp>
      <tp t="s">
        <v>USD</v>
        <stp/>
        <stp>##V3_BDPV12</stp>
        <stp>BR1 Curncy</stp>
        <stp>CRNCY</stp>
        <stp>[Future_Generic_data.xlsx]IndexInfo!R55C14</stp>
        <tr r="N55" s="1"/>
      </tp>
      <tp t="s">
        <v>USD</v>
        <stp/>
        <stp>##V3_BDPV12</stp>
        <stp>BP1 Curncy</stp>
        <stp>CRNCY</stp>
        <stp>[Future_Generic_data.xlsx]IndexInfo!R45C14</stp>
        <tr r="N45" s="1"/>
      </tp>
      <tp>
        <v>10000</v>
        <stp/>
        <stp>##V3_BDPV12</stp>
        <stp>NGA Comdty</stp>
        <stp>FUT_CONT_SIZE</stp>
        <stp>[Future_Generic_data.xlsx]IndexInfo!R21C11</stp>
        <tr r="K21" s="1"/>
      </tp>
      <tp>
        <v>12500</v>
        <stp/>
        <stp>##V3_BDPV12</stp>
        <stp>OP1 Comdty</stp>
        <stp>FUT_CONT_SIZE</stp>
        <stp>[Future_Generic_data.xlsx]IndexInfo!R38C22</stp>
        <tr r="V38" s="1"/>
      </tp>
      <tp t="s">
        <v>USD</v>
        <stp/>
        <stp>##V3_BDPV12</stp>
        <stp>CD1 Curncy</stp>
        <stp>CRNCY</stp>
        <stp>[Future_Generic_data.xlsx]IndexInfo!R49C14</stp>
        <tr r="N49" s="1"/>
      </tp>
      <tp t="s">
        <v>USD</v>
        <stp/>
        <stp>##V3_BDPV12</stp>
        <stp>TYA Comdty</stp>
        <stp>CRNCY</stp>
        <stp>[Future_Generic_data.xlsx]IndexInfo!R39C14</stp>
        <tr r="N39" s="1"/>
      </tp>
      <tp t="s">
        <v>USD</v>
        <stp/>
        <stp>##V3_BDPV12</stp>
        <stp>SBA Comdty</stp>
        <stp>CRNCY</stp>
        <stp>[Future_Generic_data.xlsx]IndexInfo!R25C14</stp>
        <tr r="N25" s="1"/>
      </tp>
      <tp t="s">
        <v>USD</v>
        <stp/>
        <stp>##V3_BDPV12</stp>
        <stp>SIA Comdty</stp>
        <stp>CRNCY</stp>
        <stp>[Future_Generic_data.xlsx]IndexInfo!R33C14</stp>
        <tr r="N33" s="1"/>
      </tp>
      <tp>
        <v>42000</v>
        <stp/>
        <stp>##V3_BDPV12</stp>
        <stp>HOA Comdty</stp>
        <stp>FUT_CONT_SIZE</stp>
        <stp>[Future_Generic_data.xlsx]IndexInfo!R20C11</stp>
        <tr r="K20" s="1"/>
      </tp>
      <tp>
        <v>500000</v>
        <stp/>
        <stp>##V3_BDPV12</stp>
        <stp>TMR1 Curncy</stp>
        <stp>FUT_CONT_SIZE</stp>
        <stp>[Future_Generic_data.xlsx]IndexInfo!R54C11</stp>
        <tr r="K54" s="1"/>
      </tp>
      <tp t="s">
        <v>EUR</v>
        <stp/>
        <stp>##V3_BDPV12</stp>
        <stp>RXA Comdty</stp>
        <stp>CRNCY</stp>
        <stp>[Future_Generic_data.xlsx]IndexInfo!R42C14</stp>
        <tr r="N42" s="1"/>
      </tp>
      <tp t="s">
        <v>USD</v>
        <stp/>
        <stp>##V3_BDPV12</stp>
        <stp>EC1 Curncy</stp>
        <stp>CRNCY</stp>
        <stp>[Future_Generic_data.xlsx]IndexInfo!R46C14</stp>
        <tr r="N46" s="1"/>
      </tp>
      <tp t="s">
        <v>AUD</v>
        <stp/>
        <stp>##V3_BDPV12</stp>
        <stp>EA1 Curncy</stp>
        <stp>CRNCY</stp>
        <stp>[Future_Generic_data.xlsx]IndexInfo!R53C14</stp>
        <tr r="N53" s="1"/>
      </tp>
      <tp t="s">
        <v>USD</v>
        <stp/>
        <stp>##V3_BDPV12</stp>
        <stp>QSA Comdty</stp>
        <stp>CRNCY</stp>
        <stp>[Future_Generic_data.xlsx]IndexInfo!R17C14</stp>
        <tr r="N17" s="1"/>
      </tp>
      <tp>
        <v>100000000</v>
        <stp/>
        <stp>##V3_BDPV12</stp>
        <stp>JBA Comdty</stp>
        <stp>FUT_CONT_SIZE</stp>
        <stp>[Future_Generic_data.xlsx]IndexInfo!R44C11</stp>
        <tr r="K44" s="1"/>
      </tp>
      <tp>
        <v>5000</v>
        <stp/>
        <stp>##V3_BDPV12</stp>
        <stp>KWA Comdty</stp>
        <stp>FUT_CONT_SIZE</stp>
        <stp>[Future_Generic_data.xlsx]IndexInfo!R26C11</stp>
        <tr r="K26" s="1"/>
      </tp>
      <tp>
        <v>37500</v>
        <stp/>
        <stp>##V3_BDPV12</stp>
        <stp>KCA Comdty</stp>
        <stp>FUT_CONT_SIZE</stp>
        <stp>[Future_Generic_data.xlsx]IndexInfo!R23C11</stp>
        <tr r="K23" s="1"/>
      </tp>
      <tp t="s">
        <v>INR</v>
        <stp/>
        <stp>##V3_BDPV12</stp>
        <stp>RUP1 Curncy</stp>
        <stp>CRNCY</stp>
        <stp>[Future_Generic_data.xlsx]IndexInfo!R57C14</stp>
        <tr r="N57" s="1"/>
      </tp>
      <tp>
        <v>125000</v>
        <stp/>
        <stp>##V3_BDPV12</stp>
        <stp>SF1 Curncy</stp>
        <stp>FUT_CONT_SIZE</stp>
        <stp>[Future_Generic_data.xlsx]IndexInfo!R50C11</stp>
        <tr r="K50" s="1"/>
      </tp>
      <tp>
        <v>1.1940999999999999</v>
        <stp/>
        <stp>##V3_BDPV12</stp>
        <stp>EURUSD Curncy</stp>
        <stp>PX_LAST</stp>
        <stp>[Future_Generic_data.xlsx]IndexInfo!R10C15</stp>
        <tr r="O10" s="1"/>
      </tp>
      <tp>
        <v>1.1940999999999999</v>
        <stp/>
        <stp>##V3_BDPV12</stp>
        <stp>EURUSD Curncy</stp>
        <stp>PX_LAST</stp>
        <stp>[Future_Generic_data.xlsx]IndexInfo!R42C15</stp>
        <tr r="O42" s="1"/>
      </tp>
      <tp>
        <v>0.79339999999999999</v>
        <stp/>
        <stp>##V3_BDPV12</stp>
        <stp>AUDUSD Curncy</stp>
        <stp>PX_LAST</stp>
        <stp>[Future_Generic_data.xlsx]IndexInfo!R15C15</stp>
        <tr r="O15" s="1"/>
      </tp>
      <tp>
        <v>0.79339999999999999</v>
        <stp/>
        <stp>##V3_BDPV12</stp>
        <stp>AUDUSD Curncy</stp>
        <stp>PX_LAST</stp>
        <stp>[Future_Generic_data.xlsx]IndexInfo!R53C15</stp>
        <tr r="O53" s="1"/>
      </tp>
      <tp>
        <v>0.79339999999999999</v>
        <stp/>
        <stp>##V3_BDPV12</stp>
        <stp>AUDUSD Curncy</stp>
        <stp>PX_LAST</stp>
        <stp>[Future_Generic_data.xlsx]IndexInfo!R40C15</stp>
        <tr r="O40" s="1"/>
      </tp>
      <tp>
        <v>500000</v>
        <stp/>
        <stp>##V3_BDPV12</stp>
        <stp>RA1 Curncy</stp>
        <stp>FUT_CONT_SIZE</stp>
        <stp>[Future_Generic_data.xlsx]IndexInfo!R59C11</stp>
        <tr r="K59" s="1"/>
      </tp>
      <tp>
        <v>2500000</v>
        <stp/>
        <stp>##V3_BDPV12</stp>
        <stp>RU1 Curncy</stp>
        <stp>FUT_CONT_SIZE</stp>
        <stp>[Future_Generic_data.xlsx]IndexInfo!R60C11</stp>
        <tr r="K60" s="1"/>
      </tp>
      <tp>
        <v>125000</v>
        <stp/>
        <stp>##V3_BDPV12</stp>
        <stp>RY1 Curncy</stp>
        <stp>FUT_CONT_SIZE</stp>
        <stp>[Future_Generic_data.xlsx]IndexInfo!R52C11</stp>
        <tr r="K52" s="1"/>
      </tp>
      <tp t="b">
        <v>0</v>
        <stp/>
        <stp>##V3_BDHV12</stp>
        <stp>TSX Index</stp>
        <stp>PX_LAST</stp>
        <stp>01/01/1995</stp>
        <stp/>
        <stp>[Future_Generic_data.xlsx]EquityIndex!R4C3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tr r="C4" s="3"/>
      </tp>
      <tp t="s">
        <v>USD</v>
        <stp/>
        <stp>##V3_BDPV12</stp>
        <stp>JY1 Curncy</stp>
        <stp>CRNCY</stp>
        <stp>[Future_Generic_data.xlsx]IndexInfo!R47C14</stp>
        <tr r="N47" s="1"/>
      </tp>
      <tp>
        <v>50000</v>
        <stp/>
        <stp>##V3_BDPV12</stp>
        <stp>FCA Comdty</stp>
        <stp>FUT_CONT_SIZE</stp>
        <stp>[Future_Generic_data.xlsx]IndexInfo!R30C11</stp>
        <tr r="K30" s="1"/>
      </tp>
      <tp t="b">
        <v>0</v>
        <stp/>
        <stp>##V3_BDHV12</stp>
        <stp>SMI Index</stp>
        <stp>PX_LAST</stp>
        <stp>01/01/1995</stp>
        <stp/>
        <stp>[Future_Generic_data.xlsx]EquityIndex!R4C11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cols=1;rows=5863</stp>
        <tr r="K4" s="3"/>
      </tp>
      <tp t="b">
        <v>0</v>
        <stp/>
        <stp>##V3_BDHV12</stp>
        <stp>OMX Index</stp>
        <stp>PX_LAST</stp>
        <stp>01/01/1995</stp>
        <stp/>
        <stp>[Future_Generic_data.xlsx]EquityIndex!R4C10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cols=1;rows=5863</stp>
        <tr r="J4" s="3"/>
      </tp>
      <tp>
        <v>500000</v>
        <stp/>
        <stp>##V3_BDPV12</stp>
        <stp>PE1 Curncy</stp>
        <stp>FUT_CONT_SIZE</stp>
        <stp>[Future_Generic_data.xlsx]IndexInfo!R56C11</stp>
        <tr r="K56" s="1"/>
      </tp>
      <tp>
        <v>100</v>
        <stp/>
        <stp>##V3_BDPV12</stp>
        <stp>GCA Comdty</stp>
        <stp>FUT_CONT_SIZE</stp>
        <stp>[Future_Generic_data.xlsx]IndexInfo!R32C11</stp>
        <tr r="K32" s="1"/>
      </tp>
      <tp>
        <v>100000</v>
        <stp/>
        <stp>##V3_BDPV12</stp>
        <stp>G A Comdty</stp>
        <stp>FUT_CONT_SIZE</stp>
        <stp>[Future_Generic_data.xlsx]IndexInfo!R43C11</stp>
        <tr r="K43" s="1"/>
      </tp>
      <tp t="b">
        <v>0</v>
        <stp/>
        <stp>##V3_BDHV12</stp>
        <stp>NKY Index</stp>
        <stp>PX_LAST</stp>
        <stp>01/01/1995</stp>
        <stp/>
        <stp>[Future_Generic_data.xlsx]EquityIndex!R4C12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cols=1;rows=5863</stp>
        <tr r="L4" s="3"/>
      </tp>
      <tp>
        <v>8.8900000000000003E-3</v>
        <stp/>
        <stp>##V3_BDPV12</stp>
        <stp>JPYUSD Curncy</stp>
        <stp>PX_LAST</stp>
        <stp>[Future_Generic_data.xlsx]IndexInfo!R13C15</stp>
        <tr r="O13" s="1"/>
      </tp>
      <tp>
        <v>8.8900000000000003E-3</v>
        <stp/>
        <stp>##V3_BDPV12</stp>
        <stp>JPYUSD Curncy</stp>
        <stp>PX_LAST</stp>
        <stp>[Future_Generic_data.xlsx]IndexInfo!R52C15</stp>
        <tr r="O52" s="1"/>
      </tp>
      <tp>
        <v>8.8900000000000003E-3</v>
        <stp/>
        <stp>##V3_BDPV12</stp>
        <stp>JPYUSD Curncy</stp>
        <stp>PX_LAST</stp>
        <stp>[Future_Generic_data.xlsx]IndexInfo!R51C15</stp>
        <tr r="O51" s="1"/>
      </tp>
      <tp>
        <v>8.8900000000000003E-3</v>
        <stp/>
        <stp>##V3_BDPV12</stp>
        <stp>JPYUSD Curncy</stp>
        <stp>PX_LAST</stp>
        <stp>[Future_Generic_data.xlsx]IndexInfo!R44C15</stp>
        <tr r="O44" s="1"/>
      </tp>
      <tp t="s">
        <v>USD</v>
        <stp/>
        <stp>##V3_BDPV12</stp>
        <stp>NV1 Curncy</stp>
        <stp>CRNCY</stp>
        <stp>[Future_Generic_data.xlsx]IndexInfo!R58C14</stp>
        <tr r="N58" s="1"/>
      </tp>
      <tp t="s">
        <v>USD</v>
        <stp/>
        <stp>##V3_BDPV12</stp>
        <stp>XBA Comdty</stp>
        <stp>CRNCY</stp>
        <stp>[Future_Generic_data.xlsx]IndexInfo!R19C14</stp>
        <tr r="N19" s="1"/>
      </tp>
      <tp t="s">
        <v>AUD</v>
        <stp/>
        <stp>##V3_BDPV12</stp>
        <stp>XMA Comdty</stp>
        <stp>CRNCY</stp>
        <stp>[Future_Generic_data.xlsx]IndexInfo!R40C14</stp>
        <tr r="N40" s="1"/>
      </tp>
      <tp>
        <v>50000</v>
        <stp/>
        <stp>##V3_BDPV12</stp>
        <stp>CTA Comdty</stp>
        <stp>FUT_CONT_SIZE</stp>
        <stp>[Future_Generic_data.xlsx]IndexInfo!R22C11</stp>
        <tr r="K22" s="1"/>
      </tp>
      <tp>
        <v>1000</v>
        <stp/>
        <stp>##V3_BDPV12</stp>
        <stp>CLA Comdty</stp>
        <stp>FUT_CONT_SIZE</stp>
        <stp>[Future_Generic_data.xlsx]IndexInfo!R18C11</stp>
        <tr r="K18" s="1"/>
      </tp>
      <tp>
        <v>1000</v>
        <stp/>
        <stp>##V3_BDPV12</stp>
        <stp>COA Comdty</stp>
        <stp>FUT_CONT_SIZE</stp>
        <stp>[Future_Generic_data.xlsx]IndexInfo!R16C11</stp>
        <tr r="K16" s="1"/>
      </tp>
      <tp>
        <v>1000</v>
        <stp/>
        <stp>##V3_BDPV12</stp>
        <stp>CL1 Comdty</stp>
        <stp>FUT_CONT_SIZE</stp>
        <stp>[Future_Generic_data.xlsx]IndexInfo!R18C22</stp>
        <tr r="V18" s="1"/>
      </tp>
      <tp>
        <v>100000</v>
        <stp/>
        <stp>##V3_BDPV12</stp>
        <stp>CNA Comdty</stp>
        <stp>FUT_CONT_SIZE</stp>
        <stp>[Future_Generic_data.xlsx]IndexInfo!R41C11</stp>
        <tr r="K41" s="1"/>
      </tp>
      <tp>
        <v>10</v>
        <stp/>
        <stp>##V3_BDPV12</stp>
        <stp>CCA Comdty</stp>
        <stp>FUT_CONT_SIZE</stp>
        <stp>[Future_Generic_data.xlsx]IndexInfo!R24C11</stp>
        <tr r="K24" s="1"/>
      </tp>
      <tp>
        <v>5000</v>
        <stp/>
        <stp>##V3_BDPV12</stp>
        <stp>C A Comdty</stp>
        <stp>FUT_CONT_SIZE</stp>
        <stp>[Future_Generic_data.xlsx]IndexInfo!R27C11</stp>
        <tr r="K27" s="1"/>
      </tp>
    </main>
    <main first="bloomberg.rtd">
      <tp>
        <v>-0.25</v>
        <stp/>
        <stp>##V3_BDPV12</stp>
        <stp>ES1 Index</stp>
        <stp>SPREAD_BA_CR</stp>
        <stp>[Future_Generic_data.xlsx]IndexInfo!R3C26</stp>
        <tr r="Z3" s="1"/>
      </tp>
      <tp t="s">
        <v>BRL-USD X-RATE</v>
        <stp/>
        <stp>##V3_BDPV12</stp>
        <stp>BRLUSD Curncy</stp>
        <stp>NAME</stp>
        <stp>[Future_Generic_data.xlsx]IndexInfo!R55C10</stp>
        <tr r="J55" s="1"/>
      </tp>
      <tp t="s">
        <v>JPN YEN CURR FUT  Sep17</v>
        <stp/>
        <stp>##V3_BDPV12</stp>
        <stp>JYU7 Curncy</stp>
        <stp>NAME</stp>
        <stp>[Future_Generic_data.xlsx]Mapping(M)!R370C75</stp>
        <tr r="BW370" s="5"/>
      </tp>
      <tp>
        <v>10</v>
        <stp/>
        <stp>##V3_BDPV12</stp>
        <stp>IBA Index</stp>
        <stp>FUT_CONT_SIZE</stp>
        <stp>[Future_Generic_data.xlsx]IndexInfo!R8C11</stp>
        <tr r="K8" s="1"/>
      </tp>
      <tp>
        <v>25</v>
        <stp/>
        <stp>##V3_BDPV12</stp>
        <stp>GXA Index</stp>
        <stp>FUT_CONT_SIZE</stp>
        <stp>[Future_Generic_data.xlsx]IndexInfo!R7C11</stp>
        <tr r="K7" s="1"/>
      </tp>
      <tp>
        <v>10</v>
        <stp/>
        <stp>##V3_BDPV12</stp>
        <stp>CFA Index</stp>
        <stp>FUT_CONT_SIZE</stp>
        <stp>[Future_Generic_data.xlsx]IndexInfo!R6C11</stp>
        <tr r="K6" s="1"/>
      </tp>
      <tp>
        <v>10</v>
        <stp/>
        <stp>##V3_BDPV12</stp>
        <stp>Z A Index</stp>
        <stp>FUT_CONT_SIZE</stp>
        <stp>[Future_Generic_data.xlsx]IndexInfo!R5C11</stp>
        <tr r="K5" s="1"/>
      </tp>
      <tp>
        <v>1000</v>
        <stp/>
        <stp>##V3_BDPV12</stp>
        <stp>UXA Index</stp>
        <stp>FUT_CONT_SIZE</stp>
        <stp>[Future_Generic_data.xlsx]IndexInfo!R2C11</stp>
        <tr r="K2" s="1"/>
      </tp>
      <tp>
        <v>200</v>
        <stp/>
        <stp>##V3_BDPV12</stp>
        <stp>PTA Index</stp>
        <stp>FUT_CONT_SIZE</stp>
        <stp>[Future_Generic_data.xlsx]IndexInfo!R4C11</stp>
        <tr r="K4" s="1"/>
      </tp>
      <tp>
        <v>250</v>
        <stp/>
        <stp>##V3_BDPV12</stp>
        <stp>SPA Index</stp>
        <stp>FUT_CONT_SIZE</stp>
        <stp>[Future_Generic_data.xlsx]IndexInfo!R3C11</stp>
        <tr r="K3" s="1"/>
      </tp>
      <tp>
        <v>5</v>
        <stp/>
        <stp>##V3_BDPV12</stp>
        <stp>STA Index</stp>
        <stp>FUT_CONT_SIZE</stp>
        <stp>[Future_Generic_data.xlsx]IndexInfo!R9C11</stp>
        <tr r="K9" s="1"/>
      </tp>
      <tp t="s">
        <v>MXN-USD X-RATE</v>
        <stp/>
        <stp>##V3_BDPV12</stp>
        <stp>MXNUSD Curncy</stp>
        <stp>NAME</stp>
        <stp>[Future_Generic_data.xlsx]IndexInfo!R56C10</stp>
        <tr r="J56" s="1"/>
      </tp>
      <tp t="s">
        <v>JPN YEN CURR FUT  Oct17</v>
        <stp/>
        <stp>##V3_BDPV12</stp>
        <stp>JYV7 Curncy</stp>
        <stp>NAME</stp>
        <stp>[Future_Generic_data.xlsx]Mapping(M)!R371C75</stp>
        <tr r="BW371" s="5"/>
      </tp>
      <tp>
        <v>10275.6</v>
        <stp/>
        <stp>##V3_BDPV12</stp>
        <stp>IBA Index</stp>
        <stp>PX_LAST</stp>
        <stp>[Future_Generic_data.xlsx]IndexInfo!R8C12</stp>
        <tr r="L8" s="1"/>
      </tp>
      <tp t="s">
        <v>JPN YEN CURR FUT  Aug17</v>
        <stp/>
        <stp>##V3_BDPV12</stp>
        <stp>JYQ7 Curncy</stp>
        <stp>NAME</stp>
        <stp>[Future_Generic_data.xlsx]Mapping(M)!R369C75</stp>
        <tr r="BW369" s="5"/>
      </tp>
      <tp t="s">
        <v>USD</v>
        <stp/>
        <stp>##V3_BDPV12</stp>
        <stp>UXA Index</stp>
        <stp>CRNCY</stp>
        <stp>[Future_Generic_data.xlsx]IndexInfo!R2C14</stp>
        <tr r="N2" s="1"/>
      </tp>
      <tp t="s">
        <v>CAD</v>
        <stp/>
        <stp>##V3_BDPV12</stp>
        <stp>PTA Index</stp>
        <stp>CRNCY</stp>
        <stp>[Future_Generic_data.xlsx]IndexInfo!R4C14</stp>
        <tr r="N4" s="1"/>
      </tp>
      <tp t="s">
        <v>EUR</v>
        <stp/>
        <stp>##V3_BDPV12</stp>
        <stp>STA Index</stp>
        <stp>CRNCY</stp>
        <stp>[Future_Generic_data.xlsx]IndexInfo!R9C14</stp>
        <tr r="N9" s="1"/>
      </tp>
      <tp t="s">
        <v>USD</v>
        <stp/>
        <stp>##V3_BDPV12</stp>
        <stp>SPA Index</stp>
        <stp>CRNCY</stp>
        <stp>[Future_Generic_data.xlsx]IndexInfo!R3C14</stp>
        <tr r="N3" s="1"/>
      </tp>
      <tp t="s">
        <v>GBP</v>
        <stp/>
        <stp>##V3_BDPV12</stp>
        <stp>Z A Index</stp>
        <stp>CRNCY</stp>
        <stp>[Future_Generic_data.xlsx]IndexInfo!R5C14</stp>
        <tr r="N5" s="1"/>
      </tp>
      <tp t="s">
        <v>EUR</v>
        <stp/>
        <stp>##V3_BDPV12</stp>
        <stp>GXA Index</stp>
        <stp>CRNCY</stp>
        <stp>[Future_Generic_data.xlsx]IndexInfo!R7C14</stp>
        <tr r="N7" s="1"/>
      </tp>
      <tp t="s">
        <v>EUR</v>
        <stp/>
        <stp>##V3_BDPV12</stp>
        <stp>CFA Index</stp>
        <stp>CRNCY</stp>
        <stp>[Future_Generic_data.xlsx]IndexInfo!R6C14</stp>
        <tr r="N6" s="1"/>
      </tp>
      <tp t="s">
        <v>EUR</v>
        <stp/>
        <stp>##V3_BDPV12</stp>
        <stp>IBA Index</stp>
        <stp>CRNCY</stp>
        <stp>[Future_Generic_data.xlsx]IndexInfo!R8C14</stp>
        <tr r="N8" s="1"/>
      </tp>
      <tp>
        <v>-5</v>
        <stp/>
        <stp>##V3_BDPV12</stp>
        <stp>ST1 Index</stp>
        <stp>SPREAD_BA_CR</stp>
        <stp>[Future_Generic_data.xlsx]IndexInfo!R9C26</stp>
        <tr r="Z9" s="1"/>
      </tp>
      <tp>
        <v>-0.29999999999995453</v>
        <stp/>
        <stp>##V3_BDPV12</stp>
        <stp>PT1 Index</stp>
        <stp>SPREAD_BA_CR</stp>
        <stp>[Future_Generic_data.xlsx]IndexInfo!R4C26</stp>
        <tr r="Z4" s="1"/>
      </tp>
      <tp t="s">
        <v>CAD-USD X-RATE</v>
        <stp/>
        <stp>##V3_BDPV12</stp>
        <stp>CADUSD Curncy</stp>
        <stp>NAME</stp>
        <stp>[Future_Generic_data.xlsx]IndexInfo!R49C10</stp>
        <tr r="J49" s="1"/>
      </tp>
      <tp t="s">
        <v>AUD-USD X-RATE</v>
        <stp/>
        <stp>##V3_BDPV12</stp>
        <stp>AUDUSD Curncy</stp>
        <stp>NAME</stp>
        <stp>[Future_Generic_data.xlsx]IndexInfo!R48C10</stp>
        <tr r="J48" s="1"/>
      </tp>
      <tp t="s">
        <v>NZD-USD X-RATE</v>
        <stp/>
        <stp>##V3_BDPV12</stp>
        <stp>NZDUSD Curncy</stp>
        <stp>NAME</stp>
        <stp>[Future_Generic_data.xlsx]IndexInfo!R58C10</stp>
        <tr r="J58" s="1"/>
      </tp>
      <tp t="s">
        <v>USD-INR X-RATE</v>
        <stp/>
        <stp>##V3_BDPV12</stp>
        <stp>USDINR Curncy</stp>
        <stp>NAME</stp>
        <stp>[Future_Generic_data.xlsx]IndexInfo!R57C10</stp>
        <tr r="J57" s="1"/>
      </tp>
      <tp>
        <v>2500.5</v>
        <stp/>
        <stp>##V3_BDPV12</stp>
        <stp>ES1 Index</stp>
        <stp>PX_LAST</stp>
        <stp>[Future_Generic_data.xlsx]IndexInfo!R3C23</stp>
        <tr r="W3" s="1"/>
      </tp>
      <tp t="s">
        <v>IBEX 35 INDX FUTR Oct17</v>
        <stp/>
        <stp>##V3_BDPV12</stp>
        <stp>IBA Index</stp>
        <stp>NAME</stp>
        <stp>[Future_Generic_data.xlsx]IndexInfo!R8C10</stp>
        <tr r="J8" s="1"/>
      </tp>
      <tp t="s">
        <v>CHF-USD X-RATE</v>
        <stp/>
        <stp>##V3_BDPV12</stp>
        <stp>CHFUSD Curncy</stp>
        <stp>NAME</stp>
        <stp>[Future_Generic_data.xlsx]IndexInfo!R50C10</stp>
        <tr r="J50" s="1"/>
      </tp>
      <tp>
        <v>-5.0000000000000711E-2</v>
        <stp/>
        <stp>##V3_BDPV12</stp>
        <stp>UX1 Index</stp>
        <stp>SPREAD_BA_CR</stp>
        <stp>[Future_Generic_data.xlsx]IndexInfo!R2C26</stp>
        <tr r="Z2" s="1"/>
      </tp>
      <tp>
        <v>12598.5</v>
        <stp/>
        <stp>##V3_BDPV12</stp>
        <stp>GXA Index</stp>
        <stp>PX_LAST</stp>
        <stp>[Future_Generic_data.xlsx]IndexInfo!R7C12</stp>
        <tr r="L7" s="1"/>
      </tp>
      <tp t="s">
        <v>JPN YEN CURR FUT  Nov17</v>
        <stp/>
        <stp>##V3_BDPV12</stp>
        <stp>JYX7 Curncy</stp>
        <stp>NAME</stp>
        <stp>[Future_Generic_data.xlsx]Mapping(M)!R372C75</stp>
        <tr r="BW372" s="5"/>
      </tp>
      <tp t="s">
        <v>CAC40 10 EURO FUT Oct17</v>
        <stp/>
        <stp>##V3_BDPV12</stp>
        <stp>CFA Index</stp>
        <stp>NAME</stp>
        <stp>[Future_Generic_data.xlsx]IndexInfo!R6C10</stp>
        <tr r="J6" s="1"/>
      </tp>
      <tp t="s">
        <v>RUB-USD X-RATE</v>
        <stp/>
        <stp>##V3_BDPV12</stp>
        <stp>RUBUSD Curncy</stp>
        <stp>NAME</stp>
        <stp>[Future_Generic_data.xlsx]IndexInfo!R60C10</stp>
        <tr r="J60" s="1"/>
      </tp>
      <tp t="s">
        <v>JPN YEN CURR FUT  Dec17</v>
        <stp/>
        <stp>##V3_BDPV12</stp>
        <stp>JYZ7 Curncy</stp>
        <stp>NAME</stp>
        <stp>[Future_Generic_data.xlsx]Mapping(M)!R373C75</stp>
        <tr r="BW373" s="5"/>
      </tp>
      <tp>
        <v>5263.5</v>
        <stp/>
        <stp>##V3_BDPV12</stp>
        <stp>CFA Index</stp>
        <stp>PX_LAST</stp>
        <stp>[Future_Generic_data.xlsx]IndexInfo!R6C12</stp>
        <tr r="L6" s="1"/>
      </tp>
      <tp t="b">
        <v>0</v>
        <stp/>
        <stp>##V3_BDHV12</stp>
        <stp>ESH07 Index</stp>
        <stp>PX_LAST</stp>
        <stp>01/11/2006</stp>
        <stp>24/03/2007</stp>
        <stp>[Future_Generic_data.xlsx]Sheet2!R5C7</stp>
        <stp>Dir=V</stp>
        <stp>Dts=S</stp>
        <stp>Sort=A</stp>
        <stp>Quote=C</stp>
        <stp>QtTyp=Y</stp>
        <stp>Days=W</stp>
        <stp>Per=cd</stp>
        <stp>DtFmt=D</stp>
        <stp>Fill=P</stp>
        <stp>UseDPDF=Y</stp>
        <stp>cols=2;rows=103</stp>
        <tr r="G5" s="2"/>
      </tp>
      <tp>
        <v>-6</v>
        <stp/>
        <stp>##V3_BDPV12</stp>
        <stp>IB1 Index</stp>
        <stp>SPREAD_BA_CR</stp>
        <stp>[Future_Generic_data.xlsx]IndexInfo!R8C26</stp>
        <tr r="Z8" s="1"/>
      </tp>
      <tp t="s">
        <v>CBOE VIX FUTURE   Oct17</v>
        <stp/>
        <stp>##V3_BDPV12</stp>
        <stp>UXA Index</stp>
        <stp>NAME</stp>
        <stp>[Future_Generic_data.xlsx]IndexInfo!R2C10</stp>
        <tr r="J2" s="1"/>
      </tp>
      <tp t="s">
        <v>DAX INDEX FUTURE  Dec17</v>
        <stp/>
        <stp>##V3_BDPV12</stp>
        <stp>GXA Index</stp>
        <stp>NAME</stp>
        <stp>[Future_Generic_data.xlsx]IndexInfo!R7C10</stp>
        <tr r="J7" s="1"/>
      </tp>
      <tp t="s">
        <v>#N/A Field Not Applicable</v>
        <stp/>
        <stp>##V3_BDPV12</stp>
        <stp>CF1 Index</stp>
        <stp>SPREAD_BA_CR</stp>
        <stp>[Future_Generic_data.xlsx]IndexInfo!R6C26</stp>
        <tr r="Z6" s="1"/>
      </tp>
      <tp t="s">
        <v>JPY-USD X-RATE</v>
        <stp/>
        <stp>##V3_BDPV12</stp>
        <stp>JPYUSD Curncy</stp>
        <stp>NAME</stp>
        <stp>[Future_Generic_data.xlsx]IndexInfo!R47C10</stp>
        <tr r="J47" s="1"/>
      </tp>
      <tp t="s">
        <v>TRY-USD X-RATE</v>
        <stp/>
        <stp>##V3_BDPV12</stp>
        <stp>TRYUSD Curncy</stp>
        <stp>NAME</stp>
        <stp>[Future_Generic_data.xlsx]IndexInfo!R54C10</stp>
        <tr r="J54" s="1"/>
      </tp>
      <tp>
        <v>7226</v>
        <stp/>
        <stp>##V3_BDPV12</stp>
        <stp>Z A Index</stp>
        <stp>PX_LAST</stp>
        <stp>[Future_Generic_data.xlsx]IndexInfo!R5C12</stp>
        <tr r="L5" s="1"/>
      </tp>
      <tp t="b">
        <v>0</v>
        <stp/>
        <stp>##V3_BDHV12</stp>
        <stp>BPM87 Index</stp>
        <stp>PX_LAST</stp>
        <stp>01/01/1987</stp>
        <stp>24/03/1991</stp>
        <stp>[Future_Generic_data.xlsx]Sheet2!R5C4</stp>
        <stp>Dir=V</stp>
        <stp>Dts=S</stp>
        <stp>Sort=A</stp>
        <stp>Quote=C</stp>
        <stp>QtTyp=Y</stp>
        <stp>Days=W</stp>
        <stp>Per=cd</stp>
        <stp>DtFmt=D</stp>
        <stp>Fill=P</stp>
        <stp>UseDPDF=Y</stp>
        <stp>cols=2;rows=1102</stp>
        <tr r="D5" s="2"/>
      </tp>
      <tp>
        <v>12598.5</v>
        <stp/>
        <stp>##V3_BDPV12</stp>
        <stp>DFW1 Index</stp>
        <stp>PX_LAST</stp>
        <stp>[Future_Generic_data.xlsx]IndexInfo!R7C23</stp>
        <tr r="W7" s="1"/>
      </tp>
      <tp>
        <v>12.35</v>
        <stp/>
        <stp>##V3_BDPV12</stp>
        <stp>UXA Index</stp>
        <stp>PX_LAST</stp>
        <stp>[Future_Generic_data.xlsx]IndexInfo!R2C12</stp>
        <tr r="L2" s="1"/>
      </tp>
      <tp t="s">
        <v>JPN YEN CURR FUT  Jun17</v>
        <stp/>
        <stp>##V3_BDPV12</stp>
        <stp>JYM7 Curncy</stp>
        <stp>NAME</stp>
        <stp>[Future_Generic_data.xlsx]Mapping(M)!R367C75</stp>
        <tr r="BW367" s="5"/>
      </tp>
      <tp t="s">
        <v>JPN YEN CURR FUT  Jul17</v>
        <stp/>
        <stp>##V3_BDPV12</stp>
        <stp>JYN7 Curncy</stp>
        <stp>NAME</stp>
        <stp>[Future_Generic_data.xlsx]Mapping(M)!R368C75</stp>
        <tr r="BW368" s="5"/>
      </tp>
      <tp t="s">
        <v>S&amp;P 500 FUTURE    Dec17</v>
        <stp/>
        <stp>##V3_BDPV12</stp>
        <stp>SPA Index</stp>
        <stp>NAME</stp>
        <stp>[Future_Generic_data.xlsx]IndexInfo!R3C10</stp>
        <tr r="J3" s="1"/>
      </tp>
      <tp>
        <v>905.6</v>
        <stp/>
        <stp>##V3_BDPV12</stp>
        <stp>PTA Index</stp>
        <stp>PX_LAST</stp>
        <stp>[Future_Generic_data.xlsx]IndexInfo!R4C12</stp>
        <tr r="L4" s="1"/>
      </tp>
      <tp t="s">
        <v>GBP-USD X-RATE</v>
        <stp/>
        <stp>##V3_BDPV12</stp>
        <stp>GBPUSD Curncy</stp>
        <stp>NAME</stp>
        <stp>[Future_Generic_data.xlsx]IndexInfo!R45C10</stp>
        <tr r="J45" s="1"/>
      </tp>
      <tp t="s">
        <v>GBP-JPY X-RATE</v>
        <stp/>
        <stp>##V3_BDPV12</stp>
        <stp>GBPJPY Curncy</stp>
        <stp>NAME</stp>
        <stp>[Future_Generic_data.xlsx]IndexInfo!R51C10</stp>
        <tr r="J51" s="1"/>
      </tp>
      <tp t="b">
        <v>0</v>
        <stp/>
        <stp>##V3_BDHV12</stp>
        <stp>AS51 Index</stp>
        <stp>PX_LAST</stp>
        <stp>01/01/1995</stp>
        <stp/>
        <stp>[Future_Generic_data.xlsx]EquityIndex!R4C14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cols=1;rows=5863</stp>
        <tr r="N4" s="3"/>
      </tp>
      <tp t="s">
        <v>EUR-USD X-RATE</v>
        <stp/>
        <stp>##V3_BDPV12</stp>
        <stp>EURUSD Curncy</stp>
        <stp>NAME</stp>
        <stp>[Future_Generic_data.xlsx]IndexInfo!R46C10</stp>
        <tr r="J46" s="1"/>
      </tp>
      <tp t="s">
        <v>ZAR-USD X-RATE</v>
        <stp/>
        <stp>##V3_BDPV12</stp>
        <stp>ZARUSD Curncy</stp>
        <stp>NAME</stp>
        <stp>[Future_Generic_data.xlsx]IndexInfo!R59C10</stp>
        <tr r="J59" s="1"/>
      </tp>
      <tp t="s">
        <v>EUR-JPY X-RATE</v>
        <stp/>
        <stp>##V3_BDPV12</stp>
        <stp>EURJPY Curncy</stp>
        <stp>NAME</stp>
        <stp>[Future_Generic_data.xlsx]IndexInfo!R52C10</stp>
        <tr r="J52" s="1"/>
      </tp>
      <tp t="s">
        <v>JPN YEN CURR FUT  Apr17</v>
        <stp/>
        <stp>##V3_BDPV12</stp>
        <stp>JYJ7 Curncy</stp>
        <stp>NAME</stp>
        <stp>[Future_Generic_data.xlsx]Mapping(M)!R365C75</stp>
        <tr r="BW365" s="5"/>
      </tp>
      <tp t="s">
        <v>EUR-AUD X-RATE</v>
        <stp/>
        <stp>##V3_BDPV12</stp>
        <stp>EURAUD Curncy</stp>
        <stp>NAME</stp>
        <stp>[Future_Generic_data.xlsx]IndexInfo!R53C10</stp>
        <tr r="J53" s="1"/>
      </tp>
      <tp t="b">
        <v>0</v>
        <stp/>
        <stp>##V3_BDHV12</stp>
        <stp>FTSEMIB Index</stp>
        <stp>PX_LAST</stp>
        <stp>01/01/1995</stp>
        <stp/>
        <stp>[Future_Generic_data.xlsx]EquityIndex!R4C8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cols=1;rows=5863</stp>
        <tr r="H4" s="3"/>
      </tp>
      <tp>
        <v>22435</v>
        <stp/>
        <stp>##V3_BDPV12</stp>
        <stp>STA Index</stp>
        <stp>PX_LAST</stp>
        <stp>[Future_Generic_data.xlsx]IndexInfo!R9C12</stp>
        <tr r="L9" s="1"/>
      </tp>
      <tp>
        <v>2500.9</v>
        <stp/>
        <stp>##V3_BDPV12</stp>
        <stp>SPA Index</stp>
        <stp>PX_LAST</stp>
        <stp>[Future_Generic_data.xlsx]IndexInfo!R3C12</stp>
        <tr r="L3" s="1"/>
      </tp>
      <tp t="s">
        <v>FTSE/MIB IDX FUT  Dec17</v>
        <stp/>
        <stp>##V3_BDPV12</stp>
        <stp>STA Index</stp>
        <stp>NAME</stp>
        <stp>[Future_Generic_data.xlsx]IndexInfo!R9C10</stp>
        <tr r="J9" s="1"/>
      </tp>
      <tp t="s">
        <v>S&amp;P/TSX 60 IX FUT Dec17</v>
        <stp/>
        <stp>##V3_BDPV12</stp>
        <stp>PTA Index</stp>
        <stp>NAME</stp>
        <stp>[Future_Generic_data.xlsx]IndexInfo!R4C10</stp>
        <tr r="J4" s="1"/>
      </tp>
      <tp t="s">
        <v>JPN YEN CURR FUT  May17</v>
        <stp/>
        <stp>##V3_BDPV12</stp>
        <stp>JYK7 Curncy</stp>
        <stp>NAME</stp>
        <stp>[Future_Generic_data.xlsx]Mapping(M)!R366C75</stp>
        <tr r="BW366" s="5"/>
      </tp>
      <tp>
        <v>28058</v>
        <stp/>
        <stp>##V3_BDPV12</stp>
        <stp>HU1 Index</stp>
        <stp>PX_LAST</stp>
        <stp>[Future_Generic_data.xlsx]IndexInfo!R14C23</stp>
        <tr r="W14" s="1"/>
      </tp>
      <tp>
        <v>0.81120000000000003</v>
        <stp/>
        <stp>##V3_BDPV12</stp>
        <stp>CADUSD Curncy</stp>
        <stp>PX_LAST</stp>
        <stp>[Future_Generic_data.xlsx]IndexInfo!R4C15</stp>
        <tr r="O4" s="1"/>
      </tp>
      <tp>
        <v>5658</v>
        <stp/>
        <stp>##V3_BDPV12</stp>
        <stp>XPA Index</stp>
        <stp>PX_LAST</stp>
        <stp>[Future_Generic_data.xlsx]IndexInfo!R15C12</stp>
        <tr r="L15" s="1"/>
      </tp>
      <tp>
        <v>1.3583000000000001</v>
        <stp/>
        <stp>##V3_BDPV12</stp>
        <stp>GBPUSD Curncy</stp>
        <stp>PX_LAST</stp>
        <stp>[Future_Generic_data.xlsx]IndexInfo!R5C15</stp>
        <tr r="O5" s="1"/>
      </tp>
      <tp>
        <v>1.1940999999999999</v>
        <stp/>
        <stp>##V3_BDPV12</stp>
        <stp>EURUSD Curncy</stp>
        <stp>PX_LAST</stp>
        <stp>[Future_Generic_data.xlsx]IndexInfo!R8C15</stp>
        <tr r="O8" s="1"/>
      </tp>
      <tp>
        <v>1.1940999999999999</v>
        <stp/>
        <stp>##V3_BDPV12</stp>
        <stp>EURUSD Curncy</stp>
        <stp>PX_LAST</stp>
        <stp>[Future_Generic_data.xlsx]IndexInfo!R9C15</stp>
        <tr r="O9" s="1"/>
      </tp>
      <tp>
        <v>1.1940999999999999</v>
        <stp/>
        <stp>##V3_BDPV12</stp>
        <stp>EURUSD Curncy</stp>
        <stp>PX_LAST</stp>
        <stp>[Future_Generic_data.xlsx]IndexInfo!R6C15</stp>
        <tr r="O6" s="1"/>
      </tp>
      <tp>
        <v>1.1940999999999999</v>
        <stp/>
        <stp>##V3_BDPV12</stp>
        <stp>EURUSD Curncy</stp>
        <stp>PX_LAST</stp>
        <stp>[Future_Generic_data.xlsx]IndexInfo!R7C15</stp>
        <tr r="O7" s="1"/>
      </tp>
      <tp>
        <v>5</v>
        <stp/>
        <stp>##V3_BDPV12</stp>
        <stp>DFW1 Index</stp>
        <stp>FUT_CONT_SIZE</stp>
        <stp>[Future_Generic_data.xlsx]IndexInfo!R7C22</stp>
        <tr r="V7" s="1"/>
      </tp>
      <tp t="s">
        <v>JPN YEN FUT (IMM) Mar87</v>
        <stp/>
        <stp>##V3_BDPV12</stp>
        <stp>JYH87 Curncy</stp>
        <stp>NAME</stp>
        <stp>[Future_Generic_data.xlsx]Mapping(M)!R4C75</stp>
        <tr r="BW4" s="5"/>
      </tp>
      <tp t="s">
        <v>#N/A Invalid Security</v>
        <stp/>
        <stp>##V3_BDPV12</stp>
        <stp>JYK87 Curncy</stp>
        <stp>NAME</stp>
        <stp>[Future_Generic_data.xlsx]Mapping(M)!R6C75</stp>
        <tr r="BW6" s="5"/>
      </tp>
      <tp t="s">
        <v>#N/A Invalid Security</v>
        <stp/>
        <stp>##V3_BDPV12</stp>
        <stp>JYJ87 Curncy</stp>
        <stp>NAME</stp>
        <stp>[Future_Generic_data.xlsx]Mapping(M)!R5C75</stp>
        <tr r="BW5" s="5"/>
      </tp>
      <tp t="s">
        <v>JPN YEN FUT (IMM) Jun87</v>
        <stp/>
        <stp>##V3_BDPV12</stp>
        <stp>JYM87 Curncy</stp>
        <stp>NAME</stp>
        <stp>[Future_Generic_data.xlsx]Mapping(M)!R7C75</stp>
        <tr r="BW7" s="5"/>
      </tp>
      <tp t="s">
        <v>#N/A Invalid Security</v>
        <stp/>
        <stp>##V3_BDPV12</stp>
        <stp>JYN87 Curncy</stp>
        <stp>NAME</stp>
        <stp>[Future_Generic_data.xlsx]Mapping(M)!R8C75</stp>
        <tr r="BW8" s="5"/>
      </tp>
      <tp t="s">
        <v>#N/A Invalid Security</v>
        <stp/>
        <stp>##V3_BDPV12</stp>
        <stp>JYG87 Curncy</stp>
        <stp>NAME</stp>
        <stp>[Future_Generic_data.xlsx]Mapping(M)!R3C75</stp>
        <tr r="BW3" s="5"/>
      </tp>
      <tp t="s">
        <v>#N/A Invalid Security</v>
        <stp/>
        <stp>##V3_BDPV12</stp>
        <stp>JYF87 Curncy</stp>
        <stp>NAME</stp>
        <stp>[Future_Generic_data.xlsx]Mapping(M)!R2C75</stp>
        <tr r="BW2" s="5"/>
      </tp>
      <tp t="s">
        <v>#N/A Invalid Security</v>
        <stp/>
        <stp>##V3_BDPV12</stp>
        <stp>JYQ87 Curncy</stp>
        <stp>NAME</stp>
        <stp>[Future_Generic_data.xlsx]Mapping(M)!R9C75</stp>
        <tr r="BW9" s="5"/>
      </tp>
      <tp t="s">
        <v>FTSE 100 IDX FUT  Dec17</v>
        <stp/>
        <stp>##V3_BDPV12</stp>
        <stp>Z A Index</stp>
        <stp>NAME</stp>
        <stp>[Future_Generic_data.xlsx]IndexInfo!R5C10</stp>
        <tr r="J5" s="1"/>
      </tp>
      <tp t="s">
        <v>JPN YEN CURR FUT  Jun99</v>
        <stp/>
        <stp>##V3_BDPV12</stp>
        <stp>JYM99 Curncy</stp>
        <stp>NAME</stp>
        <stp>[Future_Generic_data.xlsx]Mapping(M)!R151C75</stp>
        <tr r="BW151" s="5"/>
      </tp>
      <tp t="s">
        <v>#N/A Invalid Security</v>
        <stp/>
        <stp>##V3_BDPV12</stp>
        <stp>JYN99 Curncy</stp>
        <stp>NAME</stp>
        <stp>[Future_Generic_data.xlsx]Mapping(M)!R152C75</stp>
        <tr r="BW152" s="5"/>
      </tp>
      <tp t="s">
        <v>#N/A Invalid Security</v>
        <stp/>
        <stp>##V3_BDPV12</stp>
        <stp>JYK99 Curncy</stp>
        <stp>NAME</stp>
        <stp>[Future_Generic_data.xlsx]Mapping(M)!R150C75</stp>
        <tr r="BW150" s="5"/>
      </tp>
      <tp t="s">
        <v>#N/A Invalid Security</v>
        <stp/>
        <stp>##V3_BDPV12</stp>
        <stp>JYX99 Curncy</stp>
        <stp>NAME</stp>
        <stp>[Future_Generic_data.xlsx]Mapping(M)!R156C75</stp>
        <tr r="BW156" s="5"/>
      </tp>
      <tp t="s">
        <v>JPN YEN CURR FUT  Dec99</v>
        <stp/>
        <stp>##V3_BDPV12</stp>
        <stp>JYZ99 Curncy</stp>
        <stp>NAME</stp>
        <stp>[Future_Generic_data.xlsx]Mapping(M)!R157C75</stp>
        <tr r="BW157" s="5"/>
      </tp>
      <tp t="s">
        <v>#N/A Invalid Security</v>
        <stp/>
        <stp>##V3_BDPV12</stp>
        <stp>JYQ99 Curncy</stp>
        <stp>NAME</stp>
        <stp>[Future_Generic_data.xlsx]Mapping(M)!R153C75</stp>
        <tr r="BW153" s="5"/>
      </tp>
      <tp t="s">
        <v>#N/A Invalid Security</v>
        <stp/>
        <stp>##V3_BDPV12</stp>
        <stp>JYV99 Curncy</stp>
        <stp>NAME</stp>
        <stp>[Future_Generic_data.xlsx]Mapping(M)!R155C75</stp>
        <tr r="BW155" s="5"/>
      </tp>
      <tp t="s">
        <v>JPN YEN CURR FUT  Sep99</v>
        <stp/>
        <stp>##V3_BDPV12</stp>
        <stp>JYU99 Curncy</stp>
        <stp>NAME</stp>
        <stp>[Future_Generic_data.xlsx]Mapping(M)!R154C75</stp>
        <tr r="BW154" s="5"/>
      </tp>
      <tp t="s">
        <v>#N/A Invalid Security</v>
        <stp/>
        <stp>##V3_BDPV12</stp>
        <stp>JYJ99 Curncy</stp>
        <stp>NAME</stp>
        <stp>[Future_Generic_data.xlsx]Mapping(M)!R149C75</stp>
        <tr r="BW149" s="5"/>
      </tp>
      <tp t="s">
        <v>#N/A Invalid Security</v>
        <stp/>
        <stp>##V3_BDPV12</stp>
        <stp>JYF99 Curncy</stp>
        <stp>NAME</stp>
        <stp>[Future_Generic_data.xlsx]Mapping(M)!R146C75</stp>
        <tr r="BW146" s="5"/>
      </tp>
      <tp t="s">
        <v>#N/A Invalid Security</v>
        <stp/>
        <stp>##V3_BDPV12</stp>
        <stp>JYG99 Curncy</stp>
        <stp>NAME</stp>
        <stp>[Future_Generic_data.xlsx]Mapping(M)!R147C75</stp>
        <tr r="BW147" s="5"/>
      </tp>
      <tp t="s">
        <v>JPN YEN CURR FUT  Mar99</v>
        <stp/>
        <stp>##V3_BDPV12</stp>
        <stp>JYH99 Curncy</stp>
        <stp>NAME</stp>
        <stp>[Future_Generic_data.xlsx]Mapping(M)!R148C75</stp>
        <tr r="BW148" s="5"/>
      </tp>
      <tp t="s">
        <v>JPN YEN CURR FUT  Mar98</v>
        <stp/>
        <stp>##V3_BDPV12</stp>
        <stp>JYH98 Curncy</stp>
        <stp>NAME</stp>
        <stp>[Future_Generic_data.xlsx]Mapping(M)!R136C75</stp>
        <tr r="BW136" s="5"/>
      </tp>
      <tp t="s">
        <v>#N/A Invalid Security</v>
        <stp/>
        <stp>##V3_BDPV12</stp>
        <stp>JYJ98 Curncy</stp>
        <stp>NAME</stp>
        <stp>[Future_Generic_data.xlsx]Mapping(M)!R137C75</stp>
        <tr r="BW137" s="5"/>
      </tp>
      <tp t="s">
        <v>JPN YEN CURR FUT  Jun98</v>
        <stp/>
        <stp>##V3_BDPV12</stp>
        <stp>JYM98 Curncy</stp>
        <stp>NAME</stp>
        <stp>[Future_Generic_data.xlsx]Mapping(M)!R139C75</stp>
        <tr r="BW139" s="5"/>
      </tp>
      <tp t="s">
        <v>#N/A Invalid Security</v>
        <stp/>
        <stp>##V3_BDPV12</stp>
        <stp>JYF98 Curncy</stp>
        <stp>NAME</stp>
        <stp>[Future_Generic_data.xlsx]Mapping(M)!R134C75</stp>
        <tr r="BW134" s="5"/>
      </tp>
      <tp t="s">
        <v>#N/A Invalid Security</v>
        <stp/>
        <stp>##V3_BDPV12</stp>
        <stp>JYG98 Curncy</stp>
        <stp>NAME</stp>
        <stp>[Future_Generic_data.xlsx]Mapping(M)!R135C75</stp>
        <tr r="BW135" s="5"/>
      </tp>
      <tp t="s">
        <v>#N/A Invalid Security</v>
        <stp/>
        <stp>##V3_BDPV12</stp>
        <stp>JYK98 Curncy</stp>
        <stp>NAME</stp>
        <stp>[Future_Generic_data.xlsx]Mapping(M)!R138C75</stp>
        <tr r="BW138" s="5"/>
      </tp>
      <tp t="s">
        <v>#N/A Invalid Security</v>
        <stp/>
        <stp>##V3_BDPV12</stp>
        <stp>JYN98 Curncy</stp>
        <stp>NAME</stp>
        <stp>[Future_Generic_data.xlsx]Mapping(M)!R140C75</stp>
        <tr r="BW140" s="5"/>
      </tp>
      <tp t="s">
        <v>JPN YEN CURR FUT  Dec98</v>
        <stp/>
        <stp>##V3_BDPV12</stp>
        <stp>JYZ98 Curncy</stp>
        <stp>NAME</stp>
        <stp>[Future_Generic_data.xlsx]Mapping(M)!R145C75</stp>
        <tr r="BW145" s="5"/>
      </tp>
      <tp t="s">
        <v>#N/A Invalid Security</v>
        <stp/>
        <stp>##V3_BDPV12</stp>
        <stp>JYX98 Curncy</stp>
        <stp>NAME</stp>
        <stp>[Future_Generic_data.xlsx]Mapping(M)!R144C75</stp>
        <tr r="BW144" s="5"/>
      </tp>
      <tp t="s">
        <v>JPN YEN CURR FUT  Sep98</v>
        <stp/>
        <stp>##V3_BDPV12</stp>
        <stp>JYU98 Curncy</stp>
        <stp>NAME</stp>
        <stp>[Future_Generic_data.xlsx]Mapping(M)!R142C75</stp>
        <tr r="BW142" s="5"/>
      </tp>
      <tp t="s">
        <v>#N/A Invalid Security</v>
        <stp/>
        <stp>##V3_BDPV12</stp>
        <stp>JYV98 Curncy</stp>
        <stp>NAME</stp>
        <stp>[Future_Generic_data.xlsx]Mapping(M)!R143C75</stp>
        <tr r="BW143" s="5"/>
      </tp>
      <tp t="s">
        <v>#N/A Invalid Security</v>
        <stp/>
        <stp>##V3_BDPV12</stp>
        <stp>JYQ98 Curncy</stp>
        <stp>NAME</stp>
        <stp>[Future_Generic_data.xlsx]Mapping(M)!R141C75</stp>
        <tr r="BW141" s="5"/>
      </tp>
      <tp t="s">
        <v>JPN YEN CURR FUT  Jun95</v>
        <stp/>
        <stp>##V3_BDPV12</stp>
        <stp>JYM95 Curncy</stp>
        <stp>NAME</stp>
        <stp>[Future_Generic_data.xlsx]Mapping(M)!R103C75</stp>
        <tr r="BW103" s="5"/>
      </tp>
      <tp t="s">
        <v>#N/A Invalid Security</v>
        <stp/>
        <stp>##V3_BDPV12</stp>
        <stp>JYN95 Curncy</stp>
        <stp>NAME</stp>
        <stp>[Future_Generic_data.xlsx]Mapping(M)!R104C75</stp>
        <tr r="BW104" s="5"/>
      </tp>
      <tp t="s">
        <v>#N/A Invalid Security</v>
        <stp/>
        <stp>##V3_BDPV12</stp>
        <stp>JYJ95 Curncy</stp>
        <stp>NAME</stp>
        <stp>[Future_Generic_data.xlsx]Mapping(M)!R101C75</stp>
        <tr r="BW101" s="5"/>
      </tp>
      <tp t="s">
        <v>JPN YEN CURR FUT  Mar95</v>
        <stp/>
        <stp>##V3_BDPV12</stp>
        <stp>JYH95 Curncy</stp>
        <stp>NAME</stp>
        <stp>[Future_Generic_data.xlsx]Mapping(M)!R100C75</stp>
        <tr r="BW100" s="5"/>
      </tp>
      <tp t="s">
        <v>#N/A Invalid Security</v>
        <stp/>
        <stp>##V3_BDPV12</stp>
        <stp>JYK95 Curncy</stp>
        <stp>NAME</stp>
        <stp>[Future_Generic_data.xlsx]Mapping(M)!R102C75</stp>
        <tr r="BW102" s="5"/>
      </tp>
      <tp t="s">
        <v>#N/A Invalid Security</v>
        <stp/>
        <stp>##V3_BDPV12</stp>
        <stp>JYQ95 Curncy</stp>
        <stp>NAME</stp>
        <stp>[Future_Generic_data.xlsx]Mapping(M)!R105C75</stp>
        <tr r="BW105" s="5"/>
      </tp>
      <tp t="s">
        <v>JPN YEN CURR FUT  Sep95</v>
        <stp/>
        <stp>##V3_BDPV12</stp>
        <stp>JYU95 Curncy</stp>
        <stp>NAME</stp>
        <stp>[Future_Generic_data.xlsx]Mapping(M)!R106C75</stp>
        <tr r="BW106" s="5"/>
      </tp>
      <tp t="s">
        <v>JPN YEN CURR FUT  Dec95</v>
        <stp/>
        <stp>##V3_BDPV12</stp>
        <stp>JYZ95 Curncy</stp>
        <stp>NAME</stp>
        <stp>[Future_Generic_data.xlsx]Mapping(M)!R109C75</stp>
        <tr r="BW109" s="5"/>
      </tp>
      <tp t="s">
        <v>#N/A Invalid Security</v>
        <stp/>
        <stp>##V3_BDPV12</stp>
        <stp>JYX95 Curncy</stp>
        <stp>NAME</stp>
        <stp>[Future_Generic_data.xlsx]Mapping(M)!R108C75</stp>
        <tr r="BW108" s="5"/>
      </tp>
      <tp t="s">
        <v>#N/A Invalid Security</v>
        <stp/>
        <stp>##V3_BDPV12</stp>
        <stp>JYV95 Curncy</stp>
        <stp>NAME</stp>
        <stp>[Future_Generic_data.xlsx]Mapping(M)!R107C75</stp>
        <tr r="BW107" s="5"/>
      </tp>
      <tp t="s">
        <v>#N/A Invalid Security</v>
        <stp/>
        <stp>##V3_BDPV12</stp>
        <stp>JYX97 Curncy</stp>
        <stp>NAME</stp>
        <stp>[Future_Generic_data.xlsx]Mapping(M)!R132C75</stp>
        <tr r="BW132" s="5"/>
      </tp>
      <tp t="s">
        <v>JPN YEN CURR FUT  Dec97</v>
        <stp/>
        <stp>##V3_BDPV12</stp>
        <stp>JYZ97 Curncy</stp>
        <stp>NAME</stp>
        <stp>[Future_Generic_data.xlsx]Mapping(M)!R133C75</stp>
        <tr r="BW133" s="5"/>
      </tp>
      <tp t="s">
        <v>#N/A Invalid Security</v>
        <stp/>
        <stp>##V3_BDPV12</stp>
        <stp>JYV97 Curncy</stp>
        <stp>NAME</stp>
        <stp>[Future_Generic_data.xlsx]Mapping(M)!R131C75</stp>
        <tr r="BW131" s="5"/>
      </tp>
      <tp t="s">
        <v>JPN YEN CURR FUT  Sep97</v>
        <stp/>
        <stp>##V3_BDPV12</stp>
        <stp>JYU97 Curncy</stp>
        <stp>NAME</stp>
        <stp>[Future_Generic_data.xlsx]Mapping(M)!R130C75</stp>
        <tr r="BW130" s="5"/>
      </tp>
      <tp t="s">
        <v>#N/A Invalid Security</v>
        <stp/>
        <stp>##V3_BDPV12</stp>
        <stp>JYJ97 Curncy</stp>
        <stp>NAME</stp>
        <stp>[Future_Generic_data.xlsx]Mapping(M)!R125C75</stp>
        <tr r="BW125" s="5"/>
      </tp>
      <tp t="s">
        <v>JPN YEN CURR FUT  Mar97</v>
        <stp/>
        <stp>##V3_BDPV12</stp>
        <stp>JYH97 Curncy</stp>
        <stp>NAME</stp>
        <stp>[Future_Generic_data.xlsx]Mapping(M)!R124C75</stp>
        <tr r="BW124" s="5"/>
      </tp>
      <tp t="s">
        <v>#N/A Invalid Security</v>
        <stp/>
        <stp>##V3_BDPV12</stp>
        <stp>JYK97 Curncy</stp>
        <stp>NAME</stp>
        <stp>[Future_Generic_data.xlsx]Mapping(M)!R126C75</stp>
        <tr r="BW126" s="5"/>
      </tp>
      <tp t="s">
        <v>JPN YEN CURR FUT  Jun97</v>
        <stp/>
        <stp>##V3_BDPV12</stp>
        <stp>JYM97 Curncy</stp>
        <stp>NAME</stp>
        <stp>[Future_Generic_data.xlsx]Mapping(M)!R127C75</stp>
        <tr r="BW127" s="5"/>
      </tp>
      <tp t="s">
        <v>#N/A Invalid Security</v>
        <stp/>
        <stp>##V3_BDPV12</stp>
        <stp>JYN97 Curncy</stp>
        <stp>NAME</stp>
        <stp>[Future_Generic_data.xlsx]Mapping(M)!R128C75</stp>
        <tr r="BW128" s="5"/>
      </tp>
      <tp t="s">
        <v>#N/A Invalid Security</v>
        <stp/>
        <stp>##V3_BDPV12</stp>
        <stp>JYF97 Curncy</stp>
        <stp>NAME</stp>
        <stp>[Future_Generic_data.xlsx]Mapping(M)!R122C75</stp>
        <tr r="BW122" s="5"/>
      </tp>
      <tp t="s">
        <v>#N/A Invalid Security</v>
        <stp/>
        <stp>##V3_BDPV12</stp>
        <stp>JYG97 Curncy</stp>
        <stp>NAME</stp>
        <stp>[Future_Generic_data.xlsx]Mapping(M)!R123C75</stp>
        <tr r="BW123" s="5"/>
      </tp>
      <tp t="s">
        <v>#N/A Invalid Security</v>
        <stp/>
        <stp>##V3_BDPV12</stp>
        <stp>JYQ97 Curncy</stp>
        <stp>NAME</stp>
        <stp>[Future_Generic_data.xlsx]Mapping(M)!R129C75</stp>
        <tr r="BW129" s="5"/>
      </tp>
      <tp t="s">
        <v>#N/A Invalid Security</v>
        <stp/>
        <stp>##V3_BDPV12</stp>
        <stp>JYK96 Curncy</stp>
        <stp>NAME</stp>
        <stp>[Future_Generic_data.xlsx]Mapping(M)!R114C75</stp>
        <tr r="BW114" s="5"/>
      </tp>
      <tp t="s">
        <v>JPN YEN CURR FUT  Mar96</v>
        <stp/>
        <stp>##V3_BDPV12</stp>
        <stp>JYH96 Curncy</stp>
        <stp>NAME</stp>
        <stp>[Future_Generic_data.xlsx]Mapping(M)!R112C75</stp>
        <tr r="BW112" s="5"/>
      </tp>
      <tp t="s">
        <v>JPN YEN CURR FUT  Jun96</v>
        <stp/>
        <stp>##V3_BDPV12</stp>
        <stp>JYM96 Curncy</stp>
        <stp>NAME</stp>
        <stp>[Future_Generic_data.xlsx]Mapping(M)!R115C75</stp>
        <tr r="BW115" s="5"/>
      </tp>
      <tp t="s">
        <v>#N/A Invalid Security</v>
        <stp/>
        <stp>##V3_BDPV12</stp>
        <stp>JYN96 Curncy</stp>
        <stp>NAME</stp>
        <stp>[Future_Generic_data.xlsx]Mapping(M)!R116C75</stp>
        <tr r="BW116" s="5"/>
      </tp>
      <tp t="s">
        <v>#N/A Invalid Security</v>
        <stp/>
        <stp>##V3_BDPV12</stp>
        <stp>JYJ96 Curncy</stp>
        <stp>NAME</stp>
        <stp>[Future_Generic_data.xlsx]Mapping(M)!R113C75</stp>
        <tr r="BW113" s="5"/>
      </tp>
      <tp t="s">
        <v>#N/A Invalid Security</v>
        <stp/>
        <stp>##V3_BDPV12</stp>
        <stp>JYF96 Curncy</stp>
        <stp>NAME</stp>
        <stp>[Future_Generic_data.xlsx]Mapping(M)!R110C75</stp>
        <tr r="BW110" s="5"/>
      </tp>
      <tp t="s">
        <v>#N/A Invalid Security</v>
        <stp/>
        <stp>##V3_BDPV12</stp>
        <stp>JYG96 Curncy</stp>
        <stp>NAME</stp>
        <stp>[Future_Generic_data.xlsx]Mapping(M)!R111C75</stp>
        <tr r="BW111" s="5"/>
      </tp>
      <tp t="s">
        <v>#N/A Invalid Security</v>
        <stp/>
        <stp>##V3_BDPV12</stp>
        <stp>JYV96 Curncy</stp>
        <stp>NAME</stp>
        <stp>[Future_Generic_data.xlsx]Mapping(M)!R119C75</stp>
        <tr r="BW119" s="5"/>
      </tp>
      <tp t="s">
        <v>JPN YEN CURR FUT  Sep96</v>
        <stp/>
        <stp>##V3_BDPV12</stp>
        <stp>JYU96 Curncy</stp>
        <stp>NAME</stp>
        <stp>[Future_Generic_data.xlsx]Mapping(M)!R118C75</stp>
        <tr r="BW118" s="5"/>
      </tp>
      <tp t="s">
        <v>#N/A Invalid Security</v>
        <stp/>
        <stp>##V3_BDPV12</stp>
        <stp>JYQ96 Curncy</stp>
        <stp>NAME</stp>
        <stp>[Future_Generic_data.xlsx]Mapping(M)!R117C75</stp>
        <tr r="BW117" s="5"/>
      </tp>
      <tp t="s">
        <v>JPN YEN CURR FUT  Dec96</v>
        <stp/>
        <stp>##V3_BDPV12</stp>
        <stp>JYZ96 Curncy</stp>
        <stp>NAME</stp>
        <stp>[Future_Generic_data.xlsx]Mapping(M)!R121C75</stp>
        <tr r="BW121" s="5"/>
      </tp>
      <tp t="s">
        <v>#N/A Invalid Security</v>
        <stp/>
        <stp>##V3_BDPV12</stp>
        <stp>JYX96 Curncy</stp>
        <stp>NAME</stp>
        <stp>[Future_Generic_data.xlsx]Mapping(M)!R120C75</stp>
        <tr r="BW120" s="5"/>
      </tp>
      <tp>
        <v>50</v>
        <stp/>
        <stp>##V3_BDPV12</stp>
        <stp>ES1 Index</stp>
        <stp>FUT_CONT_SIZE</stp>
        <stp>[Future_Generic_data.xlsx]IndexInfo!R3C22</stp>
        <tr r="V3" s="1"/>
      </tp>
      <tp>
        <v>-2</v>
        <stp/>
        <stp>##V3_BDPV12</stp>
        <stp>Z 1 Index</stp>
        <stp>SPREAD_BA_CR</stp>
        <stp>[Future_Generic_data.xlsx]IndexInfo!R5C26</stp>
        <tr r="Z5" s="1"/>
      </tp>
      <tp>
        <v>1594.25</v>
        <stp/>
        <stp>##V3_BDPV12</stp>
        <stp>QCA Index</stp>
        <stp>PX_LAST</stp>
        <stp>[Future_Generic_data.xlsx]IndexInfo!R11C12</stp>
        <tr r="L11" s="1"/>
      </tp>
      <tp t="b">
        <v>0</v>
        <stp/>
        <stp>##V3_BDHV12</stp>
        <stp>ESZ06 Index</stp>
        <stp>PX_LAST</stp>
        <stp>01/11/2006</stp>
        <stp>24/03/2007</stp>
        <stp>[Future_Generic_data.xlsx]Sheet2!R5C10</stp>
        <stp>Dir=V</stp>
        <stp>Dts=S</stp>
        <stp>Sort=A</stp>
        <stp>Quote=C</stp>
        <stp>QtTyp=Y</stp>
        <stp>Days=W</stp>
        <stp>Per=cd</stp>
        <stp>DtFmt=D</stp>
        <stp>Fill=P</stp>
        <stp>UseDPDF=Y</stp>
        <stp>cols=2;rows=103</stp>
        <tr r="J5" s="2"/>
      </tp>
      <tp t="s">
        <v>JPN YEN CURR FUT  Mar08</v>
        <stp/>
        <stp>##V3_BDPV12</stp>
        <stp>JYH08 Curncy</stp>
        <stp>NAME</stp>
        <stp>[Future_Generic_data.xlsx]Mapping(M)!R256C75</stp>
        <tr r="BW256" s="5"/>
      </tp>
      <tp t="s">
        <v>SOYBN ML FT       Apr08</v>
        <stp/>
        <stp>##V3_BDPV12</stp>
        <stp>JYJ08 Curncy</stp>
        <stp>NAME</stp>
        <stp>[Future_Generic_data.xlsx]Mapping(M)!R257C75</stp>
        <tr r="BW257" s="5"/>
      </tp>
      <tp t="s">
        <v>JPN YEN CURR FUT  Jun08</v>
        <stp/>
        <stp>##V3_BDPV12</stp>
        <stp>JYM08 Curncy</stp>
        <stp>NAME</stp>
        <stp>[Future_Generic_data.xlsx]Mapping(M)!R259C75</stp>
        <tr r="BW259" s="5"/>
      </tp>
      <tp t="s">
        <v>#N/A Invalid Security</v>
        <stp/>
        <stp>##V3_BDPV12</stp>
        <stp>JYF08 Curncy</stp>
        <stp>NAME</stp>
        <stp>[Future_Generic_data.xlsx]Mapping(M)!R254C75</stp>
        <tr r="BW254" s="5"/>
      </tp>
      <tp t="s">
        <v>SOYBN ML FT       Feb08</v>
        <stp/>
        <stp>##V3_BDPV12</stp>
        <stp>JYG08 Curncy</stp>
        <stp>NAME</stp>
        <stp>[Future_Generic_data.xlsx]Mapping(M)!R255C75</stp>
        <tr r="BW255" s="5"/>
      </tp>
      <tp t="s">
        <v>#N/A Invalid Security</v>
        <stp/>
        <stp>##V3_BDPV12</stp>
        <stp>JYK08 Curncy</stp>
        <stp>NAME</stp>
        <stp>[Future_Generic_data.xlsx]Mapping(M)!R258C75</stp>
        <tr r="BW258" s="5"/>
      </tp>
      <tp t="s">
        <v>#N/A Invalid Security</v>
        <stp/>
        <stp>##V3_BDPV12</stp>
        <stp>JYN08 Curncy</stp>
        <stp>NAME</stp>
        <stp>[Future_Generic_data.xlsx]Mapping(M)!R260C75</stp>
        <tr r="BW260" s="5"/>
      </tp>
      <tp t="s">
        <v>JPN YEN CURR FUT  Dec08</v>
        <stp/>
        <stp>##V3_BDPV12</stp>
        <stp>JYZ08 Curncy</stp>
        <stp>NAME</stp>
        <stp>[Future_Generic_data.xlsx]Mapping(M)!R265C75</stp>
        <tr r="BW265" s="5"/>
      </tp>
      <tp t="s">
        <v>#N/A Invalid Security</v>
        <stp/>
        <stp>##V3_BDPV12</stp>
        <stp>JYX08 Curncy</stp>
        <stp>NAME</stp>
        <stp>[Future_Generic_data.xlsx]Mapping(M)!R264C75</stp>
        <tr r="BW264" s="5"/>
      </tp>
      <tp t="s">
        <v>JPN YEN CURR FUT  Sep08</v>
        <stp/>
        <stp>##V3_BDPV12</stp>
        <stp>JYU08 Curncy</stp>
        <stp>NAME</stp>
        <stp>[Future_Generic_data.xlsx]Mapping(M)!R262C75</stp>
        <tr r="BW262" s="5"/>
      </tp>
      <tp t="s">
        <v>#N/A Invalid Security</v>
        <stp/>
        <stp>##V3_BDPV12</stp>
        <stp>JYV08 Curncy</stp>
        <stp>NAME</stp>
        <stp>[Future_Generic_data.xlsx]Mapping(M)!R263C75</stp>
        <tr r="BW263" s="5"/>
      </tp>
      <tp t="s">
        <v>SOYBN ML FT       Aug08</v>
        <stp/>
        <stp>##V3_BDPV12</stp>
        <stp>JYQ08 Curncy</stp>
        <stp>NAME</stp>
        <stp>[Future_Generic_data.xlsx]Mapping(M)!R261C75</stp>
        <tr r="BW261" s="5"/>
      </tp>
      <tp t="s">
        <v>JPN YEN CURR FUT  Jun09</v>
        <stp/>
        <stp>##V3_BDPV12</stp>
        <stp>JYM09 Curncy</stp>
        <stp>NAME</stp>
        <stp>[Future_Generic_data.xlsx]Mapping(M)!R271C75</stp>
        <tr r="BW271" s="5"/>
      </tp>
      <tp t="s">
        <v>#N/A Invalid Security</v>
        <stp/>
        <stp>##V3_BDPV12</stp>
        <stp>JYN09 Curncy</stp>
        <stp>NAME</stp>
        <stp>[Future_Generic_data.xlsx]Mapping(M)!R272C75</stp>
        <tr r="BW272" s="5"/>
      </tp>
      <tp t="s">
        <v>#N/A Invalid Security</v>
        <stp/>
        <stp>##V3_BDPV12</stp>
        <stp>JYK09 Curncy</stp>
        <stp>NAME</stp>
        <stp>[Future_Generic_data.xlsx]Mapping(M)!R270C75</stp>
        <tr r="BW270" s="5"/>
      </tp>
      <tp t="s">
        <v>#N/A Invalid Security</v>
        <stp/>
        <stp>##V3_BDPV12</stp>
        <stp>JYX09 Curncy</stp>
        <stp>NAME</stp>
        <stp>[Future_Generic_data.xlsx]Mapping(M)!R276C75</stp>
        <tr r="BW276" s="5"/>
      </tp>
      <tp t="s">
        <v>JPN YEN CURR FUT  Dec09</v>
        <stp/>
        <stp>##V3_BDPV12</stp>
        <stp>JYZ09 Curncy</stp>
        <stp>NAME</stp>
        <stp>[Future_Generic_data.xlsx]Mapping(M)!R277C75</stp>
        <tr r="BW277" s="5"/>
      </tp>
      <tp t="s">
        <v>#N/A Invalid Security</v>
        <stp/>
        <stp>##V3_BDPV12</stp>
        <stp>JYQ09 Curncy</stp>
        <stp>NAME</stp>
        <stp>[Future_Generic_data.xlsx]Mapping(M)!R273C75</stp>
        <tr r="BW273" s="5"/>
      </tp>
      <tp t="s">
        <v>#N/A Invalid Security</v>
        <stp/>
        <stp>##V3_BDPV12</stp>
        <stp>JYV09 Curncy</stp>
        <stp>NAME</stp>
        <stp>[Future_Generic_data.xlsx]Mapping(M)!R275C75</stp>
        <tr r="BW275" s="5"/>
      </tp>
      <tp t="s">
        <v>JPN YEN CURR FUT  Sep09</v>
        <stp/>
        <stp>##V3_BDPV12</stp>
        <stp>JYU09 Curncy</stp>
        <stp>NAME</stp>
        <stp>[Future_Generic_data.xlsx]Mapping(M)!R274C75</stp>
        <tr r="BW274" s="5"/>
      </tp>
      <tp t="s">
        <v>#N/A Invalid Security</v>
        <stp/>
        <stp>##V3_BDPV12</stp>
        <stp>JYJ09 Curncy</stp>
        <stp>NAME</stp>
        <stp>[Future_Generic_data.xlsx]Mapping(M)!R269C75</stp>
        <tr r="BW269" s="5"/>
      </tp>
      <tp t="s">
        <v>#N/A Invalid Security</v>
        <stp/>
        <stp>##V3_BDPV12</stp>
        <stp>JYF09 Curncy</stp>
        <stp>NAME</stp>
        <stp>[Future_Generic_data.xlsx]Mapping(M)!R266C75</stp>
        <tr r="BW266" s="5"/>
      </tp>
      <tp t="s">
        <v>#N/A Invalid Security</v>
        <stp/>
        <stp>##V3_BDPV12</stp>
        <stp>JYG09 Curncy</stp>
        <stp>NAME</stp>
        <stp>[Future_Generic_data.xlsx]Mapping(M)!R267C75</stp>
        <tr r="BW267" s="5"/>
      </tp>
      <tp t="s">
        <v>JPN YEN CURR FUT  Mar09</v>
        <stp/>
        <stp>##V3_BDPV12</stp>
        <stp>JYH09 Curncy</stp>
        <stp>NAME</stp>
        <stp>[Future_Generic_data.xlsx]Mapping(M)!R268C75</stp>
        <tr r="BW268" s="5"/>
      </tp>
      <tp t="s">
        <v>#N/A Invalid Security</v>
        <stp/>
        <stp>##V3_BDPV12</stp>
        <stp>JYK06 Curncy</stp>
        <stp>NAME</stp>
        <stp>[Future_Generic_data.xlsx]Mapping(M)!R234C75</stp>
        <tr r="BW234" s="5"/>
      </tp>
      <tp t="s">
        <v>JPN YEN CURR FUT  Mar06</v>
        <stp/>
        <stp>##V3_BDPV12</stp>
        <stp>JYH06 Curncy</stp>
        <stp>NAME</stp>
        <stp>[Future_Generic_data.xlsx]Mapping(M)!R232C75</stp>
        <tr r="BW232" s="5"/>
      </tp>
      <tp t="s">
        <v>JPN YEN CURR FUT  Jun06</v>
        <stp/>
        <stp>##V3_BDPV12</stp>
        <stp>JYM06 Curncy</stp>
        <stp>NAME</stp>
        <stp>[Future_Generic_data.xlsx]Mapping(M)!R235C75</stp>
        <tr r="BW235" s="5"/>
      </tp>
      <tp t="s">
        <v>#N/A Invalid Security</v>
        <stp/>
        <stp>##V3_BDPV12</stp>
        <stp>JYN06 Curncy</stp>
        <stp>NAME</stp>
        <stp>[Future_Generic_data.xlsx]Mapping(M)!R236C75</stp>
        <tr r="BW236" s="5"/>
      </tp>
      <tp t="s">
        <v>SOYBN ML FT (FFE) Apr06</v>
        <stp/>
        <stp>##V3_BDPV12</stp>
        <stp>JYJ06 Curncy</stp>
        <stp>NAME</stp>
        <stp>[Future_Generic_data.xlsx]Mapping(M)!R233C75</stp>
        <tr r="BW233" s="5"/>
      </tp>
      <tp t="s">
        <v>#N/A Invalid Security</v>
        <stp/>
        <stp>##V3_BDPV12</stp>
        <stp>JYF06 Curncy</stp>
        <stp>NAME</stp>
        <stp>[Future_Generic_data.xlsx]Mapping(M)!R230C75</stp>
        <tr r="BW230" s="5"/>
      </tp>
      <tp t="s">
        <v>SOYBN ML FT (FFE) Feb06</v>
        <stp/>
        <stp>##V3_BDPV12</stp>
        <stp>JYG06 Curncy</stp>
        <stp>NAME</stp>
        <stp>[Future_Generic_data.xlsx]Mapping(M)!R231C75</stp>
        <tr r="BW231" s="5"/>
      </tp>
      <tp t="s">
        <v>SOYBN ML FT (FFE) Oct06</v>
        <stp/>
        <stp>##V3_BDPV12</stp>
        <stp>JYV06 Curncy</stp>
        <stp>NAME</stp>
        <stp>[Future_Generic_data.xlsx]Mapping(M)!R239C75</stp>
        <tr r="BW239" s="5"/>
      </tp>
      <tp t="s">
        <v>JPN YEN CURR FUT  Sep06</v>
        <stp/>
        <stp>##V3_BDPV12</stp>
        <stp>JYU06 Curncy</stp>
        <stp>NAME</stp>
        <stp>[Future_Generic_data.xlsx]Mapping(M)!R238C75</stp>
        <tr r="BW238" s="5"/>
      </tp>
      <tp t="s">
        <v>SOYBN ML FT (FFE) Aug06</v>
        <stp/>
        <stp>##V3_BDPV12</stp>
        <stp>JYQ06 Curncy</stp>
        <stp>NAME</stp>
        <stp>[Future_Generic_data.xlsx]Mapping(M)!R237C75</stp>
        <tr r="BW237" s="5"/>
      </tp>
      <tp t="s">
        <v>JPN YEN CURR FUT  Dec06</v>
        <stp/>
        <stp>##V3_BDPV12</stp>
        <stp>JYZ06 Curncy</stp>
        <stp>NAME</stp>
        <stp>[Future_Generic_data.xlsx]Mapping(M)!R241C75</stp>
        <tr r="BW241" s="5"/>
      </tp>
      <tp t="s">
        <v>#N/A Invalid Security</v>
        <stp/>
        <stp>##V3_BDPV12</stp>
        <stp>JYX06 Curncy</stp>
        <stp>NAME</stp>
        <stp>[Future_Generic_data.xlsx]Mapping(M)!R240C75</stp>
        <tr r="BW240" s="5"/>
      </tp>
      <tp t="s">
        <v>#N/A Invalid Security</v>
        <stp/>
        <stp>##V3_BDPV12</stp>
        <stp>JYX07 Curncy</stp>
        <stp>NAME</stp>
        <stp>[Future_Generic_data.xlsx]Mapping(M)!R252C75</stp>
        <tr r="BW252" s="5"/>
      </tp>
      <tp t="s">
        <v>JPN YEN CURR FUT  Dec07</v>
        <stp/>
        <stp>##V3_BDPV12</stp>
        <stp>JYZ07 Curncy</stp>
        <stp>NAME</stp>
        <stp>[Future_Generic_data.xlsx]Mapping(M)!R253C75</stp>
        <tr r="BW253" s="5"/>
      </tp>
      <tp t="s">
        <v>SOYBN ML FT       Oct07</v>
        <stp/>
        <stp>##V3_BDPV12</stp>
        <stp>JYV07 Curncy</stp>
        <stp>NAME</stp>
        <stp>[Future_Generic_data.xlsx]Mapping(M)!R251C75</stp>
        <tr r="BW251" s="5"/>
      </tp>
      <tp t="s">
        <v>JPN YEN CURR FUT  Sep07</v>
        <stp/>
        <stp>##V3_BDPV12</stp>
        <stp>JYU07 Curncy</stp>
        <stp>NAME</stp>
        <stp>[Future_Generic_data.xlsx]Mapping(M)!R250C75</stp>
        <tr r="BW250" s="5"/>
      </tp>
      <tp t="s">
        <v>SOYBN ML FT       Apr07</v>
        <stp/>
        <stp>##V3_BDPV12</stp>
        <stp>JYJ07 Curncy</stp>
        <stp>NAME</stp>
        <stp>[Future_Generic_data.xlsx]Mapping(M)!R245C75</stp>
        <tr r="BW245" s="5"/>
      </tp>
      <tp t="s">
        <v>JPN YEN CURR FUT  Mar07</v>
        <stp/>
        <stp>##V3_BDPV12</stp>
        <stp>JYH07 Curncy</stp>
        <stp>NAME</stp>
        <stp>[Future_Generic_data.xlsx]Mapping(M)!R244C75</stp>
        <tr r="BW244" s="5"/>
      </tp>
      <tp t="s">
        <v>#N/A Invalid Security</v>
        <stp/>
        <stp>##V3_BDPV12</stp>
        <stp>JYK07 Curncy</stp>
        <stp>NAME</stp>
        <stp>[Future_Generic_data.xlsx]Mapping(M)!R246C75</stp>
        <tr r="BW246" s="5"/>
      </tp>
      <tp t="s">
        <v>JPN YEN CURR FUT  Jun07</v>
        <stp/>
        <stp>##V3_BDPV12</stp>
        <stp>JYM07 Curncy</stp>
        <stp>NAME</stp>
        <stp>[Future_Generic_data.xlsx]Mapping(M)!R247C75</stp>
        <tr r="BW247" s="5"/>
      </tp>
      <tp t="s">
        <v>#N/A Invalid Security</v>
        <stp/>
        <stp>##V3_BDPV12</stp>
        <stp>JYN07 Curncy</stp>
        <stp>NAME</stp>
        <stp>[Future_Generic_data.xlsx]Mapping(M)!R248C75</stp>
        <tr r="BW248" s="5"/>
      </tp>
      <tp t="s">
        <v>#N/A Invalid Security</v>
        <stp/>
        <stp>##V3_BDPV12</stp>
        <stp>JYF07 Curncy</stp>
        <stp>NAME</stp>
        <stp>[Future_Generic_data.xlsx]Mapping(M)!R242C75</stp>
        <tr r="BW242" s="5"/>
      </tp>
      <tp t="s">
        <v>SOYBN ML FT       Feb07</v>
        <stp/>
        <stp>##V3_BDPV12</stp>
        <stp>JYG07 Curncy</stp>
        <stp>NAME</stp>
        <stp>[Future_Generic_data.xlsx]Mapping(M)!R243C75</stp>
        <tr r="BW243" s="5"/>
      </tp>
      <tp t="s">
        <v>SOYBN ML FT       Aug07</v>
        <stp/>
        <stp>##V3_BDPV12</stp>
        <stp>JYQ07 Curncy</stp>
        <stp>NAME</stp>
        <stp>[Future_Generic_data.xlsx]Mapping(M)!R249C75</stp>
        <tr r="BW249" s="5"/>
      </tp>
      <tp t="s">
        <v>JPN YEN CURR FUT  Jun04</v>
        <stp/>
        <stp>##V3_BDPV12</stp>
        <stp>JYM04 Curncy</stp>
        <stp>NAME</stp>
        <stp>[Future_Generic_data.xlsx]Mapping(M)!R211C75</stp>
        <tr r="BW211" s="5"/>
      </tp>
      <tp t="s">
        <v>#N/A Invalid Security</v>
        <stp/>
        <stp>##V3_BDPV12</stp>
        <stp>JYN04 Curncy</stp>
        <stp>NAME</stp>
        <stp>[Future_Generic_data.xlsx]Mapping(M)!R212C75</stp>
        <tr r="BW212" s="5"/>
      </tp>
      <tp t="s">
        <v>#N/A Invalid Security</v>
        <stp/>
        <stp>##V3_BDPV12</stp>
        <stp>JYK04 Curncy</stp>
        <stp>NAME</stp>
        <stp>[Future_Generic_data.xlsx]Mapping(M)!R210C75</stp>
        <tr r="BW210" s="5"/>
      </tp>
      <tp t="s">
        <v>#N/A Invalid Security</v>
        <stp/>
        <stp>##V3_BDPV12</stp>
        <stp>JYX04 Curncy</stp>
        <stp>NAME</stp>
        <stp>[Future_Generic_data.xlsx]Mapping(M)!R216C75</stp>
        <tr r="BW216" s="5"/>
      </tp>
      <tp t="s">
        <v>JPN YEN CURR FUT  Dec04</v>
        <stp/>
        <stp>##V3_BDPV12</stp>
        <stp>JYZ04 Curncy</stp>
        <stp>NAME</stp>
        <stp>[Future_Generic_data.xlsx]Mapping(M)!R217C75</stp>
        <tr r="BW217" s="5"/>
      </tp>
      <tp t="s">
        <v>SOYBN ML FT (FFE) Aug04</v>
        <stp/>
        <stp>##V3_BDPV12</stp>
        <stp>JYQ04 Curncy</stp>
        <stp>NAME</stp>
        <stp>[Future_Generic_data.xlsx]Mapping(M)!R213C75</stp>
        <tr r="BW213" s="5"/>
      </tp>
      <tp t="s">
        <v>SOYBN ML FT (FFE) Oct04</v>
        <stp/>
        <stp>##V3_BDPV12</stp>
        <stp>JYV04 Curncy</stp>
        <stp>NAME</stp>
        <stp>[Future_Generic_data.xlsx]Mapping(M)!R215C75</stp>
        <tr r="BW215" s="5"/>
      </tp>
      <tp t="s">
        <v>JPN YEN CURR FUT  Sep04</v>
        <stp/>
        <stp>##V3_BDPV12</stp>
        <stp>JYU04 Curncy</stp>
        <stp>NAME</stp>
        <stp>[Future_Generic_data.xlsx]Mapping(M)!R214C75</stp>
        <tr r="BW214" s="5"/>
      </tp>
      <tp t="s">
        <v>SOYBN ML FT (FFE) Apr04</v>
        <stp/>
        <stp>##V3_BDPV12</stp>
        <stp>JYJ04 Curncy</stp>
        <stp>NAME</stp>
        <stp>[Future_Generic_data.xlsx]Mapping(M)!R209C75</stp>
        <tr r="BW209" s="5"/>
      </tp>
      <tp t="s">
        <v>#N/A Invalid Security</v>
        <stp/>
        <stp>##V3_BDPV12</stp>
        <stp>JYF04 Curncy</stp>
        <stp>NAME</stp>
        <stp>[Future_Generic_data.xlsx]Mapping(M)!R206C75</stp>
        <tr r="BW206" s="5"/>
      </tp>
      <tp t="s">
        <v>SOYBN ML FT (FFE) Feb04</v>
        <stp/>
        <stp>##V3_BDPV12</stp>
        <stp>JYG04 Curncy</stp>
        <stp>NAME</stp>
        <stp>[Future_Generic_data.xlsx]Mapping(M)!R207C75</stp>
        <tr r="BW207" s="5"/>
      </tp>
      <tp t="s">
        <v>JPN YEN CURR FUT  Mar04</v>
        <stp/>
        <stp>##V3_BDPV12</stp>
        <stp>JYH04 Curncy</stp>
        <stp>NAME</stp>
        <stp>[Future_Generic_data.xlsx]Mapping(M)!R208C75</stp>
        <tr r="BW208" s="5"/>
      </tp>
      <tp t="s">
        <v>#N/A Invalid Security</v>
        <stp/>
        <stp>##V3_BDPV12</stp>
        <stp>JYF05 Curncy</stp>
        <stp>NAME</stp>
        <stp>[Future_Generic_data.xlsx]Mapping(M)!R218C75</stp>
        <tr r="BW218" s="5"/>
      </tp>
      <tp t="s">
        <v>SOYBN ML FT (FFE) Feb05</v>
        <stp/>
        <stp>##V3_BDPV12</stp>
        <stp>JYG05 Curncy</stp>
        <stp>NAME</stp>
        <stp>[Future_Generic_data.xlsx]Mapping(M)!R219C75</stp>
        <tr r="BW219" s="5"/>
      </tp>
      <tp t="s">
        <v>JPN YEN CURR FUT  Jun05</v>
        <stp/>
        <stp>##V3_BDPV12</stp>
        <stp>JYM05 Curncy</stp>
        <stp>NAME</stp>
        <stp>[Future_Generic_data.xlsx]Mapping(M)!R223C75</stp>
        <tr r="BW223" s="5"/>
      </tp>
      <tp t="s">
        <v>#N/A Invalid Security</v>
        <stp/>
        <stp>##V3_BDPV12</stp>
        <stp>JYN05 Curncy</stp>
        <stp>NAME</stp>
        <stp>[Future_Generic_data.xlsx]Mapping(M)!R224C75</stp>
        <tr r="BW224" s="5"/>
      </tp>
      <tp t="s">
        <v>SOYBN ML FT (FFE) Apr05</v>
        <stp/>
        <stp>##V3_BDPV12</stp>
        <stp>JYJ05 Curncy</stp>
        <stp>NAME</stp>
        <stp>[Future_Generic_data.xlsx]Mapping(M)!R221C75</stp>
        <tr r="BW221" s="5"/>
      </tp>
      <tp t="s">
        <v>JPN YEN CURR FUT  Mar05</v>
        <stp/>
        <stp>##V3_BDPV12</stp>
        <stp>JYH05 Curncy</stp>
        <stp>NAME</stp>
        <stp>[Future_Generic_data.xlsx]Mapping(M)!R220C75</stp>
        <tr r="BW220" s="5"/>
      </tp>
      <tp t="s">
        <v>#N/A Invalid Security</v>
        <stp/>
        <stp>##V3_BDPV12</stp>
        <stp>JYK05 Curncy</stp>
        <stp>NAME</stp>
        <stp>[Future_Generic_data.xlsx]Mapping(M)!R222C75</stp>
        <tr r="BW222" s="5"/>
      </tp>
      <tp t="s">
        <v>SOYBN ML FT (FFE) Aug05</v>
        <stp/>
        <stp>##V3_BDPV12</stp>
        <stp>JYQ05 Curncy</stp>
        <stp>NAME</stp>
        <stp>[Future_Generic_data.xlsx]Mapping(M)!R225C75</stp>
        <tr r="BW225" s="5"/>
      </tp>
      <tp t="s">
        <v>JPN YEN CURR FUT  Sep05</v>
        <stp/>
        <stp>##V3_BDPV12</stp>
        <stp>JYU05 Curncy</stp>
        <stp>NAME</stp>
        <stp>[Future_Generic_data.xlsx]Mapping(M)!R226C75</stp>
        <tr r="BW226" s="5"/>
      </tp>
      <tp t="s">
        <v>JPN YEN CURR FUT  Dec05</v>
        <stp/>
        <stp>##V3_BDPV12</stp>
        <stp>JYZ05 Curncy</stp>
        <stp>NAME</stp>
        <stp>[Future_Generic_data.xlsx]Mapping(M)!R229C75</stp>
        <tr r="BW229" s="5"/>
      </tp>
      <tp t="s">
        <v>#N/A Invalid Security</v>
        <stp/>
        <stp>##V3_BDPV12</stp>
        <stp>JYX05 Curncy</stp>
        <stp>NAME</stp>
        <stp>[Future_Generic_data.xlsx]Mapping(M)!R228C75</stp>
        <tr r="BW228" s="5"/>
      </tp>
      <tp t="s">
        <v>SOYBN ML FT (FFE) Oct05</v>
        <stp/>
        <stp>##V3_BDPV12</stp>
        <stp>JYV05 Curncy</stp>
        <stp>NAME</stp>
        <stp>[Future_Generic_data.xlsx]Mapping(M)!R227C75</stp>
        <tr r="BW227" s="5"/>
      </tp>
      <tp t="s">
        <v>JPN YEN CURR FUT  Dec01</v>
        <stp/>
        <stp>##V3_BDPV12</stp>
        <stp>JYZ01 Curncy</stp>
        <stp>NAME</stp>
        <stp>[Future_Generic_data.xlsx]Mapping(M)!R181C75</stp>
        <tr r="BW181" s="5"/>
      </tp>
      <tp t="s">
        <v>#N/A Invalid Security</v>
        <stp/>
        <stp>##V3_BDPV12</stp>
        <stp>JYX01 Curncy</stp>
        <stp>NAME</stp>
        <stp>[Future_Generic_data.xlsx]Mapping(M)!R180C75</stp>
        <tr r="BW180" s="5"/>
      </tp>
      <tp t="s">
        <v>#N/A Invalid Security</v>
        <stp/>
        <stp>##V3_BDPV12</stp>
        <stp>JYK01 Curncy</stp>
        <stp>NAME</stp>
        <stp>[Future_Generic_data.xlsx]Mapping(M)!R174C75</stp>
        <tr r="BW174" s="5"/>
      </tp>
      <tp t="s">
        <v>JPN YEN CURR FUT  Mar01</v>
        <stp/>
        <stp>##V3_BDPV12</stp>
        <stp>JYH01 Curncy</stp>
        <stp>NAME</stp>
        <stp>[Future_Generic_data.xlsx]Mapping(M)!R172C75</stp>
        <tr r="BW172" s="5"/>
      </tp>
      <tp t="s">
        <v>JPN YEN CURR FUT  Jun01</v>
        <stp/>
        <stp>##V3_BDPV12</stp>
        <stp>JYM01 Curncy</stp>
        <stp>NAME</stp>
        <stp>[Future_Generic_data.xlsx]Mapping(M)!R175C75</stp>
        <tr r="BW175" s="5"/>
      </tp>
      <tp t="s">
        <v>#N/A Invalid Security</v>
        <stp/>
        <stp>##V3_BDPV12</stp>
        <stp>JYN01 Curncy</stp>
        <stp>NAME</stp>
        <stp>[Future_Generic_data.xlsx]Mapping(M)!R176C75</stp>
        <tr r="BW176" s="5"/>
      </tp>
      <tp t="s">
        <v>#N/A Invalid Security</v>
        <stp/>
        <stp>##V3_BDPV12</stp>
        <stp>JYJ01 Curncy</stp>
        <stp>NAME</stp>
        <stp>[Future_Generic_data.xlsx]Mapping(M)!R173C75</stp>
        <tr r="BW173" s="5"/>
      </tp>
      <tp t="s">
        <v>#N/A Invalid Security</v>
        <stp/>
        <stp>##V3_BDPV12</stp>
        <stp>JYF01 Curncy</stp>
        <stp>NAME</stp>
        <stp>[Future_Generic_data.xlsx]Mapping(M)!R170C75</stp>
        <tr r="BW170" s="5"/>
      </tp>
      <tp t="s">
        <v>#N/A Invalid Security</v>
        <stp/>
        <stp>##V3_BDPV12</stp>
        <stp>JYG01 Curncy</stp>
        <stp>NAME</stp>
        <stp>[Future_Generic_data.xlsx]Mapping(M)!R171C75</stp>
        <tr r="BW171" s="5"/>
      </tp>
      <tp t="s">
        <v>#N/A Invalid Security</v>
        <stp/>
        <stp>##V3_BDPV12</stp>
        <stp>JYV01 Curncy</stp>
        <stp>NAME</stp>
        <stp>[Future_Generic_data.xlsx]Mapping(M)!R179C75</stp>
        <tr r="BW179" s="5"/>
      </tp>
      <tp t="s">
        <v>JPN YEN CURR FUT  Sep01</v>
        <stp/>
        <stp>##V3_BDPV12</stp>
        <stp>JYU01 Curncy</stp>
        <stp>NAME</stp>
        <stp>[Future_Generic_data.xlsx]Mapping(M)!R178C75</stp>
        <tr r="BW178" s="5"/>
      </tp>
      <tp t="s">
        <v>#N/A Invalid Security</v>
        <stp/>
        <stp>##V3_BDPV12</stp>
        <stp>JYQ01 Curncy</stp>
        <stp>NAME</stp>
        <stp>[Future_Generic_data.xlsx]Mapping(M)!R177C75</stp>
        <tr r="BW177" s="5"/>
      </tp>
      <tp t="s">
        <v>#N/A Invalid Security</v>
        <stp/>
        <stp>##V3_BDPV12</stp>
        <stp>JYN03 Curncy</stp>
        <stp>NAME</stp>
        <stp>[Future_Generic_data.xlsx]Mapping(M)!R200C75</stp>
        <tr r="BW200" s="5"/>
      </tp>
      <tp t="s">
        <v>JPN YEN CURR FUT  Dec03</v>
        <stp/>
        <stp>##V3_BDPV12</stp>
        <stp>JYZ03 Curncy</stp>
        <stp>NAME</stp>
        <stp>[Future_Generic_data.xlsx]Mapping(M)!R205C75</stp>
        <tr r="BW205" s="5"/>
      </tp>
      <tp t="s">
        <v>#N/A Invalid Security</v>
        <stp/>
        <stp>##V3_BDPV12</stp>
        <stp>JYX03 Curncy</stp>
        <stp>NAME</stp>
        <stp>[Future_Generic_data.xlsx]Mapping(M)!R204C75</stp>
        <tr r="BW204" s="5"/>
      </tp>
      <tp t="s">
        <v>JPN YEN CURR FUT  Sep03</v>
        <stp/>
        <stp>##V3_BDPV12</stp>
        <stp>JYU03 Curncy</stp>
        <stp>NAME</stp>
        <stp>[Future_Generic_data.xlsx]Mapping(M)!R202C75</stp>
        <tr r="BW202" s="5"/>
      </tp>
      <tp t="s">
        <v>SOYBN ML FT (FFE) Oct03</v>
        <stp/>
        <stp>##V3_BDPV12</stp>
        <stp>JYV03 Curncy</stp>
        <stp>NAME</stp>
        <stp>[Future_Generic_data.xlsx]Mapping(M)!R203C75</stp>
        <tr r="BW203" s="5"/>
      </tp>
      <tp t="s">
        <v>SOYBN ML FT (FFE) Aug03</v>
        <stp/>
        <stp>##V3_BDPV12</stp>
        <stp>JYQ03 Curncy</stp>
        <stp>NAME</stp>
        <stp>[Future_Generic_data.xlsx]Mapping(M)!R201C75</stp>
        <tr r="BW201" s="5"/>
      </tp>
      <tp t="s">
        <v>#N/A Invalid Security</v>
        <stp/>
        <stp>##V3_BDPV12</stp>
        <stp>JYF00 Curncy</stp>
        <stp>NAME</stp>
        <stp>[Future_Generic_data.xlsx]Mapping(M)!R158C75</stp>
        <tr r="BW158" s="5"/>
      </tp>
      <tp t="s">
        <v>#N/A Invalid Security</v>
        <stp/>
        <stp>##V3_BDPV12</stp>
        <stp>JYG00 Curncy</stp>
        <stp>NAME</stp>
        <stp>[Future_Generic_data.xlsx]Mapping(M)!R159C75</stp>
        <tr r="BW159" s="5"/>
      </tp>
      <tp t="s">
        <v>JPN YEN CURR FUT  Jun00</v>
        <stp/>
        <stp>##V3_BDPV12</stp>
        <stp>JYM00 Curncy</stp>
        <stp>NAME</stp>
        <stp>[Future_Generic_data.xlsx]Mapping(M)!R163C75</stp>
        <tr r="BW163" s="5"/>
      </tp>
      <tp t="s">
        <v>#N/A Invalid Security</v>
        <stp/>
        <stp>##V3_BDPV12</stp>
        <stp>JYN00 Curncy</stp>
        <stp>NAME</stp>
        <stp>[Future_Generic_data.xlsx]Mapping(M)!R164C75</stp>
        <tr r="BW164" s="5"/>
      </tp>
      <tp t="s">
        <v>#N/A Invalid Security</v>
        <stp/>
        <stp>##V3_BDPV12</stp>
        <stp>JYJ00 Curncy</stp>
        <stp>NAME</stp>
        <stp>[Future_Generic_data.xlsx]Mapping(M)!R161C75</stp>
        <tr r="BW161" s="5"/>
      </tp>
      <tp t="s">
        <v>JPN YEN CURR FUT  Mar00</v>
        <stp/>
        <stp>##V3_BDPV12</stp>
        <stp>JYH00 Curncy</stp>
        <stp>NAME</stp>
        <stp>[Future_Generic_data.xlsx]Mapping(M)!R160C75</stp>
        <tr r="BW160" s="5"/>
      </tp>
      <tp t="s">
        <v>#N/A Invalid Security</v>
        <stp/>
        <stp>##V3_BDPV12</stp>
        <stp>JYK00 Curncy</stp>
        <stp>NAME</stp>
        <stp>[Future_Generic_data.xlsx]Mapping(M)!R162C75</stp>
        <tr r="BW162" s="5"/>
      </tp>
      <tp t="s">
        <v>#N/A Invalid Security</v>
        <stp/>
        <stp>##V3_BDPV12</stp>
        <stp>JYQ00 Curncy</stp>
        <stp>NAME</stp>
        <stp>[Future_Generic_data.xlsx]Mapping(M)!R165C75</stp>
        <tr r="BW165" s="5"/>
      </tp>
      <tp t="s">
        <v>JPN YEN CURR FUT  Sep00</v>
        <stp/>
        <stp>##V3_BDPV12</stp>
        <stp>JYU00 Curncy</stp>
        <stp>NAME</stp>
        <stp>[Future_Generic_data.xlsx]Mapping(M)!R166C75</stp>
        <tr r="BW166" s="5"/>
      </tp>
      <tp t="s">
        <v>JPN YEN CURR FUT  Dec00</v>
        <stp/>
        <stp>##V3_BDPV12</stp>
        <stp>JYZ00 Curncy</stp>
        <stp>NAME</stp>
        <stp>[Future_Generic_data.xlsx]Mapping(M)!R169C75</stp>
        <tr r="BW169" s="5"/>
      </tp>
      <tp t="s">
        <v>#N/A Invalid Security</v>
        <stp/>
        <stp>##V3_BDPV12</stp>
        <stp>JYX00 Curncy</stp>
        <stp>NAME</stp>
        <stp>[Future_Generic_data.xlsx]Mapping(M)!R168C75</stp>
        <tr r="BW168" s="5"/>
      </tp>
      <tp t="s">
        <v>#N/A Invalid Security</v>
        <stp/>
        <stp>##V3_BDPV12</stp>
        <stp>JYV00 Curncy</stp>
        <stp>NAME</stp>
        <stp>[Future_Generic_data.xlsx]Mapping(M)!R167C75</stp>
        <tr r="BW167" s="5"/>
      </tp>
      <tp t="s">
        <v>JPN YEN CURR FUT  Mar03</v>
        <stp/>
        <stp>##V3_BDPV12</stp>
        <stp>JYH03 Curncy</stp>
        <stp>NAME</stp>
        <stp>[Future_Generic_data.xlsx]Mapping(M)!R196C75</stp>
        <tr r="BW196" s="5"/>
      </tp>
      <tp t="s">
        <v>SOYBN ML FT (FFE) Apr03</v>
        <stp/>
        <stp>##V3_BDPV12</stp>
        <stp>JYJ03 Curncy</stp>
        <stp>NAME</stp>
        <stp>[Future_Generic_data.xlsx]Mapping(M)!R197C75</stp>
        <tr r="BW197" s="5"/>
      </tp>
      <tp t="s">
        <v>JPN YEN CURR FUT  Jun03</v>
        <stp/>
        <stp>##V3_BDPV12</stp>
        <stp>JYM03 Curncy</stp>
        <stp>NAME</stp>
        <stp>[Future_Generic_data.xlsx]Mapping(M)!R199C75</stp>
        <tr r="BW199" s="5"/>
      </tp>
      <tp t="s">
        <v>#N/A Invalid Security</v>
        <stp/>
        <stp>##V3_BDPV12</stp>
        <stp>JYF03 Curncy</stp>
        <stp>NAME</stp>
        <stp>[Future_Generic_data.xlsx]Mapping(M)!R194C75</stp>
        <tr r="BW194" s="5"/>
      </tp>
      <tp t="s">
        <v>SOYBN ML FT (FFE) Feb03</v>
        <stp/>
        <stp>##V3_BDPV12</stp>
        <stp>JYG03 Curncy</stp>
        <stp>NAME</stp>
        <stp>[Future_Generic_data.xlsx]Mapping(M)!R195C75</stp>
        <tr r="BW195" s="5"/>
      </tp>
      <tp t="s">
        <v>#N/A Invalid Security</v>
        <stp/>
        <stp>##V3_BDPV12</stp>
        <stp>JYK03 Curncy</stp>
        <stp>NAME</stp>
        <stp>[Future_Generic_data.xlsx]Mapping(M)!R198C75</stp>
        <tr r="BW198" s="5"/>
      </tp>
      <tp t="s">
        <v>#N/A Invalid Security</v>
        <stp/>
        <stp>##V3_BDPV12</stp>
        <stp>JYX02 Curncy</stp>
        <stp>NAME</stp>
        <stp>[Future_Generic_data.xlsx]Mapping(M)!R192C75</stp>
        <tr r="BW192" s="5"/>
      </tp>
      <tp t="s">
        <v>JPN YEN CURR FUT  Dec02</v>
        <stp/>
        <stp>##V3_BDPV12</stp>
        <stp>JYZ02 Curncy</stp>
        <stp>NAME</stp>
        <stp>[Future_Generic_data.xlsx]Mapping(M)!R193C75</stp>
        <tr r="BW193" s="5"/>
      </tp>
      <tp t="s">
        <v>#N/A Invalid Security</v>
        <stp/>
        <stp>##V3_BDPV12</stp>
        <stp>JYV02 Curncy</stp>
        <stp>NAME</stp>
        <stp>[Future_Generic_data.xlsx]Mapping(M)!R191C75</stp>
        <tr r="BW191" s="5"/>
      </tp>
      <tp t="s">
        <v>JPN YEN CURR FUT  Sep02</v>
        <stp/>
        <stp>##V3_BDPV12</stp>
        <stp>JYU02 Curncy</stp>
        <stp>NAME</stp>
        <stp>[Future_Generic_data.xlsx]Mapping(M)!R190C75</stp>
        <tr r="BW190" s="5"/>
      </tp>
      <tp t="s">
        <v>#N/A Invalid Security</v>
        <stp/>
        <stp>##V3_BDPV12</stp>
        <stp>JYJ02 Curncy</stp>
        <stp>NAME</stp>
        <stp>[Future_Generic_data.xlsx]Mapping(M)!R185C75</stp>
        <tr r="BW185" s="5"/>
      </tp>
      <tp t="s">
        <v>JPN YEN CURR FUT  Mar02</v>
        <stp/>
        <stp>##V3_BDPV12</stp>
        <stp>JYH02 Curncy</stp>
        <stp>NAME</stp>
        <stp>[Future_Generic_data.xlsx]Mapping(M)!R184C75</stp>
        <tr r="BW184" s="5"/>
      </tp>
      <tp t="s">
        <v>#N/A Invalid Security</v>
        <stp/>
        <stp>##V3_BDPV12</stp>
        <stp>JYK02 Curncy</stp>
        <stp>NAME</stp>
        <stp>[Future_Generic_data.xlsx]Mapping(M)!R186C75</stp>
        <tr r="BW186" s="5"/>
      </tp>
      <tp t="s">
        <v>JPN YEN CURR FUT  Jun02</v>
        <stp/>
        <stp>##V3_BDPV12</stp>
        <stp>JYM02 Curncy</stp>
        <stp>NAME</stp>
        <stp>[Future_Generic_data.xlsx]Mapping(M)!R187C75</stp>
        <tr r="BW187" s="5"/>
      </tp>
      <tp t="s">
        <v>#N/A Invalid Security</v>
        <stp/>
        <stp>##V3_BDPV12</stp>
        <stp>JYN02 Curncy</stp>
        <stp>NAME</stp>
        <stp>[Future_Generic_data.xlsx]Mapping(M)!R188C75</stp>
        <tr r="BW188" s="5"/>
      </tp>
      <tp t="s">
        <v>#N/A Invalid Security</v>
        <stp/>
        <stp>##V3_BDPV12</stp>
        <stp>JYF02 Curncy</stp>
        <stp>NAME</stp>
        <stp>[Future_Generic_data.xlsx]Mapping(M)!R182C75</stp>
        <tr r="BW182" s="5"/>
      </tp>
      <tp t="s">
        <v>#N/A Invalid Security</v>
        <stp/>
        <stp>##V3_BDPV12</stp>
        <stp>JYG02 Curncy</stp>
        <stp>NAME</stp>
        <stp>[Future_Generic_data.xlsx]Mapping(M)!R183C75</stp>
        <tr r="BW183" s="5"/>
      </tp>
      <tp t="s">
        <v>#N/A Invalid Security</v>
        <stp/>
        <stp>##V3_BDPV12</stp>
        <stp>JYQ02 Curncy</stp>
        <stp>NAME</stp>
        <stp>[Future_Generic_data.xlsx]Mapping(M)!R189C75</stp>
        <tr r="BW189" s="5"/>
      </tp>
      <tp>
        <v>9112</v>
        <stp/>
        <stp>##V3_BDPV12</stp>
        <stp>SMA Index</stp>
        <stp>PX_LAST</stp>
        <stp>[Future_Generic_data.xlsx]IndexInfo!R12C12</stp>
        <tr r="L12" s="1"/>
      </tp>
      <tp t="s">
        <v>JPN YEN CURR FUT  Mar17</v>
        <stp/>
        <stp>##V3_BDPV12</stp>
        <stp>JYH17 Curncy</stp>
        <stp>NAME</stp>
        <stp>[Future_Generic_data.xlsx]Mapping(M)!R364C75</stp>
        <tr r="BW364" s="5"/>
      </tp>
      <tp t="s">
        <v>#N/A Invalid Security</v>
        <stp/>
        <stp>##V3_BDPV12</stp>
        <stp>JYF17 Curncy</stp>
        <stp>NAME</stp>
        <stp>[Future_Generic_data.xlsx]Mapping(M)!R362C75</stp>
        <tr r="BW362" s="5"/>
      </tp>
      <tp t="s">
        <v>#N/A Invalid Security</v>
        <stp/>
        <stp>##V3_BDPV12</stp>
        <stp>JYG17 Curncy</stp>
        <stp>NAME</stp>
        <stp>[Future_Generic_data.xlsx]Mapping(M)!R363C75</stp>
        <tr r="BW363" s="5"/>
      </tp>
      <tp t="s">
        <v>#N/A Invalid Security</v>
        <stp/>
        <stp>##V3_BDPV12</stp>
        <stp>JYK16 Curncy</stp>
        <stp>NAME</stp>
        <stp>[Future_Generic_data.xlsx]Mapping(M)!R354C75</stp>
        <tr r="BW354" s="5"/>
      </tp>
      <tp t="s">
        <v>JPN YEN CURR FUT  Mar16</v>
        <stp/>
        <stp>##V3_BDPV12</stp>
        <stp>JYH16 Curncy</stp>
        <stp>NAME</stp>
        <stp>[Future_Generic_data.xlsx]Mapping(M)!R352C75</stp>
        <tr r="BW352" s="5"/>
      </tp>
      <tp t="s">
        <v>JPN YEN CURR FUT  Jun16</v>
        <stp/>
        <stp>##V3_BDPV12</stp>
        <stp>JYM16 Curncy</stp>
        <stp>NAME</stp>
        <stp>[Future_Generic_data.xlsx]Mapping(M)!R355C75</stp>
        <tr r="BW355" s="5"/>
      </tp>
      <tp t="s">
        <v>#N/A Invalid Security</v>
        <stp/>
        <stp>##V3_BDPV12</stp>
        <stp>JYN16 Curncy</stp>
        <stp>NAME</stp>
        <stp>[Future_Generic_data.xlsx]Mapping(M)!R356C75</stp>
        <tr r="BW356" s="5"/>
      </tp>
      <tp t="s">
        <v>#N/A Invalid Security</v>
        <stp/>
        <stp>##V3_BDPV12</stp>
        <stp>JYJ16 Curncy</stp>
        <stp>NAME</stp>
        <stp>[Future_Generic_data.xlsx]Mapping(M)!R353C75</stp>
        <tr r="BW353" s="5"/>
      </tp>
      <tp t="s">
        <v>#N/A Invalid Security</v>
        <stp/>
        <stp>##V3_BDPV12</stp>
        <stp>JYF16 Curncy</stp>
        <stp>NAME</stp>
        <stp>[Future_Generic_data.xlsx]Mapping(M)!R350C75</stp>
        <tr r="BW350" s="5"/>
      </tp>
      <tp t="s">
        <v>#N/A Invalid Security</v>
        <stp/>
        <stp>##V3_BDPV12</stp>
        <stp>JYG16 Curncy</stp>
        <stp>NAME</stp>
        <stp>[Future_Generic_data.xlsx]Mapping(M)!R351C75</stp>
        <tr r="BW351" s="5"/>
      </tp>
      <tp t="s">
        <v>#N/A Invalid Security</v>
        <stp/>
        <stp>##V3_BDPV12</stp>
        <stp>JYV16 Curncy</stp>
        <stp>NAME</stp>
        <stp>[Future_Generic_data.xlsx]Mapping(M)!R359C75</stp>
        <tr r="BW359" s="5"/>
      </tp>
      <tp t="s">
        <v>JPN YEN CURR FUT  Sep16</v>
        <stp/>
        <stp>##V3_BDPV12</stp>
        <stp>JYU16 Curncy</stp>
        <stp>NAME</stp>
        <stp>[Future_Generic_data.xlsx]Mapping(M)!R358C75</stp>
        <tr r="BW358" s="5"/>
      </tp>
      <tp t="s">
        <v>#N/A Invalid Security</v>
        <stp/>
        <stp>##V3_BDPV12</stp>
        <stp>JYQ16 Curncy</stp>
        <stp>NAME</stp>
        <stp>[Future_Generic_data.xlsx]Mapping(M)!R357C75</stp>
        <tr r="BW357" s="5"/>
      </tp>
      <tp t="s">
        <v>JPN YEN CURR FUT  Dec16</v>
        <stp/>
        <stp>##V3_BDPV12</stp>
        <stp>JYZ16 Curncy</stp>
        <stp>NAME</stp>
        <stp>[Future_Generic_data.xlsx]Mapping(M)!R361C75</stp>
        <tr r="BW361" s="5"/>
      </tp>
      <tp t="s">
        <v>#N/A Invalid Security</v>
        <stp/>
        <stp>##V3_BDPV12</stp>
        <stp>JYX16 Curncy</stp>
        <stp>NAME</stp>
        <stp>[Future_Generic_data.xlsx]Mapping(M)!R360C75</stp>
        <tr r="BW360" s="5"/>
      </tp>
      <tp t="s">
        <v>#N/A Invalid Security</v>
        <stp/>
        <stp>##V3_BDPV12</stp>
        <stp>JYF15 Curncy</stp>
        <stp>NAME</stp>
        <stp>[Future_Generic_data.xlsx]Mapping(M)!R338C75</stp>
        <tr r="BW338" s="5"/>
      </tp>
      <tp t="s">
        <v>#N/A Invalid Security</v>
        <stp/>
        <stp>##V3_BDPV12</stp>
        <stp>JYG15 Curncy</stp>
        <stp>NAME</stp>
        <stp>[Future_Generic_data.xlsx]Mapping(M)!R339C75</stp>
        <tr r="BW339" s="5"/>
      </tp>
      <tp t="s">
        <v>JPN YEN CURR FUT  Jun15</v>
        <stp/>
        <stp>##V3_BDPV12</stp>
        <stp>JYM15 Curncy</stp>
        <stp>NAME</stp>
        <stp>[Future_Generic_data.xlsx]Mapping(M)!R343C75</stp>
        <tr r="BW343" s="5"/>
      </tp>
      <tp t="s">
        <v>#N/A Invalid Security</v>
        <stp/>
        <stp>##V3_BDPV12</stp>
        <stp>JYN15 Curncy</stp>
        <stp>NAME</stp>
        <stp>[Future_Generic_data.xlsx]Mapping(M)!R344C75</stp>
        <tr r="BW344" s="5"/>
      </tp>
      <tp t="s">
        <v>#N/A Invalid Security</v>
        <stp/>
        <stp>##V3_BDPV12</stp>
        <stp>JYJ15 Curncy</stp>
        <stp>NAME</stp>
        <stp>[Future_Generic_data.xlsx]Mapping(M)!R341C75</stp>
        <tr r="BW341" s="5"/>
      </tp>
      <tp t="s">
        <v>JPN YEN CURR FUT  Mar15</v>
        <stp/>
        <stp>##V3_BDPV12</stp>
        <stp>JYH15 Curncy</stp>
        <stp>NAME</stp>
        <stp>[Future_Generic_data.xlsx]Mapping(M)!R340C75</stp>
        <tr r="BW340" s="5"/>
      </tp>
      <tp t="s">
        <v>#N/A Invalid Security</v>
        <stp/>
        <stp>##V3_BDPV12</stp>
        <stp>JYK15 Curncy</stp>
        <stp>NAME</stp>
        <stp>[Future_Generic_data.xlsx]Mapping(M)!R342C75</stp>
        <tr r="BW342" s="5"/>
      </tp>
      <tp t="s">
        <v>#N/A Invalid Security</v>
        <stp/>
        <stp>##V3_BDPV12</stp>
        <stp>JYQ15 Curncy</stp>
        <stp>NAME</stp>
        <stp>[Future_Generic_data.xlsx]Mapping(M)!R345C75</stp>
        <tr r="BW345" s="5"/>
      </tp>
      <tp t="s">
        <v>JPN YEN CURR FUT  Sep15</v>
        <stp/>
        <stp>##V3_BDPV12</stp>
        <stp>JYU15 Curncy</stp>
        <stp>NAME</stp>
        <stp>[Future_Generic_data.xlsx]Mapping(M)!R346C75</stp>
        <tr r="BW346" s="5"/>
      </tp>
      <tp t="s">
        <v>JPN YEN CURR FUT  Dec15</v>
        <stp/>
        <stp>##V3_BDPV12</stp>
        <stp>JYZ15 Curncy</stp>
        <stp>NAME</stp>
        <stp>[Future_Generic_data.xlsx]Mapping(M)!R349C75</stp>
        <tr r="BW349" s="5"/>
      </tp>
      <tp t="s">
        <v>#N/A Invalid Security</v>
        <stp/>
        <stp>##V3_BDPV12</stp>
        <stp>JYX15 Curncy</stp>
        <stp>NAME</stp>
        <stp>[Future_Generic_data.xlsx]Mapping(M)!R348C75</stp>
        <tr r="BW348" s="5"/>
      </tp>
      <tp t="s">
        <v>#N/A Invalid Security</v>
        <stp/>
        <stp>##V3_BDPV12</stp>
        <stp>JYV15 Curncy</stp>
        <stp>NAME</stp>
        <stp>[Future_Generic_data.xlsx]Mapping(M)!R347C75</stp>
        <tr r="BW347" s="5"/>
      </tp>
      <tp t="s">
        <v>JPN YEN CURR FUT  Jun14</v>
        <stp/>
        <stp>##V3_BDPV12</stp>
        <stp>JYM14 Curncy</stp>
        <stp>NAME</stp>
        <stp>[Future_Generic_data.xlsx]Mapping(M)!R331C75</stp>
        <tr r="BW331" s="5"/>
      </tp>
      <tp t="s">
        <v>#N/A Invalid Security</v>
        <stp/>
        <stp>##V3_BDPV12</stp>
        <stp>JYN14 Curncy</stp>
        <stp>NAME</stp>
        <stp>[Future_Generic_data.xlsx]Mapping(M)!R332C75</stp>
        <tr r="BW332" s="5"/>
      </tp>
      <tp t="s">
        <v>#N/A Invalid Security</v>
        <stp/>
        <stp>##V3_BDPV12</stp>
        <stp>JYK14 Curncy</stp>
        <stp>NAME</stp>
        <stp>[Future_Generic_data.xlsx]Mapping(M)!R330C75</stp>
        <tr r="BW330" s="5"/>
      </tp>
      <tp t="s">
        <v>#N/A Invalid Security</v>
        <stp/>
        <stp>##V3_BDPV12</stp>
        <stp>JYX14 Curncy</stp>
        <stp>NAME</stp>
        <stp>[Future_Generic_data.xlsx]Mapping(M)!R336C75</stp>
        <tr r="BW336" s="5"/>
      </tp>
      <tp t="s">
        <v>JPN YEN CURR FUT  Dec14</v>
        <stp/>
        <stp>##V3_BDPV12</stp>
        <stp>JYZ14 Curncy</stp>
        <stp>NAME</stp>
        <stp>[Future_Generic_data.xlsx]Mapping(M)!R337C75</stp>
        <tr r="BW337" s="5"/>
      </tp>
      <tp t="s">
        <v>#N/A Invalid Security</v>
        <stp/>
        <stp>##V3_BDPV12</stp>
        <stp>JYQ14 Curncy</stp>
        <stp>NAME</stp>
        <stp>[Future_Generic_data.xlsx]Mapping(M)!R333C75</stp>
        <tr r="BW333" s="5"/>
      </tp>
      <tp t="s">
        <v>#N/A Invalid Security</v>
        <stp/>
        <stp>##V3_BDPV12</stp>
        <stp>JYV14 Curncy</stp>
        <stp>NAME</stp>
        <stp>[Future_Generic_data.xlsx]Mapping(M)!R335C75</stp>
        <tr r="BW335" s="5"/>
      </tp>
      <tp t="s">
        <v>JPN YEN CURR FUT  Sep14</v>
        <stp/>
        <stp>##V3_BDPV12</stp>
        <stp>JYU14 Curncy</stp>
        <stp>NAME</stp>
        <stp>[Future_Generic_data.xlsx]Mapping(M)!R334C75</stp>
        <tr r="BW334" s="5"/>
      </tp>
      <tp t="s">
        <v>#N/A Invalid Security</v>
        <stp/>
        <stp>##V3_BDPV12</stp>
        <stp>JYJ14 Curncy</stp>
        <stp>NAME</stp>
        <stp>[Future_Generic_data.xlsx]Mapping(M)!R329C75</stp>
        <tr r="BW329" s="5"/>
      </tp>
      <tp t="s">
        <v>#N/A Invalid Security</v>
        <stp/>
        <stp>##V3_BDPV12</stp>
        <stp>JYF14 Curncy</stp>
        <stp>NAME</stp>
        <stp>[Future_Generic_data.xlsx]Mapping(M)!R326C75</stp>
        <tr r="BW326" s="5"/>
      </tp>
      <tp t="s">
        <v>#N/A Invalid Security</v>
        <stp/>
        <stp>##V3_BDPV12</stp>
        <stp>JYG14 Curncy</stp>
        <stp>NAME</stp>
        <stp>[Future_Generic_data.xlsx]Mapping(M)!R327C75</stp>
        <tr r="BW327" s="5"/>
      </tp>
      <tp t="s">
        <v>JPN YEN CURR FUT  Mar14</v>
        <stp/>
        <stp>##V3_BDPV12</stp>
        <stp>JYH14 Curncy</stp>
        <stp>NAME</stp>
        <stp>[Future_Generic_data.xlsx]Mapping(M)!R328C75</stp>
        <tr r="BW328" s="5"/>
      </tp>
      <tp t="s">
        <v>JPN YEN CURR FUT  Mar13</v>
        <stp/>
        <stp>##V3_BDPV12</stp>
        <stp>JYH13 Curncy</stp>
        <stp>NAME</stp>
        <stp>[Future_Generic_data.xlsx]Mapping(M)!R316C75</stp>
        <tr r="BW316" s="5"/>
      </tp>
      <tp t="s">
        <v>#N/A Invalid Security</v>
        <stp/>
        <stp>##V3_BDPV12</stp>
        <stp>JYJ13 Curncy</stp>
        <stp>NAME</stp>
        <stp>[Future_Generic_data.xlsx]Mapping(M)!R317C75</stp>
        <tr r="BW317" s="5"/>
      </tp>
      <tp t="s">
        <v>JPN YEN CURR FUT  Jun13</v>
        <stp/>
        <stp>##V3_BDPV12</stp>
        <stp>JYM13 Curncy</stp>
        <stp>NAME</stp>
        <stp>[Future_Generic_data.xlsx]Mapping(M)!R319C75</stp>
        <tr r="BW319" s="5"/>
      </tp>
      <tp t="s">
        <v>#N/A Invalid Security</v>
        <stp/>
        <stp>##V3_BDPV12</stp>
        <stp>JYF13 Curncy</stp>
        <stp>NAME</stp>
        <stp>[Future_Generic_data.xlsx]Mapping(M)!R314C75</stp>
        <tr r="BW314" s="5"/>
      </tp>
      <tp t="s">
        <v>#N/A Invalid Security</v>
        <stp/>
        <stp>##V3_BDPV12</stp>
        <stp>JYG13 Curncy</stp>
        <stp>NAME</stp>
        <stp>[Future_Generic_data.xlsx]Mapping(M)!R315C75</stp>
        <tr r="BW315" s="5"/>
      </tp>
      <tp t="s">
        <v>#N/A Invalid Security</v>
        <stp/>
        <stp>##V3_BDPV12</stp>
        <stp>JYK13 Curncy</stp>
        <stp>NAME</stp>
        <stp>[Future_Generic_data.xlsx]Mapping(M)!R318C75</stp>
        <tr r="BW318" s="5"/>
      </tp>
      <tp t="s">
        <v>#N/A Invalid Security</v>
        <stp/>
        <stp>##V3_BDPV12</stp>
        <stp>JYN13 Curncy</stp>
        <stp>NAME</stp>
        <stp>[Future_Generic_data.xlsx]Mapping(M)!R320C75</stp>
        <tr r="BW320" s="5"/>
      </tp>
      <tp t="s">
        <v>JPN YEN CURR FUT  Dec13</v>
        <stp/>
        <stp>##V3_BDPV12</stp>
        <stp>JYZ13 Curncy</stp>
        <stp>NAME</stp>
        <stp>[Future_Generic_data.xlsx]Mapping(M)!R325C75</stp>
        <tr r="BW325" s="5"/>
      </tp>
      <tp t="s">
        <v>#N/A Invalid Security</v>
        <stp/>
        <stp>##V3_BDPV12</stp>
        <stp>JYX13 Curncy</stp>
        <stp>NAME</stp>
        <stp>[Future_Generic_data.xlsx]Mapping(M)!R324C75</stp>
        <tr r="BW324" s="5"/>
      </tp>
      <tp t="s">
        <v>JPN YEN CURR FUT  Sep13</v>
        <stp/>
        <stp>##V3_BDPV12</stp>
        <stp>JYU13 Curncy</stp>
        <stp>NAME</stp>
        <stp>[Future_Generic_data.xlsx]Mapping(M)!R322C75</stp>
        <tr r="BW322" s="5"/>
      </tp>
      <tp t="s">
        <v>#N/A Invalid Security</v>
        <stp/>
        <stp>##V3_BDPV12</stp>
        <stp>JYV13 Curncy</stp>
        <stp>NAME</stp>
        <stp>[Future_Generic_data.xlsx]Mapping(M)!R323C75</stp>
        <tr r="BW323" s="5"/>
      </tp>
      <tp t="s">
        <v>#N/A Invalid Security</v>
        <stp/>
        <stp>##V3_BDPV12</stp>
        <stp>JYQ13 Curncy</stp>
        <stp>NAME</stp>
        <stp>[Future_Generic_data.xlsx]Mapping(M)!R321C75</stp>
        <tr r="BW321" s="5"/>
      </tp>
      <tp t="s">
        <v>#N/A Invalid Security</v>
        <stp/>
        <stp>##V3_BDPV12</stp>
        <stp>JYX12 Curncy</stp>
        <stp>NAME</stp>
        <stp>[Future_Generic_data.xlsx]Mapping(M)!R312C75</stp>
        <tr r="BW312" s="5"/>
      </tp>
      <tp t="s">
        <v>JPN YEN CURR FUT  Dec12</v>
        <stp/>
        <stp>##V3_BDPV12</stp>
        <stp>JYZ12 Curncy</stp>
        <stp>NAME</stp>
        <stp>[Future_Generic_data.xlsx]Mapping(M)!R313C75</stp>
        <tr r="BW313" s="5"/>
      </tp>
      <tp t="s">
        <v>#N/A Invalid Security</v>
        <stp/>
        <stp>##V3_BDPV12</stp>
        <stp>JYV12 Curncy</stp>
        <stp>NAME</stp>
        <stp>[Future_Generic_data.xlsx]Mapping(M)!R311C75</stp>
        <tr r="BW311" s="5"/>
      </tp>
      <tp t="s">
        <v>JPN YEN CURR FUT  Sep12</v>
        <stp/>
        <stp>##V3_BDPV12</stp>
        <stp>JYU12 Curncy</stp>
        <stp>NAME</stp>
        <stp>[Future_Generic_data.xlsx]Mapping(M)!R310C75</stp>
        <tr r="BW310" s="5"/>
      </tp>
      <tp t="s">
        <v>#N/A Invalid Security</v>
        <stp/>
        <stp>##V3_BDPV12</stp>
        <stp>JYJ12 Curncy</stp>
        <stp>NAME</stp>
        <stp>[Future_Generic_data.xlsx]Mapping(M)!R305C75</stp>
        <tr r="BW305" s="5"/>
      </tp>
      <tp t="s">
        <v>JPN YEN CURR FUT  Mar12</v>
        <stp/>
        <stp>##V3_BDPV12</stp>
        <stp>JYH12 Curncy</stp>
        <stp>NAME</stp>
        <stp>[Future_Generic_data.xlsx]Mapping(M)!R304C75</stp>
        <tr r="BW304" s="5"/>
      </tp>
      <tp t="s">
        <v>#N/A Invalid Security</v>
        <stp/>
        <stp>##V3_BDPV12</stp>
        <stp>JYK12 Curncy</stp>
        <stp>NAME</stp>
        <stp>[Future_Generic_data.xlsx]Mapping(M)!R306C75</stp>
        <tr r="BW306" s="5"/>
      </tp>
      <tp t="s">
        <v>JPN YEN CURR FUT  Jun12</v>
        <stp/>
        <stp>##V3_BDPV12</stp>
        <stp>JYM12 Curncy</stp>
        <stp>NAME</stp>
        <stp>[Future_Generic_data.xlsx]Mapping(M)!R307C75</stp>
        <tr r="BW307" s="5"/>
      </tp>
      <tp t="s">
        <v>#N/A Invalid Security</v>
        <stp/>
        <stp>##V3_BDPV12</stp>
        <stp>JYN12 Curncy</stp>
        <stp>NAME</stp>
        <stp>[Future_Generic_data.xlsx]Mapping(M)!R308C75</stp>
        <tr r="BW308" s="5"/>
      </tp>
      <tp t="s">
        <v>#N/A Invalid Security</v>
        <stp/>
        <stp>##V3_BDPV12</stp>
        <stp>JYF12 Curncy</stp>
        <stp>NAME</stp>
        <stp>[Future_Generic_data.xlsx]Mapping(M)!R302C75</stp>
        <tr r="BW302" s="5"/>
      </tp>
      <tp t="s">
        <v>#N/A Invalid Security</v>
        <stp/>
        <stp>##V3_BDPV12</stp>
        <stp>JYG12 Curncy</stp>
        <stp>NAME</stp>
        <stp>[Future_Generic_data.xlsx]Mapping(M)!R303C75</stp>
        <tr r="BW303" s="5"/>
      </tp>
      <tp t="s">
        <v>#N/A Invalid Security</v>
        <stp/>
        <stp>##V3_BDPV12</stp>
        <stp>JYQ12 Curncy</stp>
        <stp>NAME</stp>
        <stp>[Future_Generic_data.xlsx]Mapping(M)!R309C75</stp>
        <tr r="BW309" s="5"/>
      </tp>
      <tp t="s">
        <v>JPN YEN CURR FUT  Jun10</v>
        <stp/>
        <stp>##V3_BDPV12</stp>
        <stp>JYM10 Curncy</stp>
        <stp>NAME</stp>
        <stp>[Future_Generic_data.xlsx]Mapping(M)!R283C75</stp>
        <tr r="BW283" s="5"/>
      </tp>
      <tp t="s">
        <v>#N/A Invalid Security</v>
        <stp/>
        <stp>##V3_BDPV12</stp>
        <stp>JYN10 Curncy</stp>
        <stp>NAME</stp>
        <stp>[Future_Generic_data.xlsx]Mapping(M)!R284C75</stp>
        <tr r="BW284" s="5"/>
      </tp>
      <tp t="s">
        <v>#N/A Invalid Security</v>
        <stp/>
        <stp>##V3_BDPV12</stp>
        <stp>JYJ10 Curncy</stp>
        <stp>NAME</stp>
        <stp>[Future_Generic_data.xlsx]Mapping(M)!R281C75</stp>
        <tr r="BW281" s="5"/>
      </tp>
      <tp t="s">
        <v>JPN YEN CURR FUT  Mar10</v>
        <stp/>
        <stp>##V3_BDPV12</stp>
        <stp>JYH10 Curncy</stp>
        <stp>NAME</stp>
        <stp>[Future_Generic_data.xlsx]Mapping(M)!R280C75</stp>
        <tr r="BW280" s="5"/>
      </tp>
      <tp t="s">
        <v>#N/A Invalid Security</v>
        <stp/>
        <stp>##V3_BDPV12</stp>
        <stp>JYK10 Curncy</stp>
        <stp>NAME</stp>
        <stp>[Future_Generic_data.xlsx]Mapping(M)!R282C75</stp>
        <tr r="BW282" s="5"/>
      </tp>
      <tp t="s">
        <v>#N/A Invalid Security</v>
        <stp/>
        <stp>##V3_BDPV12</stp>
        <stp>JYQ10 Curncy</stp>
        <stp>NAME</stp>
        <stp>[Future_Generic_data.xlsx]Mapping(M)!R285C75</stp>
        <tr r="BW285" s="5"/>
      </tp>
      <tp t="s">
        <v>JPN YEN CURR FUT  Sep10</v>
        <stp/>
        <stp>##V3_BDPV12</stp>
        <stp>JYU10 Curncy</stp>
        <stp>NAME</stp>
        <stp>[Future_Generic_data.xlsx]Mapping(M)!R286C75</stp>
        <tr r="BW286" s="5"/>
      </tp>
      <tp t="s">
        <v>JPN YEN CURR FUT  Dec10</v>
        <stp/>
        <stp>##V3_BDPV12</stp>
        <stp>JYZ10 Curncy</stp>
        <stp>NAME</stp>
        <stp>[Future_Generic_data.xlsx]Mapping(M)!R289C75</stp>
        <tr r="BW289" s="5"/>
      </tp>
      <tp t="s">
        <v>#N/A Invalid Security</v>
        <stp/>
        <stp>##V3_BDPV12</stp>
        <stp>JYX10 Curncy</stp>
        <stp>NAME</stp>
        <stp>[Future_Generic_data.xlsx]Mapping(M)!R288C75</stp>
        <tr r="BW288" s="5"/>
      </tp>
      <tp t="s">
        <v>#N/A Invalid Security</v>
        <stp/>
        <stp>##V3_BDPV12</stp>
        <stp>JYV10 Curncy</stp>
        <stp>NAME</stp>
        <stp>[Future_Generic_data.xlsx]Mapping(M)!R287C75</stp>
        <tr r="BW287" s="5"/>
      </tp>
      <tp t="s">
        <v>JPN YEN CURR FUT  Dec11</v>
        <stp/>
        <stp>##V3_BDPV12</stp>
        <stp>JYZ11 Curncy</stp>
        <stp>NAME</stp>
        <stp>[Future_Generic_data.xlsx]Mapping(M)!R301C75</stp>
        <tr r="BW301" s="5"/>
      </tp>
      <tp t="s">
        <v>#N/A Invalid Security</v>
        <stp/>
        <stp>##V3_BDPV12</stp>
        <stp>JYX11 Curncy</stp>
        <stp>NAME</stp>
        <stp>[Future_Generic_data.xlsx]Mapping(M)!R300C75</stp>
        <tr r="BW300" s="5"/>
      </tp>
      <tp t="s">
        <v>#N/A Invalid Security</v>
        <stp/>
        <stp>##V3_BDPV12</stp>
        <stp>JYF10 Curncy</stp>
        <stp>NAME</stp>
        <stp>[Future_Generic_data.xlsx]Mapping(M)!R278C75</stp>
        <tr r="BW278" s="5"/>
      </tp>
      <tp t="s">
        <v>#N/A Invalid Security</v>
        <stp/>
        <stp>##V3_BDPV12</stp>
        <stp>JYG10 Curncy</stp>
        <stp>NAME</stp>
        <stp>[Future_Generic_data.xlsx]Mapping(M)!R279C75</stp>
        <tr r="BW279" s="5"/>
      </tp>
      <tp t="s">
        <v>#N/A Invalid Security</v>
        <stp/>
        <stp>##V3_BDPV12</stp>
        <stp>JYK11 Curncy</stp>
        <stp>NAME</stp>
        <stp>[Future_Generic_data.xlsx]Mapping(M)!R294C75</stp>
        <tr r="BW294" s="5"/>
      </tp>
      <tp t="s">
        <v>JPN YEN CURR FUT  Mar11</v>
        <stp/>
        <stp>##V3_BDPV12</stp>
        <stp>JYH11 Curncy</stp>
        <stp>NAME</stp>
        <stp>[Future_Generic_data.xlsx]Mapping(M)!R292C75</stp>
        <tr r="BW292" s="5"/>
      </tp>
      <tp t="s">
        <v>JPN YEN CURR FUT  Jun11</v>
        <stp/>
        <stp>##V3_BDPV12</stp>
        <stp>JYM11 Curncy</stp>
        <stp>NAME</stp>
        <stp>[Future_Generic_data.xlsx]Mapping(M)!R295C75</stp>
        <tr r="BW295" s="5"/>
      </tp>
      <tp t="s">
        <v>#N/A Invalid Security</v>
        <stp/>
        <stp>##V3_BDPV12</stp>
        <stp>JYN11 Curncy</stp>
        <stp>NAME</stp>
        <stp>[Future_Generic_data.xlsx]Mapping(M)!R296C75</stp>
        <tr r="BW296" s="5"/>
      </tp>
      <tp t="s">
        <v>#N/A Invalid Security</v>
        <stp/>
        <stp>##V3_BDPV12</stp>
        <stp>JYJ11 Curncy</stp>
        <stp>NAME</stp>
        <stp>[Future_Generic_data.xlsx]Mapping(M)!R293C75</stp>
        <tr r="BW293" s="5"/>
      </tp>
      <tp t="s">
        <v>#N/A Invalid Security</v>
        <stp/>
        <stp>##V3_BDPV12</stp>
        <stp>JYF11 Curncy</stp>
        <stp>NAME</stp>
        <stp>[Future_Generic_data.xlsx]Mapping(M)!R290C75</stp>
        <tr r="BW290" s="5"/>
      </tp>
      <tp t="s">
        <v>#N/A Invalid Security</v>
        <stp/>
        <stp>##V3_BDPV12</stp>
        <stp>JYG11 Curncy</stp>
        <stp>NAME</stp>
        <stp>[Future_Generic_data.xlsx]Mapping(M)!R291C75</stp>
        <tr r="BW291" s="5"/>
      </tp>
      <tp t="s">
        <v>#N/A Invalid Security</v>
        <stp/>
        <stp>##V3_BDPV12</stp>
        <stp>JYV11 Curncy</stp>
        <stp>NAME</stp>
        <stp>[Future_Generic_data.xlsx]Mapping(M)!R299C75</stp>
        <tr r="BW299" s="5"/>
      </tp>
      <tp t="s">
        <v>JPN YEN CURR FUT  Sep11</v>
        <stp/>
        <stp>##V3_BDPV12</stp>
        <stp>JYU11 Curncy</stp>
        <stp>NAME</stp>
        <stp>[Future_Generic_data.xlsx]Mapping(M)!R298C75</stp>
        <tr r="BW298" s="5"/>
      </tp>
      <tp t="s">
        <v>#N/A Invalid Security</v>
        <stp/>
        <stp>##V3_BDPV12</stp>
        <stp>JYQ11 Curncy</stp>
        <stp>NAME</stp>
        <stp>[Future_Generic_data.xlsx]Mapping(M)!R297C75</stp>
        <tr r="BW297" s="5"/>
      </tp>
      <tp>
        <v>20250</v>
        <stp/>
        <stp>##V3_BDPV12</stp>
        <stp>NO1 Index</stp>
        <stp>PX_LAST</stp>
        <stp>[Future_Generic_data.xlsx]IndexInfo!R13C23</stp>
        <tr r="W13" s="1"/>
      </tp>
      <tp>
        <v>528.04999999999995</v>
        <stp/>
        <stp>##V3_BDPV12</stp>
        <stp>EOA Index</stp>
        <stp>PX_LAST</stp>
        <stp>[Future_Generic_data.xlsx]IndexInfo!R10C12</stp>
        <tr r="L10" s="1"/>
      </tp>
      <tp>
        <v>28057</v>
        <stp/>
        <stp>##V3_BDPV12</stp>
        <stp>HIA Index</stp>
        <stp>PX_LAST</stp>
        <stp>[Future_Generic_data.xlsx]IndexInfo!R14C12</stp>
        <tr r="L14" s="1"/>
      </tp>
      <tp>
        <v>20250</v>
        <stp/>
        <stp>##V3_BDPV12</stp>
        <stp>NKA Index</stp>
        <stp>PX_LAST</stp>
        <stp>[Future_Generic_data.xlsx]IndexInfo!R13C12</stp>
        <tr r="L13" s="1"/>
      </tp>
      <tp>
        <v>1290.4000000000001</v>
        <stp/>
        <stp>##V3_BDPV12</stp>
        <stp>MGC1 Comdty</stp>
        <stp>PX_LAST</stp>
        <stp>[Future_Generic_data.xlsx]IndexInfo!R32C23</stp>
        <tr r="W32" s="1"/>
      </tp>
      <tp>
        <v>-0.25</v>
        <stp/>
        <stp>##V3_BDPV12</stp>
        <stp>QS1 Comdty</stp>
        <stp>SPREAD_BA_CR</stp>
        <stp>[Future_Generic_data.xlsx]IndexInfo!R17C26</stp>
        <tr r="Z17" s="1"/>
      </tp>
      <tp>
        <v>-9.9999999999980105E-3</v>
        <stp/>
        <stp>##V3_BDPV12</stp>
        <stp>SI1 Comdty</stp>
        <stp>SPREAD_BA_CR</stp>
        <stp>[Future_Generic_data.xlsx]IndexInfo!R33C26</stp>
        <tr r="Z33" s="1"/>
      </tp>
      <tp>
        <v>-9.9999999999997868E-3</v>
        <stp/>
        <stp>##V3_BDPV12</stp>
        <stp>SB1 Comdty</stp>
        <stp>SPREAD_BA_CR</stp>
        <stp>[Future_Generic_data.xlsx]IndexInfo!R25C26</stp>
        <tr r="Z25" s="1"/>
      </tp>
      <tp>
        <v>-1.0000000000019327E-2</v>
        <stp/>
        <stp>##V3_BDPV12</stp>
        <stp>RX1 Comdty</stp>
        <stp>SPREAD_BA_CR</stp>
        <stp>[Future_Generic_data.xlsx]IndexInfo!R42C26</stp>
        <tr r="Z42" s="1"/>
      </tp>
      <tp>
        <v>-1.5625E-2</v>
        <stp/>
        <stp>##V3_BDPV12</stp>
        <stp>TY1 Comdty</stp>
        <stp>SPREAD_BA_CR</stp>
        <stp>[Future_Generic_data.xlsx]IndexInfo!R39C26</stp>
        <tr r="Z39" s="1"/>
      </tp>
      <tp>
        <v>-1</v>
        <stp/>
        <stp>##V3_BDPV12</stp>
        <stp>W 1 Comdty</stp>
        <stp>SPREAD_BA_CR</stp>
        <stp>[Future_Generic_data.xlsx]IndexInfo!R28C26</stp>
        <tr r="Z28" s="1"/>
      </tp>
      <tp>
        <v>-4.9999999999954525E-3</v>
        <stp/>
        <stp>##V3_BDPV12</stp>
        <stp>XM1 Comdty</stp>
        <stp>SPREAD_BA_CR</stp>
        <stp>[Future_Generic_data.xlsx]IndexInfo!R40C26</stp>
        <tr r="Z40" s="1"/>
      </tp>
      <tp>
        <v>-0.11000000000001364</v>
        <stp/>
        <stp>##V3_BDPV12</stp>
        <stp>XB1 Comdty</stp>
        <stp>SPREAD_BA_CR</stp>
        <stp>[Future_Generic_data.xlsx]IndexInfo!R19C26</stp>
        <tr r="Z19" s="1"/>
      </tp>
      <tp>
        <v>-0.54001000000000943</v>
        <stp/>
        <stp>##V3_BDPV12</stp>
        <stp>CT1 Comdty</stp>
        <stp>SPREAD_BA_CR</stp>
        <stp>[Future_Generic_data.xlsx]IndexInfo!R22C26</stp>
        <tr r="Z22" s="1"/>
      </tp>
      <tp>
        <v>-9.9999999999980105E-3</v>
        <stp/>
        <stp>##V3_BDPV12</stp>
        <stp>CL1 Comdty</stp>
        <stp>SPREAD_BA_CR</stp>
        <stp>[Future_Generic_data.xlsx]IndexInfo!R18C26</stp>
        <tr r="Z18" s="1"/>
      </tp>
      <tp>
        <v>-1.0000000000005116E-2</v>
        <stp/>
        <stp>##V3_BDPV12</stp>
        <stp>CO1 Comdty</stp>
        <stp>SPREAD_BA_CR</stp>
        <stp>[Future_Generic_data.xlsx]IndexInfo!R16C26</stp>
        <tr r="Z16" s="1"/>
      </tp>
      <tp>
        <v>-3.0000000000001137E-2</v>
        <stp/>
        <stp>##V3_BDPV12</stp>
        <stp>CN1 Comdty</stp>
        <stp>SPREAD_BA_CR</stp>
        <stp>[Future_Generic_data.xlsx]IndexInfo!R41C26</stp>
        <tr r="Z41" s="1"/>
      </tp>
      <tp>
        <v>-2</v>
        <stp/>
        <stp>##V3_BDPV12</stp>
        <stp>CC1 Comdty</stp>
        <stp>SPREAD_BA_CR</stp>
        <stp>[Future_Generic_data.xlsx]IndexInfo!R24C26</stp>
        <tr r="Z24" s="1"/>
      </tp>
      <tp t="s">
        <v>#N/A Field Not Applicable</v>
        <stp/>
        <stp>##V3_BDPV12</stp>
        <stp>C 1 Comdty</stp>
        <stp>SPREAD_BA_CR</stp>
        <stp>[Future_Generic_data.xlsx]IndexInfo!R27C26</stp>
        <tr r="Z27" s="1"/>
      </tp>
      <tp>
        <v>-3.0000000000001137E-2</v>
        <stp/>
        <stp>##V3_BDPV12</stp>
        <stp>G 1 Comdty</stp>
        <stp>SPREAD_BA_CR</stp>
        <stp>[Future_Generic_data.xlsx]IndexInfo!R43C26</stp>
        <tr r="Z43" s="1"/>
      </tp>
      <tp>
        <v>-1.625</v>
        <stp/>
        <stp>##V3_BDPV12</stp>
        <stp>FC1 Comdty</stp>
        <stp>SPREAD_BA_CR</stp>
        <stp>[Future_Generic_data.xlsx]IndexInfo!R30C26</stp>
        <tr r="Z30" s="1"/>
      </tp>
      <tp>
        <v>-4.9999999999982947E-2</v>
        <stp/>
        <stp>##V3_BDPV12</stp>
        <stp>HO1 Comdty</stp>
        <stp>SPREAD_BA_CR</stp>
        <stp>[Future_Generic_data.xlsx]IndexInfo!R20C26</stp>
        <tr r="Z20" s="1"/>
      </tp>
      <tp>
        <v>-4</v>
        <stp/>
        <stp>##V3_BDPV12</stp>
        <stp>KW1 Comdty</stp>
        <stp>SPREAD_BA_CR</stp>
        <stp>[Future_Generic_data.xlsx]IndexInfo!R26C26</stp>
        <tr r="Z26" s="1"/>
      </tp>
      <tp>
        <v>-5.0000000000011369E-2</v>
        <stp/>
        <stp>##V3_BDPV12</stp>
        <stp>KC1 Comdty</stp>
        <stp>SPREAD_BA_CR</stp>
        <stp>[Future_Generic_data.xlsx]IndexInfo!R23C26</stp>
        <tr r="Z23" s="1"/>
      </tp>
      <tp>
        <v>-9.9999999999909051E-3</v>
        <stp/>
        <stp>##V3_BDPV12</stp>
        <stp>JB1 Comdty</stp>
        <stp>SPREAD_BA_CR</stp>
        <stp>[Future_Generic_data.xlsx]IndexInfo!R44C26</stp>
        <tr r="Z44" s="1"/>
      </tp>
      <tp>
        <v>-35</v>
        <stp/>
        <stp>##V3_BDPV12</stp>
        <stp>LX1 Comdty</stp>
        <stp>SPREAD_BA_CR</stp>
        <stp>[Future_Generic_data.xlsx]IndexInfo!R37C26</stp>
        <tr r="Z37" s="1"/>
      </tp>
      <tp>
        <v>-30</v>
        <stp/>
        <stp>##V3_BDPV12</stp>
        <stp>LN1 Comdty</stp>
        <stp>SPREAD_BA_CR</stp>
        <stp>[Future_Generic_data.xlsx]IndexInfo!R35C26</stp>
        <tr r="Z35" s="1"/>
      </tp>
      <tp t="s">
        <v>#N/A Field Not Applicable</v>
        <stp/>
        <stp>##V3_BDPV12</stp>
        <stp>LL1 Comdty</stp>
        <stp>SPREAD_BA_CR</stp>
        <stp>[Future_Generic_data.xlsx]IndexInfo!R36C26</stp>
        <tr r="Z36" s="1"/>
      </tp>
      <tp t="s">
        <v>#N/A Field Not Applicable</v>
        <stp/>
        <stp>##V3_BDPV12</stp>
        <stp>LH1 Comdty</stp>
        <stp>SPREAD_BA_CR</stp>
        <stp>[Future_Generic_data.xlsx]IndexInfo!R29C26</stp>
        <tr r="Z29" s="1"/>
      </tp>
      <tp>
        <v>-0.95000000000000284</v>
        <stp/>
        <stp>##V3_BDPV12</stp>
        <stp>LC1 Comdty</stp>
        <stp>SPREAD_BA_CR</stp>
        <stp>[Future_Generic_data.xlsx]IndexInfo!R31C26</stp>
        <tr r="Z31" s="1"/>
      </tp>
      <tp>
        <v>-11.5</v>
        <stp/>
        <stp>##V3_BDPV12</stp>
        <stp>LA1 Comdty</stp>
        <stp>SPREAD_BA_CR</stp>
        <stp>[Future_Generic_data.xlsx]IndexInfo!R34C26</stp>
        <tr r="Z34" s="1"/>
      </tp>
      <tp>
        <v>-9.6000000000000085E-2</v>
        <stp/>
        <stp>##V3_BDPV12</stp>
        <stp>OP1 Comdty</stp>
        <stp>SPREAD_BA_CR</stp>
        <stp>[Future_Generic_data.xlsx]IndexInfo!R38C26</stp>
        <tr r="Z38" s="1"/>
      </tp>
      <tp>
        <v>-9.9999999999988987E-4</v>
        <stp/>
        <stp>##V3_BDPV12</stp>
        <stp>NG1 Comdty</stp>
        <stp>SPREAD_BA_CR</stp>
        <stp>[Future_Generic_data.xlsx]IndexInfo!R21C26</stp>
        <tr r="Z21" s="1"/>
      </tp>
      <tp t="b">
        <v>0</v>
        <stp/>
        <stp>##V3_BDHV12</stp>
        <stp>UKX Index</stp>
        <stp>PX_LAST</stp>
        <stp>01/01/1995</stp>
        <stp/>
        <stp>[Future_Generic_data.xlsx]EquityIndex!R4C4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cols=1;rows=5863</stp>
        <tr r="D4" s="3"/>
      </tp>
      <tp t="s">
        <v>SEK</v>
        <stp/>
        <stp>##V3_BDPV12</stp>
        <stp>QCA Index</stp>
        <stp>CRNCY</stp>
        <stp>[Future_Generic_data.xlsx]IndexInfo!R11C14</stp>
        <tr r="N11" s="1"/>
      </tp>
      <tp t="s">
        <v>CHF</v>
        <stp/>
        <stp>##V3_BDPV12</stp>
        <stp>SMA Index</stp>
        <stp>CRNCY</stp>
        <stp>[Future_Generic_data.xlsx]IndexInfo!R12C14</stp>
        <tr r="N12" s="1"/>
      </tp>
      <tp t="s">
        <v>AUD</v>
        <stp/>
        <stp>##V3_BDPV12</stp>
        <stp>XPA Index</stp>
        <stp>CRNCY</stp>
        <stp>[Future_Generic_data.xlsx]IndexInfo!R15C14</stp>
        <tr r="N15" s="1"/>
      </tp>
      <tp t="s">
        <v>EUR</v>
        <stp/>
        <stp>##V3_BDPV12</stp>
        <stp>EOA Index</stp>
        <stp>CRNCY</stp>
        <stp>[Future_Generic_data.xlsx]IndexInfo!R10C14</stp>
        <tr r="N10" s="1"/>
      </tp>
      <tp t="s">
        <v>HKD</v>
        <stp/>
        <stp>##V3_BDPV12</stp>
        <stp>HIA Index</stp>
        <stp>CRNCY</stp>
        <stp>[Future_Generic_data.xlsx]IndexInfo!R14C14</stp>
        <tr r="N14" s="1"/>
      </tp>
      <tp t="s">
        <v>JPY</v>
        <stp/>
        <stp>##V3_BDPV12</stp>
        <stp>NKA Index</stp>
        <stp>CRNCY</stp>
        <stp>[Future_Generic_data.xlsx]IndexInfo!R13C14</stp>
        <tr r="N13" s="1"/>
      </tp>
      <tp>
        <v>152.61000000000001</v>
        <stp/>
        <stp>##V3_BDPV12</stp>
        <stp>YK1 Curncy</stp>
        <stp>PX_LAST</stp>
        <stp>[Future_Generic_data.xlsx]IndexInfo!R51C12</stp>
        <tr r="L51" s="1"/>
      </tp>
      <tp>
        <v>1.722</v>
        <stp/>
        <stp>##V3_BDPV12</stp>
        <stp>RU1 Curncy</stp>
        <stp>PX_LAST</stp>
        <stp>[Future_Generic_data.xlsx]IndexInfo!R60C12</stp>
        <tr r="L60" s="1"/>
      </tp>
      <tp>
        <v>5.5730000000000004</v>
        <stp/>
        <stp>##V3_BDPV12</stp>
        <stp>PE1 Curncy</stp>
        <stp>PX_LAST</stp>
        <stp>[Future_Generic_data.xlsx]IndexInfo!R56C12</stp>
        <tr r="L56" s="1"/>
      </tp>
      <tp>
        <v>103.59</v>
        <stp/>
        <stp>##V3_BDPV12</stp>
        <stp>SF1 Curncy</stp>
        <stp>PX_LAST</stp>
        <stp>[Future_Generic_data.xlsx]IndexInfo!R50C12</stp>
        <tr r="L50" s="1"/>
      </tp>
      <tp>
        <v>134.47</v>
        <stp/>
        <stp>##V3_BDPV12</stp>
        <stp>RY1 Curncy</stp>
        <stp>PX_LAST</stp>
        <stp>[Future_Generic_data.xlsx]IndexInfo!R52C12</stp>
        <tr r="L52" s="1"/>
      </tp>
      <tp>
        <v>7.5</v>
        <stp/>
        <stp>##V3_BDPV12</stp>
        <stp>RA1 Curncy</stp>
        <stp>PX_LAST</stp>
        <stp>[Future_Generic_data.xlsx]IndexInfo!R59C12</stp>
        <tr r="L59" s="1"/>
      </tp>
      <tp>
        <v>72.960000000000008</v>
        <stp/>
        <stp>##V3_BDPV12</stp>
        <stp>NV1 Curncy</stp>
        <stp>PX_LAST</stp>
        <stp>[Future_Generic_data.xlsx]IndexInfo!R58C12</stp>
        <tr r="L58" s="1"/>
      </tp>
      <tp>
        <v>88.95</v>
        <stp/>
        <stp>##V3_BDPV12</stp>
        <stp>JY1 Curncy</stp>
        <stp>PX_LAST</stp>
        <stp>[Future_Generic_data.xlsx]IndexInfo!R47C12</stp>
        <tr r="L47" s="1"/>
      </tp>
      <tp>
        <v>1.5130000000000001</v>
        <stp/>
        <stp>##V3_BDPV12</stp>
        <stp>EA1 Curncy</stp>
        <stp>PX_LAST</stp>
        <stp>[Future_Generic_data.xlsx]IndexInfo!R53C12</stp>
        <tr r="L53" s="1"/>
      </tp>
      <tp>
        <v>1.1955</v>
        <stp/>
        <stp>##V3_BDPV12</stp>
        <stp>EC1 Curncy</stp>
        <stp>PX_LAST</stp>
        <stp>[Future_Generic_data.xlsx]IndexInfo!R46C12</stp>
        <tr r="L46" s="1"/>
      </tp>
      <tp>
        <v>79.239999999999995</v>
        <stp/>
        <stp>##V3_BDPV12</stp>
        <stp>AD1 Curncy</stp>
        <stp>PX_LAST</stp>
        <stp>[Future_Generic_data.xlsx]IndexInfo!R48C12</stp>
        <tr r="L48" s="1"/>
      </tp>
      <tp>
        <v>135.88</v>
        <stp/>
        <stp>##V3_BDPV12</stp>
        <stp>BP1 Curncy</stp>
        <stp>PX_LAST</stp>
        <stp>[Future_Generic_data.xlsx]IndexInfo!R45C12</stp>
        <tr r="L45" s="1"/>
      </tp>
      <tp>
        <v>31.78</v>
        <stp/>
        <stp>##V3_BDPV12</stp>
        <stp>BR1 Curncy</stp>
        <stp>PX_LAST</stp>
        <stp>[Future_Generic_data.xlsx]IndexInfo!R55C12</stp>
        <tr r="L55" s="1"/>
      </tp>
      <tp>
        <v>81.105000000000004</v>
        <stp/>
        <stp>##V3_BDPV12</stp>
        <stp>CD1 Curncy</stp>
        <stp>PX_LAST</stp>
        <stp>[Future_Generic_data.xlsx]IndexInfo!R49C12</stp>
        <tr r="L49" s="1"/>
      </tp>
      <tp t="b">
        <v>0</v>
        <stp/>
        <stp>##V3_BDHV12</stp>
        <stp>IBEX Index</stp>
        <stp>PX_LAST</stp>
        <stp>01/01/1995</stp>
        <stp/>
        <stp>[Future_Generic_data.xlsx]EquityIndex!R4C7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cols=1;rows=5863</stp>
        <tr r="G4" s="3"/>
      </tp>
      <tp t="b">
        <v>0</v>
        <stp/>
        <stp>##V3_BDHV12</stp>
        <stp>SPX Index</stp>
        <stp>PX_LAST</stp>
        <stp>01/01/1995</stp>
        <stp/>
        <stp>[Future_Generic_data.xlsx]EquityIndex!R4C1</stp>
        <stp>Dir=V</stp>
        <stp>Dts=S</stp>
        <stp>Sort=A</stp>
        <stp>Quote=C</stp>
        <stp>QtTyp=Y</stp>
        <stp>Days=W</stp>
        <stp>Per=cd</stp>
        <stp>DtFmt=D</stp>
        <stp>Fill=P</stp>
        <stp>UseDPDF=Y</stp>
        <stp>cols=2;rows=5863</stp>
        <tr r="A4" s="3"/>
      </tp>
      <tp t="s">
        <v>#N/A Invalid Security</v>
        <stp/>
        <stp>##V3_BDPV12</stp>
        <stp>JYX89 Curncy</stp>
        <stp>NAME</stp>
        <stp>[Future_Generic_data.xlsx]Mapping(M)!R36C75</stp>
        <tr r="BW36" s="5"/>
      </tp>
      <tp t="s">
        <v>#N/A Invalid Security</v>
        <stp/>
        <stp>##V3_BDPV12</stp>
        <stp>JYX88 Curncy</stp>
        <stp>NAME</stp>
        <stp>[Future_Generic_data.xlsx]Mapping(M)!R24C75</stp>
        <tr r="BW24" s="5"/>
      </tp>
      <tp t="s">
        <v>#N/A Invalid Security</v>
        <stp/>
        <stp>##V3_BDPV12</stp>
        <stp>JYX87 Curncy</stp>
        <stp>NAME</stp>
        <stp>[Future_Generic_data.xlsx]Mapping(M)!R12C75</stp>
        <tr r="BW12" s="5"/>
      </tp>
      <tp t="s">
        <v>#N/A Invalid Security</v>
        <stp/>
        <stp>##V3_BDPV12</stp>
        <stp>JYX94 Curncy</stp>
        <stp>NAME</stp>
        <stp>[Future_Generic_data.xlsx]Mapping(M)!R96C75</stp>
        <tr r="BW96" s="5"/>
      </tp>
      <tp t="s">
        <v>#N/A Invalid Security</v>
        <stp/>
        <stp>##V3_BDPV12</stp>
        <stp>JYX93 Curncy</stp>
        <stp>NAME</stp>
        <stp>[Future_Generic_data.xlsx]Mapping(M)!R84C75</stp>
        <tr r="BW84" s="5"/>
      </tp>
      <tp t="s">
        <v>#N/A Invalid Security</v>
        <stp/>
        <stp>##V3_BDPV12</stp>
        <stp>JYX91 Curncy</stp>
        <stp>NAME</stp>
        <stp>[Future_Generic_data.xlsx]Mapping(M)!R60C75</stp>
        <tr r="BW60" s="5"/>
      </tp>
      <tp t="s">
        <v>#N/A Invalid Security</v>
        <stp/>
        <stp>##V3_BDPV12</stp>
        <stp>JYX90 Curncy</stp>
        <stp>NAME</stp>
        <stp>[Future_Generic_data.xlsx]Mapping(M)!R48C75</stp>
        <tr r="BW48" s="5"/>
      </tp>
      <tp t="s">
        <v>#N/A Invalid Security</v>
        <stp/>
        <stp>##V3_BDPV12</stp>
        <stp>JYX92 Curncy</stp>
        <stp>NAME</stp>
        <stp>[Future_Generic_data.xlsx]Mapping(M)!R72C75</stp>
        <tr r="BW72" s="5"/>
      </tp>
      <tp t="s">
        <v>JPN YEN FUT (IMM) Dec89</v>
        <stp/>
        <stp>##V3_BDPV12</stp>
        <stp>JYZ89 Curncy</stp>
        <stp>NAME</stp>
        <stp>[Future_Generic_data.xlsx]Mapping(M)!R37C75</stp>
        <tr r="BW37" s="5"/>
      </tp>
      <tp t="s">
        <v>JPN YEN FUT (IMM) Dec88</v>
        <stp/>
        <stp>##V3_BDPV12</stp>
        <stp>JYZ88 Curncy</stp>
        <stp>NAME</stp>
        <stp>[Future_Generic_data.xlsx]Mapping(M)!R25C75</stp>
        <tr r="BW25" s="5"/>
      </tp>
      <tp t="s">
        <v>JPN YEN FUT (IMM) Dec87</v>
        <stp/>
        <stp>##V3_BDPV12</stp>
        <stp>JYZ87 Curncy</stp>
        <stp>NAME</stp>
        <stp>[Future_Generic_data.xlsx]Mapping(M)!R13C75</stp>
        <tr r="BW13" s="5"/>
      </tp>
      <tp t="s">
        <v>JPN YEN FUT (IMM) Dec94</v>
        <stp/>
        <stp>##V3_BDPV12</stp>
        <stp>JYZ94 Curncy</stp>
        <stp>NAME</stp>
        <stp>[Future_Generic_data.xlsx]Mapping(M)!R97C75</stp>
        <tr r="BW97" s="5"/>
      </tp>
      <tp t="s">
        <v>JPN YEN FUT (IMM) Dec93</v>
        <stp/>
        <stp>##V3_BDPV12</stp>
        <stp>JYZ93 Curncy</stp>
        <stp>NAME</stp>
        <stp>[Future_Generic_data.xlsx]Mapping(M)!R85C75</stp>
        <tr r="BW85" s="5"/>
      </tp>
      <tp t="s">
        <v>JPN YEN FUT (IMM) Dec91</v>
        <stp/>
        <stp>##V3_BDPV12</stp>
        <stp>JYZ91 Curncy</stp>
        <stp>NAME</stp>
        <stp>[Future_Generic_data.xlsx]Mapping(M)!R61C75</stp>
        <tr r="BW61" s="5"/>
      </tp>
      <tp t="s">
        <v>JPN YEN FUT (IMM) Dec90</v>
        <stp/>
        <stp>##V3_BDPV12</stp>
        <stp>JYZ90 Curncy</stp>
        <stp>NAME</stp>
        <stp>[Future_Generic_data.xlsx]Mapping(M)!R49C75</stp>
        <tr r="BW49" s="5"/>
      </tp>
      <tp t="s">
        <v>JPN YEN FUT (IMM) Dec92</v>
        <stp/>
        <stp>##V3_BDPV12</stp>
        <stp>JYZ92 Curncy</stp>
        <stp>NAME</stp>
        <stp>[Future_Generic_data.xlsx]Mapping(M)!R73C75</stp>
        <tr r="BW73" s="5"/>
      </tp>
      <tp t="s">
        <v>JPN YEN FUT (IMM) Sep88</v>
        <stp/>
        <stp>##V3_BDPV12</stp>
        <stp>JYU88 Curncy</stp>
        <stp>NAME</stp>
        <stp>[Future_Generic_data.xlsx]Mapping(M)!R22C75</stp>
        <tr r="BW22" s="5"/>
      </tp>
      <tp t="s">
        <v>JPN YEN FUT (IMM) Sep89</v>
        <stp/>
        <stp>##V3_BDPV12</stp>
        <stp>JYU89 Curncy</stp>
        <stp>NAME</stp>
        <stp>[Future_Generic_data.xlsx]Mapping(M)!R34C75</stp>
        <tr r="BW34" s="5"/>
      </tp>
      <tp t="s">
        <v>JPN YEN FUT (IMM) Sep87</v>
        <stp/>
        <stp>##V3_BDPV12</stp>
        <stp>JYU87 Curncy</stp>
        <stp>NAME</stp>
        <stp>[Future_Generic_data.xlsx]Mapping(M)!R10C75</stp>
        <tr r="BW10" s="5"/>
      </tp>
      <tp t="s">
        <v>JPN YEN FUT (IMM) Sep94</v>
        <stp/>
        <stp>##V3_BDPV12</stp>
        <stp>JYU94 Curncy</stp>
        <stp>NAME</stp>
        <stp>[Future_Generic_data.xlsx]Mapping(M)!R94C75</stp>
        <tr r="BW94" s="5"/>
      </tp>
      <tp t="s">
        <v>JPN YEN FUT (IMM) Sep93</v>
        <stp/>
        <stp>##V3_BDPV12</stp>
        <stp>JYU93 Curncy</stp>
        <stp>NAME</stp>
        <stp>[Future_Generic_data.xlsx]Mapping(M)!R82C75</stp>
        <tr r="BW82" s="5"/>
      </tp>
      <tp t="s">
        <v>JPN YEN FUT (IMM) Sep91</v>
        <stp/>
        <stp>##V3_BDPV12</stp>
        <stp>JYU91 Curncy</stp>
        <stp>NAME</stp>
        <stp>[Future_Generic_data.xlsx]Mapping(M)!R58C75</stp>
        <tr r="BW58" s="5"/>
      </tp>
      <tp t="s">
        <v>JPN YEN FUT (IMM) Sep90</v>
        <stp/>
        <stp>##V3_BDPV12</stp>
        <stp>JYU90 Curncy</stp>
        <stp>NAME</stp>
        <stp>[Future_Generic_data.xlsx]Mapping(M)!R46C75</stp>
        <tr r="BW46" s="5"/>
      </tp>
      <tp t="s">
        <v>JPN YEN FUT (IMM) Sep92</v>
        <stp/>
        <stp>##V3_BDPV12</stp>
        <stp>JYU92 Curncy</stp>
        <stp>NAME</stp>
        <stp>[Future_Generic_data.xlsx]Mapping(M)!R70C75</stp>
        <tr r="BW70" s="5"/>
      </tp>
      <tp>
        <v>-1</v>
        <stp/>
        <stp>##V3_BDPV12</stp>
        <stp>HU1 Index</stp>
        <stp>SPREAD_BA_CR</stp>
        <stp>[Future_Generic_data.xlsx]IndexInfo!R14C26</stp>
        <tr r="Z14" s="1"/>
      </tp>
      <tp>
        <v>-5</v>
        <stp/>
        <stp>##V3_BDPV12</stp>
        <stp>NO1 Index</stp>
        <stp>SPREAD_BA_CR</stp>
        <stp>[Future_Generic_data.xlsx]IndexInfo!R13C26</stp>
        <tr r="Z13" s="1"/>
      </tp>
      <tp t="s">
        <v>#N/A Field Not Applicable</v>
        <stp/>
        <stp>##V3_BDPV12</stp>
        <stp>EO1 Index</stp>
        <stp>SPREAD_BA_CR</stp>
        <stp>[Future_Generic_data.xlsx]IndexInfo!R10C26</stp>
        <tr r="Z10" s="1"/>
      </tp>
      <tp>
        <v>-4</v>
        <stp/>
        <stp>##V3_BDPV12</stp>
        <stp>XP1 Index</stp>
        <stp>SPREAD_BA_CR</stp>
        <stp>[Future_Generic_data.xlsx]IndexInfo!R15C26</stp>
        <tr r="Z15" s="1"/>
      </tp>
      <tp>
        <v>-1.25</v>
        <stp/>
        <stp>##V3_BDPV12</stp>
        <stp>QC1 Index</stp>
        <stp>SPREAD_BA_CR</stp>
        <stp>[Future_Generic_data.xlsx]IndexInfo!R11C26</stp>
        <tr r="Z11" s="1"/>
      </tp>
      <tp>
        <v>-2</v>
        <stp/>
        <stp>##V3_BDPV12</stp>
        <stp>SM1 Index</stp>
        <stp>SPREAD_BA_CR</stp>
        <stp>[Future_Generic_data.xlsx]IndexInfo!R12C26</stp>
        <tr r="Z12" s="1"/>
      </tp>
      <tp>
        <v>-1.4999999999987246E-4</v>
        <stp/>
        <stp>##V3_BDPV12</stp>
        <stp>EC1 Curncy</stp>
        <stp>SPREAD_BA_CR</stp>
        <stp>[Future_Generic_data.xlsx]IndexInfo!R46C26</stp>
        <tr r="Z46" s="1"/>
      </tp>
      <tp>
        <v>-7.1000000000001062E-3</v>
        <stp/>
        <stp>##V3_BDPV12</stp>
        <stp>EA1 Curncy</stp>
        <stp>SPREAD_BA_CR</stp>
        <stp>[Future_Generic_data.xlsx]IndexInfo!R53C26</stp>
        <tr r="Z53" s="1"/>
      </tp>
      <tp>
        <v>-1.5000000000000568E-2</v>
        <stp/>
        <stp>##V3_BDPV12</stp>
        <stp>BR1 Curncy</stp>
        <stp>SPREAD_BA_CR</stp>
        <stp>[Future_Generic_data.xlsx]IndexInfo!R55C26</stp>
        <tr r="Z55" s="1"/>
      </tp>
      <tp>
        <v>-5.0000000000011369E-2</v>
        <stp/>
        <stp>##V3_BDPV12</stp>
        <stp>BP1 Curncy</stp>
        <stp>SPREAD_BA_CR</stp>
        <stp>[Future_Generic_data.xlsx]IndexInfo!R45C26</stp>
        <tr r="Z45" s="1"/>
      </tp>
      <tp t="s">
        <v>#N/A Invalid Security</v>
        <stp/>
        <stp>##V3_BDPV12</stp>
        <stp>JYV88 Curncy</stp>
        <stp>NAME</stp>
        <stp>[Future_Generic_data.xlsx]Mapping(M)!R23C75</stp>
        <tr r="BW23" s="5"/>
      </tp>
      <tp t="s">
        <v>#N/A Invalid Security</v>
        <stp/>
        <stp>##V3_BDPV12</stp>
        <stp>JYV89 Curncy</stp>
        <stp>NAME</stp>
        <stp>[Future_Generic_data.xlsx]Mapping(M)!R35C75</stp>
        <tr r="BW35" s="5"/>
      </tp>
      <tp t="s">
        <v>#N/A Invalid Security</v>
        <stp/>
        <stp>##V3_BDPV12</stp>
        <stp>JYV87 Curncy</stp>
        <stp>NAME</stp>
        <stp>[Future_Generic_data.xlsx]Mapping(M)!R11C75</stp>
        <tr r="BW11" s="5"/>
      </tp>
      <tp>
        <v>-2.4999999999991473E-2</v>
        <stp/>
        <stp>##V3_BDPV12</stp>
        <stp>CD1 Curncy</stp>
        <stp>SPREAD_BA_CR</stp>
        <stp>[Future_Generic_data.xlsx]IndexInfo!R49C26</stp>
        <tr r="Z49" s="1"/>
      </tp>
      <tp t="s">
        <v>#N/A Invalid Security</v>
        <stp/>
        <stp>##V3_BDPV12</stp>
        <stp>JYV94 Curncy</stp>
        <stp>NAME</stp>
        <stp>[Future_Generic_data.xlsx]Mapping(M)!R95C75</stp>
        <tr r="BW95" s="5"/>
      </tp>
      <tp t="s">
        <v>#N/A Invalid Security</v>
        <stp/>
        <stp>##V3_BDPV12</stp>
        <stp>JYV93 Curncy</stp>
        <stp>NAME</stp>
        <stp>[Future_Generic_data.xlsx]Mapping(M)!R83C75</stp>
        <tr r="BW83" s="5"/>
      </tp>
      <tp t="s">
        <v>#N/A Invalid Security</v>
        <stp/>
        <stp>##V3_BDPV12</stp>
        <stp>JYV91 Curncy</stp>
        <stp>NAME</stp>
        <stp>[Future_Generic_data.xlsx]Mapping(M)!R59C75</stp>
        <tr r="BW59" s="5"/>
      </tp>
      <tp t="s">
        <v>#N/A Invalid Security</v>
        <stp/>
        <stp>##V3_BDPV12</stp>
        <stp>JYV90 Curncy</stp>
        <stp>NAME</stp>
        <stp>[Future_Generic_data.xlsx]Mapping(M)!R47C75</stp>
        <tr r="BW47" s="5"/>
      </tp>
      <tp t="s">
        <v>#N/A Invalid Security</v>
        <stp/>
        <stp>##V3_BDPV12</stp>
        <stp>JYV92 Curncy</stp>
        <stp>NAME</stp>
        <stp>[Future_Generic_data.xlsx]Mapping(M)!R71C75</stp>
        <tr r="BW71" s="5"/>
      </tp>
      <tp>
        <v>-2.9989999999997963E-2</v>
        <stp/>
        <stp>##V3_BDPV12</stp>
        <stp>AD1 Curncy</stp>
        <stp>SPREAD_BA_CR</stp>
        <stp>[Future_Generic_data.xlsx]IndexInfo!R48C26</stp>
        <tr r="Z48" s="1"/>
      </tp>
      <tp>
        <v>-9.9999999999909051E-3</v>
        <stp/>
        <stp>##V3_BDPV12</stp>
        <stp>NV1 Curncy</stp>
        <stp>SPREAD_BA_CR</stp>
        <stp>[Future_Generic_data.xlsx]IndexInfo!R58C26</stp>
        <tr r="Z58" s="1"/>
      </tp>
      <tp>
        <v>-1.9999999999996021E-2</v>
        <stp/>
        <stp>##V3_BDPV12</stp>
        <stp>JY1 Curncy</stp>
        <stp>SPREAD_BA_CR</stp>
        <stp>[Future_Generic_data.xlsx]IndexInfo!R47C26</stp>
        <tr r="Z47" s="1"/>
      </tp>
      <tp t="s">
        <v>#N/A Field Not Applicable</v>
        <stp/>
        <stp>##V3_BDPV12</stp>
        <stp>RA1 Curncy</stp>
        <stp>SPREAD_BA_CR</stp>
        <stp>[Future_Generic_data.xlsx]IndexInfo!R59C26</stp>
        <tr r="Z59" s="1"/>
      </tp>
      <tp t="s">
        <v>#N/A Field Not Applicable</v>
        <stp/>
        <stp>##V3_BDPV12</stp>
        <stp>RU1 Curncy</stp>
        <stp>SPREAD_BA_CR</stp>
        <stp>[Future_Generic_data.xlsx]IndexInfo!R60C26</stp>
        <tr r="Z60" s="1"/>
      </tp>
      <tp>
        <v>-2.0000000000010232E-2</v>
        <stp/>
        <stp>##V3_BDPV12</stp>
        <stp>RY1 Curncy</stp>
        <stp>SPREAD_BA_CR</stp>
        <stp>[Future_Generic_data.xlsx]IndexInfo!R52C26</stp>
        <tr r="Z52" s="1"/>
      </tp>
      <tp>
        <v>-1.0000000000005116E-2</v>
        <stp/>
        <stp>##V3_BDPV12</stp>
        <stp>SF1 Curncy</stp>
        <stp>SPREAD_BA_CR</stp>
        <stp>[Future_Generic_data.xlsx]IndexInfo!R50C26</stp>
        <tr r="Z50" s="1"/>
      </tp>
      <tp>
        <v>-1.1999999999999567E-2</v>
        <stp/>
        <stp>##V3_BDPV12</stp>
        <stp>PE1 Curncy</stp>
        <stp>SPREAD_BA_CR</stp>
        <stp>[Future_Generic_data.xlsx]IndexInfo!R56C26</stp>
        <tr r="Z56" s="1"/>
      </tp>
      <tp>
        <v>-3.6000000000002697E-4</v>
        <stp/>
        <stp>##V3_BDPV12</stp>
        <stp>TMR1 Curncy</stp>
        <stp>SPREAD_BA_CR</stp>
        <stp>[Future_Generic_data.xlsx]IndexInfo!R54C26</stp>
        <tr r="Z54" s="1"/>
      </tp>
      <tp>
        <v>-0.20999999999997954</v>
        <stp/>
        <stp>##V3_BDPV12</stp>
        <stp>YK1 Curncy</stp>
        <stp>SPREAD_BA_CR</stp>
        <stp>[Future_Generic_data.xlsx]IndexInfo!R51C26</stp>
        <tr r="Z51" s="1"/>
      </tp>
      <tp t="b">
        <v>0</v>
        <stp/>
        <stp>##V3_BDHV12</stp>
        <stp>ES2 Index</stp>
        <stp>PX_LAST</stp>
        <stp>01/11/2006</stp>
        <stp>24/03/2007</stp>
        <stp>[Future_Generic_data.xlsx]Sheet2!R5C3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cols=1;rows=103</stp>
        <tr r="C5" s="2"/>
      </tp>
      <tp t="s">
        <v>#N/A Invalid Security</v>
        <stp/>
        <stp>##V3_BDPV12</stp>
        <stp>JYQ89 Curncy</stp>
        <stp>NAME</stp>
        <stp>[Future_Generic_data.xlsx]Mapping(M)!R33C75</stp>
        <tr r="BW33" s="5"/>
      </tp>
      <tp t="s">
        <v>#N/A Invalid Security</v>
        <stp/>
        <stp>##V3_BDPV12</stp>
        <stp>JYQ88 Curncy</stp>
        <stp>NAME</stp>
        <stp>[Future_Generic_data.xlsx]Mapping(M)!R21C75</stp>
        <tr r="BW21" s="5"/>
      </tp>
      <tp t="s">
        <v>#N/A Invalid Security</v>
        <stp/>
        <stp>##V3_BDPV12</stp>
        <stp>JYQ94 Curncy</stp>
        <stp>NAME</stp>
        <stp>[Future_Generic_data.xlsx]Mapping(M)!R93C75</stp>
        <tr r="BW93" s="5"/>
      </tp>
      <tp t="s">
        <v>#N/A Invalid Security</v>
        <stp/>
        <stp>##V3_BDPV12</stp>
        <stp>JYQ93 Curncy</stp>
        <stp>NAME</stp>
        <stp>[Future_Generic_data.xlsx]Mapping(M)!R81C75</stp>
        <tr r="BW81" s="5"/>
      </tp>
      <tp t="s">
        <v>#N/A Invalid Security</v>
        <stp/>
        <stp>##V3_BDPV12</stp>
        <stp>JYQ92 Curncy</stp>
        <stp>NAME</stp>
        <stp>[Future_Generic_data.xlsx]Mapping(M)!R69C75</stp>
        <tr r="BW69" s="5"/>
      </tp>
      <tp t="s">
        <v>#N/A Invalid Security</v>
        <stp/>
        <stp>##V3_BDPV12</stp>
        <stp>JYQ91 Curncy</stp>
        <stp>NAME</stp>
        <stp>[Future_Generic_data.xlsx]Mapping(M)!R57C75</stp>
        <tr r="BW57" s="5"/>
      </tp>
      <tp t="s">
        <v>#N/A Invalid Security</v>
        <stp/>
        <stp>##V3_BDPV12</stp>
        <stp>JYQ90 Curncy</stp>
        <stp>NAME</stp>
        <stp>[Future_Generic_data.xlsx]Mapping(M)!R45C75</stp>
        <tr r="BW45" s="5"/>
      </tp>
      <tp>
        <v>-1.2500000000002842E-2</v>
        <stp/>
        <stp>##V3_BDPV12</stp>
        <stp>RUP1 Curncy</stp>
        <stp>SPREAD_BA_CR</stp>
        <stp>[Future_Generic_data.xlsx]IndexInfo!R57C26</stp>
        <tr r="Z57" s="1"/>
      </tp>
      <tp t="s">
        <v>JPN YEN FUT (IMM) Jun89</v>
        <stp/>
        <stp>##V3_BDPV12</stp>
        <stp>JYM89 Curncy</stp>
        <stp>NAME</stp>
        <stp>[Future_Generic_data.xlsx]Mapping(M)!R31C75</stp>
        <tr r="BW31" s="5"/>
      </tp>
      <tp t="s">
        <v>JPN YEN FUT (IMM) Jun88</v>
        <stp/>
        <stp>##V3_BDPV12</stp>
        <stp>JYM88 Curncy</stp>
        <stp>NAME</stp>
        <stp>[Future_Generic_data.xlsx]Mapping(M)!R19C75</stp>
        <tr r="BW19" s="5"/>
      </tp>
      <tp t="s">
        <v>JPN YEN FUT (IMM) Jun94</v>
        <stp/>
        <stp>##V3_BDPV12</stp>
        <stp>JYM94 Curncy</stp>
        <stp>NAME</stp>
        <stp>[Future_Generic_data.xlsx]Mapping(M)!R91C75</stp>
        <tr r="BW91" s="5"/>
      </tp>
      <tp t="s">
        <v>JPN YEN FUT (IMM) Jun93</v>
        <stp/>
        <stp>##V3_BDPV12</stp>
        <stp>JYM93 Curncy</stp>
        <stp>NAME</stp>
        <stp>[Future_Generic_data.xlsx]Mapping(M)!R79C75</stp>
        <tr r="BW79" s="5"/>
      </tp>
      <tp t="s">
        <v>JPN YEN FUT (IMM) Jun90</v>
        <stp/>
        <stp>##V3_BDPV12</stp>
        <stp>JYM90 Curncy</stp>
        <stp>NAME</stp>
        <stp>[Future_Generic_data.xlsx]Mapping(M)!R43C75</stp>
        <tr r="BW43" s="5"/>
      </tp>
      <tp t="s">
        <v>JPN YEN FUT (IMM) Jun92</v>
        <stp/>
        <stp>##V3_BDPV12</stp>
        <stp>JYM92 Curncy</stp>
        <stp>NAME</stp>
        <stp>[Future_Generic_data.xlsx]Mapping(M)!R67C75</stp>
        <tr r="BW67" s="5"/>
      </tp>
      <tp t="s">
        <v>JPN YEN FUT (IMM) Jun91</v>
        <stp/>
        <stp>##V3_BDPV12</stp>
        <stp>JYM91 Curncy</stp>
        <stp>NAME</stp>
        <stp>[Future_Generic_data.xlsx]Mapping(M)!R55C75</stp>
        <tr r="BW55" s="5"/>
      </tp>
      <tp t="b">
        <v>0</v>
        <stp/>
        <stp>##V3_BDHV12</stp>
        <stp>DAX Index</stp>
        <stp>PX_LAST</stp>
        <stp>01/01/1995</stp>
        <stp/>
        <stp>[Future_Generic_data.xlsx]EquityIndex!R4C6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cols=1;rows=5863</stp>
        <tr r="F4" s="3"/>
      </tp>
      <tp t="s">
        <v>#N/A Invalid Security</v>
        <stp/>
        <stp>##V3_BDPV12</stp>
        <stp>JYN89 Curncy</stp>
        <stp>NAME</stp>
        <stp>[Future_Generic_data.xlsx]Mapping(M)!R32C75</stp>
        <tr r="BW32" s="5"/>
      </tp>
      <tp t="s">
        <v>#N/A Invalid Security</v>
        <stp/>
        <stp>##V3_BDPV12</stp>
        <stp>JYN88 Curncy</stp>
        <stp>NAME</stp>
        <stp>[Future_Generic_data.xlsx]Mapping(M)!R20C75</stp>
        <tr r="BW20" s="5"/>
      </tp>
      <tp t="s">
        <v>#N/A Invalid Security</v>
        <stp/>
        <stp>##V3_BDPV12</stp>
        <stp>JYN94 Curncy</stp>
        <stp>NAME</stp>
        <stp>[Future_Generic_data.xlsx]Mapping(M)!R92C75</stp>
        <tr r="BW92" s="5"/>
      </tp>
      <tp t="s">
        <v>#N/A Invalid Security</v>
        <stp/>
        <stp>##V3_BDPV12</stp>
        <stp>JYN93 Curncy</stp>
        <stp>NAME</stp>
        <stp>[Future_Generic_data.xlsx]Mapping(M)!R80C75</stp>
        <tr r="BW80" s="5"/>
      </tp>
      <tp t="s">
        <v>#N/A Invalid Security</v>
        <stp/>
        <stp>##V3_BDPV12</stp>
        <stp>JYN92 Curncy</stp>
        <stp>NAME</stp>
        <stp>[Future_Generic_data.xlsx]Mapping(M)!R68C75</stp>
        <tr r="BW68" s="5"/>
      </tp>
      <tp t="s">
        <v>#N/A Invalid Security</v>
        <stp/>
        <stp>##V3_BDPV12</stp>
        <stp>JYN91 Curncy</stp>
        <stp>NAME</stp>
        <stp>[Future_Generic_data.xlsx]Mapping(M)!R56C75</stp>
        <tr r="BW56" s="5"/>
      </tp>
      <tp t="s">
        <v>#N/A Invalid Security</v>
        <stp/>
        <stp>##V3_BDPV12</stp>
        <stp>JYN90 Curncy</stp>
        <stp>NAME</stp>
        <stp>[Future_Generic_data.xlsx]Mapping(M)!R44C75</stp>
        <tr r="BW44" s="5"/>
      </tp>
      <tp t="b">
        <v>0</v>
        <stp/>
        <stp>##V3_BDHV12</stp>
        <stp>ES1 Index</stp>
        <stp>PX_LAST</stp>
        <stp>01/11/2006</stp>
        <stp>24/03/2007</stp>
        <stp>[Future_Generic_data.xlsx]Sheet2!R5C1</stp>
        <stp>Dir=V</stp>
        <stp>Dts=S</stp>
        <stp>Sort=A</stp>
        <stp>Quote=C</stp>
        <stp>QtTyp=Y</stp>
        <stp>Days=W</stp>
        <stp>Per=cd</stp>
        <stp>DtFmt=D</stp>
        <stp>Fill=P</stp>
        <stp>UseDPDF=Y</stp>
        <stp>cols=2;rows=103</stp>
        <tr r="A5" s="2"/>
      </tp>
      <tp t="s">
        <v>JPN YEN FUT (IMM) Mar89</v>
        <stp/>
        <stp>##V3_BDPV12</stp>
        <stp>JYH89 Curncy</stp>
        <stp>NAME</stp>
        <stp>[Future_Generic_data.xlsx]Mapping(M)!R28C75</stp>
        <tr r="BW28" s="5"/>
      </tp>
      <tp t="s">
        <v>JPN YEN FUT (IMM) Mar88</v>
        <stp/>
        <stp>##V3_BDPV12</stp>
        <stp>JYH88 Curncy</stp>
        <stp>NAME</stp>
        <stp>[Future_Generic_data.xlsx]Mapping(M)!R16C75</stp>
        <tr r="BW16" s="5"/>
      </tp>
      <tp t="s">
        <v>JPN YEN FUT (IMM) Mar94</v>
        <stp/>
        <stp>##V3_BDPV12</stp>
        <stp>JYH94 Curncy</stp>
        <stp>NAME</stp>
        <stp>[Future_Generic_data.xlsx]Mapping(M)!R88C75</stp>
        <tr r="BW88" s="5"/>
      </tp>
      <tp t="s">
        <v>JPN YEN FUT (IMM) Mar91</v>
        <stp/>
        <stp>##V3_BDPV12</stp>
        <stp>JYH91 Curncy</stp>
        <stp>NAME</stp>
        <stp>[Future_Generic_data.xlsx]Mapping(M)!R52C75</stp>
        <tr r="BW52" s="5"/>
      </tp>
      <tp t="s">
        <v>JPN YEN FUT (IMM) Mar90</v>
        <stp/>
        <stp>##V3_BDPV12</stp>
        <stp>JYH90 Curncy</stp>
        <stp>NAME</stp>
        <stp>[Future_Generic_data.xlsx]Mapping(M)!R40C75</stp>
        <tr r="BW40" s="5"/>
      </tp>
      <tp t="s">
        <v>JPN YEN FUT (IMM) Mar93</v>
        <stp/>
        <stp>##V3_BDPV12</stp>
        <stp>JYH93 Curncy</stp>
        <stp>NAME</stp>
        <stp>[Future_Generic_data.xlsx]Mapping(M)!R76C75</stp>
        <tr r="BW76" s="5"/>
      </tp>
      <tp t="s">
        <v>JPN YEN FUT (IMM) Mar92</v>
        <stp/>
        <stp>##V3_BDPV12</stp>
        <stp>JYH92 Curncy</stp>
        <stp>NAME</stp>
        <stp>[Future_Generic_data.xlsx]Mapping(M)!R64C75</stp>
        <tr r="BW64" s="5"/>
      </tp>
      <tp t="b">
        <v>0</v>
        <stp/>
        <stp>##V3_BDHV12</stp>
        <stp>AEX Index</stp>
        <stp>PX_LAST</stp>
        <stp>01/01/1995</stp>
        <stp/>
        <stp>[Future_Generic_data.xlsx]EquityIndex!R4C9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cols=1;rows=5863</stp>
        <tr r="I4" s="3"/>
      </tp>
      <tp t="s">
        <v>#N/A Invalid Security</v>
        <stp/>
        <stp>##V3_BDPV12</stp>
        <stp>JYK89 Curncy</stp>
        <stp>NAME</stp>
        <stp>[Future_Generic_data.xlsx]Mapping(M)!R30C75</stp>
        <tr r="BW30" s="5"/>
      </tp>
      <tp t="s">
        <v>#N/A Invalid Security</v>
        <stp/>
        <stp>##V3_BDPV12</stp>
        <stp>JYK88 Curncy</stp>
        <stp>NAME</stp>
        <stp>[Future_Generic_data.xlsx]Mapping(M)!R18C75</stp>
        <tr r="BW18" s="5"/>
      </tp>
      <tp t="s">
        <v>#N/A Invalid Security</v>
        <stp/>
        <stp>##V3_BDPV12</stp>
        <stp>JYK94 Curncy</stp>
        <stp>NAME</stp>
        <stp>[Future_Generic_data.xlsx]Mapping(M)!R90C75</stp>
        <tr r="BW90" s="5"/>
      </tp>
      <tp t="s">
        <v>#N/A Invalid Security</v>
        <stp/>
        <stp>##V3_BDPV12</stp>
        <stp>JYK93 Curncy</stp>
        <stp>NAME</stp>
        <stp>[Future_Generic_data.xlsx]Mapping(M)!R78C75</stp>
        <tr r="BW78" s="5"/>
      </tp>
      <tp t="s">
        <v>#N/A Invalid Security</v>
        <stp/>
        <stp>##V3_BDPV12</stp>
        <stp>JYK90 Curncy</stp>
        <stp>NAME</stp>
        <stp>[Future_Generic_data.xlsx]Mapping(M)!R42C75</stp>
        <tr r="BW42" s="5"/>
      </tp>
      <tp t="s">
        <v>#N/A Invalid Security</v>
        <stp/>
        <stp>##V3_BDPV12</stp>
        <stp>JYK92 Curncy</stp>
        <stp>NAME</stp>
        <stp>[Future_Generic_data.xlsx]Mapping(M)!R66C75</stp>
        <tr r="BW66" s="5"/>
      </tp>
      <tp t="s">
        <v>#N/A Invalid Security</v>
        <stp/>
        <stp>##V3_BDPV12</stp>
        <stp>JYK91 Curncy</stp>
        <stp>NAME</stp>
        <stp>[Future_Generic_data.xlsx]Mapping(M)!R54C75</stp>
        <tr r="BW54" s="5"/>
      </tp>
      <tp t="s">
        <v>#N/A Invalid Security</v>
        <stp/>
        <stp>##V3_BDPV12</stp>
        <stp>JYJ89 Curncy</stp>
        <stp>NAME</stp>
        <stp>[Future_Generic_data.xlsx]Mapping(M)!R29C75</stp>
        <tr r="BW29" s="5"/>
      </tp>
      <tp t="s">
        <v>#N/A Invalid Security</v>
        <stp/>
        <stp>##V3_BDPV12</stp>
        <stp>JYJ88 Curncy</stp>
        <stp>NAME</stp>
        <stp>[Future_Generic_data.xlsx]Mapping(M)!R17C75</stp>
        <tr r="BW17" s="5"/>
      </tp>
      <tp t="s">
        <v>#N/A Invalid Security</v>
        <stp/>
        <stp>##V3_BDPV12</stp>
        <stp>JYJ94 Curncy</stp>
        <stp>NAME</stp>
        <stp>[Future_Generic_data.xlsx]Mapping(M)!R89C75</stp>
        <tr r="BW89" s="5"/>
      </tp>
      <tp t="s">
        <v>#N/A Invalid Security</v>
        <stp/>
        <stp>##V3_BDPV12</stp>
        <stp>JYJ91 Curncy</stp>
        <stp>NAME</stp>
        <stp>[Future_Generic_data.xlsx]Mapping(M)!R53C75</stp>
        <tr r="BW53" s="5"/>
      </tp>
      <tp t="s">
        <v>#N/A Invalid Security</v>
        <stp/>
        <stp>##V3_BDPV12</stp>
        <stp>JYJ90 Curncy</stp>
        <stp>NAME</stp>
        <stp>[Future_Generic_data.xlsx]Mapping(M)!R41C75</stp>
        <tr r="BW41" s="5"/>
      </tp>
      <tp t="s">
        <v>#N/A Invalid Security</v>
        <stp/>
        <stp>##V3_BDPV12</stp>
        <stp>JYJ93 Curncy</stp>
        <stp>NAME</stp>
        <stp>[Future_Generic_data.xlsx]Mapping(M)!R77C75</stp>
        <tr r="BW77" s="5"/>
      </tp>
      <tp t="s">
        <v>#N/A Invalid Security</v>
        <stp/>
        <stp>##V3_BDPV12</stp>
        <stp>JYJ92 Curncy</stp>
        <stp>NAME</stp>
        <stp>[Future_Generic_data.xlsx]Mapping(M)!R65C75</stp>
        <tr r="BW65" s="5"/>
      </tp>
      <tp t="b">
        <v>0</v>
        <stp/>
        <stp>##V3_BDHV12</stp>
        <stp>CAC Index</stp>
        <stp>PX_LAST</stp>
        <stp>01/01/1995</stp>
        <stp/>
        <stp>[Future_Generic_data.xlsx]EquityIndex!R4C5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cols=1;rows=5863</stp>
        <tr r="E4" s="3"/>
      </tp>
      <tp>
        <v>-11</v>
        <stp/>
        <stp>##V3_BDPV12</stp>
        <stp>DFW1 Index</stp>
        <stp>SPREAD_BA_CR</stp>
        <stp>[Future_Generic_data.xlsx]IndexInfo!R7C26</stp>
        <tr r="Z7" s="1"/>
      </tp>
      <tp>
        <v>-0.5</v>
        <stp/>
        <stp>##V3_BDPV12</stp>
        <stp>MGC1 Comdty</stp>
        <stp>SPREAD_BA_CR</stp>
        <stp>[Future_Generic_data.xlsx]IndexInfo!R32C26</stp>
        <tr r="Z32" s="1"/>
      </tp>
      <tp>
        <v>100</v>
        <stp/>
        <stp>##V3_BDPV12</stp>
        <stp>NO1 Index</stp>
        <stp>FUT_CONT_SIZE</stp>
        <stp>[Future_Generic_data.xlsx]IndexInfo!R13C22</stp>
        <tr r="V13" s="1"/>
      </tp>
      <tp>
        <v>1000</v>
        <stp/>
        <stp>##V3_BDPV12</stp>
        <stp>NKA Index</stp>
        <stp>FUT_CONT_SIZE</stp>
        <stp>[Future_Generic_data.xlsx]IndexInfo!R13C11</stp>
        <tr r="K13" s="1"/>
      </tp>
      <tp>
        <v>50</v>
        <stp/>
        <stp>##V3_BDPV12</stp>
        <stp>HIA Index</stp>
        <stp>FUT_CONT_SIZE</stp>
        <stp>[Future_Generic_data.xlsx]IndexInfo!R14C11</stp>
        <tr r="K14" s="1"/>
      </tp>
      <tp>
        <v>10</v>
        <stp/>
        <stp>##V3_BDPV12</stp>
        <stp>HU1 Index</stp>
        <stp>FUT_CONT_SIZE</stp>
        <stp>[Future_Generic_data.xlsx]IndexInfo!R14C22</stp>
        <tr r="V14" s="1"/>
      </tp>
      <tp>
        <v>200</v>
        <stp/>
        <stp>##V3_BDPV12</stp>
        <stp>EOA Index</stp>
        <stp>FUT_CONT_SIZE</stp>
        <stp>[Future_Generic_data.xlsx]IndexInfo!R10C11</stp>
        <tr r="K10" s="1"/>
      </tp>
      <tp>
        <v>25</v>
        <stp/>
        <stp>##V3_BDPV12</stp>
        <stp>XPA Index</stp>
        <stp>FUT_CONT_SIZE</stp>
        <stp>[Future_Generic_data.xlsx]IndexInfo!R15C11</stp>
        <tr r="K15" s="1"/>
      </tp>
      <tp>
        <v>100</v>
        <stp/>
        <stp>##V3_BDPV12</stp>
        <stp>QCA Index</stp>
        <stp>FUT_CONT_SIZE</stp>
        <stp>[Future_Generic_data.xlsx]IndexInfo!R11C11</stp>
        <tr r="K11" s="1"/>
      </tp>
      <tp>
        <v>10</v>
        <stp/>
        <stp>##V3_BDPV12</stp>
        <stp>SMA Index</stp>
        <stp>FUT_CONT_SIZE</stp>
        <stp>[Future_Generic_data.xlsx]IndexInfo!R12C11</stp>
        <tr r="K12" s="1"/>
      </tp>
      <tp t="s">
        <v>#N/A Invalid Security</v>
        <stp/>
        <stp>##V3_BDPV12</stp>
        <stp>JYG89 Curncy</stp>
        <stp>NAME</stp>
        <stp>[Future_Generic_data.xlsx]Mapping(M)!R27C75</stp>
        <tr r="BW27" s="5"/>
      </tp>
      <tp t="s">
        <v>#N/A Invalid Security</v>
        <stp/>
        <stp>##V3_BDPV12</stp>
        <stp>JYG88 Curncy</stp>
        <stp>NAME</stp>
        <stp>[Future_Generic_data.xlsx]Mapping(M)!R15C75</stp>
        <tr r="BW15" s="5"/>
      </tp>
      <tp t="s">
        <v>#N/A Invalid Security</v>
        <stp/>
        <stp>##V3_BDPV12</stp>
        <stp>JYG95 Curncy</stp>
        <stp>NAME</stp>
        <stp>[Future_Generic_data.xlsx]Mapping(M)!R99C75</stp>
        <tr r="BW99" s="5"/>
      </tp>
      <tp t="s">
        <v>#N/A Invalid Security</v>
        <stp/>
        <stp>##V3_BDPV12</stp>
        <stp>JYG94 Curncy</stp>
        <stp>NAME</stp>
        <stp>[Future_Generic_data.xlsx]Mapping(M)!R87C75</stp>
        <tr r="BW87" s="5"/>
      </tp>
      <tp t="s">
        <v>#N/A Invalid Security</v>
        <stp/>
        <stp>##V3_BDPV12</stp>
        <stp>JYG92 Curncy</stp>
        <stp>NAME</stp>
        <stp>[Future_Generic_data.xlsx]Mapping(M)!R63C75</stp>
        <tr r="BW63" s="5"/>
      </tp>
      <tp t="s">
        <v>#N/A Invalid Security</v>
        <stp/>
        <stp>##V3_BDPV12</stp>
        <stp>JYG91 Curncy</stp>
        <stp>NAME</stp>
        <stp>[Future_Generic_data.xlsx]Mapping(M)!R51C75</stp>
        <tr r="BW51" s="5"/>
      </tp>
      <tp t="s">
        <v>#N/A Invalid Security</v>
        <stp/>
        <stp>##V3_BDPV12</stp>
        <stp>JYG93 Curncy</stp>
        <stp>NAME</stp>
        <stp>[Future_Generic_data.xlsx]Mapping(M)!R75C75</stp>
        <tr r="BW75" s="5"/>
      </tp>
      <tp t="s">
        <v>#N/A Invalid Security</v>
        <stp/>
        <stp>##V3_BDPV12</stp>
        <stp>JYG90 Curncy</stp>
        <stp>NAME</stp>
        <stp>[Future_Generic_data.xlsx]Mapping(M)!R39C75</stp>
        <tr r="BW39" s="5"/>
      </tp>
      <tp>
        <v>2.92</v>
        <stp/>
        <stp>##V3_BDPV12</stp>
        <stp>OP1 Comdty</stp>
        <stp>PX_LAST</stp>
        <stp>[Future_Generic_data.xlsx]IndexInfo!R38C23</stp>
        <tr r="W38" s="1"/>
      </tp>
      <tp>
        <v>50.72</v>
        <stp/>
        <stp>##V3_BDPV12</stp>
        <stp>CL1 Comdty</stp>
        <stp>PX_LAST</stp>
        <stp>[Future_Generic_data.xlsx]IndexInfo!R18C23</stp>
        <tr r="W18" s="1"/>
      </tp>
      <tp>
        <v>14.05</v>
        <stp/>
        <stp>##V3_BDPV12</stp>
        <stp>SB1 Comdty</stp>
        <stp>PX_LAST</stp>
        <stp>[Future_Generic_data.xlsx]IndexInfo!R25C23</stp>
        <tr r="W25" s="1"/>
      </tp>
      <tp t="s">
        <v>#N/A Invalid Security</v>
        <stp/>
        <stp>##V3_BDPV12</stp>
        <stp>JYF89 Curncy</stp>
        <stp>NAME</stp>
        <stp>[Future_Generic_data.xlsx]Mapping(M)!R26C75</stp>
        <tr r="BW26" s="5"/>
      </tp>
      <tp t="s">
        <v>#N/A Invalid Security</v>
        <stp/>
        <stp>##V3_BDPV12</stp>
        <stp>JYF88 Curncy</stp>
        <stp>NAME</stp>
        <stp>[Future_Generic_data.xlsx]Mapping(M)!R14C75</stp>
        <tr r="BW14" s="5"/>
      </tp>
      <tp t="s">
        <v>#N/A Invalid Security</v>
        <stp/>
        <stp>##V3_BDPV12</stp>
        <stp>JYF95 Curncy</stp>
        <stp>NAME</stp>
        <stp>[Future_Generic_data.xlsx]Mapping(M)!R98C75</stp>
        <tr r="BW98" s="5"/>
      </tp>
      <tp t="s">
        <v>#N/A Invalid Security</v>
        <stp/>
        <stp>##V3_BDPV12</stp>
        <stp>JYF94 Curncy</stp>
        <stp>NAME</stp>
        <stp>[Future_Generic_data.xlsx]Mapping(M)!R86C75</stp>
        <tr r="BW86" s="5"/>
      </tp>
      <tp t="s">
        <v>#N/A Invalid Security</v>
        <stp/>
        <stp>##V3_BDPV12</stp>
        <stp>JYF92 Curncy</stp>
        <stp>NAME</stp>
        <stp>[Future_Generic_data.xlsx]Mapping(M)!R62C75</stp>
        <tr r="BW62" s="5"/>
      </tp>
      <tp t="s">
        <v>#N/A Invalid Security</v>
        <stp/>
        <stp>##V3_BDPV12</stp>
        <stp>JYF91 Curncy</stp>
        <stp>NAME</stp>
        <stp>[Future_Generic_data.xlsx]Mapping(M)!R50C75</stp>
        <tr r="BW50" s="5"/>
      </tp>
      <tp t="s">
        <v>#N/A Invalid Security</v>
        <stp/>
        <stp>##V3_BDPV12</stp>
        <stp>JYF93 Curncy</stp>
        <stp>NAME</stp>
        <stp>[Future_Generic_data.xlsx]Mapping(M)!R74C75</stp>
        <tr r="BW74" s="5"/>
      </tp>
      <tp t="s">
        <v>#N/A Invalid Security</v>
        <stp/>
        <stp>##V3_BDPV12</stp>
        <stp>JYF90 Curncy</stp>
        <stp>NAME</stp>
        <stp>[Future_Generic_data.xlsx]Mapping(M)!R38C75</stp>
        <tr r="BW38" s="5"/>
      </tp>
      <tp t="s">
        <v>AUST 10Y BOND FUT Dec17</v>
        <stp/>
        <stp>##V3_BDPV12</stp>
        <stp>XMA Comdty</stp>
        <stp>NAME</stp>
        <stp>[Future_Generic_data.xlsx]IndexInfo!R40C10</stp>
        <tr r="J40" s="1"/>
      </tp>
      <tp t="s">
        <v>GASOLINE RBOB FUT Oct17</v>
        <stp/>
        <stp>##V3_BDPV12</stp>
        <stp>XBA Comdty</stp>
        <stp>NAME</stp>
        <stp>[Future_Generic_data.xlsx]IndexInfo!R19C10</stp>
        <tr r="J19" s="1"/>
      </tp>
      <tp t="s">
        <v>Low Su Gasoil G   Oct17</v>
        <stp/>
        <stp>##V3_BDPV12</stp>
        <stp>QSA Comdty</stp>
        <stp>NAME</stp>
        <stp>[Future_Generic_data.xlsx]IndexInfo!R17C10</stp>
        <tr r="J17" s="1"/>
      </tp>
      <tp t="s">
        <v>EURO-BUND FUTURE  Dec17</v>
        <stp/>
        <stp>##V3_BDPV12</stp>
        <stp>RXA Comdty</stp>
        <stp>NAME</stp>
        <stp>[Future_Generic_data.xlsx]IndexInfo!R42C10</stp>
        <tr r="J42" s="1"/>
      </tp>
      <tp t="s">
        <v>SILVER FUTURE     Dec17</v>
        <stp/>
        <stp>##V3_BDPV12</stp>
        <stp>SIA Comdty</stp>
        <stp>NAME</stp>
        <stp>[Future_Generic_data.xlsx]IndexInfo!R33C10</stp>
        <tr r="J33" s="1"/>
      </tp>
      <tp t="s">
        <v>SUGAR #11 (WORLD) Mar18</v>
        <stp/>
        <stp>##V3_BDPV12</stp>
        <stp>SBA Comdty</stp>
        <stp>NAME</stp>
        <stp>[Future_Generic_data.xlsx]IndexInfo!R25C10</stp>
        <tr r="J25" s="1"/>
      </tp>
      <tp t="s">
        <v>US 10YR NOTE (CBT)Dec17</v>
        <stp/>
        <stp>##V3_BDPV12</stp>
        <stp>TYA Comdty</stp>
        <stp>NAME</stp>
        <stp>[Future_Generic_data.xlsx]IndexInfo!R39C10</stp>
        <tr r="J39" s="1"/>
      </tp>
      <tp t="s">
        <v>WHEAT FUTURE(CBT) Dec17</v>
        <stp/>
        <stp>##V3_BDPV12</stp>
        <stp>W A Comdty</stp>
        <stp>NAME</stp>
        <stp>[Future_Generic_data.xlsx]IndexInfo!R28C10</stp>
        <tr r="J28" s="1"/>
      </tp>
      <tp t="s">
        <v>NY Harb ULSD Fut  Oct17</v>
        <stp/>
        <stp>##V3_BDPV12</stp>
        <stp>HOA Comdty</stp>
        <stp>NAME</stp>
        <stp>[Future_Generic_data.xlsx]IndexInfo!R20C10</stp>
        <tr r="J20" s="1"/>
      </tp>
      <tp t="s">
        <v>JPN 10Y BOND(OSE) Dec17</v>
        <stp/>
        <stp>##V3_BDPV12</stp>
        <stp>JBA Comdty</stp>
        <stp>NAME</stp>
        <stp>[Future_Generic_data.xlsx]IndexInfo!R44C10</stp>
        <tr r="J44" s="1"/>
      </tp>
      <tp t="s">
        <v>KC HRW WHEAT FUT  Dec17</v>
        <stp/>
        <stp>##V3_BDPV12</stp>
        <stp>KWA Comdty</stp>
        <stp>NAME</stp>
        <stp>[Future_Generic_data.xlsx]IndexInfo!R26C10</stp>
        <tr r="J26" s="1"/>
      </tp>
      <tp t="s">
        <v>COFFEE 'C' FUTURE Dec17</v>
        <stp/>
        <stp>##V3_BDPV12</stp>
        <stp>KCA Comdty</stp>
        <stp>NAME</stp>
        <stp>[Future_Generic_data.xlsx]IndexInfo!R23C10</stp>
        <tr r="J23" s="1"/>
      </tp>
      <tp t="s">
        <v>LME ZINC FUTURE   Oct17</v>
        <stp/>
        <stp>##V3_BDPV12</stp>
        <stp>LXA Comdty</stp>
        <stp>NAME</stp>
        <stp>[Future_Generic_data.xlsx]IndexInfo!R37C10</stp>
        <tr r="J37" s="1"/>
      </tp>
      <tp t="s">
        <v>LME COPPER FUTURE Oct17</v>
        <stp/>
        <stp>##V3_BDPV12</stp>
        <stp>LPA Comdty</stp>
        <stp>NAME</stp>
        <stp>[Future_Generic_data.xlsx]IndexInfo!R38C10</stp>
        <tr r="J38" s="1"/>
      </tp>
      <tp t="s">
        <v>LEAN HOGS FUTURE  Dec17</v>
        <stp/>
        <stp>##V3_BDPV12</stp>
        <stp>LHA Comdty</stp>
        <stp>NAME</stp>
        <stp>[Future_Generic_data.xlsx]IndexInfo!R29C10</stp>
        <tr r="J29" s="1"/>
      </tp>
      <tp t="s">
        <v>LME NICKEL FUTURE Oct17</v>
        <stp/>
        <stp>##V3_BDPV12</stp>
        <stp>LNA Comdty</stp>
        <stp>NAME</stp>
        <stp>[Future_Generic_data.xlsx]IndexInfo!R35C10</stp>
        <tr r="J35" s="1"/>
      </tp>
      <tp t="s">
        <v>LME LEAD FUTURE   Oct17</v>
        <stp/>
        <stp>##V3_BDPV12</stp>
        <stp>LLA Comdty</stp>
        <stp>NAME</stp>
        <stp>[Future_Generic_data.xlsx]IndexInfo!R36C10</stp>
        <tr r="J36" s="1"/>
      </tp>
      <tp t="s">
        <v>LIVE CATTLE FUTR  Dec17</v>
        <stp/>
        <stp>##V3_BDPV12</stp>
        <stp>LCA Comdty</stp>
        <stp>NAME</stp>
        <stp>[Future_Generic_data.xlsx]IndexInfo!R31C10</stp>
        <tr r="J31" s="1"/>
      </tp>
      <tp t="s">
        <v>LME PRI ALUM FUTR Oct17</v>
        <stp/>
        <stp>##V3_BDPV12</stp>
        <stp>LAA Comdty</stp>
        <stp>NAME</stp>
        <stp>[Future_Generic_data.xlsx]IndexInfo!R34C10</stp>
        <tr r="J34" s="1"/>
      </tp>
      <tp t="s">
        <v>NATURAL GAS FUTR  Oct17</v>
        <stp/>
        <stp>##V3_BDPV12</stp>
        <stp>NGA Comdty</stp>
        <stp>NAME</stp>
        <stp>[Future_Generic_data.xlsx]IndexInfo!R21C10</stp>
        <tr r="J21" s="1"/>
      </tp>
      <tp t="s">
        <v>COTTON NO.2 FUTR  Dec17</v>
        <stp/>
        <stp>##V3_BDPV12</stp>
        <stp>CTA Comdty</stp>
        <stp>NAME</stp>
        <stp>[Future_Generic_data.xlsx]IndexInfo!R22C10</stp>
        <tr r="J22" s="1"/>
      </tp>
      <tp t="s">
        <v>CAN 10YR BOND FUT Dec17</v>
        <stp/>
        <stp>##V3_BDPV12</stp>
        <stp>CNA Comdty</stp>
        <stp>NAME</stp>
        <stp>[Future_Generic_data.xlsx]IndexInfo!R41C10</stp>
        <tr r="J41" s="1"/>
      </tp>
      <tp t="s">
        <v>WTI CRUDE FUTURE  Nov17</v>
        <stp/>
        <stp>##V3_BDPV12</stp>
        <stp>CLA Comdty</stp>
        <stp>NAME</stp>
        <stp>[Future_Generic_data.xlsx]IndexInfo!R18C10</stp>
        <tr r="J18" s="1"/>
      </tp>
      <tp t="s">
        <v>BRENT CRUDE FUTR  Nov17</v>
        <stp/>
        <stp>##V3_BDPV12</stp>
        <stp>COA Comdty</stp>
        <stp>NAME</stp>
        <stp>[Future_Generic_data.xlsx]IndexInfo!R16C10</stp>
        <tr r="J16" s="1"/>
      </tp>
      <tp t="s">
        <v>COCOA FUTURE      Dec17</v>
        <stp/>
        <stp>##V3_BDPV12</stp>
        <stp>CCA Comdty</stp>
        <stp>NAME</stp>
        <stp>[Future_Generic_data.xlsx]IndexInfo!R24C10</stp>
        <tr r="J24" s="1"/>
      </tp>
      <tp t="s">
        <v>CORN FUTURE       Dec17</v>
        <stp/>
        <stp>##V3_BDPV12</stp>
        <stp>C A Comdty</stp>
        <stp>NAME</stp>
        <stp>[Future_Generic_data.xlsx]IndexInfo!R27C10</stp>
        <tr r="J27" s="1"/>
      </tp>
      <tp t="s">
        <v>CATTLE FEEDER FUT Nov17</v>
        <stp/>
        <stp>##V3_BDPV12</stp>
        <stp>FCA Comdty</stp>
        <stp>NAME</stp>
        <stp>[Future_Generic_data.xlsx]IndexInfo!R30C10</stp>
        <tr r="J30" s="1"/>
      </tp>
      <tp t="s">
        <v>GOLD 100 OZ FUTR  Dec17</v>
        <stp/>
        <stp>##V3_BDPV12</stp>
        <stp>GCA Comdty</stp>
        <stp>NAME</stp>
        <stp>[Future_Generic_data.xlsx]IndexInfo!R32C10</stp>
        <tr r="J32" s="1"/>
      </tp>
      <tp t="s">
        <v>LONG GILT FUTURE  Dec17</v>
        <stp/>
        <stp>##V3_BDPV12</stp>
        <stp>G A Comdty</stp>
        <stp>NAME</stp>
        <stp>[Future_Generic_data.xlsx]IndexInfo!R43C10</stp>
        <tr r="J43" s="1"/>
      </tp>
      <tp>
        <v>64.849999999999994</v>
        <stp/>
        <stp>##V3_BDPV12</stp>
        <stp>RUP1 Curncy</stp>
        <stp>PX_LAST</stp>
        <stp>[Future_Generic_data.xlsx]IndexInfo!R57C12</stp>
        <tr r="L57" s="1"/>
      </tp>
      <tp>
        <v>0.2782</v>
        <stp/>
        <stp>##V3_BDPV12</stp>
        <stp>TMR1 Curncy</stp>
        <stp>PX_LAST</stp>
        <stp>[Future_Generic_data.xlsx]IndexInfo!R54C12</stp>
        <tr r="L5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0"/>
  <sheetViews>
    <sheetView workbookViewId="0">
      <pane xSplit="3" ySplit="1" topLeftCell="G38" activePane="bottomRight" state="frozen"/>
      <selection pane="topRight" activeCell="D1" sqref="D1"/>
      <selection pane="bottomLeft" activeCell="A3" sqref="A3"/>
      <selection pane="bottomRight" activeCell="H47" sqref="H47"/>
    </sheetView>
  </sheetViews>
  <sheetFormatPr defaultRowHeight="15" x14ac:dyDescent="0.25"/>
  <cols>
    <col min="1" max="1" width="11.85546875" customWidth="1"/>
    <col min="2" max="2" width="26.28515625" customWidth="1"/>
    <col min="3" max="3" width="14.5703125" customWidth="1"/>
    <col min="4" max="4" width="14" bestFit="1" customWidth="1"/>
    <col min="5" max="5" width="15.7109375" customWidth="1"/>
    <col min="6" max="6" width="14.5703125" customWidth="1"/>
    <col min="7" max="7" width="15.42578125" bestFit="1" customWidth="1"/>
    <col min="8" max="9" width="12" customWidth="1"/>
    <col min="10" max="10" width="25.85546875" customWidth="1"/>
    <col min="11" max="11" width="15.28515625" customWidth="1"/>
    <col min="12" max="12" width="8.42578125" bestFit="1" customWidth="1"/>
    <col min="13" max="13" width="22.5703125" customWidth="1"/>
    <col min="16" max="16" width="17.28515625" customWidth="1"/>
    <col min="17" max="17" width="23.5703125" customWidth="1"/>
    <col min="18" max="18" width="15.140625" customWidth="1"/>
    <col min="19" max="19" width="18.28515625" customWidth="1"/>
    <col min="20" max="20" width="48.7109375" customWidth="1"/>
    <col min="21" max="21" width="15.5703125" bestFit="1" customWidth="1"/>
    <col min="22" max="22" width="22.42578125" customWidth="1"/>
    <col min="23" max="23" width="12.7109375" customWidth="1"/>
    <col min="24" max="24" width="13.140625" customWidth="1"/>
    <col min="25" max="25" width="10" bestFit="1" customWidth="1"/>
    <col min="26" max="26" width="10" customWidth="1"/>
    <col min="27" max="27" width="113.5703125" bestFit="1" customWidth="1"/>
  </cols>
  <sheetData>
    <row r="1" spans="1:27" ht="15.75" thickBot="1" x14ac:dyDescent="0.3">
      <c r="A1" s="4" t="s">
        <v>8299</v>
      </c>
      <c r="B1" s="4" t="s">
        <v>8300</v>
      </c>
      <c r="C1" s="4" t="s">
        <v>8301</v>
      </c>
      <c r="D1" s="10" t="s">
        <v>17</v>
      </c>
      <c r="E1" s="11" t="s">
        <v>8302</v>
      </c>
      <c r="F1" s="4" t="s">
        <v>8303</v>
      </c>
      <c r="G1" s="4" t="s">
        <v>8304</v>
      </c>
      <c r="H1" s="4" t="s">
        <v>8305</v>
      </c>
      <c r="I1" s="4" t="s">
        <v>8306</v>
      </c>
      <c r="J1" s="4" t="s">
        <v>8307</v>
      </c>
      <c r="K1" s="4" t="s">
        <v>8308</v>
      </c>
      <c r="L1" s="4" t="s">
        <v>3</v>
      </c>
      <c r="M1" s="4" t="s">
        <v>8309</v>
      </c>
      <c r="N1" s="4" t="s">
        <v>208</v>
      </c>
      <c r="O1" s="4" t="s">
        <v>209</v>
      </c>
      <c r="P1" s="4" t="s">
        <v>210</v>
      </c>
      <c r="Q1" s="4" t="s">
        <v>8420</v>
      </c>
      <c r="R1" s="4" t="s">
        <v>8419</v>
      </c>
      <c r="S1" s="4" t="s">
        <v>8418</v>
      </c>
      <c r="T1" s="4" t="s">
        <v>8192</v>
      </c>
      <c r="U1" s="4" t="s">
        <v>9384</v>
      </c>
      <c r="V1" s="4" t="s">
        <v>8308</v>
      </c>
      <c r="W1" s="4" t="s">
        <v>3</v>
      </c>
      <c r="X1" s="4" t="s">
        <v>9388</v>
      </c>
      <c r="Y1" s="4" t="s">
        <v>9386</v>
      </c>
      <c r="Z1" s="4" t="s">
        <v>9392</v>
      </c>
      <c r="AA1" s="4" t="s">
        <v>9382</v>
      </c>
    </row>
    <row r="2" spans="1:27" x14ac:dyDescent="0.25">
      <c r="A2" s="24" t="s">
        <v>0</v>
      </c>
      <c r="B2" t="s">
        <v>43</v>
      </c>
      <c r="C2" s="4" t="s">
        <v>43</v>
      </c>
      <c r="D2" t="s">
        <v>8184</v>
      </c>
      <c r="E2" t="s">
        <v>8183</v>
      </c>
      <c r="F2" t="s">
        <v>8182</v>
      </c>
      <c r="G2" t="s">
        <v>8310</v>
      </c>
      <c r="H2" t="s">
        <v>8311</v>
      </c>
      <c r="I2" t="s">
        <v>8374</v>
      </c>
      <c r="J2" t="str">
        <f>_xll.BDP(F2,"NAME")</f>
        <v>CBOE VIX FUTURE   Oct17</v>
      </c>
      <c r="K2">
        <f>_xll.BDP(F2,"FUT_CONT_SIZE")</f>
        <v>1000</v>
      </c>
      <c r="L2">
        <f>_xll.BDP(F2,"PX_LAST")</f>
        <v>12.35</v>
      </c>
      <c r="M2" s="8">
        <f>K2*L2</f>
        <v>12350</v>
      </c>
      <c r="N2" t="str">
        <f>_xll.BDP(F2,"CRNCY")</f>
        <v>USD</v>
      </c>
      <c r="O2">
        <f>IF(N2&lt;&gt;"USD",_xll.BDP(N2&amp;"USD Curncy", "PX_LAST"),1)</f>
        <v>1</v>
      </c>
      <c r="P2" s="9">
        <f>IF(OR(N2="GBP",N2="EUR",N2="CHF"),M2/O2,M2*O2)</f>
        <v>12350</v>
      </c>
      <c r="Q2">
        <v>1</v>
      </c>
      <c r="R2" t="s">
        <v>4199</v>
      </c>
      <c r="S2" s="14">
        <v>38049</v>
      </c>
      <c r="Z2" s="30">
        <f>IF(ISBLANK(U2),-_xll.BDP(G2,"SPREAD_BA_CR")/L2,-_xll.BDP(U2,"SPREAD_BA_CR")/W2)</f>
        <v>4.0485829959514743E-3</v>
      </c>
    </row>
    <row r="3" spans="1:27" x14ac:dyDescent="0.25">
      <c r="A3" s="25" t="s">
        <v>0</v>
      </c>
      <c r="B3" t="s">
        <v>5</v>
      </c>
      <c r="C3" s="4" t="s">
        <v>95</v>
      </c>
      <c r="D3" t="s">
        <v>18</v>
      </c>
      <c r="E3" t="s">
        <v>30</v>
      </c>
      <c r="F3" t="s">
        <v>9151</v>
      </c>
      <c r="G3" t="s">
        <v>1</v>
      </c>
      <c r="H3" t="s">
        <v>9152</v>
      </c>
      <c r="I3" t="s">
        <v>9153</v>
      </c>
      <c r="J3" t="str">
        <f>_xll.BDP(F3,"NAME")</f>
        <v>S&amp;P 500 FUTURE    Dec17</v>
      </c>
      <c r="K3">
        <f>_xll.BDP(F3,"FUT_CONT_SIZE")</f>
        <v>250</v>
      </c>
      <c r="L3">
        <f>_xll.BDP(F3,"PX_LAST")</f>
        <v>2500.9</v>
      </c>
      <c r="M3" s="8">
        <f>K3*L3</f>
        <v>625225</v>
      </c>
      <c r="N3" t="str">
        <f>_xll.BDP(F3,"CRNCY")</f>
        <v>USD</v>
      </c>
      <c r="O3">
        <f>IF(N3&lt;&gt;"USD",_xll.BDP(N3&amp;"USD Curncy", "PX_LAST"),1)</f>
        <v>1</v>
      </c>
      <c r="P3" s="9">
        <f>IF(OR(N3="GBP",N3="EUR",N3="CHF"),M3/O3,M3*O3)</f>
        <v>625225</v>
      </c>
      <c r="Q3">
        <v>3</v>
      </c>
      <c r="R3" t="s">
        <v>2334</v>
      </c>
      <c r="S3" s="14">
        <v>31471</v>
      </c>
      <c r="U3" t="s">
        <v>8312</v>
      </c>
      <c r="V3">
        <f>_xll.BDP(U3,"FUT_CONT_SIZE")</f>
        <v>50</v>
      </c>
      <c r="W3">
        <f>_xll.BDP(U3,"PX_LAST")</f>
        <v>2500.5</v>
      </c>
      <c r="X3" s="8">
        <f>V3*W3</f>
        <v>125025</v>
      </c>
      <c r="Y3" s="29">
        <v>269745169</v>
      </c>
      <c r="Z3" s="30">
        <f>IF(ISBLANK(U3),-_xll.BDP(G3,"SPREAD_BA_CR")/L3,-_xll.BDP(U3,"SPREAD_BA_CR")/W3)</f>
        <v>9.9980003999200156E-5</v>
      </c>
    </row>
    <row r="4" spans="1:27" x14ac:dyDescent="0.25">
      <c r="A4" s="25" t="s">
        <v>0</v>
      </c>
      <c r="B4" t="s">
        <v>8185</v>
      </c>
      <c r="C4" s="4" t="s">
        <v>2457</v>
      </c>
      <c r="D4" t="s">
        <v>9256</v>
      </c>
      <c r="E4" t="s">
        <v>8187</v>
      </c>
      <c r="F4" t="s">
        <v>8186</v>
      </c>
      <c r="G4" t="s">
        <v>8313</v>
      </c>
      <c r="H4" t="s">
        <v>8344</v>
      </c>
      <c r="I4" t="s">
        <v>8375</v>
      </c>
      <c r="J4" t="str">
        <f>_xll.BDP(F4,"NAME")</f>
        <v>S&amp;P/TSX 60 IX FUT Dec17</v>
      </c>
      <c r="K4">
        <f>_xll.BDP(F4,"FUT_CONT_SIZE")</f>
        <v>200</v>
      </c>
      <c r="L4">
        <f>_xll.BDP(F4,"PX_LAST")</f>
        <v>905.6</v>
      </c>
      <c r="M4" s="8">
        <f>K4*L4</f>
        <v>181120</v>
      </c>
      <c r="N4" t="str">
        <f>_xll.BDP(F4,"CRNCY")</f>
        <v>CAD</v>
      </c>
      <c r="O4">
        <f>IF(N4&lt;&gt;"USD",_xll.BDP(N4&amp;"USD Curncy", "PX_LAST"),1)</f>
        <v>0.81120000000000003</v>
      </c>
      <c r="P4" s="9">
        <f>IF(OR(N4="GBP",N4="EUR",N4="CHF"),M4/O4,M4*O4)</f>
        <v>146924.54399999999</v>
      </c>
      <c r="Q4">
        <v>3</v>
      </c>
      <c r="R4" t="s">
        <v>2458</v>
      </c>
      <c r="S4" s="14">
        <v>36385</v>
      </c>
      <c r="Z4" s="30">
        <f>IF(ISBLANK(U4),-_xll.BDP(G4,"SPREAD_BA_CR")/L4,-_xll.BDP(U4,"SPREAD_BA_CR")/W4)</f>
        <v>3.3127208480560348E-4</v>
      </c>
      <c r="AA4" t="s">
        <v>9383</v>
      </c>
    </row>
    <row r="5" spans="1:27" x14ac:dyDescent="0.25">
      <c r="A5" s="25" t="s">
        <v>0</v>
      </c>
      <c r="B5" t="s">
        <v>6</v>
      </c>
      <c r="C5" s="4" t="s">
        <v>264</v>
      </c>
      <c r="D5" t="s">
        <v>19</v>
      </c>
      <c r="E5" t="s">
        <v>31</v>
      </c>
      <c r="F5" t="s">
        <v>201</v>
      </c>
      <c r="G5" t="s">
        <v>8314</v>
      </c>
      <c r="H5" t="s">
        <v>8345</v>
      </c>
      <c r="I5" t="s">
        <v>8376</v>
      </c>
      <c r="J5" t="str">
        <f>_xll.BDP(F5,"NAME")</f>
        <v>FTSE 100 IDX FUT  Dec17</v>
      </c>
      <c r="K5">
        <f>_xll.BDP(F5,"FUT_CONT_SIZE")</f>
        <v>10</v>
      </c>
      <c r="L5">
        <f>_xll.BDP(F5,"PX_LAST")</f>
        <v>7226</v>
      </c>
      <c r="M5" s="8">
        <f t="shared" ref="M5:M15" si="0">K5*L5</f>
        <v>72260</v>
      </c>
      <c r="N5" t="str">
        <f>_xll.BDP(F5,"CRNCY")</f>
        <v>GBP</v>
      </c>
      <c r="O5">
        <f>IF(N5&lt;&gt;"USD",_xll.BDP(N5&amp;"USD Curncy", "PX_LAST"),1)</f>
        <v>1.3583000000000001</v>
      </c>
      <c r="P5" s="9">
        <f t="shared" ref="P5:P15" si="1">IF(OR(N5="GBP",N5="EUR",N5="CHF"),M5/O5,M5*O5)</f>
        <v>53198.851505558414</v>
      </c>
      <c r="Q5">
        <v>3</v>
      </c>
      <c r="R5" t="s">
        <v>2531</v>
      </c>
      <c r="S5" s="14">
        <v>32176</v>
      </c>
      <c r="Z5" s="30">
        <f>IF(ISBLANK(U5),-_xll.BDP(G5,"SPREAD_BA_CR")/L5,-_xll.BDP(U5,"SPREAD_BA_CR")/W5)</f>
        <v>2.7677830058123442E-4</v>
      </c>
    </row>
    <row r="6" spans="1:27" ht="15.75" thickBot="1" x14ac:dyDescent="0.3">
      <c r="A6" s="25" t="s">
        <v>0</v>
      </c>
      <c r="B6" t="s">
        <v>7</v>
      </c>
      <c r="C6" s="4" t="s">
        <v>265</v>
      </c>
      <c r="D6" t="s">
        <v>20</v>
      </c>
      <c r="E6" t="s">
        <v>32</v>
      </c>
      <c r="F6" t="s">
        <v>202</v>
      </c>
      <c r="G6" t="s">
        <v>8315</v>
      </c>
      <c r="H6" t="s">
        <v>8346</v>
      </c>
      <c r="I6" t="s">
        <v>8377</v>
      </c>
      <c r="J6" t="str">
        <f>_xll.BDP(F6,"NAME")</f>
        <v>CAC40 10 EURO FUT Oct17</v>
      </c>
      <c r="K6">
        <f>_xll.BDP(F6,"FUT_CONT_SIZE")</f>
        <v>10</v>
      </c>
      <c r="L6">
        <f>_xll.BDP(F6,"PX_LAST")</f>
        <v>5263.5</v>
      </c>
      <c r="M6" s="8">
        <f t="shared" si="0"/>
        <v>52635</v>
      </c>
      <c r="N6" t="str">
        <f>_xll.BDP(F6,"CRNCY")</f>
        <v>EUR</v>
      </c>
      <c r="O6">
        <f>IF(N6&lt;&gt;"USD",_xll.BDP(N6&amp;"USD Curncy", "PX_LAST"),1)</f>
        <v>1.1940999999999999</v>
      </c>
      <c r="P6" s="9">
        <f t="shared" si="1"/>
        <v>44079.222845657823</v>
      </c>
      <c r="Q6">
        <v>1</v>
      </c>
      <c r="R6" t="s">
        <v>2599</v>
      </c>
      <c r="S6" s="14">
        <v>32461</v>
      </c>
      <c r="Z6" s="30" t="e">
        <f>IF(ISBLANK(U6),-_xll.BDP(G6,"SPREAD_BA_CR")/L6,-_xll.BDP(U6,"SPREAD_BA_CR")/W6)</f>
        <v>#VALUE!</v>
      </c>
    </row>
    <row r="7" spans="1:27" ht="15.75" thickBot="1" x14ac:dyDescent="0.3">
      <c r="A7" s="25" t="s">
        <v>0</v>
      </c>
      <c r="B7" t="s">
        <v>8</v>
      </c>
      <c r="C7" s="4" t="s">
        <v>266</v>
      </c>
      <c r="D7" t="s">
        <v>21</v>
      </c>
      <c r="E7" t="s">
        <v>33</v>
      </c>
      <c r="F7" t="s">
        <v>9154</v>
      </c>
      <c r="G7" t="s">
        <v>9155</v>
      </c>
      <c r="H7" t="s">
        <v>9156</v>
      </c>
      <c r="I7" t="s">
        <v>9170</v>
      </c>
      <c r="J7" t="str">
        <f>_xll.BDP(F7,"NAME")</f>
        <v>DAX INDEX FUTURE  Dec17</v>
      </c>
      <c r="K7">
        <f>_xll.BDP(F7,"FUT_CONT_SIZE")</f>
        <v>25</v>
      </c>
      <c r="L7">
        <f>_xll.BDP(F7,"PX_LAST")</f>
        <v>12598.5</v>
      </c>
      <c r="M7" s="8">
        <f t="shared" si="0"/>
        <v>314962.5</v>
      </c>
      <c r="N7" t="str">
        <f>_xll.BDP(F7,"CRNCY")</f>
        <v>EUR</v>
      </c>
      <c r="O7">
        <f>IF(N7&lt;&gt;"USD",_xll.BDP(N7&amp;"USD Curncy", "PX_LAST"),1)</f>
        <v>1.1940999999999999</v>
      </c>
      <c r="P7" s="9">
        <f t="shared" si="1"/>
        <v>263765.59752114565</v>
      </c>
      <c r="Q7">
        <v>3</v>
      </c>
      <c r="R7" t="s">
        <v>2890</v>
      </c>
      <c r="S7" s="14">
        <v>33176</v>
      </c>
      <c r="U7" t="s">
        <v>9385</v>
      </c>
      <c r="V7">
        <f>_xll.BDP(U7,"FUT_CONT_SIZE")</f>
        <v>5</v>
      </c>
      <c r="W7">
        <f>_xll.BDP(U7,"PX_LAST")</f>
        <v>12598.5</v>
      </c>
      <c r="X7" s="8">
        <f>V7*W7*O7</f>
        <v>75219.344249999995</v>
      </c>
      <c r="Y7" s="28">
        <v>259034742</v>
      </c>
      <c r="Z7" s="30">
        <f>IF(ISBLANK(U7),-_xll.BDP(G7,"SPREAD_BA_CR")/L7,-_xll.BDP(U7,"SPREAD_BA_CR")/W7)</f>
        <v>8.7311981585109339E-4</v>
      </c>
    </row>
    <row r="8" spans="1:27" x14ac:dyDescent="0.25">
      <c r="A8" s="25" t="s">
        <v>0</v>
      </c>
      <c r="B8" t="s">
        <v>9</v>
      </c>
      <c r="C8" s="4" t="s">
        <v>267</v>
      </c>
      <c r="D8" t="s">
        <v>22</v>
      </c>
      <c r="E8" t="s">
        <v>34</v>
      </c>
      <c r="F8" t="s">
        <v>203</v>
      </c>
      <c r="G8" t="s">
        <v>8316</v>
      </c>
      <c r="H8" t="s">
        <v>8347</v>
      </c>
      <c r="I8" t="s">
        <v>8378</v>
      </c>
      <c r="J8" t="str">
        <f>_xll.BDP(F8,"NAME")</f>
        <v>IBEX 35 INDX FUTR Oct17</v>
      </c>
      <c r="K8">
        <f>_xll.BDP(F8,"FUT_CONT_SIZE")</f>
        <v>10</v>
      </c>
      <c r="L8">
        <f>_xll.BDP(F8,"PX_LAST")</f>
        <v>10275.6</v>
      </c>
      <c r="M8" s="8">
        <f t="shared" si="0"/>
        <v>102756</v>
      </c>
      <c r="N8" t="str">
        <f>_xll.BDP(F8,"CRNCY")</f>
        <v>EUR</v>
      </c>
      <c r="O8">
        <f>IF(N8&lt;&gt;"USD",_xll.BDP(N8&amp;"USD Curncy", "PX_LAST"),1)</f>
        <v>1.1940999999999999</v>
      </c>
      <c r="P8" s="9">
        <f t="shared" si="1"/>
        <v>86053.094380705137</v>
      </c>
      <c r="Q8">
        <v>1</v>
      </c>
      <c r="R8" t="s">
        <v>2998</v>
      </c>
      <c r="S8" s="14">
        <v>33294</v>
      </c>
      <c r="Z8" s="30">
        <f>IF(ISBLANK(U8),-_xll.BDP(G8,"SPREAD_BA_CR")/L8,-_xll.BDP(U8,"SPREAD_BA_CR")/W8)</f>
        <v>5.8390750905056639E-4</v>
      </c>
    </row>
    <row r="9" spans="1:27" x14ac:dyDescent="0.25">
      <c r="A9" s="25" t="s">
        <v>0</v>
      </c>
      <c r="B9" t="s">
        <v>10</v>
      </c>
      <c r="C9" s="4" t="s">
        <v>8412</v>
      </c>
      <c r="D9" t="s">
        <v>23</v>
      </c>
      <c r="E9" t="s">
        <v>35</v>
      </c>
      <c r="F9" t="s">
        <v>204</v>
      </c>
      <c r="G9" t="s">
        <v>8317</v>
      </c>
      <c r="H9" t="s">
        <v>8348</v>
      </c>
      <c r="I9" t="s">
        <v>8379</v>
      </c>
      <c r="J9" t="str">
        <f>_xll.BDP(F9,"NAME")</f>
        <v>FTSE/MIB IDX FUT  Dec17</v>
      </c>
      <c r="K9">
        <f>_xll.BDP(F9,"FUT_CONT_SIZE")</f>
        <v>5</v>
      </c>
      <c r="L9">
        <f>_xll.BDP(F9,"PX_LAST")</f>
        <v>22435</v>
      </c>
      <c r="M9" s="8">
        <f t="shared" si="0"/>
        <v>112175</v>
      </c>
      <c r="N9" t="str">
        <f>_xll.BDP(F9,"CRNCY")</f>
        <v>EUR</v>
      </c>
      <c r="O9">
        <f>IF(N9&lt;&gt;"USD",_xll.BDP(N9&amp;"USD Curncy", "PX_LAST"),1)</f>
        <v>1.1940999999999999</v>
      </c>
      <c r="P9" s="9">
        <f t="shared" si="1"/>
        <v>93941.043463696507</v>
      </c>
      <c r="Q9">
        <v>3</v>
      </c>
      <c r="R9" t="s">
        <v>441</v>
      </c>
      <c r="S9" s="14">
        <v>39598</v>
      </c>
      <c r="Z9" s="30">
        <f>IF(ISBLANK(U9),-_xll.BDP(G9,"SPREAD_BA_CR")/L9,-_xll.BDP(U9,"SPREAD_BA_CR")/W9)</f>
        <v>2.2286605749944285E-4</v>
      </c>
    </row>
    <row r="10" spans="1:27" x14ac:dyDescent="0.25">
      <c r="A10" s="25" t="s">
        <v>0</v>
      </c>
      <c r="B10" t="s">
        <v>11</v>
      </c>
      <c r="C10" s="4" t="s">
        <v>8413</v>
      </c>
      <c r="D10" t="s">
        <v>24</v>
      </c>
      <c r="E10" t="s">
        <v>42</v>
      </c>
      <c r="F10" t="s">
        <v>205</v>
      </c>
      <c r="G10" t="s">
        <v>8318</v>
      </c>
      <c r="H10" t="s">
        <v>8349</v>
      </c>
      <c r="I10" t="s">
        <v>8380</v>
      </c>
      <c r="J10" t="str">
        <f>_xll.BDP(F10,"NAME")</f>
        <v>AMSTERDAM IDX FUT Oct17</v>
      </c>
      <c r="K10">
        <f>_xll.BDP(F10,"FUT_CONT_SIZE")</f>
        <v>200</v>
      </c>
      <c r="L10">
        <f>_xll.BDP(F10,"PX_LAST")</f>
        <v>528.04999999999995</v>
      </c>
      <c r="M10" s="8">
        <f t="shared" si="0"/>
        <v>105609.99999999999</v>
      </c>
      <c r="N10" t="str">
        <f>_xll.BDP(F10,"CRNCY")</f>
        <v>EUR</v>
      </c>
      <c r="O10">
        <f>IF(N10&lt;&gt;"USD",_xll.BDP(N10&amp;"USD Curncy", "PX_LAST"),1)</f>
        <v>1.1940999999999999</v>
      </c>
      <c r="P10" s="9">
        <f t="shared" si="1"/>
        <v>88443.1789632359</v>
      </c>
      <c r="Q10">
        <v>1</v>
      </c>
      <c r="R10" t="s">
        <v>3251</v>
      </c>
      <c r="S10" s="14">
        <v>34334</v>
      </c>
      <c r="Z10" s="30" t="e">
        <f>IF(ISBLANK(U10),-_xll.BDP(G10,"SPREAD_BA_CR")/L10,-_xll.BDP(U10,"SPREAD_BA_CR")/W10)</f>
        <v>#VALUE!</v>
      </c>
    </row>
    <row r="11" spans="1:27" x14ac:dyDescent="0.25">
      <c r="A11" s="25" t="s">
        <v>0</v>
      </c>
      <c r="B11" t="s">
        <v>12</v>
      </c>
      <c r="C11" s="4" t="s">
        <v>8414</v>
      </c>
      <c r="D11" t="s">
        <v>25</v>
      </c>
      <c r="E11" t="s">
        <v>36</v>
      </c>
      <c r="F11" t="s">
        <v>206</v>
      </c>
      <c r="G11" t="s">
        <v>8319</v>
      </c>
      <c r="H11" t="s">
        <v>8350</v>
      </c>
      <c r="I11" t="s">
        <v>8381</v>
      </c>
      <c r="J11" t="str">
        <f>_xll.BDP(F11,"NAME")</f>
        <v>OMXS30 IND FUTURE Oct17</v>
      </c>
      <c r="K11">
        <f>_xll.BDP(F11,"FUT_CONT_SIZE")</f>
        <v>100</v>
      </c>
      <c r="L11">
        <f>_xll.BDP(F11,"PX_LAST")</f>
        <v>1594.25</v>
      </c>
      <c r="M11" s="8">
        <f t="shared" si="0"/>
        <v>159425</v>
      </c>
      <c r="N11" t="str">
        <f>_xll.BDP(F11,"CRNCY")</f>
        <v>SEK</v>
      </c>
      <c r="O11">
        <f>IF(N11&lt;&gt;"USD",_xll.BDP(N11&amp;"USD Curncy", "PX_LAST"),1)</f>
        <v>0.125444</v>
      </c>
      <c r="P11" s="9">
        <f t="shared" si="1"/>
        <v>19998.9097</v>
      </c>
      <c r="Q11">
        <v>1</v>
      </c>
      <c r="R11" t="s">
        <v>3470</v>
      </c>
      <c r="S11" s="14">
        <v>38373</v>
      </c>
      <c r="Z11" s="30">
        <f>IF(ISBLANK(U11),-_xll.BDP(G11,"SPREAD_BA_CR")/L11,-_xll.BDP(U11,"SPREAD_BA_CR")/W11)</f>
        <v>7.8406774345303432E-4</v>
      </c>
    </row>
    <row r="12" spans="1:27" ht="15.75" thickBot="1" x14ac:dyDescent="0.3">
      <c r="A12" s="25" t="s">
        <v>0</v>
      </c>
      <c r="B12" t="s">
        <v>13</v>
      </c>
      <c r="C12" s="4" t="s">
        <v>8415</v>
      </c>
      <c r="D12" t="s">
        <v>26</v>
      </c>
      <c r="E12" t="s">
        <v>37</v>
      </c>
      <c r="F12" t="s">
        <v>207</v>
      </c>
      <c r="G12" t="s">
        <v>8320</v>
      </c>
      <c r="H12" t="s">
        <v>8351</v>
      </c>
      <c r="I12" t="s">
        <v>8382</v>
      </c>
      <c r="J12" t="str">
        <f>_xll.BDP(F12,"NAME")</f>
        <v>SWISS MKT IX FUTR Dec17</v>
      </c>
      <c r="K12">
        <f>_xll.BDP(F12,"FUT_CONT_SIZE")</f>
        <v>10</v>
      </c>
      <c r="L12">
        <f>_xll.BDP(F12,"PX_LAST")</f>
        <v>9112</v>
      </c>
      <c r="M12" s="8">
        <f t="shared" si="0"/>
        <v>91120</v>
      </c>
      <c r="N12" t="str">
        <f>_xll.BDP(F12,"CRNCY")</f>
        <v>CHF</v>
      </c>
      <c r="O12">
        <f>IF(N12&lt;&gt;"USD",_xll.BDP(N12&amp;"USD Curncy", "PX_LAST"),1)</f>
        <v>1.0302</v>
      </c>
      <c r="P12" s="9">
        <f t="shared" si="1"/>
        <v>88448.844884488455</v>
      </c>
      <c r="Q12">
        <v>1</v>
      </c>
      <c r="R12" t="s">
        <v>3568</v>
      </c>
      <c r="S12" s="14">
        <v>33478</v>
      </c>
      <c r="Z12" s="30">
        <f>IF(ISBLANK(U12),-_xll.BDP(G12,"SPREAD_BA_CR")/L12,-_xll.BDP(U12,"SPREAD_BA_CR")/W12)</f>
        <v>2.1949078138718174E-4</v>
      </c>
    </row>
    <row r="13" spans="1:27" ht="15.75" thickBot="1" x14ac:dyDescent="0.3">
      <c r="A13" s="25" t="s">
        <v>0</v>
      </c>
      <c r="B13" t="s">
        <v>14</v>
      </c>
      <c r="C13" s="4" t="s">
        <v>8416</v>
      </c>
      <c r="D13" t="s">
        <v>27</v>
      </c>
      <c r="E13" t="s">
        <v>38</v>
      </c>
      <c r="F13" t="s">
        <v>9157</v>
      </c>
      <c r="G13" t="s">
        <v>9158</v>
      </c>
      <c r="H13" t="s">
        <v>9159</v>
      </c>
      <c r="I13" t="s">
        <v>9160</v>
      </c>
      <c r="J13" t="str">
        <f>_xll.BDP(F13,"NAME")</f>
        <v>NIKKEI 225  (OSE) Dec17</v>
      </c>
      <c r="K13">
        <f>_xll.BDP(F13,"FUT_CONT_SIZE")</f>
        <v>1000</v>
      </c>
      <c r="L13">
        <f>_xll.BDP(F13,"PX_LAST")</f>
        <v>20250</v>
      </c>
      <c r="M13" s="8">
        <f t="shared" si="0"/>
        <v>20250000</v>
      </c>
      <c r="N13" t="str">
        <f>_xll.BDP(F13,"CRNCY")</f>
        <v>JPY</v>
      </c>
      <c r="O13">
        <f>IF(N13&lt;&gt;"USD",_xll.BDP(N13&amp;"USD Curncy", "PX_LAST"),1)</f>
        <v>8.8900000000000003E-3</v>
      </c>
      <c r="P13" s="9">
        <f t="shared" si="1"/>
        <v>180022.5</v>
      </c>
      <c r="Q13">
        <v>3</v>
      </c>
      <c r="R13" t="s">
        <v>3677</v>
      </c>
      <c r="S13" s="14">
        <v>32366</v>
      </c>
      <c r="U13" t="s">
        <v>9387</v>
      </c>
      <c r="V13">
        <f>_xll.BDP(U13,"FUT_CONT_SIZE")</f>
        <v>100</v>
      </c>
      <c r="W13">
        <f>_xll.BDP(U13,"PX_LAST")</f>
        <v>20250</v>
      </c>
      <c r="X13" s="8">
        <f>V13*W13*O13</f>
        <v>18002.25</v>
      </c>
      <c r="Y13" s="28">
        <v>258283369</v>
      </c>
      <c r="Z13" s="30">
        <f>IF(ISBLANK(U13),-_xll.BDP(G13,"SPREAD_BA_CR")/L13,-_xll.BDP(U13,"SPREAD_BA_CR")/W13)</f>
        <v>2.4691358024691359E-4</v>
      </c>
    </row>
    <row r="14" spans="1:27" x14ac:dyDescent="0.25">
      <c r="A14" s="25" t="s">
        <v>0</v>
      </c>
      <c r="B14" t="s">
        <v>15</v>
      </c>
      <c r="C14" s="4" t="s">
        <v>8188</v>
      </c>
      <c r="D14" t="s">
        <v>29</v>
      </c>
      <c r="E14" t="s">
        <v>39</v>
      </c>
      <c r="F14" t="s">
        <v>9161</v>
      </c>
      <c r="G14" t="s">
        <v>9162</v>
      </c>
      <c r="H14" t="s">
        <v>9163</v>
      </c>
      <c r="I14" t="s">
        <v>9164</v>
      </c>
      <c r="J14" t="str">
        <f>_xll.BDP(F14,"NAME")</f>
        <v>HANG SENG IDX FUT Sep17</v>
      </c>
      <c r="K14">
        <f>_xll.BDP(F14,"FUT_CONT_SIZE")</f>
        <v>50</v>
      </c>
      <c r="L14">
        <f>_xll.BDP(F14,"PX_LAST")</f>
        <v>28057</v>
      </c>
      <c r="M14" s="8">
        <f t="shared" si="0"/>
        <v>1402850</v>
      </c>
      <c r="N14" t="str">
        <f>_xll.BDP(F14,"CRNCY")</f>
        <v>HKD</v>
      </c>
      <c r="O14">
        <f>IF(N14&lt;&gt;"USD",_xll.BDP(N14&amp;"USD Curncy", "PX_LAST"),1)</f>
        <v>0.12812999999999999</v>
      </c>
      <c r="P14" s="9">
        <f t="shared" si="1"/>
        <v>179747.17049999998</v>
      </c>
      <c r="Q14">
        <v>3</v>
      </c>
      <c r="R14" t="s">
        <v>3794</v>
      </c>
      <c r="S14" s="14">
        <v>33672</v>
      </c>
      <c r="U14" t="s">
        <v>9389</v>
      </c>
      <c r="V14">
        <f>_xll.BDP(U14,"FUT_CONT_SIZE")</f>
        <v>10</v>
      </c>
      <c r="W14">
        <f>_xll.BDP(U14,"PX_LAST")</f>
        <v>28058</v>
      </c>
      <c r="X14" s="8">
        <f>V14*W14*O14</f>
        <v>35950.715400000001</v>
      </c>
      <c r="Y14" s="29">
        <v>263922142</v>
      </c>
      <c r="Z14" s="30">
        <f>IF(ISBLANK(U14),-_xll.BDP(G14,"SPREAD_BA_CR")/L14,-_xll.BDP(U14,"SPREAD_BA_CR")/W14)</f>
        <v>3.5640459049112556E-5</v>
      </c>
    </row>
    <row r="15" spans="1:27" ht="15.75" thickBot="1" x14ac:dyDescent="0.3">
      <c r="A15" s="26" t="s">
        <v>0</v>
      </c>
      <c r="B15" t="s">
        <v>16</v>
      </c>
      <c r="C15" s="4" t="s">
        <v>8417</v>
      </c>
      <c r="D15" t="s">
        <v>28</v>
      </c>
      <c r="E15" t="s">
        <v>40</v>
      </c>
      <c r="F15" t="s">
        <v>9165</v>
      </c>
      <c r="G15" t="s">
        <v>9166</v>
      </c>
      <c r="H15" t="s">
        <v>9167</v>
      </c>
      <c r="I15" t="s">
        <v>9168</v>
      </c>
      <c r="J15" t="str">
        <f>_xll.BDP(F15,"NAME")</f>
        <v>SPI 200 FUTURES   Dec17</v>
      </c>
      <c r="K15">
        <f>_xll.BDP(F15,"FUT_CONT_SIZE")</f>
        <v>25</v>
      </c>
      <c r="L15">
        <f>_xll.BDP(F15,"PX_LAST")</f>
        <v>5658</v>
      </c>
      <c r="M15" s="8">
        <f t="shared" si="0"/>
        <v>141450</v>
      </c>
      <c r="N15" t="str">
        <f>_xll.BDP(F15,"CRNCY")</f>
        <v>AUD</v>
      </c>
      <c r="O15">
        <f>IF(N15&lt;&gt;"USD",_xll.BDP(N15&amp;"USD Curncy", "PX_LAST"),1)</f>
        <v>0.79339999999999999</v>
      </c>
      <c r="P15" s="9">
        <f t="shared" si="1"/>
        <v>112226.43</v>
      </c>
      <c r="Q15">
        <v>3</v>
      </c>
      <c r="R15" t="s">
        <v>4097</v>
      </c>
      <c r="S15" s="14">
        <v>36623</v>
      </c>
      <c r="Z15" s="30">
        <f>IF(ISBLANK(U15),-_xll.BDP(G15,"SPREAD_BA_CR")/L15,-_xll.BDP(U15,"SPREAD_BA_CR")/W15)</f>
        <v>7.0696359137504422E-4</v>
      </c>
    </row>
    <row r="16" spans="1:27" x14ac:dyDescent="0.25">
      <c r="A16" s="23" t="s">
        <v>734</v>
      </c>
      <c r="B16" t="s">
        <v>748</v>
      </c>
      <c r="C16" s="4" t="s">
        <v>8407</v>
      </c>
      <c r="E16" t="s">
        <v>4343</v>
      </c>
      <c r="F16" t="s">
        <v>4325</v>
      </c>
      <c r="G16" t="s">
        <v>8321</v>
      </c>
      <c r="H16" t="s">
        <v>8352</v>
      </c>
      <c r="I16" t="s">
        <v>8383</v>
      </c>
      <c r="J16" t="str">
        <f>_xll.BDP(F16,"NAME")</f>
        <v>BRENT CRUDE FUTR  Nov17</v>
      </c>
      <c r="K16">
        <f>_xll.BDP(F16,"FUT_CONT_SIZE")</f>
        <v>1000</v>
      </c>
      <c r="L16">
        <f>_xll.BDP(F16,"PX_LAST")</f>
        <v>56.51</v>
      </c>
      <c r="M16" s="8">
        <f t="shared" ref="M16:M38" si="2">K16*L16</f>
        <v>56510</v>
      </c>
      <c r="N16" t="str">
        <f>_xll.BDP(F16,"CRNCY")</f>
        <v>USD</v>
      </c>
      <c r="O16">
        <f>IF(N16&lt;&gt;"USD",_xll.BDP(N16&amp;"USD Curncy", "PX_LAST"),1)</f>
        <v>1</v>
      </c>
      <c r="P16" s="9">
        <f t="shared" ref="P16:P38" si="3">IF(OR(N16="GBP",N16="EUR",N16="CHF"),M16/O16,M16*O16)</f>
        <v>56510</v>
      </c>
      <c r="Q16">
        <v>1</v>
      </c>
      <c r="R16" t="s">
        <v>4363</v>
      </c>
      <c r="S16" s="14">
        <v>32645</v>
      </c>
      <c r="T16" t="s">
        <v>8296</v>
      </c>
      <c r="W16" s="5"/>
      <c r="Z16" s="30">
        <f>IF(ISBLANK(U16),-_xll.BDP(G16,"SPREAD_BA_CR")/L16,-_xll.BDP(U16,"SPREAD_BA_CR")/W16)</f>
        <v>1.7695983011865361E-4</v>
      </c>
    </row>
    <row r="17" spans="1:26" ht="15.75" thickBot="1" x14ac:dyDescent="0.3">
      <c r="A17" s="21" t="s">
        <v>734</v>
      </c>
      <c r="B17" t="s">
        <v>4307</v>
      </c>
      <c r="C17" s="4" t="s">
        <v>4307</v>
      </c>
      <c r="E17" t="s">
        <v>4344</v>
      </c>
      <c r="F17" t="s">
        <v>4326</v>
      </c>
      <c r="G17" t="s">
        <v>8322</v>
      </c>
      <c r="H17" t="s">
        <v>8353</v>
      </c>
      <c r="I17" t="s">
        <v>8384</v>
      </c>
      <c r="J17" t="str">
        <f>_xll.BDP(F17,"NAME")</f>
        <v>Low Su Gasoil G   Oct17</v>
      </c>
      <c r="K17">
        <f>_xll.BDP(F17,"FUT_CONT_SIZE")</f>
        <v>100</v>
      </c>
      <c r="L17">
        <f>_xll.BDP(F17,"PX_LAST")</f>
        <v>541.5</v>
      </c>
      <c r="M17" s="8">
        <f t="shared" si="2"/>
        <v>54150</v>
      </c>
      <c r="N17" t="str">
        <f>_xll.BDP(F17,"CRNCY")</f>
        <v>USD</v>
      </c>
      <c r="O17">
        <f>IF(N17&lt;&gt;"USD",_xll.BDP(N17&amp;"USD Curncy", "PX_LAST"),1)</f>
        <v>1</v>
      </c>
      <c r="P17" s="9">
        <f t="shared" si="3"/>
        <v>54150</v>
      </c>
      <c r="Q17">
        <v>1</v>
      </c>
      <c r="R17" t="s">
        <v>4704</v>
      </c>
      <c r="S17" s="14">
        <v>32860</v>
      </c>
      <c r="T17" t="s">
        <v>8297</v>
      </c>
      <c r="W17" s="5"/>
      <c r="Z17" s="30">
        <f>IF(ISBLANK(U17),-_xll.BDP(G17,"SPREAD_BA_CR")/L17,-_xll.BDP(U17,"SPREAD_BA_CR")/W17)</f>
        <v>4.6168051708217911E-4</v>
      </c>
    </row>
    <row r="18" spans="1:26" ht="15.75" thickBot="1" x14ac:dyDescent="0.3">
      <c r="A18" s="21" t="s">
        <v>734</v>
      </c>
      <c r="B18" t="s">
        <v>4308</v>
      </c>
      <c r="C18" s="4" t="s">
        <v>4308</v>
      </c>
      <c r="E18" t="s">
        <v>737</v>
      </c>
      <c r="F18" t="s">
        <v>741</v>
      </c>
      <c r="G18" t="s">
        <v>8323</v>
      </c>
      <c r="H18" t="s">
        <v>8354</v>
      </c>
      <c r="I18" t="s">
        <v>8385</v>
      </c>
      <c r="J18" t="str">
        <f>_xll.BDP(F18,"NAME")</f>
        <v>WTI CRUDE FUTURE  Nov17</v>
      </c>
      <c r="K18">
        <f>_xll.BDP(F18,"FUT_CONT_SIZE")</f>
        <v>1000</v>
      </c>
      <c r="L18">
        <f>_xll.BDP(F18,"PX_LAST")</f>
        <v>50.72</v>
      </c>
      <c r="M18" s="8">
        <f t="shared" si="2"/>
        <v>50720</v>
      </c>
      <c r="N18" t="str">
        <f>_xll.BDP(F18,"CRNCY")</f>
        <v>USD</v>
      </c>
      <c r="O18">
        <f>IF(N18&lt;&gt;"USD",_xll.BDP(N18&amp;"USD Curncy", "PX_LAST"),1)</f>
        <v>1</v>
      </c>
      <c r="P18" s="9">
        <f t="shared" si="3"/>
        <v>50720</v>
      </c>
      <c r="Q18">
        <v>1</v>
      </c>
      <c r="R18" t="s">
        <v>957</v>
      </c>
      <c r="S18" s="14">
        <v>31747</v>
      </c>
      <c r="U18" t="s">
        <v>8323</v>
      </c>
      <c r="V18">
        <f>_xll.BDP(U18,"FUT_CONT_SIZE")</f>
        <v>1000</v>
      </c>
      <c r="W18">
        <f>_xll.BDP(U18,"PX_LAST")</f>
        <v>50.72</v>
      </c>
      <c r="X18" s="8">
        <f>V18*W18*O18</f>
        <v>50720</v>
      </c>
      <c r="Y18" s="28">
        <v>138979281</v>
      </c>
      <c r="Z18" s="30">
        <f>IF(ISBLANK(U18),-_xll.BDP(G18,"SPREAD_BA_CR")/L18,-_xll.BDP(U18,"SPREAD_BA_CR")/W18)</f>
        <v>1.9716088328071787E-4</v>
      </c>
    </row>
    <row r="19" spans="1:26" x14ac:dyDescent="0.25">
      <c r="A19" s="21" t="s">
        <v>734</v>
      </c>
      <c r="B19" t="s">
        <v>4309</v>
      </c>
      <c r="C19" s="4" t="s">
        <v>8406</v>
      </c>
      <c r="E19" t="s">
        <v>4345</v>
      </c>
      <c r="F19" t="s">
        <v>4327</v>
      </c>
      <c r="G19" t="s">
        <v>8324</v>
      </c>
      <c r="H19" t="s">
        <v>8355</v>
      </c>
      <c r="I19" t="s">
        <v>8386</v>
      </c>
      <c r="J19" t="str">
        <f>_xll.BDP(F19,"NAME")</f>
        <v>GASOLINE RBOB FUT Oct17</v>
      </c>
      <c r="K19">
        <f>_xll.BDP(F19,"FUT_CONT_SIZE")/100</f>
        <v>420</v>
      </c>
      <c r="L19">
        <f>_xll.BDP(F19,"PX_LAST")</f>
        <v>164.72</v>
      </c>
      <c r="M19" s="8">
        <f t="shared" si="2"/>
        <v>69182.399999999994</v>
      </c>
      <c r="N19" t="str">
        <f>_xll.BDP(F19,"CRNCY")</f>
        <v>USD</v>
      </c>
      <c r="O19">
        <f>IF(N19&lt;&gt;"USD",_xll.BDP(N19&amp;"USD Curncy", "PX_LAST"),1)</f>
        <v>1</v>
      </c>
      <c r="P19" s="9">
        <f t="shared" si="3"/>
        <v>69182.399999999994</v>
      </c>
      <c r="Q19">
        <v>1</v>
      </c>
      <c r="R19" t="s">
        <v>5040</v>
      </c>
      <c r="S19" s="14">
        <v>38875</v>
      </c>
      <c r="T19" t="s">
        <v>8298</v>
      </c>
      <c r="W19" s="5"/>
      <c r="Z19" s="30">
        <f>IF(ISBLANK(U19),-_xll.BDP(G19,"SPREAD_BA_CR")/L19,-_xll.BDP(U19,"SPREAD_BA_CR")/W19)</f>
        <v>6.6779990286555148E-4</v>
      </c>
    </row>
    <row r="20" spans="1:26" x14ac:dyDescent="0.25">
      <c r="A20" s="21" t="s">
        <v>734</v>
      </c>
      <c r="B20" t="s">
        <v>4310</v>
      </c>
      <c r="C20" s="4" t="s">
        <v>8405</v>
      </c>
      <c r="E20" t="s">
        <v>4346</v>
      </c>
      <c r="F20" t="s">
        <v>4328</v>
      </c>
      <c r="G20" t="s">
        <v>8325</v>
      </c>
      <c r="H20" t="s">
        <v>8356</v>
      </c>
      <c r="I20" t="s">
        <v>8387</v>
      </c>
      <c r="J20" t="str">
        <f>_xll.BDP(F20,"NAME")</f>
        <v>NY Harb ULSD Fut  Oct17</v>
      </c>
      <c r="K20">
        <f>_xll.BDP(F20,"FUT_CONT_SIZE")/100</f>
        <v>420</v>
      </c>
      <c r="L20">
        <f>_xll.BDP(F20,"PX_LAST")</f>
        <v>181.45000000000002</v>
      </c>
      <c r="M20" s="8">
        <f t="shared" si="2"/>
        <v>76209</v>
      </c>
      <c r="N20" t="str">
        <f>_xll.BDP(F20,"CRNCY")</f>
        <v>USD</v>
      </c>
      <c r="O20">
        <f>IF(N20&lt;&gt;"USD",_xll.BDP(N20&amp;"USD Curncy", "PX_LAST"),1)</f>
        <v>1</v>
      </c>
      <c r="P20" s="9">
        <f t="shared" si="3"/>
        <v>76209</v>
      </c>
      <c r="Q20">
        <v>1</v>
      </c>
      <c r="R20" t="s">
        <v>5178</v>
      </c>
      <c r="S20" s="14">
        <v>31754</v>
      </c>
      <c r="W20" s="5"/>
      <c r="Z20" s="30">
        <f>IF(ISBLANK(U20),-_xll.BDP(G20,"SPREAD_BA_CR")/L20,-_xll.BDP(U20,"SPREAD_BA_CR")/W20)</f>
        <v>2.7555800495995006E-4</v>
      </c>
    </row>
    <row r="21" spans="1:26" x14ac:dyDescent="0.25">
      <c r="A21" s="21" t="s">
        <v>734</v>
      </c>
      <c r="B21" t="s">
        <v>735</v>
      </c>
      <c r="C21" s="4" t="s">
        <v>735</v>
      </c>
      <c r="E21" t="s">
        <v>738</v>
      </c>
      <c r="F21" t="s">
        <v>742</v>
      </c>
      <c r="G21" t="s">
        <v>8326</v>
      </c>
      <c r="H21" t="s">
        <v>8357</v>
      </c>
      <c r="I21" t="s">
        <v>8388</v>
      </c>
      <c r="J21" t="str">
        <f>_xll.BDP(F21,"NAME")</f>
        <v>NATURAL GAS FUTR  Oct17</v>
      </c>
      <c r="K21">
        <f>_xll.BDP(F21,"FUT_CONT_SIZE")/100</f>
        <v>100</v>
      </c>
      <c r="L21">
        <f>_xll.BDP(F21,"PX_LAST")</f>
        <v>2.9569999999999999</v>
      </c>
      <c r="M21" s="8">
        <f t="shared" si="2"/>
        <v>295.7</v>
      </c>
      <c r="N21" t="str">
        <f>_xll.BDP(F21,"CRNCY")</f>
        <v>USD</v>
      </c>
      <c r="O21">
        <f>IF(N21&lt;&gt;"USD",_xll.BDP(N21&amp;"USD Curncy", "PX_LAST"),1)</f>
        <v>1</v>
      </c>
      <c r="P21" s="9">
        <f t="shared" si="3"/>
        <v>295.7</v>
      </c>
      <c r="Q21">
        <v>1</v>
      </c>
      <c r="R21" t="s">
        <v>1277</v>
      </c>
      <c r="S21" s="14">
        <v>33203</v>
      </c>
      <c r="W21" s="5"/>
      <c r="Z21" s="30">
        <f>IF(ISBLANK(U21),-_xll.BDP(G21,"SPREAD_BA_CR")/L21,-_xll.BDP(U21,"SPREAD_BA_CR")/W21)</f>
        <v>3.3818058843418662E-4</v>
      </c>
    </row>
    <row r="22" spans="1:26" x14ac:dyDescent="0.25">
      <c r="A22" s="21" t="s">
        <v>734</v>
      </c>
      <c r="B22" t="s">
        <v>4311</v>
      </c>
      <c r="C22" s="4" t="s">
        <v>4311</v>
      </c>
      <c r="E22" t="s">
        <v>4347</v>
      </c>
      <c r="F22" t="s">
        <v>4329</v>
      </c>
      <c r="G22" t="s">
        <v>8327</v>
      </c>
      <c r="H22" t="s">
        <v>8358</v>
      </c>
      <c r="I22" t="s">
        <v>8389</v>
      </c>
      <c r="J22" t="str">
        <f>_xll.BDP(F22,"NAME")</f>
        <v>COTTON NO.2 FUTR  Dec17</v>
      </c>
      <c r="K22">
        <f>_xll.BDP(F22,"FUT_CONT_SIZE")/100</f>
        <v>500</v>
      </c>
      <c r="L22">
        <f>_xll.BDP(F22,"PX_LAST")</f>
        <v>68.25</v>
      </c>
      <c r="M22" s="8">
        <f t="shared" si="2"/>
        <v>34125</v>
      </c>
      <c r="N22" t="str">
        <f>_xll.BDP(F22,"CRNCY")</f>
        <v>USD</v>
      </c>
      <c r="O22">
        <f>IF(N22&lt;&gt;"USD",_xll.BDP(N22&amp;"USD Curncy", "PX_LAST"),1)</f>
        <v>1</v>
      </c>
      <c r="P22" s="9">
        <f t="shared" si="3"/>
        <v>34125</v>
      </c>
      <c r="Q22">
        <f>12/5</f>
        <v>2.4</v>
      </c>
      <c r="R22" t="s">
        <v>5550</v>
      </c>
      <c r="S22" s="14">
        <v>35065</v>
      </c>
      <c r="T22" t="s">
        <v>8190</v>
      </c>
      <c r="W22" s="5"/>
      <c r="Z22" s="30">
        <f>IF(ISBLANK(U22),-_xll.BDP(G22,"SPREAD_BA_CR")/L22,-_xll.BDP(U22,"SPREAD_BA_CR")/W22)/100</f>
        <v>7.9122344322345693E-5</v>
      </c>
    </row>
    <row r="23" spans="1:26" x14ac:dyDescent="0.25">
      <c r="A23" s="21" t="s">
        <v>734</v>
      </c>
      <c r="B23" t="s">
        <v>736</v>
      </c>
      <c r="C23" s="4" t="s">
        <v>736</v>
      </c>
      <c r="E23" t="s">
        <v>739</v>
      </c>
      <c r="F23" t="s">
        <v>743</v>
      </c>
      <c r="G23" t="s">
        <v>8328</v>
      </c>
      <c r="H23" t="s">
        <v>8359</v>
      </c>
      <c r="I23" t="s">
        <v>8390</v>
      </c>
      <c r="J23" t="str">
        <f>_xll.BDP(F23,"NAME")</f>
        <v>COFFEE 'C' FUTURE Dec17</v>
      </c>
      <c r="K23">
        <f>_xll.BDP(F23,"FUT_CONT_SIZE")/100</f>
        <v>375</v>
      </c>
      <c r="L23">
        <f>_xll.BDP(F23,"PX_LAST")</f>
        <v>135</v>
      </c>
      <c r="M23" s="8">
        <f t="shared" si="2"/>
        <v>50625</v>
      </c>
      <c r="N23" t="str">
        <f>_xll.BDP(F23,"CRNCY")</f>
        <v>USD</v>
      </c>
      <c r="O23">
        <f>IF(N23&lt;&gt;"USD",_xll.BDP(N23&amp;"USD Curncy", "PX_LAST"),1)</f>
        <v>1</v>
      </c>
      <c r="P23" s="9">
        <f t="shared" si="3"/>
        <v>50625</v>
      </c>
      <c r="Q23">
        <f>12/5</f>
        <v>2.4</v>
      </c>
      <c r="R23" t="s">
        <v>2241</v>
      </c>
      <c r="S23" s="14">
        <v>32566</v>
      </c>
      <c r="T23" t="s">
        <v>8189</v>
      </c>
      <c r="W23" s="5"/>
      <c r="Z23" s="30">
        <f>IF(ISBLANK(U23),-_xll.BDP(G23,"SPREAD_BA_CR")/L23,-_xll.BDP(U23,"SPREAD_BA_CR")/W23)/100</f>
        <v>3.7037037037045461E-6</v>
      </c>
    </row>
    <row r="24" spans="1:26" x14ac:dyDescent="0.25">
      <c r="A24" s="21" t="s">
        <v>734</v>
      </c>
      <c r="B24" t="s">
        <v>4312</v>
      </c>
      <c r="C24" s="4" t="s">
        <v>4312</v>
      </c>
      <c r="E24" t="s">
        <v>4348</v>
      </c>
      <c r="F24" t="s">
        <v>4330</v>
      </c>
      <c r="G24" t="s">
        <v>8329</v>
      </c>
      <c r="H24" t="s">
        <v>8360</v>
      </c>
      <c r="I24" t="s">
        <v>8391</v>
      </c>
      <c r="J24" t="str">
        <f>_xll.BDP(F24,"NAME")</f>
        <v>COCOA FUTURE      Dec17</v>
      </c>
      <c r="K24">
        <f>_xll.BDP(F24,"FUT_CONT_SIZE")/100</f>
        <v>0.1</v>
      </c>
      <c r="L24">
        <f>_xll.BDP(F24,"PX_LAST")</f>
        <v>2021</v>
      </c>
      <c r="M24" s="8">
        <f t="shared" si="2"/>
        <v>202.10000000000002</v>
      </c>
      <c r="N24" t="str">
        <f>_xll.BDP(F24,"CRNCY")</f>
        <v>USD</v>
      </c>
      <c r="O24">
        <f>IF(N24&lt;&gt;"USD",_xll.BDP(N24&amp;"USD Curncy", "PX_LAST"),1)</f>
        <v>1</v>
      </c>
      <c r="P24" s="9">
        <f t="shared" si="3"/>
        <v>202.10000000000002</v>
      </c>
      <c r="Q24">
        <v>2.4</v>
      </c>
      <c r="R24" t="s">
        <v>5660</v>
      </c>
      <c r="S24" s="14">
        <v>31831</v>
      </c>
      <c r="T24" t="s">
        <v>8191</v>
      </c>
      <c r="W24" s="5"/>
      <c r="Z24" s="30">
        <f>IF(ISBLANK(U24),-_xll.BDP(G24,"SPREAD_BA_CR")/L24,-_xll.BDP(U24,"SPREAD_BA_CR")/W24)/100</f>
        <v>9.8960910440376058E-6</v>
      </c>
    </row>
    <row r="25" spans="1:26" x14ac:dyDescent="0.25">
      <c r="A25" s="21" t="s">
        <v>734</v>
      </c>
      <c r="B25" t="s">
        <v>4313</v>
      </c>
      <c r="C25" s="4" t="s">
        <v>4313</v>
      </c>
      <c r="E25" t="s">
        <v>4349</v>
      </c>
      <c r="F25" t="s">
        <v>4331</v>
      </c>
      <c r="G25" t="s">
        <v>8330</v>
      </c>
      <c r="H25" t="s">
        <v>8361</v>
      </c>
      <c r="I25" t="s">
        <v>8392</v>
      </c>
      <c r="J25" t="str">
        <f>_xll.BDP(F25,"NAME")</f>
        <v>SUGAR #11 (WORLD) Mar18</v>
      </c>
      <c r="K25">
        <f>_xll.BDP(F25,"FUT_CONT_SIZE")/100</f>
        <v>1120</v>
      </c>
      <c r="L25">
        <f>_xll.BDP(F25,"PX_LAST")</f>
        <v>14.73</v>
      </c>
      <c r="M25" s="8">
        <f t="shared" si="2"/>
        <v>16497.600000000002</v>
      </c>
      <c r="N25" t="str">
        <f>_xll.BDP(F25,"CRNCY")</f>
        <v>USD</v>
      </c>
      <c r="O25">
        <f>IF(N25&lt;&gt;"USD",_xll.BDP(N25&amp;"USD Curncy", "PX_LAST"),1)</f>
        <v>1</v>
      </c>
      <c r="P25" s="9">
        <f t="shared" si="3"/>
        <v>16497.600000000002</v>
      </c>
      <c r="Q25">
        <v>3</v>
      </c>
      <c r="R25" t="s">
        <v>5815</v>
      </c>
      <c r="S25" s="14">
        <v>32757</v>
      </c>
      <c r="T25" t="s">
        <v>8191</v>
      </c>
      <c r="U25" t="s">
        <v>8330</v>
      </c>
      <c r="V25">
        <f>_xll.BDP(U25,"FUT_CONT_SIZE")/100</f>
        <v>1120</v>
      </c>
      <c r="W25">
        <f>_xll.BDP(U25,"PX_LAST")</f>
        <v>14.05</v>
      </c>
      <c r="X25" s="8">
        <f>V25*W25*O25</f>
        <v>15736</v>
      </c>
      <c r="Z25" s="30">
        <f>IF(ISBLANK(U25),-_xll.BDP(G25,"SPREAD_BA_CR")/L25,-_xll.BDP(U25,"SPREAD_BA_CR")/W25)/100</f>
        <v>7.117437722419776E-6</v>
      </c>
    </row>
    <row r="26" spans="1:26" x14ac:dyDescent="0.25">
      <c r="A26" s="21" t="s">
        <v>734</v>
      </c>
      <c r="B26" t="s">
        <v>4316</v>
      </c>
      <c r="C26" s="4" t="s">
        <v>8408</v>
      </c>
      <c r="E26" t="s">
        <v>4350</v>
      </c>
      <c r="F26" t="s">
        <v>4332</v>
      </c>
      <c r="G26" t="s">
        <v>8331</v>
      </c>
      <c r="H26" t="s">
        <v>8362</v>
      </c>
      <c r="I26" t="s">
        <v>8393</v>
      </c>
      <c r="J26" t="str">
        <f>_xll.BDP(F26,"NAME")</f>
        <v>KC HRW WHEAT FUT  Dec17</v>
      </c>
      <c r="K26">
        <f>_xll.BDP(F26,"FUT_CONT_SIZE")/100</f>
        <v>50</v>
      </c>
      <c r="L26">
        <f>_xll.BDP(F26,"PX_LAST")</f>
        <v>449.5</v>
      </c>
      <c r="M26" s="8">
        <f t="shared" si="2"/>
        <v>22475</v>
      </c>
      <c r="N26" t="str">
        <f>_xll.BDP(F26,"CRNCY")</f>
        <v>USD</v>
      </c>
      <c r="O26">
        <f>IF(N26&lt;&gt;"USD",_xll.BDP(N26&amp;"USD Curncy", "PX_LAST"),1)</f>
        <v>1</v>
      </c>
      <c r="P26" s="9">
        <f t="shared" si="3"/>
        <v>22475</v>
      </c>
      <c r="Q26">
        <v>2.4</v>
      </c>
      <c r="R26" t="s">
        <v>5933</v>
      </c>
      <c r="S26" s="14">
        <v>31833</v>
      </c>
      <c r="T26" t="s">
        <v>8191</v>
      </c>
      <c r="W26" s="5"/>
      <c r="Z26" s="30">
        <f>IF(ISBLANK(U26),-_xll.BDP(G26,"SPREAD_BA_CR")/L26,-_xll.BDP(U26,"SPREAD_BA_CR")/W26)/100</f>
        <v>8.898776418242492E-5</v>
      </c>
    </row>
    <row r="27" spans="1:26" x14ac:dyDescent="0.25">
      <c r="A27" s="21" t="s">
        <v>734</v>
      </c>
      <c r="B27" t="s">
        <v>4315</v>
      </c>
      <c r="C27" s="4" t="s">
        <v>4315</v>
      </c>
      <c r="E27" t="s">
        <v>4351</v>
      </c>
      <c r="F27" t="s">
        <v>4340</v>
      </c>
      <c r="G27" t="s">
        <v>8332</v>
      </c>
      <c r="H27" t="s">
        <v>8363</v>
      </c>
      <c r="I27" t="s">
        <v>8394</v>
      </c>
      <c r="J27" t="str">
        <f>_xll.BDP(F27,"NAME")</f>
        <v>CORN FUTURE       Dec17</v>
      </c>
      <c r="K27">
        <f>_xll.BDP(F27,"FUT_CONT_SIZE")/100</f>
        <v>50</v>
      </c>
      <c r="L27">
        <f>_xll.BDP(F27,"PX_LAST")</f>
        <v>350.25</v>
      </c>
      <c r="M27" s="8">
        <f t="shared" si="2"/>
        <v>17512.5</v>
      </c>
      <c r="N27" t="str">
        <f>_xll.BDP(F27,"CRNCY")</f>
        <v>USD</v>
      </c>
      <c r="O27">
        <f>IF(N27&lt;&gt;"USD",_xll.BDP(N27&amp;"USD Curncy", "PX_LAST"),1)</f>
        <v>1</v>
      </c>
      <c r="P27" s="9">
        <f t="shared" si="3"/>
        <v>17512.5</v>
      </c>
      <c r="Q27">
        <v>2.4</v>
      </c>
      <c r="R27" t="s">
        <v>6067</v>
      </c>
      <c r="S27" s="14">
        <v>31835</v>
      </c>
      <c r="T27" t="s">
        <v>8191</v>
      </c>
      <c r="W27" s="5"/>
      <c r="Z27" s="30" t="e">
        <f>IF(ISBLANK(U27),-_xll.BDP(G27,"SPREAD_BA_CR")/L27,-_xll.BDP(U27,"SPREAD_BA_CR")/W27)</f>
        <v>#VALUE!</v>
      </c>
    </row>
    <row r="28" spans="1:26" x14ac:dyDescent="0.25">
      <c r="A28" s="21" t="s">
        <v>734</v>
      </c>
      <c r="B28" t="s">
        <v>4314</v>
      </c>
      <c r="C28" s="4" t="s">
        <v>4314</v>
      </c>
      <c r="E28" t="s">
        <v>4352</v>
      </c>
      <c r="F28" t="s">
        <v>4341</v>
      </c>
      <c r="G28" t="s">
        <v>8333</v>
      </c>
      <c r="H28" t="s">
        <v>8364</v>
      </c>
      <c r="I28" t="s">
        <v>8395</v>
      </c>
      <c r="J28" t="str">
        <f>_xll.BDP(F28,"NAME")</f>
        <v>WHEAT FUTURE(CBT) Dec17</v>
      </c>
      <c r="K28">
        <f>_xll.BDP(F28,"FUT_CONT_SIZE")/100</f>
        <v>50</v>
      </c>
      <c r="L28">
        <f>_xll.BDP(F28,"PX_LAST")</f>
        <v>452.5</v>
      </c>
      <c r="M28" s="8">
        <f t="shared" si="2"/>
        <v>22625</v>
      </c>
      <c r="N28" t="str">
        <f>_xll.BDP(F28,"CRNCY")</f>
        <v>USD</v>
      </c>
      <c r="O28">
        <f>IF(N28&lt;&gt;"USD",_xll.BDP(N28&amp;"USD Curncy", "PX_LAST"),1)</f>
        <v>1</v>
      </c>
      <c r="P28" s="9">
        <f t="shared" si="3"/>
        <v>22625</v>
      </c>
      <c r="Q28">
        <v>2.4</v>
      </c>
      <c r="R28" t="s">
        <v>6226</v>
      </c>
      <c r="S28" s="14">
        <v>31835</v>
      </c>
      <c r="T28" t="s">
        <v>8191</v>
      </c>
      <c r="W28" s="5"/>
      <c r="Z28" s="30">
        <f>IF(ISBLANK(U28),-_xll.BDP(G28,"SPREAD_BA_CR")/L28,-_xll.BDP(U28,"SPREAD_BA_CR")/W28)</f>
        <v>2.2099447513812156E-3</v>
      </c>
    </row>
    <row r="29" spans="1:26" x14ac:dyDescent="0.25">
      <c r="A29" s="21" t="s">
        <v>734</v>
      </c>
      <c r="B29" t="s">
        <v>4317</v>
      </c>
      <c r="C29" s="4" t="s">
        <v>8409</v>
      </c>
      <c r="E29" t="s">
        <v>4353</v>
      </c>
      <c r="F29" t="s">
        <v>4333</v>
      </c>
      <c r="G29" t="s">
        <v>8334</v>
      </c>
      <c r="H29" t="s">
        <v>8365</v>
      </c>
      <c r="I29" t="s">
        <v>8396</v>
      </c>
      <c r="J29" t="str">
        <f>_xll.BDP(F29,"NAME")</f>
        <v>LEAN HOGS FUTURE  Dec17</v>
      </c>
      <c r="K29">
        <f>_xll.BDP(F29,"FUT_CONT_SIZE")/100</f>
        <v>400</v>
      </c>
      <c r="L29">
        <f>_xll.BDP(F29,"PX_LAST")</f>
        <v>57.800000000000004</v>
      </c>
      <c r="M29" s="8">
        <f t="shared" si="2"/>
        <v>23120</v>
      </c>
      <c r="N29" t="str">
        <f>_xll.BDP(F29,"CRNCY")</f>
        <v>USD</v>
      </c>
      <c r="O29">
        <f>IF(N29&lt;&gt;"USD",_xll.BDP(N29&amp;"USD Curncy", "PX_LAST"),1)</f>
        <v>1</v>
      </c>
      <c r="P29" s="9">
        <f t="shared" si="3"/>
        <v>23120</v>
      </c>
      <c r="Q29">
        <f>12/7</f>
        <v>1.7142857142857142</v>
      </c>
      <c r="R29" t="s">
        <v>8214</v>
      </c>
      <c r="S29" s="14">
        <v>31804</v>
      </c>
      <c r="T29" t="s">
        <v>8191</v>
      </c>
      <c r="W29" s="5"/>
      <c r="Z29" s="30" t="e">
        <f>IF(ISBLANK(U29),-_xll.BDP(G29,"SPREAD_BA_CR")/L29,-_xll.BDP(U29,"SPREAD_BA_CR")/W29)</f>
        <v>#VALUE!</v>
      </c>
    </row>
    <row r="30" spans="1:26" x14ac:dyDescent="0.25">
      <c r="A30" s="21" t="s">
        <v>734</v>
      </c>
      <c r="B30" t="s">
        <v>4318</v>
      </c>
      <c r="C30" s="4" t="s">
        <v>8410</v>
      </c>
      <c r="E30" t="s">
        <v>4354</v>
      </c>
      <c r="F30" t="s">
        <v>4334</v>
      </c>
      <c r="G30" t="s">
        <v>8335</v>
      </c>
      <c r="H30" t="s">
        <v>8366</v>
      </c>
      <c r="I30" t="s">
        <v>8397</v>
      </c>
      <c r="J30" t="str">
        <f>_xll.BDP(F30,"NAME")</f>
        <v>CATTLE FEEDER FUT Nov17</v>
      </c>
      <c r="K30">
        <f>_xll.BDP(F30,"FUT_CONT_SIZE")/100</f>
        <v>500</v>
      </c>
      <c r="L30">
        <f>_xll.BDP(F30,"PX_LAST")</f>
        <v>156.82500000000002</v>
      </c>
      <c r="M30" s="8">
        <f t="shared" si="2"/>
        <v>78412.500000000015</v>
      </c>
      <c r="N30" t="str">
        <f>_xll.BDP(F30,"CRNCY")</f>
        <v>USD</v>
      </c>
      <c r="O30">
        <f>IF(N30&lt;&gt;"USD",_xll.BDP(N30&amp;"USD Curncy", "PX_LAST"),1)</f>
        <v>1</v>
      </c>
      <c r="P30" s="9">
        <f t="shared" si="3"/>
        <v>78412.500000000015</v>
      </c>
      <c r="Q30">
        <f>12/8</f>
        <v>1.5</v>
      </c>
      <c r="R30" t="s">
        <v>6544</v>
      </c>
      <c r="S30" s="14">
        <v>31783</v>
      </c>
      <c r="T30" t="s">
        <v>8191</v>
      </c>
      <c r="W30" s="5"/>
      <c r="Z30" s="30">
        <f>IF(ISBLANK(U30),-_xll.BDP(G30,"SPREAD_BA_CR")/L30,-_xll.BDP(U30,"SPREAD_BA_CR")/W30)</f>
        <v>1.0361868324565598E-2</v>
      </c>
    </row>
    <row r="31" spans="1:26" ht="15.75" thickBot="1" x14ac:dyDescent="0.3">
      <c r="A31" s="21" t="s">
        <v>734</v>
      </c>
      <c r="B31" t="s">
        <v>4319</v>
      </c>
      <c r="C31" s="4" t="s">
        <v>8411</v>
      </c>
      <c r="E31" t="s">
        <v>4355</v>
      </c>
      <c r="F31" t="s">
        <v>4335</v>
      </c>
      <c r="G31" t="s">
        <v>8336</v>
      </c>
      <c r="H31" t="s">
        <v>8367</v>
      </c>
      <c r="I31" t="s">
        <v>8398</v>
      </c>
      <c r="J31" t="str">
        <f>_xll.BDP(F31,"NAME")</f>
        <v>LIVE CATTLE FUTR  Dec17</v>
      </c>
      <c r="K31">
        <f>_xll.BDP(F31,"FUT_CONT_SIZE")/100</f>
        <v>400</v>
      </c>
      <c r="L31">
        <f>_xll.BDP(F31,"PX_LAST")</f>
        <v>116.2</v>
      </c>
      <c r="M31" s="8">
        <f t="shared" si="2"/>
        <v>46480</v>
      </c>
      <c r="N31" t="str">
        <f>_xll.BDP(F31,"CRNCY")</f>
        <v>USD</v>
      </c>
      <c r="O31">
        <f>IF(N31&lt;&gt;"USD",_xll.BDP(N31&amp;"USD Curncy", "PX_LAST"),1)</f>
        <v>1</v>
      </c>
      <c r="P31" s="9">
        <f t="shared" si="3"/>
        <v>46480</v>
      </c>
      <c r="Q31">
        <v>2</v>
      </c>
      <c r="R31" t="s">
        <v>6792</v>
      </c>
      <c r="S31" s="14">
        <v>31805</v>
      </c>
      <c r="T31" t="s">
        <v>8191</v>
      </c>
      <c r="W31" s="5"/>
      <c r="Z31" s="30">
        <f>IF(ISBLANK(U31),-_xll.BDP(G31,"SPREAD_BA_CR")/L31,-_xll.BDP(U31,"SPREAD_BA_CR")/W31)</f>
        <v>8.1755593803786823E-3</v>
      </c>
    </row>
    <row r="32" spans="1:26" ht="15.75" thickBot="1" x14ac:dyDescent="0.3">
      <c r="A32" s="21" t="s">
        <v>734</v>
      </c>
      <c r="B32" t="s">
        <v>747</v>
      </c>
      <c r="C32" s="4" t="s">
        <v>747</v>
      </c>
      <c r="E32" t="s">
        <v>740</v>
      </c>
      <c r="F32" t="s">
        <v>744</v>
      </c>
      <c r="G32" t="s">
        <v>8337</v>
      </c>
      <c r="H32" t="s">
        <v>8368</v>
      </c>
      <c r="I32" t="s">
        <v>8399</v>
      </c>
      <c r="J32" t="str">
        <f>_xll.BDP(F32,"NAME")</f>
        <v>GOLD 100 OZ FUTR  Dec17</v>
      </c>
      <c r="K32">
        <f>_xll.BDP(F32,"FUT_CONT_SIZE")</f>
        <v>100</v>
      </c>
      <c r="L32">
        <f>_xll.BDP(F32,"PX_LAST")</f>
        <v>1294.3000000000002</v>
      </c>
      <c r="M32" s="8">
        <f t="shared" si="2"/>
        <v>129430.00000000001</v>
      </c>
      <c r="N32" t="str">
        <f>_xll.BDP(F32,"CRNCY")</f>
        <v>USD</v>
      </c>
      <c r="O32">
        <f>IF(N32&lt;&gt;"USD",_xll.BDP(N32&amp;"USD Curncy", "PX_LAST"),1)</f>
        <v>1</v>
      </c>
      <c r="P32" s="9">
        <f t="shared" si="3"/>
        <v>129430.00000000001</v>
      </c>
      <c r="Q32">
        <v>1</v>
      </c>
      <c r="R32" t="s">
        <v>1549</v>
      </c>
      <c r="S32" s="14">
        <v>31779</v>
      </c>
      <c r="T32" t="s">
        <v>8191</v>
      </c>
      <c r="U32" t="s">
        <v>9391</v>
      </c>
      <c r="V32">
        <f>_xll.BDP(U32,"FUT_CONT_SIZE")</f>
        <v>10</v>
      </c>
      <c r="W32">
        <f>_xll.BDP(U32,"PX_LAST")</f>
        <v>1290.4000000000001</v>
      </c>
      <c r="X32" s="8">
        <f>V32*W32*O32</f>
        <v>12904</v>
      </c>
      <c r="Y32" s="28">
        <v>213898147</v>
      </c>
      <c r="Z32" s="30">
        <f>IF(ISBLANK(U32),-_xll.BDP(G32,"SPREAD_BA_CR")/L32,-_xll.BDP(U32,"SPREAD_BA_CR")/W32)</f>
        <v>3.8747675139491627E-4</v>
      </c>
    </row>
    <row r="33" spans="1:26" x14ac:dyDescent="0.25">
      <c r="A33" s="21" t="s">
        <v>734</v>
      </c>
      <c r="B33" t="s">
        <v>746</v>
      </c>
      <c r="C33" s="4" t="s">
        <v>746</v>
      </c>
      <c r="E33" t="s">
        <v>4356</v>
      </c>
      <c r="F33" t="s">
        <v>745</v>
      </c>
      <c r="G33" t="s">
        <v>8338</v>
      </c>
      <c r="H33" t="s">
        <v>8369</v>
      </c>
      <c r="I33" t="s">
        <v>8400</v>
      </c>
      <c r="J33" t="str">
        <f>_xll.BDP(F33,"NAME")</f>
        <v>SILVER FUTURE     Dec17</v>
      </c>
      <c r="K33">
        <f>_xll.BDP(F33,"FUT_CONT_SIZE")</f>
        <v>5000</v>
      </c>
      <c r="L33">
        <f>_xll.BDP(F33,"PX_LAST")</f>
        <v>17.010000000000002</v>
      </c>
      <c r="M33" s="8">
        <f t="shared" si="2"/>
        <v>85050.000000000015</v>
      </c>
      <c r="N33" t="str">
        <f>_xll.BDP(F33,"CRNCY")</f>
        <v>USD</v>
      </c>
      <c r="O33">
        <f>IF(N33&lt;&gt;"USD",_xll.BDP(N33&amp;"USD Curncy", "PX_LAST"),1)</f>
        <v>1</v>
      </c>
      <c r="P33" s="9">
        <f t="shared" si="3"/>
        <v>85050.000000000015</v>
      </c>
      <c r="Q33">
        <v>1</v>
      </c>
      <c r="R33" t="s">
        <v>1869</v>
      </c>
      <c r="S33" s="14">
        <v>31782</v>
      </c>
      <c r="T33" t="s">
        <v>8191</v>
      </c>
      <c r="W33" s="5"/>
      <c r="Z33" s="30">
        <f>IF(ISBLANK(U33),-_xll.BDP(G33,"SPREAD_BA_CR")/L33,-_xll.BDP(U33,"SPREAD_BA_CR")/W33)</f>
        <v>5.8788947677824869E-4</v>
      </c>
    </row>
    <row r="34" spans="1:26" x14ac:dyDescent="0.25">
      <c r="A34" s="21" t="s">
        <v>734</v>
      </c>
      <c r="B34" t="s">
        <v>4320</v>
      </c>
      <c r="C34" s="4" t="s">
        <v>4320</v>
      </c>
      <c r="E34" t="s">
        <v>4357</v>
      </c>
      <c r="F34" t="s">
        <v>4342</v>
      </c>
      <c r="G34" t="s">
        <v>9148</v>
      </c>
      <c r="H34" t="s">
        <v>9149</v>
      </c>
      <c r="I34" t="s">
        <v>9150</v>
      </c>
      <c r="J34" t="str">
        <f>_xll.BDP(F34,"NAME")</f>
        <v>LME PRI ALUM FUTR Oct17</v>
      </c>
      <c r="K34">
        <f>_xll.BDP(F34,"FUT_CONT_SIZE")</f>
        <v>25</v>
      </c>
      <c r="L34">
        <f>_xll.BDP(F34,"PX_LAST")</f>
        <v>2157.25</v>
      </c>
      <c r="M34" s="8">
        <f t="shared" si="2"/>
        <v>53931.25</v>
      </c>
      <c r="N34" t="str">
        <f>_xll.BDP(F34,"CRNCY")</f>
        <v>USD</v>
      </c>
      <c r="O34">
        <f>IF(N34&lt;&gt;"USD",_xll.BDP(N34&amp;"USD Curncy", "PX_LAST"),1)</f>
        <v>1</v>
      </c>
      <c r="P34" s="9">
        <f t="shared" si="3"/>
        <v>53931.25</v>
      </c>
      <c r="Q34">
        <v>1</v>
      </c>
      <c r="R34" t="s">
        <v>6992</v>
      </c>
      <c r="S34" s="14">
        <v>35790</v>
      </c>
      <c r="T34" t="s">
        <v>8191</v>
      </c>
      <c r="W34" s="5"/>
      <c r="Z34" s="30">
        <f>IF(ISBLANK(U34),-_xll.BDP(G34,"SPREAD_BA_CR")/L34,-_xll.BDP(U34,"SPREAD_BA_CR")/W34)</f>
        <v>5.3308610499478506E-3</v>
      </c>
    </row>
    <row r="35" spans="1:26" x14ac:dyDescent="0.25">
      <c r="A35" s="21" t="s">
        <v>734</v>
      </c>
      <c r="B35" t="s">
        <v>4321</v>
      </c>
      <c r="C35" s="4" t="s">
        <v>4321</v>
      </c>
      <c r="E35" t="s">
        <v>4358</v>
      </c>
      <c r="F35" t="s">
        <v>4336</v>
      </c>
      <c r="G35" t="s">
        <v>8339</v>
      </c>
      <c r="H35" t="s">
        <v>8370</v>
      </c>
      <c r="I35" t="s">
        <v>8401</v>
      </c>
      <c r="J35" t="str">
        <f>_xll.BDP(F35,"NAME")</f>
        <v>LME NICKEL FUTURE Oct17</v>
      </c>
      <c r="K35">
        <f>_xll.BDP(F35,"FUT_CONT_SIZE")</f>
        <v>6</v>
      </c>
      <c r="L35">
        <f>_xll.BDP(F35,"PX_LAST")</f>
        <v>11328</v>
      </c>
      <c r="M35" s="8">
        <f t="shared" si="2"/>
        <v>67968</v>
      </c>
      <c r="N35" t="str">
        <f>_xll.BDP(F35,"CRNCY")</f>
        <v>USD</v>
      </c>
      <c r="O35">
        <f>IF(N35&lt;&gt;"USD",_xll.BDP(N35&amp;"USD Curncy", "PX_LAST"),1)</f>
        <v>1</v>
      </c>
      <c r="P35" s="9">
        <f t="shared" si="3"/>
        <v>67968</v>
      </c>
      <c r="Q35">
        <v>1</v>
      </c>
      <c r="R35" t="s">
        <v>7230</v>
      </c>
      <c r="S35" s="14">
        <v>35793</v>
      </c>
      <c r="T35" t="s">
        <v>8191</v>
      </c>
      <c r="W35" s="5"/>
      <c r="Z35" s="30">
        <f>IF(ISBLANK(U35),-_xll.BDP(G35,"SPREAD_BA_CR")/L35,-_xll.BDP(U35,"SPREAD_BA_CR")/W35)</f>
        <v>2.6483050847457626E-3</v>
      </c>
    </row>
    <row r="36" spans="1:26" x14ac:dyDescent="0.25">
      <c r="A36" s="21" t="s">
        <v>734</v>
      </c>
      <c r="B36" t="s">
        <v>4322</v>
      </c>
      <c r="C36" s="4" t="s">
        <v>4322</v>
      </c>
      <c r="E36" t="s">
        <v>4359</v>
      </c>
      <c r="F36" t="s">
        <v>4337</v>
      </c>
      <c r="G36" t="s">
        <v>8340</v>
      </c>
      <c r="H36" t="s">
        <v>8371</v>
      </c>
      <c r="I36" t="s">
        <v>8402</v>
      </c>
      <c r="J36" t="str">
        <f>_xll.BDP(F36,"NAME")</f>
        <v>LME LEAD FUTURE   Oct17</v>
      </c>
      <c r="K36">
        <f>_xll.BDP(F36,"FUT_CONT_SIZE")</f>
        <v>25</v>
      </c>
      <c r="L36">
        <f>_xll.BDP(F36,"PX_LAST")</f>
        <v>2451</v>
      </c>
      <c r="M36" s="8">
        <f t="shared" si="2"/>
        <v>61275</v>
      </c>
      <c r="N36" t="str">
        <f>_xll.BDP(F36,"CRNCY")</f>
        <v>USD</v>
      </c>
      <c r="O36">
        <f>IF(N36&lt;&gt;"USD",_xll.BDP(N36&amp;"USD Curncy", "PX_LAST"),1)</f>
        <v>1</v>
      </c>
      <c r="P36" s="9">
        <f t="shared" si="3"/>
        <v>61275</v>
      </c>
      <c r="Q36">
        <v>1</v>
      </c>
      <c r="R36" t="s">
        <v>7468</v>
      </c>
      <c r="S36" s="14">
        <v>35793</v>
      </c>
      <c r="T36" t="s">
        <v>8191</v>
      </c>
      <c r="W36" s="5"/>
      <c r="Z36" s="30" t="e">
        <f>IF(ISBLANK(U36),-_xll.BDP(G36,"SPREAD_BA_CR")/L36,-_xll.BDP(U36,"SPREAD_BA_CR")/W36)</f>
        <v>#VALUE!</v>
      </c>
    </row>
    <row r="37" spans="1:26" ht="15.75" thickBot="1" x14ac:dyDescent="0.3">
      <c r="A37" s="21" t="s">
        <v>734</v>
      </c>
      <c r="B37" t="s">
        <v>4323</v>
      </c>
      <c r="C37" s="4" t="s">
        <v>4323</v>
      </c>
      <c r="E37" t="s">
        <v>4360</v>
      </c>
      <c r="F37" t="s">
        <v>4339</v>
      </c>
      <c r="G37" t="s">
        <v>8341</v>
      </c>
      <c r="H37" t="s">
        <v>8372</v>
      </c>
      <c r="I37" t="s">
        <v>8403</v>
      </c>
      <c r="J37" t="str">
        <f>_xll.BDP(F37,"NAME")</f>
        <v>LME ZINC FUTURE   Oct17</v>
      </c>
      <c r="K37">
        <f>_xll.BDP(F37,"FUT_CONT_SIZE")</f>
        <v>25</v>
      </c>
      <c r="L37">
        <f>_xll.BDP(F37,"PX_LAST")</f>
        <v>3135.25</v>
      </c>
      <c r="M37" s="8">
        <f t="shared" si="2"/>
        <v>78381.25</v>
      </c>
      <c r="N37" t="str">
        <f>_xll.BDP(F37,"CRNCY")</f>
        <v>USD</v>
      </c>
      <c r="O37">
        <f>IF(N37&lt;&gt;"USD",_xll.BDP(N37&amp;"USD Curncy", "PX_LAST"),1)</f>
        <v>1</v>
      </c>
      <c r="P37" s="9">
        <f t="shared" si="3"/>
        <v>78381.25</v>
      </c>
      <c r="Q37">
        <v>1</v>
      </c>
      <c r="R37" t="s">
        <v>7706</v>
      </c>
      <c r="S37" s="14">
        <v>35793</v>
      </c>
      <c r="T37" t="s">
        <v>8191</v>
      </c>
      <c r="W37" s="5"/>
      <c r="Z37" s="30">
        <f>IF(ISBLANK(U37),-_xll.BDP(G37,"SPREAD_BA_CR")/L37,-_xll.BDP(U37,"SPREAD_BA_CR")/W37)</f>
        <v>1.1163384100151504E-2</v>
      </c>
    </row>
    <row r="38" spans="1:26" ht="15.75" thickBot="1" x14ac:dyDescent="0.3">
      <c r="A38" s="22" t="s">
        <v>734</v>
      </c>
      <c r="B38" t="s">
        <v>4324</v>
      </c>
      <c r="C38" s="4" t="s">
        <v>4324</v>
      </c>
      <c r="E38" t="s">
        <v>4361</v>
      </c>
      <c r="F38" t="s">
        <v>4338</v>
      </c>
      <c r="G38" t="s">
        <v>8342</v>
      </c>
      <c r="H38" t="s">
        <v>8373</v>
      </c>
      <c r="I38" t="s">
        <v>8404</v>
      </c>
      <c r="J38" t="str">
        <f>_xll.BDP(F38,"NAME")</f>
        <v>LME COPPER FUTURE Oct17</v>
      </c>
      <c r="K38">
        <f>_xll.BDP(F38,"FUT_CONT_SIZE")</f>
        <v>25</v>
      </c>
      <c r="L38">
        <f>_xll.BDP(F38,"PX_LAST")</f>
        <v>6500</v>
      </c>
      <c r="M38" s="8">
        <f t="shared" si="2"/>
        <v>162500</v>
      </c>
      <c r="N38" t="str">
        <f>_xll.BDP(F38,"CRNCY")</f>
        <v>USD</v>
      </c>
      <c r="O38">
        <f>IF(N38&lt;&gt;"USD",_xll.BDP(N38&amp;"USD Curncy", "PX_LAST"),1)</f>
        <v>1</v>
      </c>
      <c r="P38" s="9">
        <f t="shared" si="3"/>
        <v>162500</v>
      </c>
      <c r="Q38">
        <v>1</v>
      </c>
      <c r="R38" t="s">
        <v>7944</v>
      </c>
      <c r="S38" s="14">
        <v>35793</v>
      </c>
      <c r="T38" t="s">
        <v>8191</v>
      </c>
      <c r="U38" t="s">
        <v>9390</v>
      </c>
      <c r="V38">
        <f>_xll.BDP(U38,"FUT_CONT_SIZE")</f>
        <v>12500</v>
      </c>
      <c r="W38">
        <f>_xll.BDP(U38,"PX_LAST")</f>
        <v>2.92</v>
      </c>
      <c r="X38" s="8">
        <f>V38*W38*O38</f>
        <v>36500</v>
      </c>
      <c r="Y38" s="28">
        <v>211144571</v>
      </c>
      <c r="Z38" s="30">
        <f>IF(ISBLANK(U38),-_xll.BDP(G38,"SPREAD_BA_CR")/L38,-_xll.BDP(U38,"SPREAD_BA_CR")/W38)</f>
        <v>3.2876712328767155E-2</v>
      </c>
    </row>
    <row r="39" spans="1:26" x14ac:dyDescent="0.25">
      <c r="A39" s="20" t="s">
        <v>8421</v>
      </c>
      <c r="B39" t="s">
        <v>9179</v>
      </c>
      <c r="C39" s="4" t="s">
        <v>8422</v>
      </c>
      <c r="E39" t="s">
        <v>8428</v>
      </c>
      <c r="F39" t="s">
        <v>8434</v>
      </c>
      <c r="G39" t="s">
        <v>8439</v>
      </c>
      <c r="H39" t="s">
        <v>8444</v>
      </c>
      <c r="I39" t="s">
        <v>8449</v>
      </c>
      <c r="J39" t="str">
        <f>_xll.BDP(F39,"NAME")</f>
        <v>US 10YR NOTE (CBT)Dec17</v>
      </c>
      <c r="K39">
        <f>_xll.BDP(F39,"FUT_CONT_SIZE")</f>
        <v>100000</v>
      </c>
      <c r="L39">
        <f>_xll.BDP(F39,"PX_LAST")</f>
        <v>125.609375</v>
      </c>
      <c r="M39" s="8">
        <f>K39*L39/100</f>
        <v>125609.375</v>
      </c>
      <c r="N39" t="str">
        <f>_xll.BDP(F39,"CRNCY")</f>
        <v>USD</v>
      </c>
      <c r="O39">
        <f>IF(N39&lt;&gt;"USD",_xll.BDP(N39&amp;"USD Curncy", "PX_LAST"),1)</f>
        <v>1</v>
      </c>
      <c r="P39" s="9">
        <f t="shared" ref="P39:P60" si="4">IF(OR(N39="GBP",N39="EUR",N39="CHF"),M39/O39,M39*O39)</f>
        <v>125609.375</v>
      </c>
      <c r="Q39">
        <v>3</v>
      </c>
      <c r="R39" t="s">
        <v>8458</v>
      </c>
      <c r="S39" s="14">
        <v>31394</v>
      </c>
      <c r="T39" t="s">
        <v>8191</v>
      </c>
      <c r="Z39" s="30">
        <f>IF(ISBLANK(U39),-_xll.BDP(G39,"SPREAD_BA_CR")/L39,-_xll.BDP(U39,"SPREAD_BA_CR")/W39)</f>
        <v>1.2439358129120537E-4</v>
      </c>
    </row>
    <row r="40" spans="1:26" x14ac:dyDescent="0.25">
      <c r="A40" s="19" t="s">
        <v>8421</v>
      </c>
      <c r="B40" t="s">
        <v>9180</v>
      </c>
      <c r="C40" s="4" t="s">
        <v>8423</v>
      </c>
      <c r="E40" t="s">
        <v>8429</v>
      </c>
      <c r="F40" t="s">
        <v>8454</v>
      </c>
      <c r="G40" t="s">
        <v>8455</v>
      </c>
      <c r="H40" t="s">
        <v>8456</v>
      </c>
      <c r="I40" t="s">
        <v>8457</v>
      </c>
      <c r="J40" t="str">
        <f>_xll.BDP(F40,"NAME")</f>
        <v>AUST 10Y BOND FUT Dec17</v>
      </c>
      <c r="K40">
        <f>_xll.BDP(F40,"FUT_CONT_SIZE")</f>
        <v>100000</v>
      </c>
      <c r="L40">
        <f>_xll.BDP(F40,"PX_LAST")</f>
        <v>97.155000000000001</v>
      </c>
      <c r="M40" s="8">
        <f t="shared" ref="M40:M43" si="5">K40*L40/100</f>
        <v>97155</v>
      </c>
      <c r="N40" t="str">
        <f>_xll.BDP(F40,"CRNCY")</f>
        <v>AUD</v>
      </c>
      <c r="O40">
        <f>IF(N40&lt;&gt;"USD",_xll.BDP(N40&amp;"USD Curncy", "PX_LAST"),1)</f>
        <v>0.79339999999999999</v>
      </c>
      <c r="P40" s="9">
        <f t="shared" si="4"/>
        <v>77082.777000000002</v>
      </c>
      <c r="Q40">
        <v>3</v>
      </c>
      <c r="R40" t="s">
        <v>8582</v>
      </c>
      <c r="S40" s="14">
        <v>32874</v>
      </c>
      <c r="T40" t="s">
        <v>8191</v>
      </c>
      <c r="Z40" s="30">
        <f>IF(ISBLANK(U40),-_xll.BDP(G40,"SPREAD_BA_CR")/L40,-_xll.BDP(U40,"SPREAD_BA_CR")/W40)</f>
        <v>5.1464155215845325E-5</v>
      </c>
    </row>
    <row r="41" spans="1:26" x14ac:dyDescent="0.25">
      <c r="A41" s="19" t="s">
        <v>8421</v>
      </c>
      <c r="B41" t="s">
        <v>9181</v>
      </c>
      <c r="C41" s="4" t="s">
        <v>8424</v>
      </c>
      <c r="E41" t="s">
        <v>8430</v>
      </c>
      <c r="F41" t="s">
        <v>8435</v>
      </c>
      <c r="G41" t="s">
        <v>8440</v>
      </c>
      <c r="H41" t="s">
        <v>8445</v>
      </c>
      <c r="I41" t="s">
        <v>8450</v>
      </c>
      <c r="J41" t="str">
        <f>_xll.BDP(F41,"NAME")</f>
        <v>CAN 10YR BOND FUT Dec17</v>
      </c>
      <c r="K41">
        <f>_xll.BDP(F41,"FUT_CONT_SIZE")</f>
        <v>100000</v>
      </c>
      <c r="L41">
        <f>_xll.BDP(F41,"PX_LAST")</f>
        <v>135.30000000000001</v>
      </c>
      <c r="M41" s="8">
        <f t="shared" si="5"/>
        <v>135300.00000000003</v>
      </c>
      <c r="N41" t="str">
        <f>_xll.BDP(F41,"CRNCY")</f>
        <v>CAD</v>
      </c>
      <c r="O41">
        <f>IF(N41&lt;&gt;"USD",_xll.BDP(N41&amp;"USD Curncy", "PX_LAST"),1)</f>
        <v>0.81120000000000003</v>
      </c>
      <c r="P41" s="9">
        <f t="shared" si="4"/>
        <v>109755.36000000003</v>
      </c>
      <c r="Q41">
        <v>3</v>
      </c>
      <c r="R41" t="s">
        <v>8694</v>
      </c>
      <c r="S41" s="14">
        <v>33239</v>
      </c>
      <c r="T41" t="s">
        <v>8191</v>
      </c>
      <c r="Z41" s="30">
        <f>IF(ISBLANK(U41),-_xll.BDP(G41,"SPREAD_BA_CR")/L41,-_xll.BDP(U41,"SPREAD_BA_CR")/W41)</f>
        <v>2.2172949002218132E-4</v>
      </c>
    </row>
    <row r="42" spans="1:26" x14ac:dyDescent="0.25">
      <c r="A42" s="19" t="s">
        <v>8421</v>
      </c>
      <c r="B42" t="s">
        <v>9182</v>
      </c>
      <c r="C42" s="4" t="s">
        <v>8425</v>
      </c>
      <c r="E42" t="s">
        <v>8431</v>
      </c>
      <c r="F42" t="s">
        <v>8437</v>
      </c>
      <c r="G42" t="s">
        <v>8441</v>
      </c>
      <c r="H42" t="s">
        <v>8446</v>
      </c>
      <c r="I42" t="s">
        <v>8451</v>
      </c>
      <c r="J42" t="str">
        <f>_xll.BDP(F42,"NAME")</f>
        <v>EURO-BUND FUTURE  Dec17</v>
      </c>
      <c r="K42">
        <f>_xll.BDP(F42,"FUT_CONT_SIZE")</f>
        <v>100000</v>
      </c>
      <c r="L42">
        <f>_xll.BDP(F42,"PX_LAST")</f>
        <v>161.14000000000001</v>
      </c>
      <c r="M42" s="8">
        <f t="shared" si="5"/>
        <v>161140.00000000003</v>
      </c>
      <c r="N42" t="str">
        <f>_xll.BDP(F42,"CRNCY")</f>
        <v>EUR</v>
      </c>
      <c r="O42">
        <f>IF(N42&lt;&gt;"USD",_xll.BDP(N42&amp;"USD Curncy", "PX_LAST"),1)</f>
        <v>1.1940999999999999</v>
      </c>
      <c r="P42" s="9">
        <f t="shared" si="4"/>
        <v>134946.82187421492</v>
      </c>
      <c r="Q42">
        <v>3</v>
      </c>
      <c r="R42" t="s">
        <v>8803</v>
      </c>
      <c r="S42" s="14">
        <v>33604</v>
      </c>
      <c r="T42" t="s">
        <v>8191</v>
      </c>
      <c r="Z42" s="30">
        <f>IF(ISBLANK(U42),-_xll.BDP(G42,"SPREAD_BA_CR")/L42,-_xll.BDP(U42,"SPREAD_BA_CR")/W42)</f>
        <v>6.2057837905047327E-5</v>
      </c>
    </row>
    <row r="43" spans="1:26" x14ac:dyDescent="0.25">
      <c r="A43" s="19" t="s">
        <v>8421</v>
      </c>
      <c r="B43" t="s">
        <v>9183</v>
      </c>
      <c r="C43" s="4" t="s">
        <v>8426</v>
      </c>
      <c r="E43" t="s">
        <v>8432</v>
      </c>
      <c r="F43" t="s">
        <v>8438</v>
      </c>
      <c r="G43" t="s">
        <v>8442</v>
      </c>
      <c r="H43" t="s">
        <v>8447</v>
      </c>
      <c r="I43" t="s">
        <v>8452</v>
      </c>
      <c r="J43" t="str">
        <f>_xll.BDP(F43,"NAME")</f>
        <v>LONG GILT FUTURE  Dec17</v>
      </c>
      <c r="K43">
        <f>_xll.BDP(F43,"FUT_CONT_SIZE")</f>
        <v>100000</v>
      </c>
      <c r="L43">
        <f>_xll.BDP(F43,"PX_LAST")</f>
        <v>123.7</v>
      </c>
      <c r="M43" s="8">
        <f t="shared" si="5"/>
        <v>123700</v>
      </c>
      <c r="N43" t="str">
        <f>_xll.BDP(F43,"CRNCY")</f>
        <v>GBP</v>
      </c>
      <c r="O43">
        <f>IF(N43&lt;&gt;"USD",_xll.BDP(N43&amp;"USD Curncy", "PX_LAST"),1)</f>
        <v>1.3583000000000001</v>
      </c>
      <c r="P43" s="9">
        <f t="shared" si="4"/>
        <v>91069.719502319072</v>
      </c>
      <c r="Q43">
        <v>3</v>
      </c>
      <c r="R43" t="s">
        <v>8908</v>
      </c>
      <c r="S43" s="14">
        <v>33239</v>
      </c>
      <c r="T43" t="s">
        <v>8191</v>
      </c>
      <c r="Z43" s="30">
        <f>IF(ISBLANK(U43),-_xll.BDP(G43,"SPREAD_BA_CR")/L43,-_xll.BDP(U43,"SPREAD_BA_CR")/W43)</f>
        <v>2.4252223120453626E-4</v>
      </c>
    </row>
    <row r="44" spans="1:26" ht="15.75" thickBot="1" x14ac:dyDescent="0.3">
      <c r="A44" s="27" t="s">
        <v>8421</v>
      </c>
      <c r="B44" t="s">
        <v>9184</v>
      </c>
      <c r="C44" s="4" t="s">
        <v>8427</v>
      </c>
      <c r="E44" t="s">
        <v>8433</v>
      </c>
      <c r="F44" t="s">
        <v>8436</v>
      </c>
      <c r="G44" t="s">
        <v>8443</v>
      </c>
      <c r="H44" t="s">
        <v>8448</v>
      </c>
      <c r="I44" t="s">
        <v>8453</v>
      </c>
      <c r="J44" t="str">
        <f>_xll.BDP(F44,"NAME")</f>
        <v>JPN 10Y BOND(OSE) Dec17</v>
      </c>
      <c r="K44">
        <f>_xll.BDP(F44,"FUT_CONT_SIZE")</f>
        <v>100000000</v>
      </c>
      <c r="L44">
        <f>_xll.BDP(F44,"PX_LAST")</f>
        <v>150.78</v>
      </c>
      <c r="M44" s="8">
        <f>K44*L44/100</f>
        <v>150780000</v>
      </c>
      <c r="N44" t="str">
        <f>_xll.BDP(F44,"CRNCY")</f>
        <v>JPY</v>
      </c>
      <c r="O44">
        <f>IF(N44&lt;&gt;"USD",_xll.BDP(N44&amp;"USD Curncy", "PX_LAST"),1)</f>
        <v>8.8900000000000003E-3</v>
      </c>
      <c r="P44" s="9">
        <f t="shared" si="4"/>
        <v>1340434.2</v>
      </c>
      <c r="Q44">
        <v>3</v>
      </c>
      <c r="R44" t="s">
        <v>9017</v>
      </c>
      <c r="S44" s="14">
        <v>31366</v>
      </c>
      <c r="T44" t="s">
        <v>8191</v>
      </c>
      <c r="Z44" s="30">
        <f>IF(ISBLANK(U44),-_xll.BDP(G44,"SPREAD_BA_CR")/L44,-_xll.BDP(U44,"SPREAD_BA_CR")/W44)</f>
        <v>6.6321793341231634E-5</v>
      </c>
    </row>
    <row r="45" spans="1:26" x14ac:dyDescent="0.25">
      <c r="A45" s="16" t="s">
        <v>209</v>
      </c>
      <c r="B45" t="s">
        <v>9171</v>
      </c>
      <c r="C45" s="4" t="s">
        <v>9171</v>
      </c>
      <c r="F45" t="s">
        <v>9205</v>
      </c>
      <c r="G45" t="s">
        <v>9205</v>
      </c>
      <c r="H45" t="s">
        <v>9220</v>
      </c>
      <c r="I45" t="s">
        <v>9240</v>
      </c>
      <c r="J45" t="str">
        <f>_xll.BDP(F45,"NAME")</f>
        <v>GBP-USD X-RATE</v>
      </c>
      <c r="K45">
        <f>_xll.BDP(H45,"FUT_CONT_SIZE")</f>
        <v>62500</v>
      </c>
      <c r="L45">
        <f>_xll.BDP(H45,"PX_LAST")</f>
        <v>135.88</v>
      </c>
      <c r="M45" s="8">
        <f t="shared" ref="M45:M59" si="6">K45*L45/100</f>
        <v>84925</v>
      </c>
      <c r="N45" t="str">
        <f>_xll.BDP(H45,"CRNCY")</f>
        <v>USD</v>
      </c>
      <c r="O45">
        <f>IF(N45&lt;&gt;"USD",_xll.BDP(N45&amp;"USD Curncy", "PX_LAST"),1)</f>
        <v>1</v>
      </c>
      <c r="P45" s="9">
        <f>IF(OR(N45="GBP",N45="EUR",N45="CHF"),M45/O45,M45*O45)</f>
        <v>84925</v>
      </c>
      <c r="Z45" s="30">
        <f>IF(ISBLANK(U45),-_xll.BDP(H45,"SPREAD_BA_CR")/L45,-_xll.BDP(U45,"SPREAD_BA_CR")/W45)</f>
        <v>3.6797173977046931E-4</v>
      </c>
    </row>
    <row r="46" spans="1:26" x14ac:dyDescent="0.25">
      <c r="A46" s="17" t="s">
        <v>209</v>
      </c>
      <c r="B46" t="s">
        <v>9172</v>
      </c>
      <c r="C46" s="4" t="s">
        <v>9172</v>
      </c>
      <c r="F46" t="s">
        <v>9207</v>
      </c>
      <c r="G46" t="s">
        <v>9207</v>
      </c>
      <c r="H46" t="s">
        <v>9221</v>
      </c>
      <c r="I46" t="s">
        <v>9241</v>
      </c>
      <c r="J46" t="str">
        <f>_xll.BDP(F46,"NAME")</f>
        <v>EUR-USD X-RATE</v>
      </c>
      <c r="K46">
        <f>_xll.BDP(H46,"FUT_CONT_SIZE")</f>
        <v>125000</v>
      </c>
      <c r="L46">
        <f>_xll.BDP(H46,"PX_LAST")</f>
        <v>1.1955</v>
      </c>
      <c r="M46" s="8">
        <f t="shared" si="6"/>
        <v>1494.375</v>
      </c>
      <c r="N46" t="str">
        <f>_xll.BDP(H46,"CRNCY")</f>
        <v>USD</v>
      </c>
      <c r="O46">
        <f>IF(N46&lt;&gt;"USD",_xll.BDP(N46&amp;"USD Curncy", "PX_LAST"),1)</f>
        <v>1</v>
      </c>
      <c r="P46" s="9">
        <f t="shared" si="4"/>
        <v>1494.375</v>
      </c>
      <c r="Z46" s="30">
        <f>IF(ISBLANK(U46),-_xll.BDP(H46,"SPREAD_BA_CR")/L46,-_xll.BDP(U46,"SPREAD_BA_CR")/W46)</f>
        <v>1.2547051442900246E-4</v>
      </c>
    </row>
    <row r="47" spans="1:26" x14ac:dyDescent="0.25">
      <c r="A47" s="17" t="s">
        <v>209</v>
      </c>
      <c r="B47" t="s">
        <v>9173</v>
      </c>
      <c r="C47" s="4" t="s">
        <v>9173</v>
      </c>
      <c r="F47" t="s">
        <v>9208</v>
      </c>
      <c r="G47" t="s">
        <v>9208</v>
      </c>
      <c r="H47" t="s">
        <v>9226</v>
      </c>
      <c r="I47" t="s">
        <v>9242</v>
      </c>
      <c r="J47" t="str">
        <f>_xll.BDP(F47,"NAME")</f>
        <v>JPY-USD X-RATE</v>
      </c>
      <c r="K47">
        <f>_xll.BDP(H47,"FUT_CONT_SIZE")</f>
        <v>12500000</v>
      </c>
      <c r="L47">
        <f>_xll.BDP(H47,"PX_LAST")</f>
        <v>88.95</v>
      </c>
      <c r="M47" s="8">
        <f>K47*L47/100</f>
        <v>11118750</v>
      </c>
      <c r="N47" t="str">
        <f>_xll.BDP(H47,"CRNCY")</f>
        <v>USD</v>
      </c>
      <c r="O47">
        <f>IF(N47&lt;&gt;"USD",_xll.BDP(N47&amp;"USD Curncy", "PX_LAST"),1)</f>
        <v>1</v>
      </c>
      <c r="P47" s="9">
        <f t="shared" si="4"/>
        <v>11118750</v>
      </c>
      <c r="Z47" s="30">
        <f>IF(ISBLANK(U47),-_xll.BDP(H47,"SPREAD_BA_CR")/L47,-_xll.BDP(U47,"SPREAD_BA_CR")/W47)</f>
        <v>2.2484541877454772E-4</v>
      </c>
    </row>
    <row r="48" spans="1:26" x14ac:dyDescent="0.25">
      <c r="A48" s="17" t="s">
        <v>209</v>
      </c>
      <c r="B48" t="s">
        <v>9174</v>
      </c>
      <c r="C48" s="4" t="s">
        <v>9174</v>
      </c>
      <c r="F48" t="s">
        <v>9209</v>
      </c>
      <c r="G48" t="s">
        <v>9209</v>
      </c>
      <c r="H48" t="s">
        <v>9227</v>
      </c>
      <c r="I48" t="s">
        <v>9243</v>
      </c>
      <c r="J48" t="str">
        <f>_xll.BDP(F48,"NAME")</f>
        <v>AUD-USD X-RATE</v>
      </c>
      <c r="K48">
        <f>_xll.BDP(H48,"FUT_CONT_SIZE")</f>
        <v>100000</v>
      </c>
      <c r="L48">
        <f>_xll.BDP(H48,"PX_LAST")</f>
        <v>79.239999999999995</v>
      </c>
      <c r="M48" s="8">
        <f t="shared" si="6"/>
        <v>79239.999999999985</v>
      </c>
      <c r="N48" t="str">
        <f>_xll.BDP(H48,"CRNCY")</f>
        <v>USD</v>
      </c>
      <c r="O48">
        <f>IF(N48&lt;&gt;"USD",_xll.BDP(N48&amp;"USD Curncy", "PX_LAST"),1)</f>
        <v>1</v>
      </c>
      <c r="P48" s="9">
        <f t="shared" si="4"/>
        <v>79239.999999999985</v>
      </c>
      <c r="Z48" s="30">
        <f>IF(ISBLANK(U48),-_xll.BDP(H48,"SPREAD_BA_CR")/L48,-_xll.BDP(U48,"SPREAD_BA_CR")/W48)</f>
        <v>3.7847046945984307E-4</v>
      </c>
    </row>
    <row r="49" spans="1:26" x14ac:dyDescent="0.25">
      <c r="A49" s="17" t="s">
        <v>209</v>
      </c>
      <c r="B49" t="s">
        <v>9175</v>
      </c>
      <c r="C49" s="4" t="s">
        <v>9175</v>
      </c>
      <c r="F49" t="s">
        <v>9210</v>
      </c>
      <c r="G49" t="s">
        <v>9210</v>
      </c>
      <c r="H49" t="s">
        <v>9228</v>
      </c>
      <c r="I49" t="s">
        <v>9244</v>
      </c>
      <c r="J49" t="str">
        <f>_xll.BDP(F49,"NAME")</f>
        <v>CAD-USD X-RATE</v>
      </c>
      <c r="K49">
        <f>_xll.BDP(H49,"FUT_CONT_SIZE")</f>
        <v>100000</v>
      </c>
      <c r="L49">
        <f>_xll.BDP(H49,"PX_LAST")</f>
        <v>81.105000000000004</v>
      </c>
      <c r="M49" s="8">
        <f t="shared" si="6"/>
        <v>81105</v>
      </c>
      <c r="N49" t="str">
        <f>_xll.BDP(H49,"CRNCY")</f>
        <v>USD</v>
      </c>
      <c r="O49">
        <f>IF(N49&lt;&gt;"USD",_xll.BDP(N49&amp;"USD Curncy", "PX_LAST"),1)</f>
        <v>1</v>
      </c>
      <c r="P49" s="9">
        <f t="shared" si="4"/>
        <v>81105</v>
      </c>
      <c r="Z49" s="30">
        <f>IF(ISBLANK(U49),-_xll.BDP(H49,"SPREAD_BA_CR")/L49,-_xll.BDP(U49,"SPREAD_BA_CR")/W49)</f>
        <v>3.0824240182468986E-4</v>
      </c>
    </row>
    <row r="50" spans="1:26" x14ac:dyDescent="0.25">
      <c r="A50" s="17" t="s">
        <v>209</v>
      </c>
      <c r="B50" t="s">
        <v>9176</v>
      </c>
      <c r="C50" s="4" t="s">
        <v>9176</v>
      </c>
      <c r="F50" t="s">
        <v>9211</v>
      </c>
      <c r="G50" t="s">
        <v>9211</v>
      </c>
      <c r="H50" t="s">
        <v>9229</v>
      </c>
      <c r="I50" t="s">
        <v>9245</v>
      </c>
      <c r="J50" t="str">
        <f>_xll.BDP(F50,"NAME")</f>
        <v>CHF-USD X-RATE</v>
      </c>
      <c r="K50">
        <f>_xll.BDP(H50,"FUT_CONT_SIZE")</f>
        <v>125000</v>
      </c>
      <c r="L50">
        <f>_xll.BDP(H50,"PX_LAST")</f>
        <v>103.59</v>
      </c>
      <c r="M50" s="8">
        <f t="shared" si="6"/>
        <v>129487.5</v>
      </c>
      <c r="N50" t="str">
        <f>_xll.BDP(H50,"CRNCY")</f>
        <v>USD</v>
      </c>
      <c r="O50">
        <f>IF(N50&lt;&gt;"USD",_xll.BDP(N50&amp;"USD Curncy", "PX_LAST"),1)</f>
        <v>1</v>
      </c>
      <c r="P50" s="9">
        <f t="shared" si="4"/>
        <v>129487.5</v>
      </c>
      <c r="Z50" s="30">
        <f>IF(ISBLANK(U50),-_xll.BDP(H50,"SPREAD_BA_CR")/L50,-_xll.BDP(U50,"SPREAD_BA_CR")/W50)</f>
        <v>9.6534414518825333E-5</v>
      </c>
    </row>
    <row r="51" spans="1:26" x14ac:dyDescent="0.25">
      <c r="A51" s="17" t="s">
        <v>209</v>
      </c>
      <c r="B51" t="s">
        <v>9223</v>
      </c>
      <c r="C51" s="4" t="s">
        <v>9223</v>
      </c>
      <c r="F51" t="s">
        <v>9222</v>
      </c>
      <c r="G51" t="s">
        <v>9222</v>
      </c>
      <c r="H51" t="s">
        <v>9230</v>
      </c>
      <c r="I51" t="s">
        <v>9246</v>
      </c>
      <c r="J51" t="str">
        <f>_xll.BDP(F51,"NAME")</f>
        <v>GBP-JPY X-RATE</v>
      </c>
      <c r="K51">
        <f>_xll.BDP(H51,"FUT_CONT_SIZE")</f>
        <v>125000</v>
      </c>
      <c r="L51">
        <f>_xll.BDP(H51,"PX_LAST")</f>
        <v>152.61000000000001</v>
      </c>
      <c r="M51" s="8">
        <f t="shared" si="6"/>
        <v>190762.5</v>
      </c>
      <c r="N51" t="str">
        <f>_xll.BDP(H51,"CRNCY")</f>
        <v>JPY</v>
      </c>
      <c r="O51">
        <f>IF(N51&lt;&gt;"USD",_xll.BDP(N51&amp;"USD Curncy", "PX_LAST"),1)</f>
        <v>8.8900000000000003E-3</v>
      </c>
      <c r="P51" s="9">
        <f t="shared" si="4"/>
        <v>1695.8786250000001</v>
      </c>
      <c r="Z51" s="30">
        <f>IF(ISBLANK(U51),-_xll.BDP(H51,"SPREAD_BA_CR")/L51,-_xll.BDP(U51,"SPREAD_BA_CR")/W51)</f>
        <v>1.3760566149005932E-3</v>
      </c>
    </row>
    <row r="52" spans="1:26" x14ac:dyDescent="0.25">
      <c r="A52" s="17" t="s">
        <v>209</v>
      </c>
      <c r="B52" t="s">
        <v>9177</v>
      </c>
      <c r="C52" s="4" t="s">
        <v>9177</v>
      </c>
      <c r="F52" t="s">
        <v>9212</v>
      </c>
      <c r="G52" t="s">
        <v>9212</v>
      </c>
      <c r="H52" t="s">
        <v>9231</v>
      </c>
      <c r="I52" t="s">
        <v>9247</v>
      </c>
      <c r="J52" t="str">
        <f>_xll.BDP(F52,"NAME")</f>
        <v>EUR-JPY X-RATE</v>
      </c>
      <c r="K52">
        <f>_xll.BDP(H52,"FUT_CONT_SIZE")</f>
        <v>125000</v>
      </c>
      <c r="L52">
        <f>_xll.BDP(H52,"PX_LAST")</f>
        <v>134.47</v>
      </c>
      <c r="M52" s="8">
        <f t="shared" si="6"/>
        <v>168087.5</v>
      </c>
      <c r="N52" t="str">
        <f>_xll.BDP(H52,"CRNCY")</f>
        <v>JPY</v>
      </c>
      <c r="O52">
        <f>IF(N52&lt;&gt;"USD",_xll.BDP(N52&amp;"USD Curncy", "PX_LAST"),1)</f>
        <v>8.8900000000000003E-3</v>
      </c>
      <c r="P52" s="9">
        <f t="shared" si="4"/>
        <v>1494.297875</v>
      </c>
      <c r="Z52" s="30">
        <f>IF(ISBLANK(U52),-_xll.BDP(H52,"SPREAD_BA_CR")/L52,-_xll.BDP(U52,"SPREAD_BA_CR")/W52)</f>
        <v>1.4873205919543566E-4</v>
      </c>
    </row>
    <row r="53" spans="1:26" x14ac:dyDescent="0.25">
      <c r="A53" s="17" t="s">
        <v>209</v>
      </c>
      <c r="B53" t="s">
        <v>9178</v>
      </c>
      <c r="C53" s="4" t="s">
        <v>9178</v>
      </c>
      <c r="F53" t="s">
        <v>9213</v>
      </c>
      <c r="G53" t="s">
        <v>9213</v>
      </c>
      <c r="H53" t="s">
        <v>9232</v>
      </c>
      <c r="I53" t="s">
        <v>9248</v>
      </c>
      <c r="J53" t="str">
        <f>_xll.BDP(F53,"NAME")</f>
        <v>EUR-AUD X-RATE</v>
      </c>
      <c r="K53">
        <f>_xll.BDP(H53,"FUT_CONT_SIZE")</f>
        <v>125000</v>
      </c>
      <c r="L53">
        <f>_xll.BDP(H53,"PX_LAST")</f>
        <v>1.5130000000000001</v>
      </c>
      <c r="M53" s="8">
        <f t="shared" si="6"/>
        <v>1891.2500000000002</v>
      </c>
      <c r="N53" t="str">
        <f>_xll.BDP(H53,"CRNCY")</f>
        <v>AUD</v>
      </c>
      <c r="O53">
        <f>IF(N53&lt;&gt;"USD",_xll.BDP(N53&amp;"USD Curncy", "PX_LAST"),1)</f>
        <v>0.79339999999999999</v>
      </c>
      <c r="P53" s="9">
        <f t="shared" si="4"/>
        <v>1500.5177500000002</v>
      </c>
      <c r="Z53" s="30">
        <f>IF(ISBLANK(U53),-_xll.BDP(H53,"SPREAD_BA_CR")/L53,-_xll.BDP(U53,"SPREAD_BA_CR")/W53)</f>
        <v>4.6926635822869172E-3</v>
      </c>
    </row>
    <row r="54" spans="1:26" x14ac:dyDescent="0.25">
      <c r="A54" s="17" t="s">
        <v>209</v>
      </c>
      <c r="B54" t="s">
        <v>9185</v>
      </c>
      <c r="C54" s="4" t="s">
        <v>9185</v>
      </c>
      <c r="F54" t="s">
        <v>9214</v>
      </c>
      <c r="G54" t="s">
        <v>9214</v>
      </c>
      <c r="H54" t="s">
        <v>9233</v>
      </c>
      <c r="I54" t="s">
        <v>9249</v>
      </c>
      <c r="J54" t="str">
        <f>_xll.BDP(F54,"NAME")</f>
        <v>TRY-USD X-RATE</v>
      </c>
      <c r="K54">
        <f>_xll.BDP(H54,"FUT_CONT_SIZE")</f>
        <v>500000</v>
      </c>
      <c r="L54">
        <f>_xll.BDP(H54,"PX_LAST")</f>
        <v>0.2782</v>
      </c>
      <c r="M54" s="8">
        <f t="shared" si="6"/>
        <v>1391</v>
      </c>
      <c r="N54" t="str">
        <f>_xll.BDP(H54,"CRNCY")</f>
        <v>USD</v>
      </c>
      <c r="O54">
        <f>IF(N54&lt;&gt;"USD",_xll.BDP(N54&amp;"USD Curncy", "PX_LAST"),1)</f>
        <v>1</v>
      </c>
      <c r="P54" s="9">
        <f t="shared" si="4"/>
        <v>1391</v>
      </c>
      <c r="Z54" s="30">
        <f>IF(ISBLANK(U54),-_xll.BDP(H54,"SPREAD_BA_CR")/L54,-_xll.BDP(U54,"SPREAD_BA_CR")/W54)</f>
        <v>1.2940330697341013E-3</v>
      </c>
    </row>
    <row r="55" spans="1:26" x14ac:dyDescent="0.25">
      <c r="A55" s="17" t="s">
        <v>209</v>
      </c>
      <c r="B55" t="s">
        <v>9206</v>
      </c>
      <c r="C55" s="4" t="s">
        <v>9206</v>
      </c>
      <c r="F55" t="s">
        <v>9215</v>
      </c>
      <c r="G55" t="s">
        <v>9215</v>
      </c>
      <c r="H55" t="s">
        <v>9234</v>
      </c>
      <c r="I55" t="s">
        <v>9250</v>
      </c>
      <c r="J55" t="str">
        <f>_xll.BDP(F55,"NAME")</f>
        <v>BRL-USD X-RATE</v>
      </c>
      <c r="K55">
        <f>_xll.BDP(H55,"FUT_CONT_SIZE")</f>
        <v>100000</v>
      </c>
      <c r="L55">
        <f>_xll.BDP(H55,"PX_LAST")</f>
        <v>31.78</v>
      </c>
      <c r="M55" s="8">
        <f t="shared" si="6"/>
        <v>31780</v>
      </c>
      <c r="N55" t="str">
        <f>_xll.BDP(H55,"CRNCY")</f>
        <v>USD</v>
      </c>
      <c r="O55">
        <f>IF(N55&lt;&gt;"USD",_xll.BDP(N55&amp;"USD Curncy", "PX_LAST"),1)</f>
        <v>1</v>
      </c>
      <c r="P55" s="9">
        <f t="shared" si="4"/>
        <v>31780</v>
      </c>
      <c r="Z55" s="30">
        <f>IF(ISBLANK(U55),-_xll.BDP(H55,"SPREAD_BA_CR")/L55,-_xll.BDP(U55,"SPREAD_BA_CR")/W55)</f>
        <v>4.7199496538705377E-4</v>
      </c>
    </row>
    <row r="56" spans="1:26" x14ac:dyDescent="0.25">
      <c r="A56" s="17" t="s">
        <v>209</v>
      </c>
      <c r="B56" t="s">
        <v>9186</v>
      </c>
      <c r="C56" s="4" t="s">
        <v>9186</v>
      </c>
      <c r="F56" t="s">
        <v>9216</v>
      </c>
      <c r="G56" t="s">
        <v>9216</v>
      </c>
      <c r="H56" t="s">
        <v>9235</v>
      </c>
      <c r="I56" t="s">
        <v>9251</v>
      </c>
      <c r="J56" t="str">
        <f>_xll.BDP(F56,"NAME")</f>
        <v>MXN-USD X-RATE</v>
      </c>
      <c r="K56">
        <f>_xll.BDP(H56,"FUT_CONT_SIZE")</f>
        <v>500000</v>
      </c>
      <c r="L56">
        <f>_xll.BDP(H56,"PX_LAST")</f>
        <v>5.5730000000000004</v>
      </c>
      <c r="M56" s="8">
        <f t="shared" si="6"/>
        <v>27865</v>
      </c>
      <c r="N56" t="str">
        <f>_xll.BDP(H56,"CRNCY")</f>
        <v>USD</v>
      </c>
      <c r="O56">
        <f>IF(N56&lt;&gt;"USD",_xll.BDP(N56&amp;"USD Curncy", "PX_LAST"),1)</f>
        <v>1</v>
      </c>
      <c r="P56" s="9">
        <f t="shared" si="4"/>
        <v>27865</v>
      </c>
      <c r="Z56" s="30">
        <f>IF(ISBLANK(U56),-_xll.BDP(H56,"SPREAD_BA_CR")/L56,-_xll.BDP(U56,"SPREAD_BA_CR")/W56)</f>
        <v>2.1532388300734909E-3</v>
      </c>
    </row>
    <row r="57" spans="1:26" x14ac:dyDescent="0.25">
      <c r="A57" s="17" t="s">
        <v>209</v>
      </c>
      <c r="B57" t="s">
        <v>9225</v>
      </c>
      <c r="C57" s="4" t="s">
        <v>9225</v>
      </c>
      <c r="F57" t="s">
        <v>9224</v>
      </c>
      <c r="G57" t="s">
        <v>9224</v>
      </c>
      <c r="H57" t="s">
        <v>9236</v>
      </c>
      <c r="I57" t="s">
        <v>9252</v>
      </c>
      <c r="J57" t="str">
        <f>_xll.BDP(F57,"NAME")</f>
        <v>USD-INR X-RATE</v>
      </c>
      <c r="K57">
        <f>_xll.BDP(H57,"FUT_CONT_SIZE")</f>
        <v>1000</v>
      </c>
      <c r="L57">
        <f>_xll.BDP(H57,"PX_LAST")</f>
        <v>64.849999999999994</v>
      </c>
      <c r="M57" s="8">
        <f t="shared" si="6"/>
        <v>648.49999999999989</v>
      </c>
      <c r="N57" t="str">
        <f>_xll.BDP(H57,"CRNCY")</f>
        <v>INR</v>
      </c>
      <c r="O57">
        <f>IF(N57&lt;&gt;"USD",_xll.BDP(N57&amp;"USD Curncy", "PX_LAST"),1)</f>
        <v>1.5403E-2</v>
      </c>
      <c r="P57" s="9">
        <f t="shared" si="4"/>
        <v>9.9888454999999983</v>
      </c>
      <c r="Z57" s="30">
        <f>IF(ISBLANK(U57),-_xll.BDP(H57,"SPREAD_BA_CR")/L57,-_xll.BDP(U57,"SPREAD_BA_CR")/W57)</f>
        <v>1.9275250578261902E-4</v>
      </c>
    </row>
    <row r="58" spans="1:26" x14ac:dyDescent="0.25">
      <c r="A58" s="17" t="s">
        <v>209</v>
      </c>
      <c r="B58" t="s">
        <v>9187</v>
      </c>
      <c r="C58" s="4" t="s">
        <v>9187</v>
      </c>
      <c r="F58" t="s">
        <v>9217</v>
      </c>
      <c r="G58" t="s">
        <v>9217</v>
      </c>
      <c r="H58" t="s">
        <v>9237</v>
      </c>
      <c r="I58" t="s">
        <v>9253</v>
      </c>
      <c r="J58" t="str">
        <f>_xll.BDP(F58,"NAME")</f>
        <v>NZD-USD X-RATE</v>
      </c>
      <c r="K58">
        <f>_xll.BDP(H58,"FUT_CONT_SIZE")</f>
        <v>100000</v>
      </c>
      <c r="L58">
        <f>_xll.BDP(H58,"PX_LAST")</f>
        <v>72.960000000000008</v>
      </c>
      <c r="M58" s="8">
        <f t="shared" si="6"/>
        <v>72960.000000000015</v>
      </c>
      <c r="N58" t="str">
        <f>_xll.BDP(H58,"CRNCY")</f>
        <v>USD</v>
      </c>
      <c r="O58">
        <f>IF(N58&lt;&gt;"USD",_xll.BDP(N58&amp;"USD Curncy", "PX_LAST"),1)</f>
        <v>1</v>
      </c>
      <c r="P58" s="9">
        <f t="shared" si="4"/>
        <v>72960.000000000015</v>
      </c>
      <c r="Z58" s="30">
        <f>IF(ISBLANK(U58),-_xll.BDP(H58,"SPREAD_BA_CR")/L58,-_xll.BDP(U58,"SPREAD_BA_CR")/W58)</f>
        <v>1.3706140350864727E-4</v>
      </c>
    </row>
    <row r="59" spans="1:26" x14ac:dyDescent="0.25">
      <c r="A59" s="17" t="s">
        <v>209</v>
      </c>
      <c r="B59" t="s">
        <v>9188</v>
      </c>
      <c r="C59" s="4" t="s">
        <v>9188</v>
      </c>
      <c r="F59" t="s">
        <v>9218</v>
      </c>
      <c r="G59" t="s">
        <v>9218</v>
      </c>
      <c r="H59" t="s">
        <v>9238</v>
      </c>
      <c r="I59" t="s">
        <v>9254</v>
      </c>
      <c r="J59" t="str">
        <f>_xll.BDP(F59,"NAME")</f>
        <v>ZAR-USD X-RATE</v>
      </c>
      <c r="K59">
        <f>_xll.BDP(H59,"FUT_CONT_SIZE")</f>
        <v>500000</v>
      </c>
      <c r="L59">
        <f>_xll.BDP(H59,"PX_LAST")</f>
        <v>7.5</v>
      </c>
      <c r="M59" s="8">
        <f t="shared" si="6"/>
        <v>37500</v>
      </c>
      <c r="N59" t="str">
        <f>_xll.BDP(H59,"CRNCY")</f>
        <v>USD</v>
      </c>
      <c r="O59">
        <f>IF(N59&lt;&gt;"USD",_xll.BDP(N59&amp;"USD Curncy", "PX_LAST"),1)</f>
        <v>1</v>
      </c>
      <c r="P59" s="9">
        <f t="shared" si="4"/>
        <v>37500</v>
      </c>
      <c r="Z59" s="30" t="e">
        <f>IF(ISBLANK(U59),-_xll.BDP(H59,"SPREAD_BA_CR")/L59,-_xll.BDP(U59,"SPREAD_BA_CR")/W59)</f>
        <v>#VALUE!</v>
      </c>
    </row>
    <row r="60" spans="1:26" ht="15.75" thickBot="1" x14ac:dyDescent="0.3">
      <c r="A60" s="18" t="s">
        <v>209</v>
      </c>
      <c r="B60" t="s">
        <v>9189</v>
      </c>
      <c r="C60" s="4" t="s">
        <v>9189</v>
      </c>
      <c r="F60" t="s">
        <v>9219</v>
      </c>
      <c r="G60" t="s">
        <v>9219</v>
      </c>
      <c r="H60" t="s">
        <v>9239</v>
      </c>
      <c r="I60" t="s">
        <v>9255</v>
      </c>
      <c r="J60" t="str">
        <f>_xll.BDP(F60,"NAME")</f>
        <v>RUB-USD X-RATE</v>
      </c>
      <c r="K60">
        <f>_xll.BDP(H60,"FUT_CONT_SIZE")</f>
        <v>2500000</v>
      </c>
      <c r="L60">
        <f>_xll.BDP(H60,"PX_LAST")</f>
        <v>1.722</v>
      </c>
      <c r="N60" t="str">
        <f>_xll.BDP(H60,"CRNCY")</f>
        <v>USD</v>
      </c>
      <c r="O60">
        <f>IF(N60&lt;&gt;"USD",_xll.BDP(N60&amp;"USD Curncy", "PX_LAST"),1)</f>
        <v>1</v>
      </c>
      <c r="P60" s="9">
        <f t="shared" si="4"/>
        <v>0</v>
      </c>
      <c r="Z60" s="30" t="e">
        <f>IF(ISBLANK(U60),-_xll.BDP(H60,"SPREAD_BA_CR")/L60,-_xll.BDP(U60,"SPREAD_BA_CR")/W60)</f>
        <v>#VALUE!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281"/>
  <sheetViews>
    <sheetView workbookViewId="0">
      <selection activeCell="E6" sqref="E6"/>
    </sheetView>
  </sheetViews>
  <sheetFormatPr defaultRowHeight="15" x14ac:dyDescent="0.25"/>
  <cols>
    <col min="1" max="1" width="13.5703125" customWidth="1"/>
    <col min="2" max="2" width="14.42578125" customWidth="1"/>
    <col min="3" max="3" width="24.85546875" customWidth="1"/>
    <col min="4" max="4" width="13.42578125" customWidth="1"/>
    <col min="7" max="7" width="12.7109375" customWidth="1"/>
    <col min="10" max="10" width="11.42578125" customWidth="1"/>
  </cols>
  <sheetData>
    <row r="3" spans="1:11" x14ac:dyDescent="0.25">
      <c r="B3" t="s">
        <v>8312</v>
      </c>
      <c r="C3" t="s">
        <v>8343</v>
      </c>
      <c r="D3" t="s">
        <v>9257</v>
      </c>
      <c r="G3" t="s">
        <v>96</v>
      </c>
      <c r="J3" t="s">
        <v>107</v>
      </c>
    </row>
    <row r="4" spans="1:11" x14ac:dyDescent="0.25">
      <c r="A4" t="s">
        <v>2</v>
      </c>
      <c r="B4" t="s">
        <v>3</v>
      </c>
      <c r="D4" t="s">
        <v>2</v>
      </c>
      <c r="E4" t="s">
        <v>3</v>
      </c>
      <c r="G4" t="s">
        <v>2</v>
      </c>
      <c r="H4" t="s">
        <v>3</v>
      </c>
      <c r="J4" t="s">
        <v>2</v>
      </c>
      <c r="K4" t="s">
        <v>3</v>
      </c>
    </row>
    <row r="5" spans="1:11" x14ac:dyDescent="0.25">
      <c r="A5" s="1" t="e">
        <f>_xll.BDH($B$3,$B$4:$B$4,"01/11/2006","24/03/2007","Dir=V","Dts=S","Sort=A","Quote=C","QtTyp=Y","Days=W","Per=cd","DtFmt=D","Fill=P","UseDPDF=Y","cols=2;rows=103")</f>
        <v>#N/A</v>
      </c>
      <c r="B5">
        <v>1373</v>
      </c>
      <c r="C5">
        <f>_xll.BDH($C$3,$B$4:$B$4,"01/11/2006","24/03/2007","Dir=V","Dts=H","Sort=A","Quote=C","QtTyp=Y","Days=W","Per=cd","DtFmt=D","Fill=P","UseDPDF=Y","cols=1;rows=103")</f>
        <v>1384.5</v>
      </c>
      <c r="D5" s="5">
        <f>_xll.BDH($D$3,$H$4:$H$4,"01/01/1987","24/03/1991","Dir=V","Dts=S","Sort=A","Quote=C","QtTyp=Y","Days=W","Per=cd","DtFmt=D","Fill=P","UseDPDF=Y","cols=2;rows=1102")</f>
        <v>31778</v>
      </c>
      <c r="E5">
        <v>145.55000000000001</v>
      </c>
      <c r="G5" s="1">
        <f>_xll.BDH($G$3,$H$4:$H$4,"01/11/2006","24/03/2007","Dir=V","Dts=S","Sort=A","Quote=C","QtTyp=Y","Days=W","Per=cd","DtFmt=D","Fill=P","UseDPDF=Y","cols=2;rows=103")</f>
        <v>39022</v>
      </c>
      <c r="H5">
        <v>1384.5</v>
      </c>
      <c r="J5" s="1">
        <f>_xll.BDH($J$3,$K$4:$K$4,"01/11/2006","24/03/2007","Dir=V","Dts=S","Sort=A","Quote=C","QtTyp=Y","Days=W","Per=cd","DtFmt=D","Fill=P","UseDPDF=Y","cols=2;rows=103")</f>
        <v>39022</v>
      </c>
      <c r="K5" s="3">
        <v>1373</v>
      </c>
    </row>
    <row r="6" spans="1:11" x14ac:dyDescent="0.25">
      <c r="A6" s="2">
        <v>39023</v>
      </c>
      <c r="B6">
        <v>1371.25</v>
      </c>
      <c r="C6">
        <v>1383</v>
      </c>
      <c r="D6" s="2">
        <v>31779</v>
      </c>
      <c r="E6">
        <v>145.6</v>
      </c>
      <c r="G6" s="2">
        <v>39023</v>
      </c>
      <c r="H6">
        <v>1383</v>
      </c>
      <c r="J6" s="2">
        <v>39023</v>
      </c>
      <c r="K6" s="3">
        <v>1371.25</v>
      </c>
    </row>
    <row r="7" spans="1:11" x14ac:dyDescent="0.25">
      <c r="A7" s="2">
        <v>39024</v>
      </c>
      <c r="B7">
        <v>1368.5</v>
      </c>
      <c r="C7">
        <v>1380</v>
      </c>
      <c r="D7" s="2">
        <v>31782</v>
      </c>
      <c r="E7">
        <v>144.30000000000001</v>
      </c>
      <c r="G7" s="2">
        <v>39024</v>
      </c>
      <c r="H7">
        <v>1380</v>
      </c>
      <c r="J7" s="2">
        <v>39024</v>
      </c>
      <c r="K7" s="3">
        <v>1368.5</v>
      </c>
    </row>
    <row r="8" spans="1:11" x14ac:dyDescent="0.25">
      <c r="A8" s="2">
        <v>39027</v>
      </c>
      <c r="B8">
        <v>1383.75</v>
      </c>
      <c r="C8">
        <v>1395.5</v>
      </c>
      <c r="D8" s="2">
        <v>31783</v>
      </c>
      <c r="E8">
        <v>144.85</v>
      </c>
      <c r="G8" s="2">
        <v>39027</v>
      </c>
      <c r="H8">
        <v>1395.5</v>
      </c>
      <c r="J8" s="2">
        <v>39027</v>
      </c>
      <c r="K8" s="3">
        <v>1383.75</v>
      </c>
    </row>
    <row r="9" spans="1:11" x14ac:dyDescent="0.25">
      <c r="A9" s="2">
        <v>39028</v>
      </c>
      <c r="B9">
        <v>1389</v>
      </c>
      <c r="C9">
        <v>1401</v>
      </c>
      <c r="D9" s="2">
        <v>31784</v>
      </c>
      <c r="E9">
        <v>144.1</v>
      </c>
      <c r="G9" s="2">
        <v>39028</v>
      </c>
      <c r="H9">
        <v>1401</v>
      </c>
      <c r="J9" s="2">
        <v>39028</v>
      </c>
      <c r="K9" s="3">
        <v>1389</v>
      </c>
    </row>
    <row r="10" spans="1:11" x14ac:dyDescent="0.25">
      <c r="A10" s="2">
        <v>39029</v>
      </c>
      <c r="B10">
        <v>1391.5</v>
      </c>
      <c r="C10">
        <v>1403.5</v>
      </c>
      <c r="D10" s="2">
        <v>31785</v>
      </c>
      <c r="E10">
        <v>145</v>
      </c>
      <c r="G10" s="2">
        <v>39029</v>
      </c>
      <c r="H10">
        <v>1403.5</v>
      </c>
      <c r="J10" s="2">
        <v>39029</v>
      </c>
      <c r="K10" s="3">
        <v>1391.5</v>
      </c>
    </row>
    <row r="11" spans="1:11" x14ac:dyDescent="0.25">
      <c r="A11" s="2">
        <v>39030</v>
      </c>
      <c r="B11">
        <v>1384</v>
      </c>
      <c r="C11">
        <v>1395.75</v>
      </c>
      <c r="D11" s="2">
        <v>31786</v>
      </c>
      <c r="E11">
        <v>144.69999999999999</v>
      </c>
      <c r="G11" s="2">
        <v>39030</v>
      </c>
      <c r="H11">
        <v>1395.75</v>
      </c>
      <c r="J11" s="2">
        <v>39030</v>
      </c>
      <c r="K11" s="3">
        <v>1384</v>
      </c>
    </row>
    <row r="12" spans="1:11" x14ac:dyDescent="0.25">
      <c r="A12" s="2">
        <v>39031</v>
      </c>
      <c r="B12">
        <v>1384.75</v>
      </c>
      <c r="C12">
        <v>1396.5</v>
      </c>
      <c r="D12" s="2">
        <v>31789</v>
      </c>
      <c r="E12">
        <v>145.9</v>
      </c>
      <c r="G12" s="2">
        <v>39031</v>
      </c>
      <c r="H12">
        <v>1396.5</v>
      </c>
      <c r="J12" s="2">
        <v>39031</v>
      </c>
      <c r="K12" s="3">
        <v>1384.75</v>
      </c>
    </row>
    <row r="13" spans="1:11" x14ac:dyDescent="0.25">
      <c r="A13" s="2">
        <v>39034</v>
      </c>
      <c r="B13">
        <v>1388</v>
      </c>
      <c r="C13">
        <v>1399.75</v>
      </c>
      <c r="D13" s="2">
        <v>31790</v>
      </c>
      <c r="E13">
        <v>146.4</v>
      </c>
      <c r="G13" s="2">
        <v>39034</v>
      </c>
      <c r="H13">
        <v>1399.75</v>
      </c>
      <c r="J13" s="2">
        <v>39034</v>
      </c>
      <c r="K13" s="3">
        <v>1388</v>
      </c>
    </row>
    <row r="14" spans="1:11" x14ac:dyDescent="0.25">
      <c r="A14" s="2">
        <v>39035</v>
      </c>
      <c r="B14">
        <v>1397.75</v>
      </c>
      <c r="C14">
        <v>1409.5</v>
      </c>
      <c r="D14" s="2">
        <v>31791</v>
      </c>
      <c r="E14">
        <v>147.6</v>
      </c>
      <c r="G14" s="2">
        <v>39035</v>
      </c>
      <c r="H14">
        <v>1409.5</v>
      </c>
      <c r="J14" s="2">
        <v>39035</v>
      </c>
      <c r="K14" s="3">
        <v>1397.75</v>
      </c>
    </row>
    <row r="15" spans="1:11" x14ac:dyDescent="0.25">
      <c r="A15" s="2">
        <v>39036</v>
      </c>
      <c r="B15">
        <v>1401.5</v>
      </c>
      <c r="C15">
        <v>1413.5</v>
      </c>
      <c r="D15" s="2">
        <v>31792</v>
      </c>
      <c r="E15">
        <v>147.55000000000001</v>
      </c>
      <c r="G15" s="2">
        <v>39036</v>
      </c>
      <c r="H15">
        <v>1413.5</v>
      </c>
      <c r="J15" s="2">
        <v>39036</v>
      </c>
      <c r="K15" s="3">
        <v>1401.5</v>
      </c>
    </row>
    <row r="16" spans="1:11" x14ac:dyDescent="0.25">
      <c r="A16" s="2">
        <v>39037</v>
      </c>
      <c r="B16">
        <v>1405</v>
      </c>
      <c r="C16">
        <v>1417</v>
      </c>
      <c r="D16" s="2">
        <v>31793</v>
      </c>
      <c r="E16">
        <v>149.1</v>
      </c>
      <c r="G16" s="2">
        <v>39037</v>
      </c>
      <c r="H16">
        <v>1417</v>
      </c>
      <c r="J16" s="2">
        <v>39037</v>
      </c>
      <c r="K16" s="3">
        <v>1405</v>
      </c>
    </row>
    <row r="17" spans="1:11" x14ac:dyDescent="0.25">
      <c r="A17" s="2">
        <v>39038</v>
      </c>
      <c r="B17">
        <v>1404.75</v>
      </c>
      <c r="C17">
        <v>1416.75</v>
      </c>
      <c r="D17" s="2">
        <v>31796</v>
      </c>
      <c r="E17">
        <v>150.6</v>
      </c>
      <c r="G17" s="2">
        <v>39038</v>
      </c>
      <c r="H17">
        <v>1416.75</v>
      </c>
      <c r="J17" s="2">
        <v>39038</v>
      </c>
      <c r="K17" s="3">
        <v>1404.75</v>
      </c>
    </row>
    <row r="18" spans="1:11" x14ac:dyDescent="0.25">
      <c r="A18" s="2">
        <v>39041</v>
      </c>
      <c r="B18">
        <v>1405.25</v>
      </c>
      <c r="C18">
        <v>1417.25</v>
      </c>
      <c r="D18" s="2">
        <v>31797</v>
      </c>
      <c r="E18">
        <v>148.94999999999999</v>
      </c>
      <c r="G18" s="2">
        <v>39041</v>
      </c>
      <c r="H18">
        <v>1417.25</v>
      </c>
      <c r="J18" s="2">
        <v>39041</v>
      </c>
      <c r="K18" s="3">
        <v>1405.25</v>
      </c>
    </row>
    <row r="19" spans="1:11" x14ac:dyDescent="0.25">
      <c r="A19" s="2">
        <v>39042</v>
      </c>
      <c r="B19">
        <v>1406.25</v>
      </c>
      <c r="C19">
        <v>1418.25</v>
      </c>
      <c r="D19" s="2">
        <v>31798</v>
      </c>
      <c r="E19">
        <v>149.35</v>
      </c>
      <c r="G19" s="2">
        <v>39042</v>
      </c>
      <c r="H19">
        <v>1418.25</v>
      </c>
      <c r="J19" s="2">
        <v>39042</v>
      </c>
      <c r="K19" s="3">
        <v>1406.25</v>
      </c>
    </row>
    <row r="20" spans="1:11" x14ac:dyDescent="0.25">
      <c r="A20" s="2">
        <v>39043</v>
      </c>
      <c r="B20">
        <v>1408.5</v>
      </c>
      <c r="C20">
        <v>1420.5</v>
      </c>
      <c r="D20" s="2">
        <v>31799</v>
      </c>
      <c r="E20">
        <v>150.15</v>
      </c>
      <c r="G20" s="2">
        <v>39043</v>
      </c>
      <c r="H20">
        <v>1420.5</v>
      </c>
      <c r="J20" s="2">
        <v>39043</v>
      </c>
      <c r="K20" s="3">
        <v>1408.5</v>
      </c>
    </row>
    <row r="21" spans="1:11" x14ac:dyDescent="0.25">
      <c r="A21" s="2">
        <v>39044</v>
      </c>
      <c r="B21">
        <v>1408.5</v>
      </c>
      <c r="C21">
        <v>1420.5</v>
      </c>
      <c r="D21" s="2">
        <v>31800</v>
      </c>
      <c r="E21">
        <v>149.9</v>
      </c>
      <c r="G21" s="2">
        <v>39044</v>
      </c>
      <c r="H21">
        <v>1420.5</v>
      </c>
      <c r="J21" s="2">
        <v>39044</v>
      </c>
      <c r="K21" s="3">
        <v>1408.5</v>
      </c>
    </row>
    <row r="22" spans="1:11" x14ac:dyDescent="0.25">
      <c r="A22" s="2">
        <v>39045</v>
      </c>
      <c r="B22">
        <v>1403</v>
      </c>
      <c r="C22">
        <v>1415</v>
      </c>
      <c r="D22" s="2">
        <v>31803</v>
      </c>
      <c r="E22">
        <v>149.75</v>
      </c>
      <c r="G22" s="2">
        <v>39045</v>
      </c>
      <c r="H22">
        <v>1415</v>
      </c>
      <c r="J22" s="2">
        <v>39045</v>
      </c>
      <c r="K22" s="3">
        <v>1403</v>
      </c>
    </row>
    <row r="23" spans="1:11" x14ac:dyDescent="0.25">
      <c r="A23" s="2">
        <v>39048</v>
      </c>
      <c r="B23">
        <v>1383.5</v>
      </c>
      <c r="C23">
        <v>1395.25</v>
      </c>
      <c r="D23" s="2">
        <v>31804</v>
      </c>
      <c r="E23">
        <v>151.15</v>
      </c>
      <c r="G23" s="2">
        <v>39048</v>
      </c>
      <c r="H23">
        <v>1395.25</v>
      </c>
      <c r="J23" s="2">
        <v>39048</v>
      </c>
      <c r="K23" s="3">
        <v>1383.5</v>
      </c>
    </row>
    <row r="24" spans="1:11" x14ac:dyDescent="0.25">
      <c r="A24" s="2">
        <v>39049</v>
      </c>
      <c r="B24">
        <v>1388.5</v>
      </c>
      <c r="C24">
        <v>1400.5</v>
      </c>
      <c r="D24" s="2">
        <v>31805</v>
      </c>
      <c r="E24">
        <v>151.30000000000001</v>
      </c>
      <c r="G24" s="2">
        <v>39049</v>
      </c>
      <c r="H24">
        <v>1400.5</v>
      </c>
      <c r="J24" s="2">
        <v>39049</v>
      </c>
      <c r="K24" s="3">
        <v>1388.5</v>
      </c>
    </row>
    <row r="25" spans="1:11" x14ac:dyDescent="0.25">
      <c r="A25" s="2">
        <v>39050</v>
      </c>
      <c r="B25">
        <v>1402.25</v>
      </c>
      <c r="C25">
        <v>1414</v>
      </c>
      <c r="D25" s="2">
        <v>31806</v>
      </c>
      <c r="E25">
        <v>151.25</v>
      </c>
      <c r="G25" s="2">
        <v>39050</v>
      </c>
      <c r="H25">
        <v>1414</v>
      </c>
      <c r="J25" s="2">
        <v>39050</v>
      </c>
      <c r="K25" s="3">
        <v>1402.25</v>
      </c>
    </row>
    <row r="26" spans="1:11" x14ac:dyDescent="0.25">
      <c r="A26" s="2">
        <v>39051</v>
      </c>
      <c r="B26">
        <v>1403</v>
      </c>
      <c r="C26">
        <v>1414.75</v>
      </c>
      <c r="D26" s="2">
        <v>31807</v>
      </c>
      <c r="E26">
        <v>148.80000000000001</v>
      </c>
      <c r="G26" s="2">
        <v>39051</v>
      </c>
      <c r="H26">
        <v>1414.75</v>
      </c>
      <c r="J26" s="2">
        <v>39051</v>
      </c>
      <c r="K26" s="3">
        <v>1403</v>
      </c>
    </row>
    <row r="27" spans="1:11" x14ac:dyDescent="0.25">
      <c r="A27" s="2">
        <v>39052</v>
      </c>
      <c r="B27">
        <v>1400.5</v>
      </c>
      <c r="C27">
        <v>1412.25</v>
      </c>
      <c r="D27" s="2">
        <v>31810</v>
      </c>
      <c r="E27">
        <v>149.5</v>
      </c>
      <c r="G27" s="2">
        <v>39052</v>
      </c>
      <c r="H27">
        <v>1412.25</v>
      </c>
      <c r="J27" s="2">
        <v>39052</v>
      </c>
      <c r="K27" s="3">
        <v>1400.5</v>
      </c>
    </row>
    <row r="28" spans="1:11" x14ac:dyDescent="0.25">
      <c r="A28" s="2">
        <v>39055</v>
      </c>
      <c r="B28">
        <v>1410.75</v>
      </c>
      <c r="C28">
        <v>1422.75</v>
      </c>
      <c r="D28" s="2">
        <v>31811</v>
      </c>
      <c r="E28">
        <v>150.44999999999999</v>
      </c>
      <c r="G28" s="2">
        <v>39055</v>
      </c>
      <c r="H28">
        <v>1422.75</v>
      </c>
      <c r="J28" s="2">
        <v>39055</v>
      </c>
      <c r="K28" s="3">
        <v>1410.75</v>
      </c>
    </row>
    <row r="29" spans="1:11" x14ac:dyDescent="0.25">
      <c r="A29" s="2">
        <v>39056</v>
      </c>
      <c r="B29">
        <v>1416.75</v>
      </c>
      <c r="C29">
        <v>1428.75</v>
      </c>
      <c r="D29" s="2">
        <v>31812</v>
      </c>
      <c r="E29">
        <v>150</v>
      </c>
      <c r="G29" s="2">
        <v>39056</v>
      </c>
      <c r="H29">
        <v>1428.75</v>
      </c>
      <c r="J29" s="2">
        <v>39056</v>
      </c>
      <c r="K29" s="3">
        <v>1416.75</v>
      </c>
    </row>
    <row r="30" spans="1:11" x14ac:dyDescent="0.25">
      <c r="A30" s="2">
        <v>39057</v>
      </c>
      <c r="B30">
        <v>1414.75</v>
      </c>
      <c r="C30">
        <v>1426.75</v>
      </c>
      <c r="D30" s="2">
        <v>31813</v>
      </c>
      <c r="E30">
        <v>149.69999999999999</v>
      </c>
      <c r="G30" s="2">
        <v>39057</v>
      </c>
      <c r="H30">
        <v>1426.75</v>
      </c>
      <c r="J30" s="2">
        <v>39057</v>
      </c>
      <c r="K30" s="3">
        <v>1414.75</v>
      </c>
    </row>
    <row r="31" spans="1:11" x14ac:dyDescent="0.25">
      <c r="A31" s="2">
        <v>39058</v>
      </c>
      <c r="B31">
        <v>1408.75</v>
      </c>
      <c r="C31">
        <v>1420.75</v>
      </c>
      <c r="D31" s="2">
        <v>31814</v>
      </c>
      <c r="E31">
        <v>148.4</v>
      </c>
      <c r="G31" s="2">
        <v>39058</v>
      </c>
      <c r="H31">
        <v>1420.75</v>
      </c>
      <c r="J31" s="2">
        <v>39058</v>
      </c>
      <c r="K31" s="3">
        <v>1408.75</v>
      </c>
    </row>
    <row r="32" spans="1:11" x14ac:dyDescent="0.25">
      <c r="A32" s="2">
        <v>39059</v>
      </c>
      <c r="B32">
        <v>1410</v>
      </c>
      <c r="C32">
        <v>1422.25</v>
      </c>
      <c r="D32" s="2">
        <v>31817</v>
      </c>
      <c r="E32">
        <v>150.35</v>
      </c>
      <c r="G32" s="2">
        <v>39059</v>
      </c>
      <c r="H32">
        <v>1422.25</v>
      </c>
      <c r="J32" s="2">
        <v>39059</v>
      </c>
      <c r="K32" s="3">
        <v>1410</v>
      </c>
    </row>
    <row r="33" spans="1:11" x14ac:dyDescent="0.25">
      <c r="A33" s="2">
        <v>39062</v>
      </c>
      <c r="B33">
        <v>1414.5</v>
      </c>
      <c r="C33">
        <v>1426.75</v>
      </c>
      <c r="D33" s="2">
        <v>31818</v>
      </c>
      <c r="E33">
        <v>150.15</v>
      </c>
      <c r="G33" s="2">
        <v>39062</v>
      </c>
      <c r="H33">
        <v>1426.75</v>
      </c>
      <c r="J33" s="2">
        <v>39062</v>
      </c>
      <c r="K33" s="3">
        <v>1414.5</v>
      </c>
    </row>
    <row r="34" spans="1:11" x14ac:dyDescent="0.25">
      <c r="A34" s="2">
        <v>39063</v>
      </c>
      <c r="B34">
        <v>1412.75</v>
      </c>
      <c r="C34">
        <v>1425</v>
      </c>
      <c r="D34" s="2">
        <v>31819</v>
      </c>
      <c r="E34">
        <v>149.85</v>
      </c>
      <c r="G34" s="2">
        <v>39063</v>
      </c>
      <c r="H34" s="15">
        <v>1425</v>
      </c>
      <c r="J34" s="2">
        <v>39063</v>
      </c>
      <c r="K34" s="3">
        <v>1412.75</v>
      </c>
    </row>
    <row r="35" spans="1:11" x14ac:dyDescent="0.25">
      <c r="A35" s="2">
        <v>39064</v>
      </c>
      <c r="B35">
        <v>1414.25</v>
      </c>
      <c r="C35">
        <v>1426.5</v>
      </c>
      <c r="D35" s="2">
        <v>31820</v>
      </c>
      <c r="E35">
        <v>149.80000000000001</v>
      </c>
      <c r="G35" s="2">
        <v>39064</v>
      </c>
      <c r="H35" s="15">
        <v>1426.5</v>
      </c>
      <c r="J35" s="2">
        <v>39064</v>
      </c>
      <c r="K35" s="3">
        <v>1414.25</v>
      </c>
    </row>
    <row r="36" spans="1:11" x14ac:dyDescent="0.25">
      <c r="A36" s="2">
        <v>39065</v>
      </c>
      <c r="B36">
        <v>1426</v>
      </c>
      <c r="C36">
        <v>1438.25</v>
      </c>
      <c r="D36" s="2">
        <v>31821</v>
      </c>
      <c r="E36">
        <v>150.80000000000001</v>
      </c>
      <c r="G36" s="2">
        <v>39065</v>
      </c>
      <c r="H36" s="15">
        <v>1438.25</v>
      </c>
      <c r="J36" s="2">
        <v>39065</v>
      </c>
      <c r="K36" s="3">
        <v>1426</v>
      </c>
    </row>
    <row r="37" spans="1:11" x14ac:dyDescent="0.25">
      <c r="A37" s="2">
        <v>39066</v>
      </c>
      <c r="B37">
        <v>1438.25</v>
      </c>
      <c r="C37">
        <v>1450.75</v>
      </c>
      <c r="D37" s="2">
        <v>31824</v>
      </c>
      <c r="E37">
        <v>150.80000000000001</v>
      </c>
      <c r="G37" s="2">
        <v>39066</v>
      </c>
      <c r="H37" s="3">
        <v>1438.25</v>
      </c>
      <c r="J37" s="2">
        <v>39066</v>
      </c>
      <c r="K37">
        <v>1428.74</v>
      </c>
    </row>
    <row r="38" spans="1:11" x14ac:dyDescent="0.25">
      <c r="A38" s="2">
        <v>39069</v>
      </c>
      <c r="B38">
        <v>1434.75</v>
      </c>
      <c r="C38">
        <v>1447.5</v>
      </c>
      <c r="D38" s="2">
        <v>31825</v>
      </c>
      <c r="E38">
        <v>150.9</v>
      </c>
      <c r="G38" s="2">
        <v>39069</v>
      </c>
      <c r="H38" s="3">
        <v>1434.75</v>
      </c>
      <c r="J38" s="2">
        <v>39069</v>
      </c>
      <c r="K38">
        <v>1428.74</v>
      </c>
    </row>
    <row r="39" spans="1:11" x14ac:dyDescent="0.25">
      <c r="A39" s="2">
        <v>39070</v>
      </c>
      <c r="B39">
        <v>1436.25</v>
      </c>
      <c r="C39">
        <v>1449</v>
      </c>
      <c r="D39" s="2">
        <v>31826</v>
      </c>
      <c r="E39">
        <v>151.44999999999999</v>
      </c>
      <c r="G39" s="2">
        <v>39070</v>
      </c>
      <c r="H39" s="3">
        <v>1436.25</v>
      </c>
      <c r="J39" s="2">
        <v>39070</v>
      </c>
      <c r="K39">
        <v>1428.74</v>
      </c>
    </row>
    <row r="40" spans="1:11" x14ac:dyDescent="0.25">
      <c r="A40" s="2">
        <v>39071</v>
      </c>
      <c r="B40">
        <v>1435.25</v>
      </c>
      <c r="C40">
        <v>1448</v>
      </c>
      <c r="D40" s="2">
        <v>31827</v>
      </c>
      <c r="E40">
        <v>151.30000000000001</v>
      </c>
      <c r="G40" s="2">
        <v>39071</v>
      </c>
      <c r="H40" s="3">
        <v>1435.25</v>
      </c>
      <c r="J40" s="2">
        <v>39071</v>
      </c>
      <c r="K40">
        <v>1428.74</v>
      </c>
    </row>
    <row r="41" spans="1:11" x14ac:dyDescent="0.25">
      <c r="A41" s="2">
        <v>39072</v>
      </c>
      <c r="B41">
        <v>1429.75</v>
      </c>
      <c r="C41">
        <v>1442.5</v>
      </c>
      <c r="D41" s="2">
        <v>31828</v>
      </c>
      <c r="E41">
        <v>151.25</v>
      </c>
      <c r="G41" s="2">
        <v>39072</v>
      </c>
      <c r="H41" s="3">
        <v>1429.75</v>
      </c>
      <c r="J41" s="2">
        <v>39072</v>
      </c>
      <c r="K41">
        <v>1428.74</v>
      </c>
    </row>
    <row r="42" spans="1:11" x14ac:dyDescent="0.25">
      <c r="A42" s="2">
        <v>39073</v>
      </c>
      <c r="B42">
        <v>1420.25</v>
      </c>
      <c r="C42">
        <v>1432.75</v>
      </c>
      <c r="D42" s="2">
        <v>31831</v>
      </c>
      <c r="E42">
        <v>152.25</v>
      </c>
      <c r="G42" s="2">
        <v>39073</v>
      </c>
      <c r="H42" s="3">
        <v>1420.25</v>
      </c>
      <c r="J42" s="2">
        <v>39073</v>
      </c>
      <c r="K42">
        <v>1428.74</v>
      </c>
    </row>
    <row r="43" spans="1:11" x14ac:dyDescent="0.25">
      <c r="A43" s="2">
        <v>39076</v>
      </c>
      <c r="B43">
        <v>1420.25</v>
      </c>
      <c r="C43">
        <v>1432.75</v>
      </c>
      <c r="D43" s="2">
        <v>31832</v>
      </c>
      <c r="E43">
        <v>152.15</v>
      </c>
      <c r="G43" s="2">
        <v>39076</v>
      </c>
      <c r="H43" s="3">
        <v>1420.25</v>
      </c>
      <c r="J43" s="2">
        <v>39076</v>
      </c>
      <c r="K43">
        <v>1428.74</v>
      </c>
    </row>
    <row r="44" spans="1:11" x14ac:dyDescent="0.25">
      <c r="A44" s="2">
        <v>39077</v>
      </c>
      <c r="B44">
        <v>1428.75</v>
      </c>
      <c r="C44">
        <v>1441.5</v>
      </c>
      <c r="D44" s="2">
        <v>31833</v>
      </c>
      <c r="E44">
        <v>152.1</v>
      </c>
      <c r="G44" s="2">
        <v>39077</v>
      </c>
      <c r="H44" s="3">
        <v>1428.75</v>
      </c>
      <c r="J44" s="2">
        <v>39077</v>
      </c>
      <c r="K44">
        <v>1428.74</v>
      </c>
    </row>
    <row r="45" spans="1:11" x14ac:dyDescent="0.25">
      <c r="A45" s="2">
        <v>39078</v>
      </c>
      <c r="B45">
        <v>1437</v>
      </c>
      <c r="C45">
        <v>1450</v>
      </c>
      <c r="D45" s="2">
        <v>31834</v>
      </c>
      <c r="E45">
        <v>152.1</v>
      </c>
      <c r="G45" s="2">
        <v>39078</v>
      </c>
      <c r="H45" s="3">
        <v>1437</v>
      </c>
      <c r="J45" s="2">
        <v>39078</v>
      </c>
      <c r="K45">
        <v>1428.74</v>
      </c>
    </row>
    <row r="46" spans="1:11" x14ac:dyDescent="0.25">
      <c r="A46" s="2">
        <v>39079</v>
      </c>
      <c r="B46">
        <v>1433.75</v>
      </c>
      <c r="C46">
        <v>1446.5</v>
      </c>
      <c r="D46" s="2">
        <v>31835</v>
      </c>
      <c r="E46">
        <v>152.85</v>
      </c>
      <c r="G46" s="2">
        <v>39079</v>
      </c>
      <c r="H46" s="3">
        <v>1433.75</v>
      </c>
      <c r="J46" s="2">
        <v>39079</v>
      </c>
      <c r="K46">
        <v>1428.74</v>
      </c>
    </row>
    <row r="47" spans="1:11" x14ac:dyDescent="0.25">
      <c r="A47" s="2">
        <v>39080</v>
      </c>
      <c r="B47">
        <v>1428.5</v>
      </c>
      <c r="C47">
        <v>1441</v>
      </c>
      <c r="D47" s="2">
        <v>31838</v>
      </c>
      <c r="E47">
        <v>154.75</v>
      </c>
      <c r="G47" s="2">
        <v>39080</v>
      </c>
      <c r="H47" s="3">
        <v>1428.5</v>
      </c>
      <c r="J47" s="2">
        <v>39080</v>
      </c>
      <c r="K47">
        <v>1428.74</v>
      </c>
    </row>
    <row r="48" spans="1:11" x14ac:dyDescent="0.25">
      <c r="A48" s="2">
        <v>39083</v>
      </c>
      <c r="B48">
        <v>1428.5</v>
      </c>
      <c r="C48">
        <v>1441</v>
      </c>
      <c r="D48" s="2">
        <v>31839</v>
      </c>
      <c r="E48">
        <v>154.44999999999999</v>
      </c>
      <c r="G48" s="2">
        <v>39083</v>
      </c>
      <c r="H48" s="3">
        <v>1428.5</v>
      </c>
      <c r="J48" s="2">
        <v>39083</v>
      </c>
      <c r="K48">
        <v>1428.74</v>
      </c>
    </row>
    <row r="49" spans="1:11" x14ac:dyDescent="0.25">
      <c r="A49" s="2">
        <v>39084</v>
      </c>
      <c r="B49">
        <v>1428.5</v>
      </c>
      <c r="C49">
        <v>1441</v>
      </c>
      <c r="D49" s="2">
        <v>31840</v>
      </c>
      <c r="E49">
        <v>154.9</v>
      </c>
      <c r="G49" s="2">
        <v>39084</v>
      </c>
      <c r="H49" s="3">
        <v>1428.5</v>
      </c>
      <c r="J49" s="2">
        <v>39084</v>
      </c>
      <c r="K49">
        <v>1428.74</v>
      </c>
    </row>
    <row r="50" spans="1:11" x14ac:dyDescent="0.25">
      <c r="A50" s="2">
        <v>39085</v>
      </c>
      <c r="B50">
        <v>1424.75</v>
      </c>
      <c r="C50">
        <v>1437.5</v>
      </c>
      <c r="D50" s="2">
        <v>31841</v>
      </c>
      <c r="E50">
        <v>157.1</v>
      </c>
      <c r="G50" s="2">
        <v>39085</v>
      </c>
      <c r="H50" s="3">
        <v>1424.75</v>
      </c>
      <c r="J50" s="2">
        <v>39085</v>
      </c>
      <c r="K50">
        <v>1428.74</v>
      </c>
    </row>
    <row r="51" spans="1:11" x14ac:dyDescent="0.25">
      <c r="A51" s="2">
        <v>39086</v>
      </c>
      <c r="B51">
        <v>1427.5</v>
      </c>
      <c r="C51">
        <v>1440</v>
      </c>
      <c r="D51" s="2">
        <v>31842</v>
      </c>
      <c r="E51">
        <v>156.9</v>
      </c>
      <c r="G51" s="2">
        <v>39086</v>
      </c>
      <c r="H51" s="3">
        <v>1427.5</v>
      </c>
      <c r="J51" s="2">
        <v>39086</v>
      </c>
      <c r="K51">
        <v>1428.74</v>
      </c>
    </row>
    <row r="52" spans="1:11" x14ac:dyDescent="0.25">
      <c r="A52" s="2">
        <v>39087</v>
      </c>
      <c r="B52">
        <v>1416.5</v>
      </c>
      <c r="C52">
        <v>1429</v>
      </c>
      <c r="D52" s="2">
        <v>31845</v>
      </c>
      <c r="E52">
        <v>157.30000000000001</v>
      </c>
      <c r="G52" s="2">
        <v>39087</v>
      </c>
      <c r="H52" s="3">
        <v>1416.5</v>
      </c>
      <c r="J52" s="2">
        <v>39087</v>
      </c>
      <c r="K52">
        <v>1428.74</v>
      </c>
    </row>
    <row r="53" spans="1:11" x14ac:dyDescent="0.25">
      <c r="A53" s="2">
        <v>39090</v>
      </c>
      <c r="B53">
        <v>1422.5</v>
      </c>
      <c r="C53">
        <v>1435.25</v>
      </c>
      <c r="D53" s="2">
        <v>31846</v>
      </c>
      <c r="E53">
        <v>157.35</v>
      </c>
      <c r="G53" s="2">
        <v>39090</v>
      </c>
      <c r="H53" s="3">
        <v>1422.5</v>
      </c>
      <c r="J53" s="2">
        <v>39090</v>
      </c>
      <c r="K53">
        <v>1428.74</v>
      </c>
    </row>
    <row r="54" spans="1:11" x14ac:dyDescent="0.25">
      <c r="A54" s="2">
        <v>39091</v>
      </c>
      <c r="B54">
        <v>1420.5</v>
      </c>
      <c r="C54">
        <v>1433.25</v>
      </c>
      <c r="D54" s="2">
        <v>31847</v>
      </c>
      <c r="E54">
        <v>157.44999999999999</v>
      </c>
      <c r="G54" s="2">
        <v>39091</v>
      </c>
      <c r="H54" s="3">
        <v>1420.5</v>
      </c>
      <c r="J54" s="2">
        <v>39091</v>
      </c>
      <c r="K54">
        <v>1428.74</v>
      </c>
    </row>
    <row r="55" spans="1:11" x14ac:dyDescent="0.25">
      <c r="A55" s="2">
        <v>39092</v>
      </c>
      <c r="B55">
        <v>1424.5</v>
      </c>
      <c r="C55">
        <v>1437.25</v>
      </c>
      <c r="D55" s="2">
        <v>31848</v>
      </c>
      <c r="E55">
        <v>157.5</v>
      </c>
      <c r="G55" s="2">
        <v>39092</v>
      </c>
      <c r="H55" s="3">
        <v>1424.5</v>
      </c>
      <c r="J55" s="2">
        <v>39092</v>
      </c>
      <c r="K55">
        <v>1428.74</v>
      </c>
    </row>
    <row r="56" spans="1:11" x14ac:dyDescent="0.25">
      <c r="A56" s="2">
        <v>39093</v>
      </c>
      <c r="B56">
        <v>1431</v>
      </c>
      <c r="C56">
        <v>1444</v>
      </c>
      <c r="D56" s="2">
        <v>31849</v>
      </c>
      <c r="E56">
        <v>156.1</v>
      </c>
      <c r="G56" s="2">
        <v>39093</v>
      </c>
      <c r="H56" s="3">
        <v>1431</v>
      </c>
      <c r="J56" s="2">
        <v>39093</v>
      </c>
      <c r="K56">
        <v>1428.74</v>
      </c>
    </row>
    <row r="57" spans="1:11" x14ac:dyDescent="0.25">
      <c r="A57" s="2">
        <v>39094</v>
      </c>
      <c r="B57">
        <v>1440.75</v>
      </c>
      <c r="C57">
        <v>1453.75</v>
      </c>
      <c r="D57" s="2">
        <v>31852</v>
      </c>
      <c r="E57">
        <v>157.55000000000001</v>
      </c>
      <c r="G57" s="2">
        <v>39094</v>
      </c>
      <c r="H57" s="3">
        <v>1440.75</v>
      </c>
      <c r="J57" s="2">
        <v>39094</v>
      </c>
      <c r="K57">
        <v>1428.74</v>
      </c>
    </row>
    <row r="58" spans="1:11" x14ac:dyDescent="0.25">
      <c r="A58" s="2">
        <v>39097</v>
      </c>
      <c r="B58">
        <v>1440.75</v>
      </c>
      <c r="C58">
        <v>1453.75</v>
      </c>
      <c r="D58" s="2">
        <v>31853</v>
      </c>
      <c r="E58">
        <v>158.80000000000001</v>
      </c>
      <c r="G58" s="2">
        <v>39097</v>
      </c>
      <c r="H58" s="3">
        <v>1440.75</v>
      </c>
      <c r="J58" s="2">
        <v>39097</v>
      </c>
      <c r="K58">
        <v>1428.74</v>
      </c>
    </row>
    <row r="59" spans="1:11" x14ac:dyDescent="0.25">
      <c r="A59" s="2">
        <v>39098</v>
      </c>
      <c r="B59">
        <v>1438.75</v>
      </c>
      <c r="C59">
        <v>1451.75</v>
      </c>
      <c r="D59" s="2">
        <v>31854</v>
      </c>
      <c r="E59">
        <v>159.5</v>
      </c>
      <c r="G59" s="2">
        <v>39098</v>
      </c>
      <c r="H59" s="3">
        <v>1438.75</v>
      </c>
      <c r="J59" s="2">
        <v>39098</v>
      </c>
      <c r="K59">
        <v>1428.74</v>
      </c>
    </row>
    <row r="60" spans="1:11" x14ac:dyDescent="0.25">
      <c r="A60" s="2">
        <v>39099</v>
      </c>
      <c r="B60">
        <v>1438.75</v>
      </c>
      <c r="C60">
        <v>1452</v>
      </c>
      <c r="D60" s="2">
        <v>31855</v>
      </c>
      <c r="E60">
        <v>159.05000000000001</v>
      </c>
      <c r="G60" s="2">
        <v>39099</v>
      </c>
      <c r="H60" s="3">
        <v>1438.75</v>
      </c>
      <c r="J60" s="2">
        <v>39099</v>
      </c>
      <c r="K60">
        <v>1428.74</v>
      </c>
    </row>
    <row r="61" spans="1:11" x14ac:dyDescent="0.25">
      <c r="A61" s="2">
        <v>39100</v>
      </c>
      <c r="B61">
        <v>1433.25</v>
      </c>
      <c r="C61">
        <v>1446.25</v>
      </c>
      <c r="D61" s="2">
        <v>31856</v>
      </c>
      <c r="E61">
        <v>159.25</v>
      </c>
      <c r="G61" s="2">
        <v>39100</v>
      </c>
      <c r="H61" s="3">
        <v>1433.25</v>
      </c>
      <c r="J61" s="2">
        <v>39100</v>
      </c>
      <c r="K61">
        <v>1428.74</v>
      </c>
    </row>
    <row r="62" spans="1:11" x14ac:dyDescent="0.25">
      <c r="A62" s="2">
        <v>39101</v>
      </c>
      <c r="B62">
        <v>1436.75</v>
      </c>
      <c r="C62">
        <v>1450</v>
      </c>
      <c r="D62" s="2">
        <v>31859</v>
      </c>
      <c r="E62">
        <v>160.65</v>
      </c>
      <c r="G62" s="2">
        <v>39101</v>
      </c>
      <c r="H62" s="3">
        <v>1436.75</v>
      </c>
      <c r="J62" s="2">
        <v>39101</v>
      </c>
      <c r="K62">
        <v>1428.74</v>
      </c>
    </row>
    <row r="63" spans="1:11" x14ac:dyDescent="0.25">
      <c r="A63" s="2">
        <v>39104</v>
      </c>
      <c r="B63">
        <v>1431</v>
      </c>
      <c r="C63">
        <v>1444</v>
      </c>
      <c r="D63" s="2">
        <v>31860</v>
      </c>
      <c r="E63">
        <v>159.94999999999999</v>
      </c>
      <c r="G63" s="2">
        <v>39104</v>
      </c>
      <c r="H63" s="3">
        <v>1431</v>
      </c>
      <c r="J63" s="2">
        <v>39104</v>
      </c>
      <c r="K63">
        <v>1428.74</v>
      </c>
    </row>
    <row r="64" spans="1:11" x14ac:dyDescent="0.25">
      <c r="A64" s="2">
        <v>39105</v>
      </c>
      <c r="B64">
        <v>1435.5</v>
      </c>
      <c r="C64">
        <v>1448.5</v>
      </c>
      <c r="D64" s="2">
        <v>31861</v>
      </c>
      <c r="E64">
        <v>159.05000000000001</v>
      </c>
      <c r="G64" s="2">
        <v>39105</v>
      </c>
      <c r="H64" s="3">
        <v>1435.5</v>
      </c>
      <c r="J64" s="2">
        <v>39105</v>
      </c>
      <c r="K64">
        <v>1428.74</v>
      </c>
    </row>
    <row r="65" spans="1:11" x14ac:dyDescent="0.25">
      <c r="A65" s="2">
        <v>39106</v>
      </c>
      <c r="B65">
        <v>1446.25</v>
      </c>
      <c r="C65">
        <v>1459.5</v>
      </c>
      <c r="D65" s="2">
        <v>31862</v>
      </c>
      <c r="E65">
        <v>158.94999999999999</v>
      </c>
      <c r="G65" s="2">
        <v>39106</v>
      </c>
      <c r="H65" s="3">
        <v>1446.25</v>
      </c>
      <c r="J65" s="2">
        <v>39106</v>
      </c>
      <c r="K65">
        <v>1428.74</v>
      </c>
    </row>
    <row r="66" spans="1:11" x14ac:dyDescent="0.25">
      <c r="A66" s="2">
        <v>39107</v>
      </c>
      <c r="B66">
        <v>1429.25</v>
      </c>
      <c r="C66">
        <v>1442.5</v>
      </c>
      <c r="D66" s="2">
        <v>31863</v>
      </c>
      <c r="E66">
        <v>159.35</v>
      </c>
      <c r="G66" s="2">
        <v>39107</v>
      </c>
      <c r="H66" s="3">
        <v>1429.25</v>
      </c>
      <c r="J66" s="2">
        <v>39107</v>
      </c>
      <c r="K66">
        <v>1428.74</v>
      </c>
    </row>
    <row r="67" spans="1:11" x14ac:dyDescent="0.25">
      <c r="A67" s="2">
        <v>39108</v>
      </c>
      <c r="B67">
        <v>1427.5</v>
      </c>
      <c r="C67">
        <v>1440.5</v>
      </c>
      <c r="D67" s="2">
        <v>31866</v>
      </c>
      <c r="E67">
        <v>159.55000000000001</v>
      </c>
      <c r="G67" s="2">
        <v>39108</v>
      </c>
      <c r="H67" s="3">
        <v>1427.5</v>
      </c>
      <c r="J67" s="2">
        <v>39108</v>
      </c>
      <c r="K67">
        <v>1428.74</v>
      </c>
    </row>
    <row r="68" spans="1:11" x14ac:dyDescent="0.25">
      <c r="A68" s="2">
        <v>39111</v>
      </c>
      <c r="B68">
        <v>1426.25</v>
      </c>
      <c r="C68">
        <v>1439.25</v>
      </c>
      <c r="D68" s="2">
        <v>31867</v>
      </c>
      <c r="E68">
        <v>159.55000000000001</v>
      </c>
      <c r="G68" s="2">
        <v>39111</v>
      </c>
      <c r="H68" s="3">
        <v>1426.25</v>
      </c>
      <c r="J68" s="2">
        <v>39111</v>
      </c>
      <c r="K68">
        <v>1428.74</v>
      </c>
    </row>
    <row r="69" spans="1:11" x14ac:dyDescent="0.25">
      <c r="A69" s="2">
        <v>39112</v>
      </c>
      <c r="B69">
        <v>1434</v>
      </c>
      <c r="C69">
        <v>1447</v>
      </c>
      <c r="D69" s="2">
        <v>31868</v>
      </c>
      <c r="E69">
        <v>158.15</v>
      </c>
      <c r="G69" s="2">
        <v>39112</v>
      </c>
      <c r="H69" s="3">
        <v>1434</v>
      </c>
      <c r="J69" s="2">
        <v>39112</v>
      </c>
      <c r="K69">
        <v>1428.74</v>
      </c>
    </row>
    <row r="70" spans="1:11" x14ac:dyDescent="0.25">
      <c r="A70" s="2">
        <v>39113</v>
      </c>
      <c r="B70">
        <v>1443</v>
      </c>
      <c r="C70">
        <v>1456.25</v>
      </c>
      <c r="D70" s="2">
        <v>31869</v>
      </c>
      <c r="E70">
        <v>159.75</v>
      </c>
      <c r="G70" s="2">
        <v>39113</v>
      </c>
      <c r="H70" s="3">
        <v>1443</v>
      </c>
      <c r="J70" s="2">
        <v>39113</v>
      </c>
      <c r="K70">
        <v>1428.74</v>
      </c>
    </row>
    <row r="71" spans="1:11" x14ac:dyDescent="0.25">
      <c r="A71" s="2">
        <v>39114</v>
      </c>
      <c r="B71">
        <v>1450.75</v>
      </c>
      <c r="C71">
        <v>1464</v>
      </c>
      <c r="D71" s="2">
        <v>31870</v>
      </c>
      <c r="E71">
        <v>160.19999999999999</v>
      </c>
      <c r="G71" s="2">
        <v>39114</v>
      </c>
      <c r="H71" s="3">
        <v>1450.75</v>
      </c>
      <c r="J71" s="2">
        <v>39114</v>
      </c>
      <c r="K71">
        <v>1428.74</v>
      </c>
    </row>
    <row r="72" spans="1:11" x14ac:dyDescent="0.25">
      <c r="A72" s="2">
        <v>39115</v>
      </c>
      <c r="B72">
        <v>1453</v>
      </c>
      <c r="C72">
        <v>1466.5</v>
      </c>
      <c r="D72" s="2">
        <v>31873</v>
      </c>
      <c r="E72">
        <v>161</v>
      </c>
      <c r="G72" s="2">
        <v>39115</v>
      </c>
      <c r="H72" s="3">
        <v>1453</v>
      </c>
      <c r="J72" s="2">
        <v>39115</v>
      </c>
      <c r="K72">
        <v>1428.74</v>
      </c>
    </row>
    <row r="73" spans="1:11" x14ac:dyDescent="0.25">
      <c r="A73" s="2">
        <v>39118</v>
      </c>
      <c r="B73">
        <v>1453.75</v>
      </c>
      <c r="C73">
        <v>1467</v>
      </c>
      <c r="D73" s="2">
        <v>31874</v>
      </c>
      <c r="E73">
        <v>160.80000000000001</v>
      </c>
      <c r="G73" s="2">
        <v>39118</v>
      </c>
      <c r="H73" s="3">
        <v>1453.75</v>
      </c>
      <c r="J73" s="2">
        <v>39118</v>
      </c>
      <c r="K73">
        <v>1428.74</v>
      </c>
    </row>
    <row r="74" spans="1:11" x14ac:dyDescent="0.25">
      <c r="A74" s="2">
        <v>39119</v>
      </c>
      <c r="B74">
        <v>1453.25</v>
      </c>
      <c r="C74">
        <v>1466.5</v>
      </c>
      <c r="D74" s="2">
        <v>31875</v>
      </c>
      <c r="E74">
        <v>160.55000000000001</v>
      </c>
      <c r="G74" s="2">
        <v>39119</v>
      </c>
      <c r="H74" s="3">
        <v>1453.25</v>
      </c>
      <c r="J74" s="2">
        <v>39119</v>
      </c>
      <c r="K74">
        <v>1428.74</v>
      </c>
    </row>
    <row r="75" spans="1:11" x14ac:dyDescent="0.25">
      <c r="A75" s="2">
        <v>39120</v>
      </c>
      <c r="B75">
        <v>1455.75</v>
      </c>
      <c r="C75">
        <v>1469</v>
      </c>
      <c r="D75" s="2">
        <v>31876</v>
      </c>
      <c r="E75">
        <v>161</v>
      </c>
      <c r="G75" s="2">
        <v>39120</v>
      </c>
      <c r="H75" s="3">
        <v>1455.75</v>
      </c>
      <c r="J75" s="2">
        <v>39120</v>
      </c>
      <c r="K75">
        <v>1428.74</v>
      </c>
    </row>
    <row r="76" spans="1:11" x14ac:dyDescent="0.25">
      <c r="A76" s="2">
        <v>39121</v>
      </c>
      <c r="B76">
        <v>1454</v>
      </c>
      <c r="C76">
        <v>1467.25</v>
      </c>
      <c r="D76" s="2">
        <v>31877</v>
      </c>
      <c r="E76">
        <v>161.4</v>
      </c>
      <c r="G76" s="2">
        <v>39121</v>
      </c>
      <c r="H76" s="3">
        <v>1454</v>
      </c>
      <c r="J76" s="2">
        <v>39121</v>
      </c>
      <c r="K76">
        <v>1428.74</v>
      </c>
    </row>
    <row r="77" spans="1:11" x14ac:dyDescent="0.25">
      <c r="A77" s="2">
        <v>39122</v>
      </c>
      <c r="B77">
        <v>1443</v>
      </c>
      <c r="C77">
        <v>1456</v>
      </c>
      <c r="D77" s="2">
        <v>31880</v>
      </c>
      <c r="E77">
        <v>161.5</v>
      </c>
      <c r="G77" s="2">
        <v>39122</v>
      </c>
      <c r="H77" s="3">
        <v>1443</v>
      </c>
      <c r="J77" s="2">
        <v>39122</v>
      </c>
      <c r="K77">
        <v>1428.74</v>
      </c>
    </row>
    <row r="78" spans="1:11" x14ac:dyDescent="0.25">
      <c r="A78" s="2">
        <v>39125</v>
      </c>
      <c r="B78">
        <v>1438</v>
      </c>
      <c r="C78">
        <v>1451</v>
      </c>
      <c r="D78" s="2">
        <v>31881</v>
      </c>
      <c r="E78">
        <v>162.75</v>
      </c>
      <c r="G78" s="2">
        <v>39125</v>
      </c>
      <c r="H78" s="3">
        <v>1438</v>
      </c>
      <c r="J78" s="2">
        <v>39125</v>
      </c>
      <c r="K78">
        <v>1428.74</v>
      </c>
    </row>
    <row r="79" spans="1:11" x14ac:dyDescent="0.25">
      <c r="A79" s="2">
        <v>39126</v>
      </c>
      <c r="B79">
        <v>1449.5</v>
      </c>
      <c r="C79">
        <v>1462.5</v>
      </c>
      <c r="D79" s="2">
        <v>31882</v>
      </c>
      <c r="E79">
        <v>162.4</v>
      </c>
      <c r="G79" s="2">
        <v>39126</v>
      </c>
      <c r="H79" s="3">
        <v>1449.5</v>
      </c>
      <c r="J79" s="2">
        <v>39126</v>
      </c>
      <c r="K79">
        <v>1428.74</v>
      </c>
    </row>
    <row r="80" spans="1:11" x14ac:dyDescent="0.25">
      <c r="A80" s="2">
        <v>39127</v>
      </c>
      <c r="B80">
        <v>1458.5</v>
      </c>
      <c r="C80">
        <v>1472</v>
      </c>
      <c r="D80" s="2">
        <v>31883</v>
      </c>
      <c r="E80">
        <v>162.4</v>
      </c>
      <c r="G80" s="2">
        <v>39127</v>
      </c>
      <c r="H80" s="3">
        <v>1458.5</v>
      </c>
      <c r="J80" s="2">
        <v>39127</v>
      </c>
      <c r="K80">
        <v>1428.74</v>
      </c>
    </row>
    <row r="81" spans="1:11" x14ac:dyDescent="0.25">
      <c r="A81" s="2">
        <v>39128</v>
      </c>
      <c r="B81">
        <v>1459.5</v>
      </c>
      <c r="C81">
        <v>1473</v>
      </c>
      <c r="D81" s="2">
        <v>31884</v>
      </c>
      <c r="E81">
        <v>162.4</v>
      </c>
      <c r="G81" s="2">
        <v>39128</v>
      </c>
      <c r="H81" s="3">
        <v>1459.5</v>
      </c>
      <c r="J81" s="2">
        <v>39128</v>
      </c>
      <c r="K81">
        <v>1428.74</v>
      </c>
    </row>
    <row r="82" spans="1:11" x14ac:dyDescent="0.25">
      <c r="A82" s="2">
        <v>39129</v>
      </c>
      <c r="B82">
        <v>1459</v>
      </c>
      <c r="C82">
        <v>1472.25</v>
      </c>
      <c r="D82" s="2">
        <v>31887</v>
      </c>
      <c r="E82">
        <v>162.65</v>
      </c>
      <c r="G82" s="2">
        <v>39129</v>
      </c>
      <c r="H82" s="3">
        <v>1459</v>
      </c>
      <c r="J82" s="2">
        <v>39129</v>
      </c>
      <c r="K82">
        <v>1428.74</v>
      </c>
    </row>
    <row r="83" spans="1:11" x14ac:dyDescent="0.25">
      <c r="A83" s="2">
        <v>39132</v>
      </c>
      <c r="B83">
        <v>1459</v>
      </c>
      <c r="C83">
        <v>1472.25</v>
      </c>
      <c r="D83" s="2">
        <v>31888</v>
      </c>
      <c r="E83">
        <v>162.75</v>
      </c>
      <c r="G83" s="2">
        <v>39132</v>
      </c>
      <c r="H83" s="3">
        <v>1459</v>
      </c>
      <c r="J83" s="2">
        <v>39132</v>
      </c>
      <c r="K83">
        <v>1428.74</v>
      </c>
    </row>
    <row r="84" spans="1:11" x14ac:dyDescent="0.25">
      <c r="A84" s="2">
        <v>39133</v>
      </c>
      <c r="B84">
        <v>1461.75</v>
      </c>
      <c r="C84">
        <v>1475</v>
      </c>
      <c r="D84" s="2">
        <v>31889</v>
      </c>
      <c r="E84">
        <v>162.19999999999999</v>
      </c>
      <c r="G84" s="2">
        <v>39133</v>
      </c>
      <c r="H84" s="3">
        <v>1461.75</v>
      </c>
      <c r="J84" s="2">
        <v>39133</v>
      </c>
      <c r="K84">
        <v>1428.74</v>
      </c>
    </row>
    <row r="85" spans="1:11" x14ac:dyDescent="0.25">
      <c r="A85" s="2">
        <v>39134</v>
      </c>
      <c r="B85">
        <v>1460.5</v>
      </c>
      <c r="C85">
        <v>1473.75</v>
      </c>
      <c r="D85" s="2">
        <v>31890</v>
      </c>
      <c r="E85">
        <v>163.5</v>
      </c>
      <c r="G85" s="2">
        <v>39134</v>
      </c>
      <c r="H85" s="3">
        <v>1460.5</v>
      </c>
      <c r="J85" s="2">
        <v>39134</v>
      </c>
      <c r="K85">
        <v>1428.74</v>
      </c>
    </row>
    <row r="86" spans="1:11" x14ac:dyDescent="0.25">
      <c r="A86" s="2">
        <v>39135</v>
      </c>
      <c r="B86">
        <v>1459.25</v>
      </c>
      <c r="C86">
        <v>1472.5</v>
      </c>
      <c r="D86" s="2">
        <v>31891</v>
      </c>
      <c r="E86">
        <v>165.4</v>
      </c>
      <c r="G86" s="2">
        <v>39135</v>
      </c>
      <c r="H86" s="3">
        <v>1459.25</v>
      </c>
      <c r="J86" s="2">
        <v>39135</v>
      </c>
      <c r="K86">
        <v>1428.74</v>
      </c>
    </row>
    <row r="87" spans="1:11" x14ac:dyDescent="0.25">
      <c r="A87" s="2">
        <v>39136</v>
      </c>
      <c r="B87">
        <v>1453.75</v>
      </c>
      <c r="C87">
        <v>1467</v>
      </c>
      <c r="D87" s="2">
        <v>31894</v>
      </c>
      <c r="E87">
        <v>165.25</v>
      </c>
      <c r="G87" s="2">
        <v>39136</v>
      </c>
      <c r="H87" s="3">
        <v>1453.75</v>
      </c>
      <c r="J87" s="2">
        <v>39136</v>
      </c>
      <c r="K87">
        <v>1428.74</v>
      </c>
    </row>
    <row r="88" spans="1:11" x14ac:dyDescent="0.25">
      <c r="A88" s="2">
        <v>39139</v>
      </c>
      <c r="B88">
        <v>1452.5</v>
      </c>
      <c r="C88">
        <v>1465.75</v>
      </c>
      <c r="D88" s="2">
        <v>31895</v>
      </c>
      <c r="E88">
        <v>165.1</v>
      </c>
      <c r="G88" s="2">
        <v>39139</v>
      </c>
      <c r="H88" s="3">
        <v>1452.5</v>
      </c>
      <c r="J88" s="2">
        <v>39139</v>
      </c>
      <c r="K88">
        <v>1428.74</v>
      </c>
    </row>
    <row r="89" spans="1:11" x14ac:dyDescent="0.25">
      <c r="A89" s="2">
        <v>39140</v>
      </c>
      <c r="B89">
        <v>1395.25</v>
      </c>
      <c r="C89">
        <v>1407.75</v>
      </c>
      <c r="D89" s="2">
        <v>31896</v>
      </c>
      <c r="E89">
        <v>165.3</v>
      </c>
      <c r="G89" s="2">
        <v>39140</v>
      </c>
      <c r="H89" s="3">
        <v>1395.25</v>
      </c>
      <c r="J89" s="2">
        <v>39140</v>
      </c>
      <c r="K89">
        <v>1428.74</v>
      </c>
    </row>
    <row r="90" spans="1:11" x14ac:dyDescent="0.25">
      <c r="A90" s="2">
        <v>39141</v>
      </c>
      <c r="B90">
        <v>1409</v>
      </c>
      <c r="C90">
        <v>1421.5</v>
      </c>
      <c r="D90" s="2">
        <v>31897</v>
      </c>
      <c r="E90">
        <v>166.15</v>
      </c>
      <c r="G90" s="2">
        <v>39141</v>
      </c>
      <c r="H90" s="3">
        <v>1409</v>
      </c>
      <c r="J90" s="2">
        <v>39141</v>
      </c>
      <c r="K90">
        <v>1428.74</v>
      </c>
    </row>
    <row r="91" spans="1:11" x14ac:dyDescent="0.25">
      <c r="A91" s="2">
        <v>39142</v>
      </c>
      <c r="B91">
        <v>1405</v>
      </c>
      <c r="C91">
        <v>1417.5</v>
      </c>
      <c r="D91" s="2">
        <v>31898</v>
      </c>
      <c r="E91">
        <v>166.9</v>
      </c>
      <c r="G91" s="2">
        <v>39142</v>
      </c>
      <c r="H91" s="3">
        <v>1405</v>
      </c>
      <c r="J91" s="2">
        <v>39142</v>
      </c>
      <c r="K91">
        <v>1428.74</v>
      </c>
    </row>
    <row r="92" spans="1:11" x14ac:dyDescent="0.25">
      <c r="A92" s="2">
        <v>39143</v>
      </c>
      <c r="B92">
        <v>1385.75</v>
      </c>
      <c r="C92">
        <v>1398</v>
      </c>
      <c r="D92" s="2">
        <v>31901</v>
      </c>
      <c r="E92">
        <v>168.05</v>
      </c>
      <c r="G92" s="2">
        <v>39143</v>
      </c>
      <c r="H92" s="3">
        <v>1385.75</v>
      </c>
      <c r="J92" s="2">
        <v>39143</v>
      </c>
      <c r="K92">
        <v>1428.74</v>
      </c>
    </row>
    <row r="93" spans="1:11" x14ac:dyDescent="0.25">
      <c r="A93" s="2">
        <v>39146</v>
      </c>
      <c r="B93">
        <v>1372.25</v>
      </c>
      <c r="C93">
        <v>1384.25</v>
      </c>
      <c r="D93" s="2">
        <v>31902</v>
      </c>
      <c r="E93">
        <v>168.05</v>
      </c>
      <c r="G93" s="2">
        <v>39146</v>
      </c>
      <c r="H93" s="3">
        <v>1372.25</v>
      </c>
      <c r="J93" s="2">
        <v>39146</v>
      </c>
      <c r="K93">
        <v>1428.74</v>
      </c>
    </row>
    <row r="94" spans="1:11" x14ac:dyDescent="0.25">
      <c r="A94" s="2">
        <v>39147</v>
      </c>
      <c r="B94">
        <v>1395.5</v>
      </c>
      <c r="C94">
        <v>1407.75</v>
      </c>
      <c r="D94" s="2">
        <v>31903</v>
      </c>
      <c r="E94">
        <v>168.25</v>
      </c>
      <c r="G94" s="2">
        <v>39147</v>
      </c>
      <c r="H94" s="3">
        <v>1395.5</v>
      </c>
      <c r="J94" s="2">
        <v>39147</v>
      </c>
      <c r="K94">
        <v>1428.74</v>
      </c>
    </row>
    <row r="95" spans="1:11" x14ac:dyDescent="0.25">
      <c r="A95" s="2">
        <v>39148</v>
      </c>
      <c r="B95">
        <v>1393.25</v>
      </c>
      <c r="C95">
        <v>1405.5</v>
      </c>
      <c r="D95" s="2">
        <v>31904</v>
      </c>
      <c r="E95">
        <v>167.35</v>
      </c>
      <c r="G95" s="2">
        <v>39148</v>
      </c>
      <c r="H95" s="3">
        <v>1393.25</v>
      </c>
      <c r="J95" s="2">
        <v>39148</v>
      </c>
      <c r="K95">
        <v>1428.74</v>
      </c>
    </row>
    <row r="96" spans="1:11" x14ac:dyDescent="0.25">
      <c r="A96" s="2">
        <v>39149</v>
      </c>
      <c r="B96">
        <v>1404.75</v>
      </c>
      <c r="C96">
        <v>1417.25</v>
      </c>
      <c r="D96" s="2">
        <v>31905</v>
      </c>
      <c r="E96">
        <v>167.15</v>
      </c>
      <c r="G96" s="2">
        <v>39149</v>
      </c>
      <c r="H96" s="3">
        <v>1404.75</v>
      </c>
      <c r="J96" s="2">
        <v>39149</v>
      </c>
      <c r="K96">
        <v>1428.74</v>
      </c>
    </row>
    <row r="97" spans="1:11" x14ac:dyDescent="0.25">
      <c r="A97" s="2">
        <v>39150</v>
      </c>
      <c r="B97">
        <v>1405</v>
      </c>
      <c r="C97">
        <v>1417.5</v>
      </c>
      <c r="D97" s="2">
        <v>31908</v>
      </c>
      <c r="E97">
        <v>165.55</v>
      </c>
      <c r="G97" s="2">
        <v>39150</v>
      </c>
      <c r="H97" s="3">
        <v>1405</v>
      </c>
      <c r="J97" s="2">
        <v>39150</v>
      </c>
      <c r="K97">
        <v>1428.74</v>
      </c>
    </row>
    <row r="98" spans="1:11" x14ac:dyDescent="0.25">
      <c r="A98" s="2">
        <v>39153</v>
      </c>
      <c r="B98">
        <v>1407</v>
      </c>
      <c r="C98">
        <v>1419.5</v>
      </c>
      <c r="D98" s="2">
        <v>31909</v>
      </c>
      <c r="E98">
        <v>166.5</v>
      </c>
      <c r="G98" s="2">
        <v>39153</v>
      </c>
      <c r="H98" s="3">
        <v>1407</v>
      </c>
      <c r="J98" s="2">
        <v>39153</v>
      </c>
      <c r="K98">
        <v>1428.74</v>
      </c>
    </row>
    <row r="99" spans="1:11" x14ac:dyDescent="0.25">
      <c r="A99" s="2">
        <v>39154</v>
      </c>
      <c r="B99">
        <v>1379.75</v>
      </c>
      <c r="C99">
        <v>1392</v>
      </c>
      <c r="D99" s="2">
        <v>31910</v>
      </c>
      <c r="E99" s="15">
        <v>166.75</v>
      </c>
      <c r="G99" s="2">
        <v>39154</v>
      </c>
      <c r="H99" s="3">
        <v>1379.75</v>
      </c>
      <c r="J99" s="2">
        <v>39154</v>
      </c>
      <c r="K99">
        <v>1428.74</v>
      </c>
    </row>
    <row r="100" spans="1:11" x14ac:dyDescent="0.25">
      <c r="A100" s="2">
        <v>39155</v>
      </c>
      <c r="B100">
        <v>1389.5</v>
      </c>
      <c r="C100">
        <v>1401.75</v>
      </c>
      <c r="D100" s="2">
        <v>31911</v>
      </c>
      <c r="E100" s="15">
        <v>167.55</v>
      </c>
      <c r="G100" s="2">
        <v>39155</v>
      </c>
      <c r="H100" s="3">
        <v>1389.5</v>
      </c>
      <c r="J100" s="2">
        <v>39155</v>
      </c>
      <c r="K100">
        <v>1428.74</v>
      </c>
    </row>
    <row r="101" spans="1:11" x14ac:dyDescent="0.25">
      <c r="A101" s="2">
        <v>39156</v>
      </c>
      <c r="B101">
        <v>1391.5</v>
      </c>
      <c r="C101">
        <v>1403.5</v>
      </c>
      <c r="D101" s="2">
        <v>31912</v>
      </c>
      <c r="E101" s="15">
        <v>167.85</v>
      </c>
      <c r="G101" s="2">
        <v>39156</v>
      </c>
      <c r="H101" s="3">
        <v>1391.5</v>
      </c>
      <c r="J101" s="2">
        <v>39156</v>
      </c>
      <c r="K101">
        <v>1428.74</v>
      </c>
    </row>
    <row r="102" spans="1:11" x14ac:dyDescent="0.25">
      <c r="A102" s="2">
        <v>39157</v>
      </c>
      <c r="B102">
        <v>1399</v>
      </c>
      <c r="C102">
        <v>1411.5</v>
      </c>
      <c r="D102" s="2">
        <v>31915</v>
      </c>
      <c r="E102" s="3">
        <v>168</v>
      </c>
      <c r="G102" s="2">
        <v>39157</v>
      </c>
      <c r="H102">
        <v>1396.12</v>
      </c>
      <c r="J102" s="2">
        <v>39157</v>
      </c>
      <c r="K102">
        <v>1428.74</v>
      </c>
    </row>
    <row r="103" spans="1:11" x14ac:dyDescent="0.25">
      <c r="A103" s="2">
        <v>39160</v>
      </c>
      <c r="B103">
        <v>1415.75</v>
      </c>
      <c r="C103">
        <v>1429</v>
      </c>
      <c r="D103" s="2">
        <v>31916</v>
      </c>
      <c r="E103" s="3">
        <v>168.45</v>
      </c>
      <c r="G103" s="2">
        <v>39160</v>
      </c>
      <c r="H103">
        <v>1396.12</v>
      </c>
      <c r="J103" s="2">
        <v>39160</v>
      </c>
      <c r="K103">
        <v>1428.74</v>
      </c>
    </row>
    <row r="104" spans="1:11" x14ac:dyDescent="0.25">
      <c r="A104" s="2">
        <v>39161</v>
      </c>
      <c r="B104">
        <v>1423.5</v>
      </c>
      <c r="C104">
        <v>1436.5</v>
      </c>
      <c r="D104" s="2">
        <v>31917</v>
      </c>
      <c r="E104" s="3">
        <v>168.1</v>
      </c>
      <c r="G104" s="2">
        <v>39161</v>
      </c>
      <c r="H104">
        <v>1396.12</v>
      </c>
      <c r="J104" s="2">
        <v>39161</v>
      </c>
      <c r="K104">
        <v>1428.74</v>
      </c>
    </row>
    <row r="105" spans="1:11" x14ac:dyDescent="0.25">
      <c r="A105" s="2">
        <v>39162</v>
      </c>
      <c r="B105">
        <v>1445</v>
      </c>
      <c r="C105">
        <v>1458.25</v>
      </c>
      <c r="D105" s="2">
        <v>31918</v>
      </c>
      <c r="E105" s="3">
        <v>167.95</v>
      </c>
      <c r="G105" s="2">
        <v>39162</v>
      </c>
      <c r="H105">
        <v>1396.12</v>
      </c>
      <c r="J105" s="2">
        <v>39162</v>
      </c>
      <c r="K105">
        <v>1428.74</v>
      </c>
    </row>
    <row r="106" spans="1:11" x14ac:dyDescent="0.25">
      <c r="A106" s="2">
        <v>39163</v>
      </c>
      <c r="B106">
        <v>1445</v>
      </c>
      <c r="C106">
        <v>1458.5</v>
      </c>
      <c r="D106" s="2">
        <v>31919</v>
      </c>
      <c r="E106" s="3">
        <v>166.85</v>
      </c>
      <c r="G106" s="2">
        <v>39163</v>
      </c>
      <c r="H106">
        <v>1396.12</v>
      </c>
      <c r="J106" s="2">
        <v>39163</v>
      </c>
      <c r="K106">
        <v>1428.74</v>
      </c>
    </row>
    <row r="107" spans="1:11" x14ac:dyDescent="0.25">
      <c r="A107" s="2">
        <v>39164</v>
      </c>
      <c r="B107">
        <v>1447</v>
      </c>
      <c r="C107">
        <v>1460.5</v>
      </c>
      <c r="D107" s="2">
        <v>31922</v>
      </c>
      <c r="E107" s="3">
        <v>166.85</v>
      </c>
      <c r="G107" s="2">
        <v>39164</v>
      </c>
      <c r="H107">
        <v>1396.12</v>
      </c>
      <c r="J107" s="2">
        <v>39164</v>
      </c>
      <c r="K107">
        <v>1428.74</v>
      </c>
    </row>
    <row r="108" spans="1:11" x14ac:dyDescent="0.25">
      <c r="A108" s="2"/>
      <c r="D108" s="2">
        <v>31923</v>
      </c>
      <c r="E108" s="15">
        <v>162.55000000000001</v>
      </c>
      <c r="G108" s="2"/>
      <c r="J108" s="2"/>
    </row>
    <row r="109" spans="1:11" x14ac:dyDescent="0.25">
      <c r="D109" s="5">
        <v>31924</v>
      </c>
      <c r="E109">
        <v>161.1</v>
      </c>
    </row>
    <row r="110" spans="1:11" x14ac:dyDescent="0.25">
      <c r="D110" s="5">
        <v>31925</v>
      </c>
      <c r="E110">
        <v>162.80000000000001</v>
      </c>
    </row>
    <row r="111" spans="1:11" x14ac:dyDescent="0.25">
      <c r="D111" s="5">
        <v>31926</v>
      </c>
      <c r="E111">
        <v>162.85</v>
      </c>
    </row>
    <row r="112" spans="1:11" x14ac:dyDescent="0.25">
      <c r="D112" s="5">
        <v>31929</v>
      </c>
      <c r="E112">
        <v>162.44999999999999</v>
      </c>
    </row>
    <row r="113" spans="4:5" x14ac:dyDescent="0.25">
      <c r="D113" s="5">
        <v>31930</v>
      </c>
      <c r="E113">
        <v>164.4</v>
      </c>
    </row>
    <row r="114" spans="4:5" x14ac:dyDescent="0.25">
      <c r="D114" s="5">
        <v>31931</v>
      </c>
      <c r="E114">
        <v>164.15</v>
      </c>
    </row>
    <row r="115" spans="4:5" x14ac:dyDescent="0.25">
      <c r="D115" s="5">
        <v>31932</v>
      </c>
      <c r="E115">
        <v>162.80000000000001</v>
      </c>
    </row>
    <row r="116" spans="4:5" x14ac:dyDescent="0.25">
      <c r="D116" s="5">
        <v>31933</v>
      </c>
      <c r="E116">
        <v>162.75</v>
      </c>
    </row>
    <row r="117" spans="4:5" x14ac:dyDescent="0.25">
      <c r="D117" s="5">
        <v>31936</v>
      </c>
      <c r="E117">
        <v>163.6</v>
      </c>
    </row>
    <row r="118" spans="4:5" x14ac:dyDescent="0.25">
      <c r="D118" s="5">
        <v>31937</v>
      </c>
      <c r="E118">
        <v>166.5</v>
      </c>
    </row>
    <row r="119" spans="4:5" x14ac:dyDescent="0.25">
      <c r="D119" s="5">
        <v>31938</v>
      </c>
      <c r="E119">
        <v>165.65</v>
      </c>
    </row>
    <row r="120" spans="4:5" x14ac:dyDescent="0.25">
      <c r="D120" s="5">
        <v>31939</v>
      </c>
      <c r="E120">
        <v>166.2</v>
      </c>
    </row>
    <row r="121" spans="4:5" x14ac:dyDescent="0.25">
      <c r="D121" s="5">
        <v>31940</v>
      </c>
      <c r="E121">
        <v>165.2</v>
      </c>
    </row>
    <row r="122" spans="4:5" x14ac:dyDescent="0.25">
      <c r="D122" s="5">
        <v>31943</v>
      </c>
      <c r="E122">
        <v>165.2</v>
      </c>
    </row>
    <row r="123" spans="4:5" x14ac:dyDescent="0.25">
      <c r="D123" s="5">
        <v>31944</v>
      </c>
      <c r="E123">
        <v>165.2</v>
      </c>
    </row>
    <row r="124" spans="4:5" x14ac:dyDescent="0.25">
      <c r="D124" s="5">
        <v>31945</v>
      </c>
      <c r="E124">
        <v>165.2</v>
      </c>
    </row>
    <row r="125" spans="4:5" x14ac:dyDescent="0.25">
      <c r="D125" s="5">
        <v>31946</v>
      </c>
      <c r="E125">
        <v>165.2</v>
      </c>
    </row>
    <row r="126" spans="4:5" x14ac:dyDescent="0.25">
      <c r="D126" s="5">
        <v>31947</v>
      </c>
      <c r="E126">
        <v>165.2</v>
      </c>
    </row>
    <row r="127" spans="4:5" x14ac:dyDescent="0.25">
      <c r="D127" s="5">
        <v>31950</v>
      </c>
      <c r="E127">
        <v>165.2</v>
      </c>
    </row>
    <row r="128" spans="4:5" x14ac:dyDescent="0.25">
      <c r="D128" s="5">
        <v>31951</v>
      </c>
      <c r="E128">
        <v>165.2</v>
      </c>
    </row>
    <row r="129" spans="4:5" x14ac:dyDescent="0.25">
      <c r="D129" s="5">
        <v>31952</v>
      </c>
      <c r="E129">
        <v>165.2</v>
      </c>
    </row>
    <row r="130" spans="4:5" x14ac:dyDescent="0.25">
      <c r="D130" s="5">
        <v>31953</v>
      </c>
      <c r="E130">
        <v>165.2</v>
      </c>
    </row>
    <row r="131" spans="4:5" x14ac:dyDescent="0.25">
      <c r="D131" s="5">
        <v>31954</v>
      </c>
      <c r="E131">
        <v>165.2</v>
      </c>
    </row>
    <row r="132" spans="4:5" x14ac:dyDescent="0.25">
      <c r="D132" s="5">
        <v>31957</v>
      </c>
      <c r="E132">
        <v>165.2</v>
      </c>
    </row>
    <row r="133" spans="4:5" x14ac:dyDescent="0.25">
      <c r="D133" s="5">
        <v>31958</v>
      </c>
      <c r="E133">
        <v>165.2</v>
      </c>
    </row>
    <row r="134" spans="4:5" x14ac:dyDescent="0.25">
      <c r="D134" s="5">
        <v>31959</v>
      </c>
      <c r="E134">
        <v>165.2</v>
      </c>
    </row>
    <row r="135" spans="4:5" x14ac:dyDescent="0.25">
      <c r="D135" s="5">
        <v>31960</v>
      </c>
      <c r="E135">
        <v>165.2</v>
      </c>
    </row>
    <row r="136" spans="4:5" x14ac:dyDescent="0.25">
      <c r="D136" s="5">
        <v>31961</v>
      </c>
      <c r="E136">
        <v>165.2</v>
      </c>
    </row>
    <row r="137" spans="4:5" x14ac:dyDescent="0.25">
      <c r="D137" s="5">
        <v>31964</v>
      </c>
      <c r="E137">
        <v>165.2</v>
      </c>
    </row>
    <row r="138" spans="4:5" x14ac:dyDescent="0.25">
      <c r="D138" s="5">
        <v>31965</v>
      </c>
      <c r="E138">
        <v>165.2</v>
      </c>
    </row>
    <row r="139" spans="4:5" x14ac:dyDescent="0.25">
      <c r="D139" s="5">
        <v>31966</v>
      </c>
      <c r="E139">
        <v>165.2</v>
      </c>
    </row>
    <row r="140" spans="4:5" x14ac:dyDescent="0.25">
      <c r="D140" s="5">
        <v>31967</v>
      </c>
      <c r="E140">
        <v>165.2</v>
      </c>
    </row>
    <row r="141" spans="4:5" x14ac:dyDescent="0.25">
      <c r="D141" s="5">
        <v>31968</v>
      </c>
      <c r="E141">
        <v>165.2</v>
      </c>
    </row>
    <row r="142" spans="4:5" x14ac:dyDescent="0.25">
      <c r="D142" s="5">
        <v>31971</v>
      </c>
      <c r="E142">
        <v>165.2</v>
      </c>
    </row>
    <row r="143" spans="4:5" x14ac:dyDescent="0.25">
      <c r="D143" s="5">
        <v>31972</v>
      </c>
      <c r="E143">
        <v>165.2</v>
      </c>
    </row>
    <row r="144" spans="4:5" x14ac:dyDescent="0.25">
      <c r="D144" s="5">
        <v>31973</v>
      </c>
      <c r="E144">
        <v>165.2</v>
      </c>
    </row>
    <row r="145" spans="4:5" x14ac:dyDescent="0.25">
      <c r="D145" s="5">
        <v>31974</v>
      </c>
      <c r="E145">
        <v>165.2</v>
      </c>
    </row>
    <row r="146" spans="4:5" x14ac:dyDescent="0.25">
      <c r="D146" s="5">
        <v>31975</v>
      </c>
      <c r="E146">
        <v>165.2</v>
      </c>
    </row>
    <row r="147" spans="4:5" x14ac:dyDescent="0.25">
      <c r="D147" s="5">
        <v>31978</v>
      </c>
      <c r="E147">
        <v>165.2</v>
      </c>
    </row>
    <row r="148" spans="4:5" x14ac:dyDescent="0.25">
      <c r="D148" s="5">
        <v>31979</v>
      </c>
      <c r="E148">
        <v>165.2</v>
      </c>
    </row>
    <row r="149" spans="4:5" x14ac:dyDescent="0.25">
      <c r="D149" s="5">
        <v>31980</v>
      </c>
      <c r="E149">
        <v>165.2</v>
      </c>
    </row>
    <row r="150" spans="4:5" x14ac:dyDescent="0.25">
      <c r="D150" s="5">
        <v>31981</v>
      </c>
      <c r="E150">
        <v>165.2</v>
      </c>
    </row>
    <row r="151" spans="4:5" x14ac:dyDescent="0.25">
      <c r="D151" s="5">
        <v>31982</v>
      </c>
      <c r="E151">
        <v>165.2</v>
      </c>
    </row>
    <row r="152" spans="4:5" x14ac:dyDescent="0.25">
      <c r="D152" s="5">
        <v>31985</v>
      </c>
      <c r="E152">
        <v>165.2</v>
      </c>
    </row>
    <row r="153" spans="4:5" x14ac:dyDescent="0.25">
      <c r="D153" s="5">
        <v>31986</v>
      </c>
      <c r="E153">
        <v>165.2</v>
      </c>
    </row>
    <row r="154" spans="4:5" x14ac:dyDescent="0.25">
      <c r="D154" s="5">
        <v>31987</v>
      </c>
      <c r="E154">
        <v>165.2</v>
      </c>
    </row>
    <row r="155" spans="4:5" x14ac:dyDescent="0.25">
      <c r="D155" s="5">
        <v>31988</v>
      </c>
      <c r="E155">
        <v>165.2</v>
      </c>
    </row>
    <row r="156" spans="4:5" x14ac:dyDescent="0.25">
      <c r="D156" s="5">
        <v>31989</v>
      </c>
      <c r="E156">
        <v>165.2</v>
      </c>
    </row>
    <row r="157" spans="4:5" x14ac:dyDescent="0.25">
      <c r="D157" s="5">
        <v>31992</v>
      </c>
      <c r="E157">
        <v>165.2</v>
      </c>
    </row>
    <row r="158" spans="4:5" x14ac:dyDescent="0.25">
      <c r="D158" s="5">
        <v>31993</v>
      </c>
      <c r="E158">
        <v>165.2</v>
      </c>
    </row>
    <row r="159" spans="4:5" x14ac:dyDescent="0.25">
      <c r="D159" s="5">
        <v>31994</v>
      </c>
      <c r="E159">
        <v>165.2</v>
      </c>
    </row>
    <row r="160" spans="4:5" x14ac:dyDescent="0.25">
      <c r="D160" s="5">
        <v>31995</v>
      </c>
      <c r="E160">
        <v>165.2</v>
      </c>
    </row>
    <row r="161" spans="4:5" x14ac:dyDescent="0.25">
      <c r="D161" s="5">
        <v>31996</v>
      </c>
      <c r="E161">
        <v>165.2</v>
      </c>
    </row>
    <row r="162" spans="4:5" x14ac:dyDescent="0.25">
      <c r="D162" s="5">
        <v>31999</v>
      </c>
      <c r="E162">
        <v>165.2</v>
      </c>
    </row>
    <row r="163" spans="4:5" x14ac:dyDescent="0.25">
      <c r="D163" s="5">
        <v>32000</v>
      </c>
      <c r="E163">
        <v>165.2</v>
      </c>
    </row>
    <row r="164" spans="4:5" x14ac:dyDescent="0.25">
      <c r="D164" s="5">
        <v>32001</v>
      </c>
      <c r="E164">
        <v>165.2</v>
      </c>
    </row>
    <row r="165" spans="4:5" x14ac:dyDescent="0.25">
      <c r="D165" s="5">
        <v>32002</v>
      </c>
      <c r="E165">
        <v>165.2</v>
      </c>
    </row>
    <row r="166" spans="4:5" x14ac:dyDescent="0.25">
      <c r="D166" s="5">
        <v>32003</v>
      </c>
      <c r="E166">
        <v>165.2</v>
      </c>
    </row>
    <row r="167" spans="4:5" x14ac:dyDescent="0.25">
      <c r="D167" s="5">
        <v>32006</v>
      </c>
      <c r="E167">
        <v>165.2</v>
      </c>
    </row>
    <row r="168" spans="4:5" x14ac:dyDescent="0.25">
      <c r="D168" s="5">
        <v>32007</v>
      </c>
      <c r="E168">
        <v>165.2</v>
      </c>
    </row>
    <row r="169" spans="4:5" x14ac:dyDescent="0.25">
      <c r="D169" s="5">
        <v>32008</v>
      </c>
      <c r="E169">
        <v>165.2</v>
      </c>
    </row>
    <row r="170" spans="4:5" x14ac:dyDescent="0.25">
      <c r="D170" s="5">
        <v>32009</v>
      </c>
      <c r="E170">
        <v>165.2</v>
      </c>
    </row>
    <row r="171" spans="4:5" x14ac:dyDescent="0.25">
      <c r="D171" s="5">
        <v>32010</v>
      </c>
      <c r="E171">
        <v>165.2</v>
      </c>
    </row>
    <row r="172" spans="4:5" x14ac:dyDescent="0.25">
      <c r="D172" s="5">
        <v>32013</v>
      </c>
      <c r="E172">
        <v>165.2</v>
      </c>
    </row>
    <row r="173" spans="4:5" x14ac:dyDescent="0.25">
      <c r="D173" s="5">
        <v>32014</v>
      </c>
      <c r="E173">
        <v>165.2</v>
      </c>
    </row>
    <row r="174" spans="4:5" x14ac:dyDescent="0.25">
      <c r="D174" s="5">
        <v>32015</v>
      </c>
      <c r="E174">
        <v>165.2</v>
      </c>
    </row>
    <row r="175" spans="4:5" x14ac:dyDescent="0.25">
      <c r="D175" s="5">
        <v>32016</v>
      </c>
      <c r="E175">
        <v>165.2</v>
      </c>
    </row>
    <row r="176" spans="4:5" x14ac:dyDescent="0.25">
      <c r="D176" s="5">
        <v>32017</v>
      </c>
      <c r="E176">
        <v>165.2</v>
      </c>
    </row>
    <row r="177" spans="4:5" x14ac:dyDescent="0.25">
      <c r="D177" s="5">
        <v>32020</v>
      </c>
      <c r="E177">
        <v>165.2</v>
      </c>
    </row>
    <row r="178" spans="4:5" x14ac:dyDescent="0.25">
      <c r="D178" s="5">
        <v>32021</v>
      </c>
      <c r="E178">
        <v>165.2</v>
      </c>
    </row>
    <row r="179" spans="4:5" x14ac:dyDescent="0.25">
      <c r="D179" s="5">
        <v>32022</v>
      </c>
      <c r="E179">
        <v>165.2</v>
      </c>
    </row>
    <row r="180" spans="4:5" x14ac:dyDescent="0.25">
      <c r="D180" s="5">
        <v>32023</v>
      </c>
      <c r="E180">
        <v>165.2</v>
      </c>
    </row>
    <row r="181" spans="4:5" x14ac:dyDescent="0.25">
      <c r="D181" s="5">
        <v>32024</v>
      </c>
      <c r="E181">
        <v>165.2</v>
      </c>
    </row>
    <row r="182" spans="4:5" x14ac:dyDescent="0.25">
      <c r="D182" s="5">
        <v>32027</v>
      </c>
      <c r="E182">
        <v>165.2</v>
      </c>
    </row>
    <row r="183" spans="4:5" x14ac:dyDescent="0.25">
      <c r="D183" s="5">
        <v>32028</v>
      </c>
      <c r="E183">
        <v>165.2</v>
      </c>
    </row>
    <row r="184" spans="4:5" x14ac:dyDescent="0.25">
      <c r="D184" s="5">
        <v>32029</v>
      </c>
      <c r="E184">
        <v>165.2</v>
      </c>
    </row>
    <row r="185" spans="4:5" x14ac:dyDescent="0.25">
      <c r="D185" s="5">
        <v>32030</v>
      </c>
      <c r="E185">
        <v>165.2</v>
      </c>
    </row>
    <row r="186" spans="4:5" x14ac:dyDescent="0.25">
      <c r="D186" s="5">
        <v>32031</v>
      </c>
      <c r="E186">
        <v>165.2</v>
      </c>
    </row>
    <row r="187" spans="4:5" x14ac:dyDescent="0.25">
      <c r="D187" s="5">
        <v>32034</v>
      </c>
      <c r="E187">
        <v>165.2</v>
      </c>
    </row>
    <row r="188" spans="4:5" x14ac:dyDescent="0.25">
      <c r="D188" s="5">
        <v>32035</v>
      </c>
      <c r="E188">
        <v>165.2</v>
      </c>
    </row>
    <row r="189" spans="4:5" x14ac:dyDescent="0.25">
      <c r="D189" s="5">
        <v>32036</v>
      </c>
      <c r="E189">
        <v>165.2</v>
      </c>
    </row>
    <row r="190" spans="4:5" x14ac:dyDescent="0.25">
      <c r="D190" s="5">
        <v>32037</v>
      </c>
      <c r="E190">
        <v>165.2</v>
      </c>
    </row>
    <row r="191" spans="4:5" x14ac:dyDescent="0.25">
      <c r="D191" s="5">
        <v>32038</v>
      </c>
      <c r="E191">
        <v>165.2</v>
      </c>
    </row>
    <row r="192" spans="4:5" x14ac:dyDescent="0.25">
      <c r="D192" s="5">
        <v>32041</v>
      </c>
      <c r="E192">
        <v>165.2</v>
      </c>
    </row>
    <row r="193" spans="4:5" x14ac:dyDescent="0.25">
      <c r="D193" s="5">
        <v>32042</v>
      </c>
      <c r="E193">
        <v>165.2</v>
      </c>
    </row>
    <row r="194" spans="4:5" x14ac:dyDescent="0.25">
      <c r="D194" s="5">
        <v>32043</v>
      </c>
      <c r="E194">
        <v>165.2</v>
      </c>
    </row>
    <row r="195" spans="4:5" x14ac:dyDescent="0.25">
      <c r="D195" s="5">
        <v>32044</v>
      </c>
      <c r="E195">
        <v>165.2</v>
      </c>
    </row>
    <row r="196" spans="4:5" x14ac:dyDescent="0.25">
      <c r="D196" s="5">
        <v>32045</v>
      </c>
      <c r="E196">
        <v>165.2</v>
      </c>
    </row>
    <row r="197" spans="4:5" x14ac:dyDescent="0.25">
      <c r="D197" s="5">
        <v>32048</v>
      </c>
      <c r="E197">
        <v>165.2</v>
      </c>
    </row>
    <row r="198" spans="4:5" x14ac:dyDescent="0.25">
      <c r="D198" s="5">
        <v>32049</v>
      </c>
      <c r="E198">
        <v>165.2</v>
      </c>
    </row>
    <row r="199" spans="4:5" x14ac:dyDescent="0.25">
      <c r="D199" s="5">
        <v>32050</v>
      </c>
      <c r="E199">
        <v>165.2</v>
      </c>
    </row>
    <row r="200" spans="4:5" x14ac:dyDescent="0.25">
      <c r="D200" s="5">
        <v>32051</v>
      </c>
      <c r="E200">
        <v>165.2</v>
      </c>
    </row>
    <row r="201" spans="4:5" x14ac:dyDescent="0.25">
      <c r="D201" s="5">
        <v>32052</v>
      </c>
      <c r="E201">
        <v>165.2</v>
      </c>
    </row>
    <row r="202" spans="4:5" x14ac:dyDescent="0.25">
      <c r="D202" s="5">
        <v>32055</v>
      </c>
      <c r="E202">
        <v>165.2</v>
      </c>
    </row>
    <row r="203" spans="4:5" x14ac:dyDescent="0.25">
      <c r="D203" s="5">
        <v>32056</v>
      </c>
      <c r="E203">
        <v>165.2</v>
      </c>
    </row>
    <row r="204" spans="4:5" x14ac:dyDescent="0.25">
      <c r="D204" s="5">
        <v>32057</v>
      </c>
      <c r="E204">
        <v>165.2</v>
      </c>
    </row>
    <row r="205" spans="4:5" x14ac:dyDescent="0.25">
      <c r="D205" s="5">
        <v>32058</v>
      </c>
      <c r="E205">
        <v>165.2</v>
      </c>
    </row>
    <row r="206" spans="4:5" x14ac:dyDescent="0.25">
      <c r="D206" s="5">
        <v>32059</v>
      </c>
      <c r="E206">
        <v>165.2</v>
      </c>
    </row>
    <row r="207" spans="4:5" x14ac:dyDescent="0.25">
      <c r="D207" s="5">
        <v>32062</v>
      </c>
      <c r="E207">
        <v>165.2</v>
      </c>
    </row>
    <row r="208" spans="4:5" x14ac:dyDescent="0.25">
      <c r="D208" s="5">
        <v>32063</v>
      </c>
      <c r="E208">
        <v>165.2</v>
      </c>
    </row>
    <row r="209" spans="4:5" x14ac:dyDescent="0.25">
      <c r="D209" s="5">
        <v>32064</v>
      </c>
      <c r="E209">
        <v>165.2</v>
      </c>
    </row>
    <row r="210" spans="4:5" x14ac:dyDescent="0.25">
      <c r="D210" s="5">
        <v>32065</v>
      </c>
      <c r="E210">
        <v>165.2</v>
      </c>
    </row>
    <row r="211" spans="4:5" x14ac:dyDescent="0.25">
      <c r="D211" s="5">
        <v>32066</v>
      </c>
      <c r="E211">
        <v>165.2</v>
      </c>
    </row>
    <row r="212" spans="4:5" x14ac:dyDescent="0.25">
      <c r="D212" s="5">
        <v>32069</v>
      </c>
      <c r="E212">
        <v>165.2</v>
      </c>
    </row>
    <row r="213" spans="4:5" x14ac:dyDescent="0.25">
      <c r="D213" s="5">
        <v>32070</v>
      </c>
      <c r="E213">
        <v>165.2</v>
      </c>
    </row>
    <row r="214" spans="4:5" x14ac:dyDescent="0.25">
      <c r="D214" s="5">
        <v>32071</v>
      </c>
      <c r="E214">
        <v>165.2</v>
      </c>
    </row>
    <row r="215" spans="4:5" x14ac:dyDescent="0.25">
      <c r="D215" s="5">
        <v>32072</v>
      </c>
      <c r="E215">
        <v>165.2</v>
      </c>
    </row>
    <row r="216" spans="4:5" x14ac:dyDescent="0.25">
      <c r="D216" s="5">
        <v>32073</v>
      </c>
      <c r="E216">
        <v>165.2</v>
      </c>
    </row>
    <row r="217" spans="4:5" x14ac:dyDescent="0.25">
      <c r="D217" s="5">
        <v>32076</v>
      </c>
      <c r="E217">
        <v>165.2</v>
      </c>
    </row>
    <row r="218" spans="4:5" x14ac:dyDescent="0.25">
      <c r="D218" s="5">
        <v>32077</v>
      </c>
      <c r="E218">
        <v>165.2</v>
      </c>
    </row>
    <row r="219" spans="4:5" x14ac:dyDescent="0.25">
      <c r="D219" s="5">
        <v>32078</v>
      </c>
      <c r="E219">
        <v>165.2</v>
      </c>
    </row>
    <row r="220" spans="4:5" x14ac:dyDescent="0.25">
      <c r="D220" s="5">
        <v>32079</v>
      </c>
      <c r="E220">
        <v>165.2</v>
      </c>
    </row>
    <row r="221" spans="4:5" x14ac:dyDescent="0.25">
      <c r="D221" s="5">
        <v>32080</v>
      </c>
      <c r="E221">
        <v>165.2</v>
      </c>
    </row>
    <row r="222" spans="4:5" x14ac:dyDescent="0.25">
      <c r="D222" s="5">
        <v>32083</v>
      </c>
      <c r="E222">
        <v>165.2</v>
      </c>
    </row>
    <row r="223" spans="4:5" x14ac:dyDescent="0.25">
      <c r="D223" s="5">
        <v>32084</v>
      </c>
      <c r="E223">
        <v>165.2</v>
      </c>
    </row>
    <row r="224" spans="4:5" x14ac:dyDescent="0.25">
      <c r="D224" s="5">
        <v>32085</v>
      </c>
      <c r="E224">
        <v>165.2</v>
      </c>
    </row>
    <row r="225" spans="4:5" x14ac:dyDescent="0.25">
      <c r="D225" s="5">
        <v>32086</v>
      </c>
      <c r="E225">
        <v>165.2</v>
      </c>
    </row>
    <row r="226" spans="4:5" x14ac:dyDescent="0.25">
      <c r="D226" s="5">
        <v>32087</v>
      </c>
      <c r="E226">
        <v>165.2</v>
      </c>
    </row>
    <row r="227" spans="4:5" x14ac:dyDescent="0.25">
      <c r="D227" s="5">
        <v>32090</v>
      </c>
      <c r="E227">
        <v>165.2</v>
      </c>
    </row>
    <row r="228" spans="4:5" x14ac:dyDescent="0.25">
      <c r="D228" s="5">
        <v>32091</v>
      </c>
      <c r="E228">
        <v>165.2</v>
      </c>
    </row>
    <row r="229" spans="4:5" x14ac:dyDescent="0.25">
      <c r="D229" s="5">
        <v>32092</v>
      </c>
      <c r="E229">
        <v>165.2</v>
      </c>
    </row>
    <row r="230" spans="4:5" x14ac:dyDescent="0.25">
      <c r="D230" s="5">
        <v>32093</v>
      </c>
      <c r="E230">
        <v>165.2</v>
      </c>
    </row>
    <row r="231" spans="4:5" x14ac:dyDescent="0.25">
      <c r="D231" s="5">
        <v>32094</v>
      </c>
      <c r="E231">
        <v>165.2</v>
      </c>
    </row>
    <row r="232" spans="4:5" x14ac:dyDescent="0.25">
      <c r="D232" s="5">
        <v>32097</v>
      </c>
      <c r="E232">
        <v>165.2</v>
      </c>
    </row>
    <row r="233" spans="4:5" x14ac:dyDescent="0.25">
      <c r="D233" s="5">
        <v>32098</v>
      </c>
      <c r="E233">
        <v>165.2</v>
      </c>
    </row>
    <row r="234" spans="4:5" x14ac:dyDescent="0.25">
      <c r="D234" s="5">
        <v>32099</v>
      </c>
      <c r="E234">
        <v>165.2</v>
      </c>
    </row>
    <row r="235" spans="4:5" x14ac:dyDescent="0.25">
      <c r="D235" s="5">
        <v>32100</v>
      </c>
      <c r="E235">
        <v>165.2</v>
      </c>
    </row>
    <row r="236" spans="4:5" x14ac:dyDescent="0.25">
      <c r="D236" s="5">
        <v>32101</v>
      </c>
      <c r="E236">
        <v>165.2</v>
      </c>
    </row>
    <row r="237" spans="4:5" x14ac:dyDescent="0.25">
      <c r="D237" s="5">
        <v>32104</v>
      </c>
      <c r="E237">
        <v>165.2</v>
      </c>
    </row>
    <row r="238" spans="4:5" x14ac:dyDescent="0.25">
      <c r="D238" s="5">
        <v>32105</v>
      </c>
      <c r="E238">
        <v>165.2</v>
      </c>
    </row>
    <row r="239" spans="4:5" x14ac:dyDescent="0.25">
      <c r="D239" s="5">
        <v>32106</v>
      </c>
      <c r="E239">
        <v>165.2</v>
      </c>
    </row>
    <row r="240" spans="4:5" x14ac:dyDescent="0.25">
      <c r="D240" s="5">
        <v>32107</v>
      </c>
      <c r="E240">
        <v>165.2</v>
      </c>
    </row>
    <row r="241" spans="4:5" x14ac:dyDescent="0.25">
      <c r="D241" s="5">
        <v>32108</v>
      </c>
      <c r="E241">
        <v>165.2</v>
      </c>
    </row>
    <row r="242" spans="4:5" x14ac:dyDescent="0.25">
      <c r="D242" s="5">
        <v>32111</v>
      </c>
      <c r="E242">
        <v>165.2</v>
      </c>
    </row>
    <row r="243" spans="4:5" x14ac:dyDescent="0.25">
      <c r="D243" s="5">
        <v>32112</v>
      </c>
      <c r="E243">
        <v>165.2</v>
      </c>
    </row>
    <row r="244" spans="4:5" x14ac:dyDescent="0.25">
      <c r="D244" s="5">
        <v>32113</v>
      </c>
      <c r="E244">
        <v>165.2</v>
      </c>
    </row>
    <row r="245" spans="4:5" x14ac:dyDescent="0.25">
      <c r="D245" s="5">
        <v>32114</v>
      </c>
      <c r="E245">
        <v>165.2</v>
      </c>
    </row>
    <row r="246" spans="4:5" x14ac:dyDescent="0.25">
      <c r="D246" s="5">
        <v>32115</v>
      </c>
      <c r="E246">
        <v>165.2</v>
      </c>
    </row>
    <row r="247" spans="4:5" x14ac:dyDescent="0.25">
      <c r="D247" s="5">
        <v>32118</v>
      </c>
      <c r="E247">
        <v>165.2</v>
      </c>
    </row>
    <row r="248" spans="4:5" x14ac:dyDescent="0.25">
      <c r="D248" s="5">
        <v>32119</v>
      </c>
      <c r="E248">
        <v>165.2</v>
      </c>
    </row>
    <row r="249" spans="4:5" x14ac:dyDescent="0.25">
      <c r="D249" s="5">
        <v>32120</v>
      </c>
      <c r="E249">
        <v>165.2</v>
      </c>
    </row>
    <row r="250" spans="4:5" x14ac:dyDescent="0.25">
      <c r="D250" s="5">
        <v>32121</v>
      </c>
      <c r="E250">
        <v>165.2</v>
      </c>
    </row>
    <row r="251" spans="4:5" x14ac:dyDescent="0.25">
      <c r="D251" s="5">
        <v>32122</v>
      </c>
      <c r="E251">
        <v>165.2</v>
      </c>
    </row>
    <row r="252" spans="4:5" x14ac:dyDescent="0.25">
      <c r="D252" s="5">
        <v>32125</v>
      </c>
      <c r="E252">
        <v>165.2</v>
      </c>
    </row>
    <row r="253" spans="4:5" x14ac:dyDescent="0.25">
      <c r="D253" s="5">
        <v>32126</v>
      </c>
      <c r="E253">
        <v>165.2</v>
      </c>
    </row>
    <row r="254" spans="4:5" x14ac:dyDescent="0.25">
      <c r="D254" s="5">
        <v>32127</v>
      </c>
      <c r="E254">
        <v>165.2</v>
      </c>
    </row>
    <row r="255" spans="4:5" x14ac:dyDescent="0.25">
      <c r="D255" s="5">
        <v>32128</v>
      </c>
      <c r="E255">
        <v>165.2</v>
      </c>
    </row>
    <row r="256" spans="4:5" x14ac:dyDescent="0.25">
      <c r="D256" s="5">
        <v>32129</v>
      </c>
      <c r="E256">
        <v>165.2</v>
      </c>
    </row>
    <row r="257" spans="4:5" x14ac:dyDescent="0.25">
      <c r="D257" s="5">
        <v>32132</v>
      </c>
      <c r="E257">
        <v>165.2</v>
      </c>
    </row>
    <row r="258" spans="4:5" x14ac:dyDescent="0.25">
      <c r="D258" s="5">
        <v>32133</v>
      </c>
      <c r="E258">
        <v>165.2</v>
      </c>
    </row>
    <row r="259" spans="4:5" x14ac:dyDescent="0.25">
      <c r="D259" s="5">
        <v>32134</v>
      </c>
      <c r="E259">
        <v>165.2</v>
      </c>
    </row>
    <row r="260" spans="4:5" x14ac:dyDescent="0.25">
      <c r="D260" s="5">
        <v>32135</v>
      </c>
      <c r="E260">
        <v>165.2</v>
      </c>
    </row>
    <row r="261" spans="4:5" x14ac:dyDescent="0.25">
      <c r="D261" s="5">
        <v>32136</v>
      </c>
      <c r="E261">
        <v>165.2</v>
      </c>
    </row>
    <row r="262" spans="4:5" x14ac:dyDescent="0.25">
      <c r="D262" s="5">
        <v>32139</v>
      </c>
      <c r="E262">
        <v>165.2</v>
      </c>
    </row>
    <row r="263" spans="4:5" x14ac:dyDescent="0.25">
      <c r="D263" s="5">
        <v>32140</v>
      </c>
      <c r="E263">
        <v>165.2</v>
      </c>
    </row>
    <row r="264" spans="4:5" x14ac:dyDescent="0.25">
      <c r="D264" s="5">
        <v>32141</v>
      </c>
      <c r="E264">
        <v>165.2</v>
      </c>
    </row>
    <row r="265" spans="4:5" x14ac:dyDescent="0.25">
      <c r="D265" s="5">
        <v>32142</v>
      </c>
      <c r="E265">
        <v>165.2</v>
      </c>
    </row>
    <row r="266" spans="4:5" x14ac:dyDescent="0.25">
      <c r="D266" s="5">
        <v>32143</v>
      </c>
      <c r="E266">
        <v>165.2</v>
      </c>
    </row>
    <row r="267" spans="4:5" x14ac:dyDescent="0.25">
      <c r="D267" s="5">
        <v>32146</v>
      </c>
      <c r="E267">
        <v>165.2</v>
      </c>
    </row>
    <row r="268" spans="4:5" x14ac:dyDescent="0.25">
      <c r="D268" s="5">
        <v>32147</v>
      </c>
      <c r="E268">
        <v>165.2</v>
      </c>
    </row>
    <row r="269" spans="4:5" x14ac:dyDescent="0.25">
      <c r="D269" s="5">
        <v>32148</v>
      </c>
      <c r="E269">
        <v>165.2</v>
      </c>
    </row>
    <row r="270" spans="4:5" x14ac:dyDescent="0.25">
      <c r="D270" s="5">
        <v>32149</v>
      </c>
      <c r="E270">
        <v>165.2</v>
      </c>
    </row>
    <row r="271" spans="4:5" x14ac:dyDescent="0.25">
      <c r="D271" s="5">
        <v>32150</v>
      </c>
      <c r="E271">
        <v>165.2</v>
      </c>
    </row>
    <row r="272" spans="4:5" x14ac:dyDescent="0.25">
      <c r="D272" s="5">
        <v>32153</v>
      </c>
      <c r="E272">
        <v>165.2</v>
      </c>
    </row>
    <row r="273" spans="4:5" x14ac:dyDescent="0.25">
      <c r="D273" s="5">
        <v>32154</v>
      </c>
      <c r="E273">
        <v>165.2</v>
      </c>
    </row>
    <row r="274" spans="4:5" x14ac:dyDescent="0.25">
      <c r="D274" s="5">
        <v>32155</v>
      </c>
      <c r="E274">
        <v>165.2</v>
      </c>
    </row>
    <row r="275" spans="4:5" x14ac:dyDescent="0.25">
      <c r="D275" s="5">
        <v>32156</v>
      </c>
      <c r="E275">
        <v>165.2</v>
      </c>
    </row>
    <row r="276" spans="4:5" x14ac:dyDescent="0.25">
      <c r="D276" s="5">
        <v>32157</v>
      </c>
      <c r="E276">
        <v>165.2</v>
      </c>
    </row>
    <row r="277" spans="4:5" x14ac:dyDescent="0.25">
      <c r="D277" s="5">
        <v>32160</v>
      </c>
      <c r="E277">
        <v>165.2</v>
      </c>
    </row>
    <row r="278" spans="4:5" x14ac:dyDescent="0.25">
      <c r="D278" s="5">
        <v>32161</v>
      </c>
      <c r="E278">
        <v>165.2</v>
      </c>
    </row>
    <row r="279" spans="4:5" x14ac:dyDescent="0.25">
      <c r="D279" s="5">
        <v>32162</v>
      </c>
      <c r="E279">
        <v>165.2</v>
      </c>
    </row>
    <row r="280" spans="4:5" x14ac:dyDescent="0.25">
      <c r="D280" s="5">
        <v>32163</v>
      </c>
      <c r="E280">
        <v>165.2</v>
      </c>
    </row>
    <row r="281" spans="4:5" x14ac:dyDescent="0.25">
      <c r="D281" s="5">
        <v>32164</v>
      </c>
      <c r="E281">
        <v>165.2</v>
      </c>
    </row>
    <row r="282" spans="4:5" x14ac:dyDescent="0.25">
      <c r="D282" s="5">
        <v>32167</v>
      </c>
      <c r="E282">
        <v>165.2</v>
      </c>
    </row>
    <row r="283" spans="4:5" x14ac:dyDescent="0.25">
      <c r="D283" s="5">
        <v>32168</v>
      </c>
      <c r="E283">
        <v>165.2</v>
      </c>
    </row>
    <row r="284" spans="4:5" x14ac:dyDescent="0.25">
      <c r="D284" s="5">
        <v>32169</v>
      </c>
      <c r="E284">
        <v>165.2</v>
      </c>
    </row>
    <row r="285" spans="4:5" x14ac:dyDescent="0.25">
      <c r="D285" s="5">
        <v>32170</v>
      </c>
      <c r="E285">
        <v>165.2</v>
      </c>
    </row>
    <row r="286" spans="4:5" x14ac:dyDescent="0.25">
      <c r="D286" s="5">
        <v>32171</v>
      </c>
      <c r="E286">
        <v>165.2</v>
      </c>
    </row>
    <row r="287" spans="4:5" x14ac:dyDescent="0.25">
      <c r="D287" s="5">
        <v>32174</v>
      </c>
      <c r="E287">
        <v>165.2</v>
      </c>
    </row>
    <row r="288" spans="4:5" x14ac:dyDescent="0.25">
      <c r="D288" s="5">
        <v>32175</v>
      </c>
      <c r="E288">
        <v>165.2</v>
      </c>
    </row>
    <row r="289" spans="4:5" x14ac:dyDescent="0.25">
      <c r="D289" s="5">
        <v>32176</v>
      </c>
      <c r="E289">
        <v>165.2</v>
      </c>
    </row>
    <row r="290" spans="4:5" x14ac:dyDescent="0.25">
      <c r="D290" s="5">
        <v>32177</v>
      </c>
      <c r="E290">
        <v>165.2</v>
      </c>
    </row>
    <row r="291" spans="4:5" x14ac:dyDescent="0.25">
      <c r="D291" s="5">
        <v>32178</v>
      </c>
      <c r="E291">
        <v>165.2</v>
      </c>
    </row>
    <row r="292" spans="4:5" x14ac:dyDescent="0.25">
      <c r="D292" s="5">
        <v>32181</v>
      </c>
      <c r="E292">
        <v>165.2</v>
      </c>
    </row>
    <row r="293" spans="4:5" x14ac:dyDescent="0.25">
      <c r="D293" s="5">
        <v>32182</v>
      </c>
      <c r="E293">
        <v>165.2</v>
      </c>
    </row>
    <row r="294" spans="4:5" x14ac:dyDescent="0.25">
      <c r="D294" s="5">
        <v>32183</v>
      </c>
      <c r="E294">
        <v>165.2</v>
      </c>
    </row>
    <row r="295" spans="4:5" x14ac:dyDescent="0.25">
      <c r="D295" s="5">
        <v>32184</v>
      </c>
      <c r="E295">
        <v>165.2</v>
      </c>
    </row>
    <row r="296" spans="4:5" x14ac:dyDescent="0.25">
      <c r="D296" s="5">
        <v>32185</v>
      </c>
      <c r="E296">
        <v>165.2</v>
      </c>
    </row>
    <row r="297" spans="4:5" x14ac:dyDescent="0.25">
      <c r="D297" s="5">
        <v>32188</v>
      </c>
      <c r="E297">
        <v>165.2</v>
      </c>
    </row>
    <row r="298" spans="4:5" x14ac:dyDescent="0.25">
      <c r="D298" s="5">
        <v>32189</v>
      </c>
      <c r="E298">
        <v>165.2</v>
      </c>
    </row>
    <row r="299" spans="4:5" x14ac:dyDescent="0.25">
      <c r="D299" s="5">
        <v>32190</v>
      </c>
      <c r="E299">
        <v>165.2</v>
      </c>
    </row>
    <row r="300" spans="4:5" x14ac:dyDescent="0.25">
      <c r="D300" s="5">
        <v>32191</v>
      </c>
      <c r="E300">
        <v>165.2</v>
      </c>
    </row>
    <row r="301" spans="4:5" x14ac:dyDescent="0.25">
      <c r="D301" s="5">
        <v>32192</v>
      </c>
      <c r="E301">
        <v>165.2</v>
      </c>
    </row>
    <row r="302" spans="4:5" x14ac:dyDescent="0.25">
      <c r="D302" s="5">
        <v>32195</v>
      </c>
      <c r="E302">
        <v>165.2</v>
      </c>
    </row>
    <row r="303" spans="4:5" x14ac:dyDescent="0.25">
      <c r="D303" s="5">
        <v>32196</v>
      </c>
      <c r="E303">
        <v>165.2</v>
      </c>
    </row>
    <row r="304" spans="4:5" x14ac:dyDescent="0.25">
      <c r="D304" s="5">
        <v>32197</v>
      </c>
      <c r="E304">
        <v>165.2</v>
      </c>
    </row>
    <row r="305" spans="4:5" x14ac:dyDescent="0.25">
      <c r="D305" s="5">
        <v>32198</v>
      </c>
      <c r="E305">
        <v>165.2</v>
      </c>
    </row>
    <row r="306" spans="4:5" x14ac:dyDescent="0.25">
      <c r="D306" s="5">
        <v>32199</v>
      </c>
      <c r="E306">
        <v>165.2</v>
      </c>
    </row>
    <row r="307" spans="4:5" x14ac:dyDescent="0.25">
      <c r="D307" s="5">
        <v>32202</v>
      </c>
      <c r="E307">
        <v>165.2</v>
      </c>
    </row>
    <row r="308" spans="4:5" x14ac:dyDescent="0.25">
      <c r="D308" s="5">
        <v>32203</v>
      </c>
      <c r="E308">
        <v>165.2</v>
      </c>
    </row>
    <row r="309" spans="4:5" x14ac:dyDescent="0.25">
      <c r="D309" s="5">
        <v>32204</v>
      </c>
      <c r="E309">
        <v>165.2</v>
      </c>
    </row>
    <row r="310" spans="4:5" x14ac:dyDescent="0.25">
      <c r="D310" s="5">
        <v>32205</v>
      </c>
      <c r="E310">
        <v>165.2</v>
      </c>
    </row>
    <row r="311" spans="4:5" x14ac:dyDescent="0.25">
      <c r="D311" s="5">
        <v>32206</v>
      </c>
      <c r="E311">
        <v>165.2</v>
      </c>
    </row>
    <row r="312" spans="4:5" x14ac:dyDescent="0.25">
      <c r="D312" s="5">
        <v>32209</v>
      </c>
      <c r="E312">
        <v>165.2</v>
      </c>
    </row>
    <row r="313" spans="4:5" x14ac:dyDescent="0.25">
      <c r="D313" s="5">
        <v>32210</v>
      </c>
      <c r="E313">
        <v>165.2</v>
      </c>
    </row>
    <row r="314" spans="4:5" x14ac:dyDescent="0.25">
      <c r="D314" s="5">
        <v>32211</v>
      </c>
      <c r="E314">
        <v>165.2</v>
      </c>
    </row>
    <row r="315" spans="4:5" x14ac:dyDescent="0.25">
      <c r="D315" s="5">
        <v>32212</v>
      </c>
      <c r="E315">
        <v>165.2</v>
      </c>
    </row>
    <row r="316" spans="4:5" x14ac:dyDescent="0.25">
      <c r="D316" s="5">
        <v>32213</v>
      </c>
      <c r="E316">
        <v>165.2</v>
      </c>
    </row>
    <row r="317" spans="4:5" x14ac:dyDescent="0.25">
      <c r="D317" s="5">
        <v>32216</v>
      </c>
      <c r="E317">
        <v>165.2</v>
      </c>
    </row>
    <row r="318" spans="4:5" x14ac:dyDescent="0.25">
      <c r="D318" s="5">
        <v>32217</v>
      </c>
      <c r="E318">
        <v>165.2</v>
      </c>
    </row>
    <row r="319" spans="4:5" x14ac:dyDescent="0.25">
      <c r="D319" s="5">
        <v>32218</v>
      </c>
      <c r="E319">
        <v>165.2</v>
      </c>
    </row>
    <row r="320" spans="4:5" x14ac:dyDescent="0.25">
      <c r="D320" s="5">
        <v>32219</v>
      </c>
      <c r="E320">
        <v>165.2</v>
      </c>
    </row>
    <row r="321" spans="4:5" x14ac:dyDescent="0.25">
      <c r="D321" s="5">
        <v>32220</v>
      </c>
      <c r="E321">
        <v>165.2</v>
      </c>
    </row>
    <row r="322" spans="4:5" x14ac:dyDescent="0.25">
      <c r="D322" s="5">
        <v>32223</v>
      </c>
      <c r="E322">
        <v>165.2</v>
      </c>
    </row>
    <row r="323" spans="4:5" x14ac:dyDescent="0.25">
      <c r="D323" s="5">
        <v>32224</v>
      </c>
      <c r="E323">
        <v>165.2</v>
      </c>
    </row>
    <row r="324" spans="4:5" x14ac:dyDescent="0.25">
      <c r="D324" s="5">
        <v>32225</v>
      </c>
      <c r="E324">
        <v>165.2</v>
      </c>
    </row>
    <row r="325" spans="4:5" x14ac:dyDescent="0.25">
      <c r="D325" s="5">
        <v>32226</v>
      </c>
      <c r="E325">
        <v>165.2</v>
      </c>
    </row>
    <row r="326" spans="4:5" x14ac:dyDescent="0.25">
      <c r="D326" s="5">
        <v>32227</v>
      </c>
      <c r="E326">
        <v>165.2</v>
      </c>
    </row>
    <row r="327" spans="4:5" x14ac:dyDescent="0.25">
      <c r="D327" s="5">
        <v>32230</v>
      </c>
      <c r="E327">
        <v>165.2</v>
      </c>
    </row>
    <row r="328" spans="4:5" x14ac:dyDescent="0.25">
      <c r="D328" s="5">
        <v>32231</v>
      </c>
      <c r="E328">
        <v>165.2</v>
      </c>
    </row>
    <row r="329" spans="4:5" x14ac:dyDescent="0.25">
      <c r="D329" s="5">
        <v>32232</v>
      </c>
      <c r="E329">
        <v>165.2</v>
      </c>
    </row>
    <row r="330" spans="4:5" x14ac:dyDescent="0.25">
      <c r="D330" s="5">
        <v>32233</v>
      </c>
      <c r="E330">
        <v>165.2</v>
      </c>
    </row>
    <row r="331" spans="4:5" x14ac:dyDescent="0.25">
      <c r="D331" s="5">
        <v>32234</v>
      </c>
      <c r="E331">
        <v>165.2</v>
      </c>
    </row>
    <row r="332" spans="4:5" x14ac:dyDescent="0.25">
      <c r="D332" s="5">
        <v>32237</v>
      </c>
      <c r="E332">
        <v>165.2</v>
      </c>
    </row>
    <row r="333" spans="4:5" x14ac:dyDescent="0.25">
      <c r="D333" s="5">
        <v>32238</v>
      </c>
      <c r="E333">
        <v>165.2</v>
      </c>
    </row>
    <row r="334" spans="4:5" x14ac:dyDescent="0.25">
      <c r="D334" s="5">
        <v>32239</v>
      </c>
      <c r="E334">
        <v>165.2</v>
      </c>
    </row>
    <row r="335" spans="4:5" x14ac:dyDescent="0.25">
      <c r="D335" s="5">
        <v>32240</v>
      </c>
      <c r="E335">
        <v>165.2</v>
      </c>
    </row>
    <row r="336" spans="4:5" x14ac:dyDescent="0.25">
      <c r="D336" s="5">
        <v>32241</v>
      </c>
      <c r="E336">
        <v>165.2</v>
      </c>
    </row>
    <row r="337" spans="4:5" x14ac:dyDescent="0.25">
      <c r="D337" s="5">
        <v>32244</v>
      </c>
      <c r="E337">
        <v>165.2</v>
      </c>
    </row>
    <row r="338" spans="4:5" x14ac:dyDescent="0.25">
      <c r="D338" s="5">
        <v>32245</v>
      </c>
      <c r="E338">
        <v>165.2</v>
      </c>
    </row>
    <row r="339" spans="4:5" x14ac:dyDescent="0.25">
      <c r="D339" s="5">
        <v>32246</v>
      </c>
      <c r="E339">
        <v>165.2</v>
      </c>
    </row>
    <row r="340" spans="4:5" x14ac:dyDescent="0.25">
      <c r="D340" s="5">
        <v>32247</v>
      </c>
      <c r="E340">
        <v>165.2</v>
      </c>
    </row>
    <row r="341" spans="4:5" x14ac:dyDescent="0.25">
      <c r="D341" s="5">
        <v>32248</v>
      </c>
      <c r="E341">
        <v>165.2</v>
      </c>
    </row>
    <row r="342" spans="4:5" x14ac:dyDescent="0.25">
      <c r="D342" s="5">
        <v>32251</v>
      </c>
      <c r="E342">
        <v>165.2</v>
      </c>
    </row>
    <row r="343" spans="4:5" x14ac:dyDescent="0.25">
      <c r="D343" s="5">
        <v>32252</v>
      </c>
      <c r="E343">
        <v>165.2</v>
      </c>
    </row>
    <row r="344" spans="4:5" x14ac:dyDescent="0.25">
      <c r="D344" s="5">
        <v>32253</v>
      </c>
      <c r="E344">
        <v>165.2</v>
      </c>
    </row>
    <row r="345" spans="4:5" x14ac:dyDescent="0.25">
      <c r="D345" s="5">
        <v>32254</v>
      </c>
      <c r="E345">
        <v>165.2</v>
      </c>
    </row>
    <row r="346" spans="4:5" x14ac:dyDescent="0.25">
      <c r="D346" s="5">
        <v>32255</v>
      </c>
      <c r="E346">
        <v>165.2</v>
      </c>
    </row>
    <row r="347" spans="4:5" x14ac:dyDescent="0.25">
      <c r="D347" s="5">
        <v>32258</v>
      </c>
      <c r="E347">
        <v>165.2</v>
      </c>
    </row>
    <row r="348" spans="4:5" x14ac:dyDescent="0.25">
      <c r="D348" s="5">
        <v>32259</v>
      </c>
      <c r="E348">
        <v>165.2</v>
      </c>
    </row>
    <row r="349" spans="4:5" x14ac:dyDescent="0.25">
      <c r="D349" s="5">
        <v>32260</v>
      </c>
      <c r="E349">
        <v>165.2</v>
      </c>
    </row>
    <row r="350" spans="4:5" x14ac:dyDescent="0.25">
      <c r="D350" s="5">
        <v>32261</v>
      </c>
      <c r="E350">
        <v>165.2</v>
      </c>
    </row>
    <row r="351" spans="4:5" x14ac:dyDescent="0.25">
      <c r="D351" s="5">
        <v>32262</v>
      </c>
      <c r="E351">
        <v>165.2</v>
      </c>
    </row>
    <row r="352" spans="4:5" x14ac:dyDescent="0.25">
      <c r="D352" s="5">
        <v>32265</v>
      </c>
      <c r="E352">
        <v>165.2</v>
      </c>
    </row>
    <row r="353" spans="4:5" x14ac:dyDescent="0.25">
      <c r="D353" s="5">
        <v>32266</v>
      </c>
      <c r="E353">
        <v>165.2</v>
      </c>
    </row>
    <row r="354" spans="4:5" x14ac:dyDescent="0.25">
      <c r="D354" s="5">
        <v>32267</v>
      </c>
      <c r="E354">
        <v>165.2</v>
      </c>
    </row>
    <row r="355" spans="4:5" x14ac:dyDescent="0.25">
      <c r="D355" s="5">
        <v>32268</v>
      </c>
      <c r="E355">
        <v>165.2</v>
      </c>
    </row>
    <row r="356" spans="4:5" x14ac:dyDescent="0.25">
      <c r="D356" s="5">
        <v>32269</v>
      </c>
      <c r="E356">
        <v>165.2</v>
      </c>
    </row>
    <row r="357" spans="4:5" x14ac:dyDescent="0.25">
      <c r="D357" s="5">
        <v>32272</v>
      </c>
      <c r="E357">
        <v>165.2</v>
      </c>
    </row>
    <row r="358" spans="4:5" x14ac:dyDescent="0.25">
      <c r="D358" s="5">
        <v>32273</v>
      </c>
      <c r="E358">
        <v>165.2</v>
      </c>
    </row>
    <row r="359" spans="4:5" x14ac:dyDescent="0.25">
      <c r="D359" s="5">
        <v>32274</v>
      </c>
      <c r="E359">
        <v>165.2</v>
      </c>
    </row>
    <row r="360" spans="4:5" x14ac:dyDescent="0.25">
      <c r="D360" s="5">
        <v>32275</v>
      </c>
      <c r="E360">
        <v>165.2</v>
      </c>
    </row>
    <row r="361" spans="4:5" x14ac:dyDescent="0.25">
      <c r="D361" s="5">
        <v>32276</v>
      </c>
      <c r="E361">
        <v>165.2</v>
      </c>
    </row>
    <row r="362" spans="4:5" x14ac:dyDescent="0.25">
      <c r="D362" s="5">
        <v>32279</v>
      </c>
      <c r="E362">
        <v>165.2</v>
      </c>
    </row>
    <row r="363" spans="4:5" x14ac:dyDescent="0.25">
      <c r="D363" s="5">
        <v>32280</v>
      </c>
      <c r="E363">
        <v>165.2</v>
      </c>
    </row>
    <row r="364" spans="4:5" x14ac:dyDescent="0.25">
      <c r="D364" s="5">
        <v>32281</v>
      </c>
      <c r="E364">
        <v>165.2</v>
      </c>
    </row>
    <row r="365" spans="4:5" x14ac:dyDescent="0.25">
      <c r="D365" s="5">
        <v>32282</v>
      </c>
      <c r="E365">
        <v>165.2</v>
      </c>
    </row>
    <row r="366" spans="4:5" x14ac:dyDescent="0.25">
      <c r="D366" s="5">
        <v>32283</v>
      </c>
      <c r="E366">
        <v>165.2</v>
      </c>
    </row>
    <row r="367" spans="4:5" x14ac:dyDescent="0.25">
      <c r="D367" s="5">
        <v>32286</v>
      </c>
      <c r="E367">
        <v>165.2</v>
      </c>
    </row>
    <row r="368" spans="4:5" x14ac:dyDescent="0.25">
      <c r="D368" s="5">
        <v>32287</v>
      </c>
      <c r="E368">
        <v>165.2</v>
      </c>
    </row>
    <row r="369" spans="4:5" x14ac:dyDescent="0.25">
      <c r="D369" s="5">
        <v>32288</v>
      </c>
      <c r="E369">
        <v>165.2</v>
      </c>
    </row>
    <row r="370" spans="4:5" x14ac:dyDescent="0.25">
      <c r="D370" s="5">
        <v>32289</v>
      </c>
      <c r="E370">
        <v>165.2</v>
      </c>
    </row>
    <row r="371" spans="4:5" x14ac:dyDescent="0.25">
      <c r="D371" s="5">
        <v>32290</v>
      </c>
      <c r="E371">
        <v>165.2</v>
      </c>
    </row>
    <row r="372" spans="4:5" x14ac:dyDescent="0.25">
      <c r="D372" s="5">
        <v>32293</v>
      </c>
      <c r="E372">
        <v>165.2</v>
      </c>
    </row>
    <row r="373" spans="4:5" x14ac:dyDescent="0.25">
      <c r="D373" s="5">
        <v>32294</v>
      </c>
      <c r="E373">
        <v>165.2</v>
      </c>
    </row>
    <row r="374" spans="4:5" x14ac:dyDescent="0.25">
      <c r="D374" s="5">
        <v>32295</v>
      </c>
      <c r="E374">
        <v>165.2</v>
      </c>
    </row>
    <row r="375" spans="4:5" x14ac:dyDescent="0.25">
      <c r="D375" s="5">
        <v>32296</v>
      </c>
      <c r="E375">
        <v>165.2</v>
      </c>
    </row>
    <row r="376" spans="4:5" x14ac:dyDescent="0.25">
      <c r="D376" s="5">
        <v>32297</v>
      </c>
      <c r="E376">
        <v>165.2</v>
      </c>
    </row>
    <row r="377" spans="4:5" x14ac:dyDescent="0.25">
      <c r="D377" s="5">
        <v>32300</v>
      </c>
      <c r="E377">
        <v>165.2</v>
      </c>
    </row>
    <row r="378" spans="4:5" x14ac:dyDescent="0.25">
      <c r="D378" s="5">
        <v>32301</v>
      </c>
      <c r="E378">
        <v>165.2</v>
      </c>
    </row>
    <row r="379" spans="4:5" x14ac:dyDescent="0.25">
      <c r="D379" s="5">
        <v>32302</v>
      </c>
      <c r="E379">
        <v>165.2</v>
      </c>
    </row>
    <row r="380" spans="4:5" x14ac:dyDescent="0.25">
      <c r="D380" s="5">
        <v>32303</v>
      </c>
      <c r="E380">
        <v>165.2</v>
      </c>
    </row>
    <row r="381" spans="4:5" x14ac:dyDescent="0.25">
      <c r="D381" s="5">
        <v>32304</v>
      </c>
      <c r="E381">
        <v>165.2</v>
      </c>
    </row>
    <row r="382" spans="4:5" x14ac:dyDescent="0.25">
      <c r="D382" s="5">
        <v>32307</v>
      </c>
      <c r="E382">
        <v>165.2</v>
      </c>
    </row>
    <row r="383" spans="4:5" x14ac:dyDescent="0.25">
      <c r="D383" s="5">
        <v>32308</v>
      </c>
      <c r="E383">
        <v>165.2</v>
      </c>
    </row>
    <row r="384" spans="4:5" x14ac:dyDescent="0.25">
      <c r="D384" s="5">
        <v>32309</v>
      </c>
      <c r="E384">
        <v>165.2</v>
      </c>
    </row>
    <row r="385" spans="4:5" x14ac:dyDescent="0.25">
      <c r="D385" s="5">
        <v>32310</v>
      </c>
      <c r="E385">
        <v>165.2</v>
      </c>
    </row>
    <row r="386" spans="4:5" x14ac:dyDescent="0.25">
      <c r="D386" s="5">
        <v>32311</v>
      </c>
      <c r="E386">
        <v>165.2</v>
      </c>
    </row>
    <row r="387" spans="4:5" x14ac:dyDescent="0.25">
      <c r="D387" s="5">
        <v>32314</v>
      </c>
      <c r="E387">
        <v>165.2</v>
      </c>
    </row>
    <row r="388" spans="4:5" x14ac:dyDescent="0.25">
      <c r="D388" s="5">
        <v>32315</v>
      </c>
      <c r="E388">
        <v>165.2</v>
      </c>
    </row>
    <row r="389" spans="4:5" x14ac:dyDescent="0.25">
      <c r="D389" s="5">
        <v>32316</v>
      </c>
      <c r="E389">
        <v>165.2</v>
      </c>
    </row>
    <row r="390" spans="4:5" x14ac:dyDescent="0.25">
      <c r="D390" s="5">
        <v>32317</v>
      </c>
      <c r="E390">
        <v>165.2</v>
      </c>
    </row>
    <row r="391" spans="4:5" x14ac:dyDescent="0.25">
      <c r="D391" s="5">
        <v>32318</v>
      </c>
      <c r="E391">
        <v>165.2</v>
      </c>
    </row>
    <row r="392" spans="4:5" x14ac:dyDescent="0.25">
      <c r="D392" s="5">
        <v>32321</v>
      </c>
      <c r="E392">
        <v>165.2</v>
      </c>
    </row>
    <row r="393" spans="4:5" x14ac:dyDescent="0.25">
      <c r="D393" s="5">
        <v>32322</v>
      </c>
      <c r="E393">
        <v>165.2</v>
      </c>
    </row>
    <row r="394" spans="4:5" x14ac:dyDescent="0.25">
      <c r="D394" s="5">
        <v>32323</v>
      </c>
      <c r="E394">
        <v>165.2</v>
      </c>
    </row>
    <row r="395" spans="4:5" x14ac:dyDescent="0.25">
      <c r="D395" s="5">
        <v>32324</v>
      </c>
      <c r="E395">
        <v>165.2</v>
      </c>
    </row>
    <row r="396" spans="4:5" x14ac:dyDescent="0.25">
      <c r="D396" s="5">
        <v>32325</v>
      </c>
      <c r="E396">
        <v>165.2</v>
      </c>
    </row>
    <row r="397" spans="4:5" x14ac:dyDescent="0.25">
      <c r="D397" s="5">
        <v>32328</v>
      </c>
      <c r="E397">
        <v>165.2</v>
      </c>
    </row>
    <row r="398" spans="4:5" x14ac:dyDescent="0.25">
      <c r="D398" s="5">
        <v>32329</v>
      </c>
      <c r="E398">
        <v>165.2</v>
      </c>
    </row>
    <row r="399" spans="4:5" x14ac:dyDescent="0.25">
      <c r="D399" s="5">
        <v>32330</v>
      </c>
      <c r="E399">
        <v>165.2</v>
      </c>
    </row>
    <row r="400" spans="4:5" x14ac:dyDescent="0.25">
      <c r="D400" s="5">
        <v>32331</v>
      </c>
      <c r="E400">
        <v>165.2</v>
      </c>
    </row>
    <row r="401" spans="4:5" x14ac:dyDescent="0.25">
      <c r="D401" s="5">
        <v>32332</v>
      </c>
      <c r="E401">
        <v>165.2</v>
      </c>
    </row>
    <row r="402" spans="4:5" x14ac:dyDescent="0.25">
      <c r="D402" s="5">
        <v>32335</v>
      </c>
      <c r="E402">
        <v>165.2</v>
      </c>
    </row>
    <row r="403" spans="4:5" x14ac:dyDescent="0.25">
      <c r="D403" s="5">
        <v>32336</v>
      </c>
      <c r="E403">
        <v>165.2</v>
      </c>
    </row>
    <row r="404" spans="4:5" x14ac:dyDescent="0.25">
      <c r="D404" s="5">
        <v>32337</v>
      </c>
      <c r="E404">
        <v>165.2</v>
      </c>
    </row>
    <row r="405" spans="4:5" x14ac:dyDescent="0.25">
      <c r="D405" s="5">
        <v>32338</v>
      </c>
      <c r="E405">
        <v>165.2</v>
      </c>
    </row>
    <row r="406" spans="4:5" x14ac:dyDescent="0.25">
      <c r="D406" s="5">
        <v>32339</v>
      </c>
      <c r="E406">
        <v>165.2</v>
      </c>
    </row>
    <row r="407" spans="4:5" x14ac:dyDescent="0.25">
      <c r="D407" s="5">
        <v>32342</v>
      </c>
      <c r="E407">
        <v>165.2</v>
      </c>
    </row>
    <row r="408" spans="4:5" x14ac:dyDescent="0.25">
      <c r="D408" s="5">
        <v>32343</v>
      </c>
      <c r="E408">
        <v>165.2</v>
      </c>
    </row>
    <row r="409" spans="4:5" x14ac:dyDescent="0.25">
      <c r="D409" s="5">
        <v>32344</v>
      </c>
      <c r="E409">
        <v>165.2</v>
      </c>
    </row>
    <row r="410" spans="4:5" x14ac:dyDescent="0.25">
      <c r="D410" s="5">
        <v>32345</v>
      </c>
      <c r="E410">
        <v>165.2</v>
      </c>
    </row>
    <row r="411" spans="4:5" x14ac:dyDescent="0.25">
      <c r="D411" s="5">
        <v>32346</v>
      </c>
      <c r="E411">
        <v>165.2</v>
      </c>
    </row>
    <row r="412" spans="4:5" x14ac:dyDescent="0.25">
      <c r="D412" s="5">
        <v>32349</v>
      </c>
      <c r="E412">
        <v>165.2</v>
      </c>
    </row>
    <row r="413" spans="4:5" x14ac:dyDescent="0.25">
      <c r="D413" s="5">
        <v>32350</v>
      </c>
      <c r="E413">
        <v>165.2</v>
      </c>
    </row>
    <row r="414" spans="4:5" x14ac:dyDescent="0.25">
      <c r="D414" s="5">
        <v>32351</v>
      </c>
      <c r="E414">
        <v>165.2</v>
      </c>
    </row>
    <row r="415" spans="4:5" x14ac:dyDescent="0.25">
      <c r="D415" s="5">
        <v>32352</v>
      </c>
      <c r="E415">
        <v>165.2</v>
      </c>
    </row>
    <row r="416" spans="4:5" x14ac:dyDescent="0.25">
      <c r="D416" s="5">
        <v>32353</v>
      </c>
      <c r="E416">
        <v>165.2</v>
      </c>
    </row>
    <row r="417" spans="4:5" x14ac:dyDescent="0.25">
      <c r="D417" s="5">
        <v>32356</v>
      </c>
      <c r="E417">
        <v>165.2</v>
      </c>
    </row>
    <row r="418" spans="4:5" x14ac:dyDescent="0.25">
      <c r="D418" s="5">
        <v>32357</v>
      </c>
      <c r="E418">
        <v>165.2</v>
      </c>
    </row>
    <row r="419" spans="4:5" x14ac:dyDescent="0.25">
      <c r="D419" s="5">
        <v>32358</v>
      </c>
      <c r="E419">
        <v>165.2</v>
      </c>
    </row>
    <row r="420" spans="4:5" x14ac:dyDescent="0.25">
      <c r="D420" s="5">
        <v>32359</v>
      </c>
      <c r="E420">
        <v>165.2</v>
      </c>
    </row>
    <row r="421" spans="4:5" x14ac:dyDescent="0.25">
      <c r="D421" s="5">
        <v>32360</v>
      </c>
      <c r="E421">
        <v>165.2</v>
      </c>
    </row>
    <row r="422" spans="4:5" x14ac:dyDescent="0.25">
      <c r="D422" s="5">
        <v>32363</v>
      </c>
      <c r="E422">
        <v>165.2</v>
      </c>
    </row>
    <row r="423" spans="4:5" x14ac:dyDescent="0.25">
      <c r="D423" s="5">
        <v>32364</v>
      </c>
      <c r="E423">
        <v>165.2</v>
      </c>
    </row>
    <row r="424" spans="4:5" x14ac:dyDescent="0.25">
      <c r="D424" s="5">
        <v>32365</v>
      </c>
      <c r="E424">
        <v>165.2</v>
      </c>
    </row>
    <row r="425" spans="4:5" x14ac:dyDescent="0.25">
      <c r="D425" s="5">
        <v>32366</v>
      </c>
      <c r="E425">
        <v>165.2</v>
      </c>
    </row>
    <row r="426" spans="4:5" x14ac:dyDescent="0.25">
      <c r="D426" s="5">
        <v>32367</v>
      </c>
      <c r="E426">
        <v>165.2</v>
      </c>
    </row>
    <row r="427" spans="4:5" x14ac:dyDescent="0.25">
      <c r="D427" s="5">
        <v>32370</v>
      </c>
      <c r="E427">
        <v>165.2</v>
      </c>
    </row>
    <row r="428" spans="4:5" x14ac:dyDescent="0.25">
      <c r="D428" s="5">
        <v>32371</v>
      </c>
      <c r="E428">
        <v>165.2</v>
      </c>
    </row>
    <row r="429" spans="4:5" x14ac:dyDescent="0.25">
      <c r="D429" s="5">
        <v>32372</v>
      </c>
      <c r="E429">
        <v>165.2</v>
      </c>
    </row>
    <row r="430" spans="4:5" x14ac:dyDescent="0.25">
      <c r="D430" s="5">
        <v>32373</v>
      </c>
      <c r="E430">
        <v>165.2</v>
      </c>
    </row>
    <row r="431" spans="4:5" x14ac:dyDescent="0.25">
      <c r="D431" s="5">
        <v>32374</v>
      </c>
      <c r="E431">
        <v>165.2</v>
      </c>
    </row>
    <row r="432" spans="4:5" x14ac:dyDescent="0.25">
      <c r="D432" s="5">
        <v>32377</v>
      </c>
      <c r="E432">
        <v>165.2</v>
      </c>
    </row>
    <row r="433" spans="4:5" x14ac:dyDescent="0.25">
      <c r="D433" s="5">
        <v>32378</v>
      </c>
      <c r="E433">
        <v>165.2</v>
      </c>
    </row>
    <row r="434" spans="4:5" x14ac:dyDescent="0.25">
      <c r="D434" s="5">
        <v>32379</v>
      </c>
      <c r="E434">
        <v>165.2</v>
      </c>
    </row>
    <row r="435" spans="4:5" x14ac:dyDescent="0.25">
      <c r="D435" s="5">
        <v>32380</v>
      </c>
      <c r="E435">
        <v>165.2</v>
      </c>
    </row>
    <row r="436" spans="4:5" x14ac:dyDescent="0.25">
      <c r="D436" s="5">
        <v>32381</v>
      </c>
      <c r="E436">
        <v>165.2</v>
      </c>
    </row>
    <row r="437" spans="4:5" x14ac:dyDescent="0.25">
      <c r="D437" s="5">
        <v>32384</v>
      </c>
      <c r="E437">
        <v>165.2</v>
      </c>
    </row>
    <row r="438" spans="4:5" x14ac:dyDescent="0.25">
      <c r="D438" s="5">
        <v>32385</v>
      </c>
      <c r="E438">
        <v>165.2</v>
      </c>
    </row>
    <row r="439" spans="4:5" x14ac:dyDescent="0.25">
      <c r="D439" s="5">
        <v>32386</v>
      </c>
      <c r="E439">
        <v>165.2</v>
      </c>
    </row>
    <row r="440" spans="4:5" x14ac:dyDescent="0.25">
      <c r="D440" s="5">
        <v>32387</v>
      </c>
      <c r="E440">
        <v>165.2</v>
      </c>
    </row>
    <row r="441" spans="4:5" x14ac:dyDescent="0.25">
      <c r="D441" s="5">
        <v>32388</v>
      </c>
      <c r="E441">
        <v>165.2</v>
      </c>
    </row>
    <row r="442" spans="4:5" x14ac:dyDescent="0.25">
      <c r="D442" s="5">
        <v>32391</v>
      </c>
      <c r="E442">
        <v>165.2</v>
      </c>
    </row>
    <row r="443" spans="4:5" x14ac:dyDescent="0.25">
      <c r="D443" s="5">
        <v>32392</v>
      </c>
      <c r="E443">
        <v>165.2</v>
      </c>
    </row>
    <row r="444" spans="4:5" x14ac:dyDescent="0.25">
      <c r="D444" s="5">
        <v>32393</v>
      </c>
      <c r="E444">
        <v>165.2</v>
      </c>
    </row>
    <row r="445" spans="4:5" x14ac:dyDescent="0.25">
      <c r="D445" s="5">
        <v>32394</v>
      </c>
      <c r="E445">
        <v>165.2</v>
      </c>
    </row>
    <row r="446" spans="4:5" x14ac:dyDescent="0.25">
      <c r="D446" s="5">
        <v>32395</v>
      </c>
      <c r="E446">
        <v>165.2</v>
      </c>
    </row>
    <row r="447" spans="4:5" x14ac:dyDescent="0.25">
      <c r="D447" s="5">
        <v>32398</v>
      </c>
      <c r="E447">
        <v>165.2</v>
      </c>
    </row>
    <row r="448" spans="4:5" x14ac:dyDescent="0.25">
      <c r="D448" s="5">
        <v>32399</v>
      </c>
      <c r="E448">
        <v>165.2</v>
      </c>
    </row>
    <row r="449" spans="4:5" x14ac:dyDescent="0.25">
      <c r="D449" s="5">
        <v>32400</v>
      </c>
      <c r="E449">
        <v>165.2</v>
      </c>
    </row>
    <row r="450" spans="4:5" x14ac:dyDescent="0.25">
      <c r="D450" s="5">
        <v>32401</v>
      </c>
      <c r="E450">
        <v>165.2</v>
      </c>
    </row>
    <row r="451" spans="4:5" x14ac:dyDescent="0.25">
      <c r="D451" s="5">
        <v>32402</v>
      </c>
      <c r="E451">
        <v>165.2</v>
      </c>
    </row>
    <row r="452" spans="4:5" x14ac:dyDescent="0.25">
      <c r="D452" s="5">
        <v>32405</v>
      </c>
      <c r="E452">
        <v>165.2</v>
      </c>
    </row>
    <row r="453" spans="4:5" x14ac:dyDescent="0.25">
      <c r="D453" s="5">
        <v>32406</v>
      </c>
      <c r="E453">
        <v>165.2</v>
      </c>
    </row>
    <row r="454" spans="4:5" x14ac:dyDescent="0.25">
      <c r="D454" s="5">
        <v>32407</v>
      </c>
      <c r="E454">
        <v>165.2</v>
      </c>
    </row>
    <row r="455" spans="4:5" x14ac:dyDescent="0.25">
      <c r="D455" s="5">
        <v>32408</v>
      </c>
      <c r="E455">
        <v>165.2</v>
      </c>
    </row>
    <row r="456" spans="4:5" x14ac:dyDescent="0.25">
      <c r="D456" s="5">
        <v>32409</v>
      </c>
      <c r="E456">
        <v>165.2</v>
      </c>
    </row>
    <row r="457" spans="4:5" x14ac:dyDescent="0.25">
      <c r="D457" s="5">
        <v>32412</v>
      </c>
      <c r="E457">
        <v>165.2</v>
      </c>
    </row>
    <row r="458" spans="4:5" x14ac:dyDescent="0.25">
      <c r="D458" s="5">
        <v>32413</v>
      </c>
      <c r="E458">
        <v>165.2</v>
      </c>
    </row>
    <row r="459" spans="4:5" x14ac:dyDescent="0.25">
      <c r="D459" s="5">
        <v>32414</v>
      </c>
      <c r="E459">
        <v>165.2</v>
      </c>
    </row>
    <row r="460" spans="4:5" x14ac:dyDescent="0.25">
      <c r="D460" s="5">
        <v>32415</v>
      </c>
      <c r="E460">
        <v>165.2</v>
      </c>
    </row>
    <row r="461" spans="4:5" x14ac:dyDescent="0.25">
      <c r="D461" s="5">
        <v>32416</v>
      </c>
      <c r="E461">
        <v>165.2</v>
      </c>
    </row>
    <row r="462" spans="4:5" x14ac:dyDescent="0.25">
      <c r="D462" s="5">
        <v>32419</v>
      </c>
      <c r="E462">
        <v>165.2</v>
      </c>
    </row>
    <row r="463" spans="4:5" x14ac:dyDescent="0.25">
      <c r="D463" s="5">
        <v>32420</v>
      </c>
      <c r="E463">
        <v>165.2</v>
      </c>
    </row>
    <row r="464" spans="4:5" x14ac:dyDescent="0.25">
      <c r="D464" s="5">
        <v>32421</v>
      </c>
      <c r="E464">
        <v>165.2</v>
      </c>
    </row>
    <row r="465" spans="4:5" x14ac:dyDescent="0.25">
      <c r="D465" s="5">
        <v>32422</v>
      </c>
      <c r="E465">
        <v>165.2</v>
      </c>
    </row>
    <row r="466" spans="4:5" x14ac:dyDescent="0.25">
      <c r="D466" s="5">
        <v>32423</v>
      </c>
      <c r="E466">
        <v>165.2</v>
      </c>
    </row>
    <row r="467" spans="4:5" x14ac:dyDescent="0.25">
      <c r="D467" s="5">
        <v>32426</v>
      </c>
      <c r="E467">
        <v>165.2</v>
      </c>
    </row>
    <row r="468" spans="4:5" x14ac:dyDescent="0.25">
      <c r="D468" s="5">
        <v>32427</v>
      </c>
      <c r="E468">
        <v>165.2</v>
      </c>
    </row>
    <row r="469" spans="4:5" x14ac:dyDescent="0.25">
      <c r="D469" s="5">
        <v>32428</v>
      </c>
      <c r="E469">
        <v>165.2</v>
      </c>
    </row>
    <row r="470" spans="4:5" x14ac:dyDescent="0.25">
      <c r="D470" s="5">
        <v>32429</v>
      </c>
      <c r="E470">
        <v>165.2</v>
      </c>
    </row>
    <row r="471" spans="4:5" x14ac:dyDescent="0.25">
      <c r="D471" s="5">
        <v>32430</v>
      </c>
      <c r="E471">
        <v>165.2</v>
      </c>
    </row>
    <row r="472" spans="4:5" x14ac:dyDescent="0.25">
      <c r="D472" s="5">
        <v>32433</v>
      </c>
      <c r="E472">
        <v>165.2</v>
      </c>
    </row>
    <row r="473" spans="4:5" x14ac:dyDescent="0.25">
      <c r="D473" s="5">
        <v>32434</v>
      </c>
      <c r="E473">
        <v>165.2</v>
      </c>
    </row>
    <row r="474" spans="4:5" x14ac:dyDescent="0.25">
      <c r="D474" s="5">
        <v>32435</v>
      </c>
      <c r="E474">
        <v>165.2</v>
      </c>
    </row>
    <row r="475" spans="4:5" x14ac:dyDescent="0.25">
      <c r="D475" s="5">
        <v>32436</v>
      </c>
      <c r="E475">
        <v>165.2</v>
      </c>
    </row>
    <row r="476" spans="4:5" x14ac:dyDescent="0.25">
      <c r="D476" s="5">
        <v>32437</v>
      </c>
      <c r="E476">
        <v>165.2</v>
      </c>
    </row>
    <row r="477" spans="4:5" x14ac:dyDescent="0.25">
      <c r="D477" s="5">
        <v>32440</v>
      </c>
      <c r="E477">
        <v>165.2</v>
      </c>
    </row>
    <row r="478" spans="4:5" x14ac:dyDescent="0.25">
      <c r="D478" s="5">
        <v>32441</v>
      </c>
      <c r="E478">
        <v>165.2</v>
      </c>
    </row>
    <row r="479" spans="4:5" x14ac:dyDescent="0.25">
      <c r="D479" s="5">
        <v>32442</v>
      </c>
      <c r="E479">
        <v>165.2</v>
      </c>
    </row>
    <row r="480" spans="4:5" x14ac:dyDescent="0.25">
      <c r="D480" s="5">
        <v>32443</v>
      </c>
      <c r="E480">
        <v>165.2</v>
      </c>
    </row>
    <row r="481" spans="4:5" x14ac:dyDescent="0.25">
      <c r="D481" s="5">
        <v>32444</v>
      </c>
      <c r="E481">
        <v>165.2</v>
      </c>
    </row>
    <row r="482" spans="4:5" x14ac:dyDescent="0.25">
      <c r="D482" s="5">
        <v>32447</v>
      </c>
      <c r="E482">
        <v>165.2</v>
      </c>
    </row>
    <row r="483" spans="4:5" x14ac:dyDescent="0.25">
      <c r="D483" s="5">
        <v>32448</v>
      </c>
      <c r="E483">
        <v>165.2</v>
      </c>
    </row>
    <row r="484" spans="4:5" x14ac:dyDescent="0.25">
      <c r="D484" s="5">
        <v>32449</v>
      </c>
      <c r="E484">
        <v>165.2</v>
      </c>
    </row>
    <row r="485" spans="4:5" x14ac:dyDescent="0.25">
      <c r="D485" s="5">
        <v>32450</v>
      </c>
      <c r="E485">
        <v>165.2</v>
      </c>
    </row>
    <row r="486" spans="4:5" x14ac:dyDescent="0.25">
      <c r="D486" s="5">
        <v>32451</v>
      </c>
      <c r="E486">
        <v>165.2</v>
      </c>
    </row>
    <row r="487" spans="4:5" x14ac:dyDescent="0.25">
      <c r="D487" s="5">
        <v>32454</v>
      </c>
      <c r="E487">
        <v>165.2</v>
      </c>
    </row>
    <row r="488" spans="4:5" x14ac:dyDescent="0.25">
      <c r="D488" s="5">
        <v>32455</v>
      </c>
      <c r="E488">
        <v>165.2</v>
      </c>
    </row>
    <row r="489" spans="4:5" x14ac:dyDescent="0.25">
      <c r="D489" s="5">
        <v>32456</v>
      </c>
      <c r="E489">
        <v>165.2</v>
      </c>
    </row>
    <row r="490" spans="4:5" x14ac:dyDescent="0.25">
      <c r="D490" s="5">
        <v>32457</v>
      </c>
      <c r="E490">
        <v>165.2</v>
      </c>
    </row>
    <row r="491" spans="4:5" x14ac:dyDescent="0.25">
      <c r="D491" s="5">
        <v>32458</v>
      </c>
      <c r="E491">
        <v>165.2</v>
      </c>
    </row>
    <row r="492" spans="4:5" x14ac:dyDescent="0.25">
      <c r="D492" s="5">
        <v>32461</v>
      </c>
      <c r="E492">
        <v>165.2</v>
      </c>
    </row>
    <row r="493" spans="4:5" x14ac:dyDescent="0.25">
      <c r="D493" s="5">
        <v>32462</v>
      </c>
      <c r="E493">
        <v>165.2</v>
      </c>
    </row>
    <row r="494" spans="4:5" x14ac:dyDescent="0.25">
      <c r="D494" s="5">
        <v>32463</v>
      </c>
      <c r="E494">
        <v>165.2</v>
      </c>
    </row>
    <row r="495" spans="4:5" x14ac:dyDescent="0.25">
      <c r="D495" s="5">
        <v>32464</v>
      </c>
      <c r="E495">
        <v>165.2</v>
      </c>
    </row>
    <row r="496" spans="4:5" x14ac:dyDescent="0.25">
      <c r="D496" s="5">
        <v>32465</v>
      </c>
      <c r="E496">
        <v>165.2</v>
      </c>
    </row>
    <row r="497" spans="4:5" x14ac:dyDescent="0.25">
      <c r="D497" s="5">
        <v>32468</v>
      </c>
      <c r="E497">
        <v>165.2</v>
      </c>
    </row>
    <row r="498" spans="4:5" x14ac:dyDescent="0.25">
      <c r="D498" s="5">
        <v>32469</v>
      </c>
      <c r="E498">
        <v>165.2</v>
      </c>
    </row>
    <row r="499" spans="4:5" x14ac:dyDescent="0.25">
      <c r="D499" s="5">
        <v>32470</v>
      </c>
      <c r="E499">
        <v>165.2</v>
      </c>
    </row>
    <row r="500" spans="4:5" x14ac:dyDescent="0.25">
      <c r="D500" s="5">
        <v>32471</v>
      </c>
      <c r="E500">
        <v>165.2</v>
      </c>
    </row>
    <row r="501" spans="4:5" x14ac:dyDescent="0.25">
      <c r="D501" s="5">
        <v>32472</v>
      </c>
      <c r="E501">
        <v>165.2</v>
      </c>
    </row>
    <row r="502" spans="4:5" x14ac:dyDescent="0.25">
      <c r="D502" s="5">
        <v>32475</v>
      </c>
      <c r="E502">
        <v>165.2</v>
      </c>
    </row>
    <row r="503" spans="4:5" x14ac:dyDescent="0.25">
      <c r="D503" s="5">
        <v>32476</v>
      </c>
      <c r="E503">
        <v>165.2</v>
      </c>
    </row>
    <row r="504" spans="4:5" x14ac:dyDescent="0.25">
      <c r="D504" s="5">
        <v>32477</v>
      </c>
      <c r="E504">
        <v>165.2</v>
      </c>
    </row>
    <row r="505" spans="4:5" x14ac:dyDescent="0.25">
      <c r="D505" s="5">
        <v>32478</v>
      </c>
      <c r="E505">
        <v>165.2</v>
      </c>
    </row>
    <row r="506" spans="4:5" x14ac:dyDescent="0.25">
      <c r="D506" s="5">
        <v>32479</v>
      </c>
      <c r="E506">
        <v>165.2</v>
      </c>
    </row>
    <row r="507" spans="4:5" x14ac:dyDescent="0.25">
      <c r="D507" s="5">
        <v>32482</v>
      </c>
      <c r="E507">
        <v>165.2</v>
      </c>
    </row>
    <row r="508" spans="4:5" x14ac:dyDescent="0.25">
      <c r="D508" s="5">
        <v>32483</v>
      </c>
      <c r="E508">
        <v>165.2</v>
      </c>
    </row>
    <row r="509" spans="4:5" x14ac:dyDescent="0.25">
      <c r="D509" s="5">
        <v>32484</v>
      </c>
      <c r="E509">
        <v>165.2</v>
      </c>
    </row>
    <row r="510" spans="4:5" x14ac:dyDescent="0.25">
      <c r="D510" s="5">
        <v>32485</v>
      </c>
      <c r="E510">
        <v>165.2</v>
      </c>
    </row>
    <row r="511" spans="4:5" x14ac:dyDescent="0.25">
      <c r="D511" s="5">
        <v>32486</v>
      </c>
      <c r="E511">
        <v>165.2</v>
      </c>
    </row>
    <row r="512" spans="4:5" x14ac:dyDescent="0.25">
      <c r="D512" s="5">
        <v>32489</v>
      </c>
      <c r="E512">
        <v>165.2</v>
      </c>
    </row>
    <row r="513" spans="4:5" x14ac:dyDescent="0.25">
      <c r="D513" s="5">
        <v>32490</v>
      </c>
      <c r="E513">
        <v>165.2</v>
      </c>
    </row>
    <row r="514" spans="4:5" x14ac:dyDescent="0.25">
      <c r="D514" s="5">
        <v>32491</v>
      </c>
      <c r="E514">
        <v>165.2</v>
      </c>
    </row>
    <row r="515" spans="4:5" x14ac:dyDescent="0.25">
      <c r="D515" s="5">
        <v>32492</v>
      </c>
      <c r="E515">
        <v>165.2</v>
      </c>
    </row>
    <row r="516" spans="4:5" x14ac:dyDescent="0.25">
      <c r="D516" s="5">
        <v>32493</v>
      </c>
      <c r="E516">
        <v>165.2</v>
      </c>
    </row>
    <row r="517" spans="4:5" x14ac:dyDescent="0.25">
      <c r="D517" s="5">
        <v>32496</v>
      </c>
      <c r="E517">
        <v>165.2</v>
      </c>
    </row>
    <row r="518" spans="4:5" x14ac:dyDescent="0.25">
      <c r="D518" s="5">
        <v>32497</v>
      </c>
      <c r="E518">
        <v>165.2</v>
      </c>
    </row>
    <row r="519" spans="4:5" x14ac:dyDescent="0.25">
      <c r="D519" s="5">
        <v>32498</v>
      </c>
      <c r="E519">
        <v>165.2</v>
      </c>
    </row>
    <row r="520" spans="4:5" x14ac:dyDescent="0.25">
      <c r="D520" s="5">
        <v>32499</v>
      </c>
      <c r="E520">
        <v>165.2</v>
      </c>
    </row>
    <row r="521" spans="4:5" x14ac:dyDescent="0.25">
      <c r="D521" s="5">
        <v>32500</v>
      </c>
      <c r="E521">
        <v>165.2</v>
      </c>
    </row>
    <row r="522" spans="4:5" x14ac:dyDescent="0.25">
      <c r="D522" s="5">
        <v>32503</v>
      </c>
      <c r="E522">
        <v>165.2</v>
      </c>
    </row>
    <row r="523" spans="4:5" x14ac:dyDescent="0.25">
      <c r="D523" s="5">
        <v>32504</v>
      </c>
      <c r="E523">
        <v>165.2</v>
      </c>
    </row>
    <row r="524" spans="4:5" x14ac:dyDescent="0.25">
      <c r="D524" s="5">
        <v>32505</v>
      </c>
      <c r="E524">
        <v>165.2</v>
      </c>
    </row>
    <row r="525" spans="4:5" x14ac:dyDescent="0.25">
      <c r="D525" s="5">
        <v>32506</v>
      </c>
      <c r="E525">
        <v>165.2</v>
      </c>
    </row>
    <row r="526" spans="4:5" x14ac:dyDescent="0.25">
      <c r="D526" s="5">
        <v>32507</v>
      </c>
      <c r="E526">
        <v>165.2</v>
      </c>
    </row>
    <row r="527" spans="4:5" x14ac:dyDescent="0.25">
      <c r="D527" s="5">
        <v>32510</v>
      </c>
      <c r="E527">
        <v>165.2</v>
      </c>
    </row>
    <row r="528" spans="4:5" x14ac:dyDescent="0.25">
      <c r="D528" s="5">
        <v>32511</v>
      </c>
      <c r="E528">
        <v>165.2</v>
      </c>
    </row>
    <row r="529" spans="4:5" x14ac:dyDescent="0.25">
      <c r="D529" s="5">
        <v>32512</v>
      </c>
      <c r="E529">
        <v>165.2</v>
      </c>
    </row>
    <row r="530" spans="4:5" x14ac:dyDescent="0.25">
      <c r="D530" s="5">
        <v>32513</v>
      </c>
      <c r="E530">
        <v>165.2</v>
      </c>
    </row>
    <row r="531" spans="4:5" x14ac:dyDescent="0.25">
      <c r="D531" s="5">
        <v>32514</v>
      </c>
      <c r="E531">
        <v>165.2</v>
      </c>
    </row>
    <row r="532" spans="4:5" x14ac:dyDescent="0.25">
      <c r="D532" s="5">
        <v>32517</v>
      </c>
      <c r="E532">
        <v>165.2</v>
      </c>
    </row>
    <row r="533" spans="4:5" x14ac:dyDescent="0.25">
      <c r="D533" s="5">
        <v>32518</v>
      </c>
      <c r="E533">
        <v>165.2</v>
      </c>
    </row>
    <row r="534" spans="4:5" x14ac:dyDescent="0.25">
      <c r="D534" s="5">
        <v>32519</v>
      </c>
      <c r="E534">
        <v>165.2</v>
      </c>
    </row>
    <row r="535" spans="4:5" x14ac:dyDescent="0.25">
      <c r="D535" s="5">
        <v>32520</v>
      </c>
      <c r="E535">
        <v>165.2</v>
      </c>
    </row>
    <row r="536" spans="4:5" x14ac:dyDescent="0.25">
      <c r="D536" s="5">
        <v>32521</v>
      </c>
      <c r="E536">
        <v>165.2</v>
      </c>
    </row>
    <row r="537" spans="4:5" x14ac:dyDescent="0.25">
      <c r="D537" s="5">
        <v>32524</v>
      </c>
      <c r="E537">
        <v>165.2</v>
      </c>
    </row>
    <row r="538" spans="4:5" x14ac:dyDescent="0.25">
      <c r="D538" s="5">
        <v>32525</v>
      </c>
      <c r="E538">
        <v>165.2</v>
      </c>
    </row>
    <row r="539" spans="4:5" x14ac:dyDescent="0.25">
      <c r="D539" s="5">
        <v>32526</v>
      </c>
      <c r="E539">
        <v>165.2</v>
      </c>
    </row>
    <row r="540" spans="4:5" x14ac:dyDescent="0.25">
      <c r="D540" s="5">
        <v>32527</v>
      </c>
      <c r="E540">
        <v>165.2</v>
      </c>
    </row>
    <row r="541" spans="4:5" x14ac:dyDescent="0.25">
      <c r="D541" s="5">
        <v>32528</v>
      </c>
      <c r="E541">
        <v>165.2</v>
      </c>
    </row>
    <row r="542" spans="4:5" x14ac:dyDescent="0.25">
      <c r="D542" s="5">
        <v>32531</v>
      </c>
      <c r="E542">
        <v>165.2</v>
      </c>
    </row>
    <row r="543" spans="4:5" x14ac:dyDescent="0.25">
      <c r="D543" s="5">
        <v>32532</v>
      </c>
      <c r="E543">
        <v>165.2</v>
      </c>
    </row>
    <row r="544" spans="4:5" x14ac:dyDescent="0.25">
      <c r="D544" s="5">
        <v>32533</v>
      </c>
      <c r="E544">
        <v>165.2</v>
      </c>
    </row>
    <row r="545" spans="4:5" x14ac:dyDescent="0.25">
      <c r="D545" s="5">
        <v>32534</v>
      </c>
      <c r="E545">
        <v>165.2</v>
      </c>
    </row>
    <row r="546" spans="4:5" x14ac:dyDescent="0.25">
      <c r="D546" s="5">
        <v>32535</v>
      </c>
      <c r="E546">
        <v>165.2</v>
      </c>
    </row>
    <row r="547" spans="4:5" x14ac:dyDescent="0.25">
      <c r="D547" s="5">
        <v>32538</v>
      </c>
      <c r="E547">
        <v>165.2</v>
      </c>
    </row>
    <row r="548" spans="4:5" x14ac:dyDescent="0.25">
      <c r="D548" s="5">
        <v>32539</v>
      </c>
      <c r="E548">
        <v>165.2</v>
      </c>
    </row>
    <row r="549" spans="4:5" x14ac:dyDescent="0.25">
      <c r="D549" s="5">
        <v>32540</v>
      </c>
      <c r="E549">
        <v>165.2</v>
      </c>
    </row>
    <row r="550" spans="4:5" x14ac:dyDescent="0.25">
      <c r="D550" s="5">
        <v>32541</v>
      </c>
      <c r="E550">
        <v>165.2</v>
      </c>
    </row>
    <row r="551" spans="4:5" x14ac:dyDescent="0.25">
      <c r="D551" s="5">
        <v>32542</v>
      </c>
      <c r="E551">
        <v>165.2</v>
      </c>
    </row>
    <row r="552" spans="4:5" x14ac:dyDescent="0.25">
      <c r="D552" s="5">
        <v>32545</v>
      </c>
      <c r="E552">
        <v>165.2</v>
      </c>
    </row>
    <row r="553" spans="4:5" x14ac:dyDescent="0.25">
      <c r="D553" s="5">
        <v>32546</v>
      </c>
      <c r="E553">
        <v>165.2</v>
      </c>
    </row>
    <row r="554" spans="4:5" x14ac:dyDescent="0.25">
      <c r="D554" s="5">
        <v>32547</v>
      </c>
      <c r="E554">
        <v>165.2</v>
      </c>
    </row>
    <row r="555" spans="4:5" x14ac:dyDescent="0.25">
      <c r="D555" s="5">
        <v>32548</v>
      </c>
      <c r="E555">
        <v>165.2</v>
      </c>
    </row>
    <row r="556" spans="4:5" x14ac:dyDescent="0.25">
      <c r="D556" s="5">
        <v>32549</v>
      </c>
      <c r="E556">
        <v>165.2</v>
      </c>
    </row>
    <row r="557" spans="4:5" x14ac:dyDescent="0.25">
      <c r="D557" s="5">
        <v>32552</v>
      </c>
      <c r="E557">
        <v>165.2</v>
      </c>
    </row>
    <row r="558" spans="4:5" x14ac:dyDescent="0.25">
      <c r="D558" s="5">
        <v>32553</v>
      </c>
      <c r="E558">
        <v>165.2</v>
      </c>
    </row>
    <row r="559" spans="4:5" x14ac:dyDescent="0.25">
      <c r="D559" s="5">
        <v>32554</v>
      </c>
      <c r="E559">
        <v>165.2</v>
      </c>
    </row>
    <row r="560" spans="4:5" x14ac:dyDescent="0.25">
      <c r="D560" s="5">
        <v>32555</v>
      </c>
      <c r="E560">
        <v>165.2</v>
      </c>
    </row>
    <row r="561" spans="4:5" x14ac:dyDescent="0.25">
      <c r="D561" s="5">
        <v>32556</v>
      </c>
      <c r="E561">
        <v>165.2</v>
      </c>
    </row>
    <row r="562" spans="4:5" x14ac:dyDescent="0.25">
      <c r="D562" s="5">
        <v>32559</v>
      </c>
      <c r="E562">
        <v>165.2</v>
      </c>
    </row>
    <row r="563" spans="4:5" x14ac:dyDescent="0.25">
      <c r="D563" s="5">
        <v>32560</v>
      </c>
      <c r="E563">
        <v>165.2</v>
      </c>
    </row>
    <row r="564" spans="4:5" x14ac:dyDescent="0.25">
      <c r="D564" s="5">
        <v>32561</v>
      </c>
      <c r="E564">
        <v>165.2</v>
      </c>
    </row>
    <row r="565" spans="4:5" x14ac:dyDescent="0.25">
      <c r="D565" s="5">
        <v>32562</v>
      </c>
      <c r="E565">
        <v>165.2</v>
      </c>
    </row>
    <row r="566" spans="4:5" x14ac:dyDescent="0.25">
      <c r="D566" s="5">
        <v>32563</v>
      </c>
      <c r="E566">
        <v>165.2</v>
      </c>
    </row>
    <row r="567" spans="4:5" x14ac:dyDescent="0.25">
      <c r="D567" s="5">
        <v>32566</v>
      </c>
      <c r="E567">
        <v>165.2</v>
      </c>
    </row>
    <row r="568" spans="4:5" x14ac:dyDescent="0.25">
      <c r="D568" s="5">
        <v>32567</v>
      </c>
      <c r="E568">
        <v>165.2</v>
      </c>
    </row>
    <row r="569" spans="4:5" x14ac:dyDescent="0.25">
      <c r="D569" s="5">
        <v>32568</v>
      </c>
      <c r="E569">
        <v>165.2</v>
      </c>
    </row>
    <row r="570" spans="4:5" x14ac:dyDescent="0.25">
      <c r="D570" s="5">
        <v>32569</v>
      </c>
      <c r="E570">
        <v>165.2</v>
      </c>
    </row>
    <row r="571" spans="4:5" x14ac:dyDescent="0.25">
      <c r="D571" s="5">
        <v>32570</v>
      </c>
      <c r="E571">
        <v>165.2</v>
      </c>
    </row>
    <row r="572" spans="4:5" x14ac:dyDescent="0.25">
      <c r="D572" s="5">
        <v>32573</v>
      </c>
      <c r="E572">
        <v>165.2</v>
      </c>
    </row>
    <row r="573" spans="4:5" x14ac:dyDescent="0.25">
      <c r="D573" s="5">
        <v>32574</v>
      </c>
      <c r="E573">
        <v>165.2</v>
      </c>
    </row>
    <row r="574" spans="4:5" x14ac:dyDescent="0.25">
      <c r="D574" s="5">
        <v>32575</v>
      </c>
      <c r="E574">
        <v>165.2</v>
      </c>
    </row>
    <row r="575" spans="4:5" x14ac:dyDescent="0.25">
      <c r="D575" s="5">
        <v>32576</v>
      </c>
      <c r="E575">
        <v>165.2</v>
      </c>
    </row>
    <row r="576" spans="4:5" x14ac:dyDescent="0.25">
      <c r="D576" s="5">
        <v>32577</v>
      </c>
      <c r="E576">
        <v>165.2</v>
      </c>
    </row>
    <row r="577" spans="4:5" x14ac:dyDescent="0.25">
      <c r="D577" s="5">
        <v>32580</v>
      </c>
      <c r="E577">
        <v>165.2</v>
      </c>
    </row>
    <row r="578" spans="4:5" x14ac:dyDescent="0.25">
      <c r="D578" s="5">
        <v>32581</v>
      </c>
      <c r="E578">
        <v>165.2</v>
      </c>
    </row>
    <row r="579" spans="4:5" x14ac:dyDescent="0.25">
      <c r="D579" s="5">
        <v>32582</v>
      </c>
      <c r="E579">
        <v>165.2</v>
      </c>
    </row>
    <row r="580" spans="4:5" x14ac:dyDescent="0.25">
      <c r="D580" s="5">
        <v>32583</v>
      </c>
      <c r="E580">
        <v>165.2</v>
      </c>
    </row>
    <row r="581" spans="4:5" x14ac:dyDescent="0.25">
      <c r="D581" s="5">
        <v>32584</v>
      </c>
      <c r="E581">
        <v>165.2</v>
      </c>
    </row>
    <row r="582" spans="4:5" x14ac:dyDescent="0.25">
      <c r="D582" s="5">
        <v>32587</v>
      </c>
      <c r="E582">
        <v>165.2</v>
      </c>
    </row>
    <row r="583" spans="4:5" x14ac:dyDescent="0.25">
      <c r="D583" s="5">
        <v>32588</v>
      </c>
      <c r="E583">
        <v>165.2</v>
      </c>
    </row>
    <row r="584" spans="4:5" x14ac:dyDescent="0.25">
      <c r="D584" s="5">
        <v>32589</v>
      </c>
      <c r="E584">
        <v>165.2</v>
      </c>
    </row>
    <row r="585" spans="4:5" x14ac:dyDescent="0.25">
      <c r="D585" s="5">
        <v>32590</v>
      </c>
      <c r="E585">
        <v>165.2</v>
      </c>
    </row>
    <row r="586" spans="4:5" x14ac:dyDescent="0.25">
      <c r="D586" s="5">
        <v>32591</v>
      </c>
      <c r="E586">
        <v>165.2</v>
      </c>
    </row>
    <row r="587" spans="4:5" x14ac:dyDescent="0.25">
      <c r="D587" s="5">
        <v>32594</v>
      </c>
      <c r="E587">
        <v>165.2</v>
      </c>
    </row>
    <row r="588" spans="4:5" x14ac:dyDescent="0.25">
      <c r="D588" s="5">
        <v>32595</v>
      </c>
      <c r="E588">
        <v>165.2</v>
      </c>
    </row>
    <row r="589" spans="4:5" x14ac:dyDescent="0.25">
      <c r="D589" s="5">
        <v>32596</v>
      </c>
      <c r="E589">
        <v>165.2</v>
      </c>
    </row>
    <row r="590" spans="4:5" x14ac:dyDescent="0.25">
      <c r="D590" s="5">
        <v>32597</v>
      </c>
      <c r="E590">
        <v>165.2</v>
      </c>
    </row>
    <row r="591" spans="4:5" x14ac:dyDescent="0.25">
      <c r="D591" s="5">
        <v>32598</v>
      </c>
      <c r="E591">
        <v>165.2</v>
      </c>
    </row>
    <row r="592" spans="4:5" x14ac:dyDescent="0.25">
      <c r="D592" s="5">
        <v>32601</v>
      </c>
      <c r="E592">
        <v>165.2</v>
      </c>
    </row>
    <row r="593" spans="4:5" x14ac:dyDescent="0.25">
      <c r="D593" s="5">
        <v>32602</v>
      </c>
      <c r="E593">
        <v>165.2</v>
      </c>
    </row>
    <row r="594" spans="4:5" x14ac:dyDescent="0.25">
      <c r="D594" s="5">
        <v>32603</v>
      </c>
      <c r="E594">
        <v>165.2</v>
      </c>
    </row>
    <row r="595" spans="4:5" x14ac:dyDescent="0.25">
      <c r="D595" s="5">
        <v>32604</v>
      </c>
      <c r="E595">
        <v>165.2</v>
      </c>
    </row>
    <row r="596" spans="4:5" x14ac:dyDescent="0.25">
      <c r="D596" s="5">
        <v>32605</v>
      </c>
      <c r="E596">
        <v>165.2</v>
      </c>
    </row>
    <row r="597" spans="4:5" x14ac:dyDescent="0.25">
      <c r="D597" s="5">
        <v>32608</v>
      </c>
      <c r="E597">
        <v>165.2</v>
      </c>
    </row>
    <row r="598" spans="4:5" x14ac:dyDescent="0.25">
      <c r="D598" s="5">
        <v>32609</v>
      </c>
      <c r="E598">
        <v>165.2</v>
      </c>
    </row>
    <row r="599" spans="4:5" x14ac:dyDescent="0.25">
      <c r="D599" s="5">
        <v>32610</v>
      </c>
      <c r="E599">
        <v>165.2</v>
      </c>
    </row>
    <row r="600" spans="4:5" x14ac:dyDescent="0.25">
      <c r="D600" s="5">
        <v>32611</v>
      </c>
      <c r="E600">
        <v>165.2</v>
      </c>
    </row>
    <row r="601" spans="4:5" x14ac:dyDescent="0.25">
      <c r="D601" s="5">
        <v>32612</v>
      </c>
      <c r="E601">
        <v>165.2</v>
      </c>
    </row>
    <row r="602" spans="4:5" x14ac:dyDescent="0.25">
      <c r="D602" s="5">
        <v>32615</v>
      </c>
      <c r="E602">
        <v>165.2</v>
      </c>
    </row>
    <row r="603" spans="4:5" x14ac:dyDescent="0.25">
      <c r="D603" s="5">
        <v>32616</v>
      </c>
      <c r="E603">
        <v>165.2</v>
      </c>
    </row>
    <row r="604" spans="4:5" x14ac:dyDescent="0.25">
      <c r="D604" s="5">
        <v>32617</v>
      </c>
      <c r="E604">
        <v>165.2</v>
      </c>
    </row>
    <row r="605" spans="4:5" x14ac:dyDescent="0.25">
      <c r="D605" s="5">
        <v>32618</v>
      </c>
      <c r="E605">
        <v>165.2</v>
      </c>
    </row>
    <row r="606" spans="4:5" x14ac:dyDescent="0.25">
      <c r="D606" s="5">
        <v>32619</v>
      </c>
      <c r="E606">
        <v>165.2</v>
      </c>
    </row>
    <row r="607" spans="4:5" x14ac:dyDescent="0.25">
      <c r="D607" s="5">
        <v>32622</v>
      </c>
      <c r="E607">
        <v>165.2</v>
      </c>
    </row>
    <row r="608" spans="4:5" x14ac:dyDescent="0.25">
      <c r="D608" s="5">
        <v>32623</v>
      </c>
      <c r="E608">
        <v>165.2</v>
      </c>
    </row>
    <row r="609" spans="4:5" x14ac:dyDescent="0.25">
      <c r="D609" s="5">
        <v>32624</v>
      </c>
      <c r="E609">
        <v>165.2</v>
      </c>
    </row>
    <row r="610" spans="4:5" x14ac:dyDescent="0.25">
      <c r="D610" s="5">
        <v>32625</v>
      </c>
      <c r="E610">
        <v>165.2</v>
      </c>
    </row>
    <row r="611" spans="4:5" x14ac:dyDescent="0.25">
      <c r="D611" s="5">
        <v>32626</v>
      </c>
      <c r="E611">
        <v>165.2</v>
      </c>
    </row>
    <row r="612" spans="4:5" x14ac:dyDescent="0.25">
      <c r="D612" s="5">
        <v>32629</v>
      </c>
      <c r="E612">
        <v>165.2</v>
      </c>
    </row>
    <row r="613" spans="4:5" x14ac:dyDescent="0.25">
      <c r="D613" s="5">
        <v>32630</v>
      </c>
      <c r="E613">
        <v>165.2</v>
      </c>
    </row>
    <row r="614" spans="4:5" x14ac:dyDescent="0.25">
      <c r="D614" s="5">
        <v>32631</v>
      </c>
      <c r="E614">
        <v>165.2</v>
      </c>
    </row>
    <row r="615" spans="4:5" x14ac:dyDescent="0.25">
      <c r="D615" s="5">
        <v>32632</v>
      </c>
      <c r="E615">
        <v>165.2</v>
      </c>
    </row>
    <row r="616" spans="4:5" x14ac:dyDescent="0.25">
      <c r="D616" s="5">
        <v>32633</v>
      </c>
      <c r="E616">
        <v>165.2</v>
      </c>
    </row>
    <row r="617" spans="4:5" x14ac:dyDescent="0.25">
      <c r="D617" s="5">
        <v>32636</v>
      </c>
      <c r="E617">
        <v>165.2</v>
      </c>
    </row>
    <row r="618" spans="4:5" x14ac:dyDescent="0.25">
      <c r="D618" s="5">
        <v>32637</v>
      </c>
      <c r="E618">
        <v>165.2</v>
      </c>
    </row>
    <row r="619" spans="4:5" x14ac:dyDescent="0.25">
      <c r="D619" s="5">
        <v>32638</v>
      </c>
      <c r="E619">
        <v>165.2</v>
      </c>
    </row>
    <row r="620" spans="4:5" x14ac:dyDescent="0.25">
      <c r="D620" s="5">
        <v>32639</v>
      </c>
      <c r="E620">
        <v>165.2</v>
      </c>
    </row>
    <row r="621" spans="4:5" x14ac:dyDescent="0.25">
      <c r="D621" s="5">
        <v>32640</v>
      </c>
      <c r="E621">
        <v>165.2</v>
      </c>
    </row>
    <row r="622" spans="4:5" x14ac:dyDescent="0.25">
      <c r="D622" s="5">
        <v>32643</v>
      </c>
      <c r="E622">
        <v>165.2</v>
      </c>
    </row>
    <row r="623" spans="4:5" x14ac:dyDescent="0.25">
      <c r="D623" s="5">
        <v>32644</v>
      </c>
      <c r="E623">
        <v>165.2</v>
      </c>
    </row>
    <row r="624" spans="4:5" x14ac:dyDescent="0.25">
      <c r="D624" s="5">
        <v>32645</v>
      </c>
      <c r="E624">
        <v>165.2</v>
      </c>
    </row>
    <row r="625" spans="4:5" x14ac:dyDescent="0.25">
      <c r="D625" s="5">
        <v>32646</v>
      </c>
      <c r="E625">
        <v>165.2</v>
      </c>
    </row>
    <row r="626" spans="4:5" x14ac:dyDescent="0.25">
      <c r="D626" s="5">
        <v>32647</v>
      </c>
      <c r="E626">
        <v>165.2</v>
      </c>
    </row>
    <row r="627" spans="4:5" x14ac:dyDescent="0.25">
      <c r="D627" s="5">
        <v>32650</v>
      </c>
      <c r="E627">
        <v>165.2</v>
      </c>
    </row>
    <row r="628" spans="4:5" x14ac:dyDescent="0.25">
      <c r="D628" s="5">
        <v>32651</v>
      </c>
      <c r="E628">
        <v>165.2</v>
      </c>
    </row>
    <row r="629" spans="4:5" x14ac:dyDescent="0.25">
      <c r="D629" s="5">
        <v>32652</v>
      </c>
      <c r="E629">
        <v>165.2</v>
      </c>
    </row>
    <row r="630" spans="4:5" x14ac:dyDescent="0.25">
      <c r="D630" s="5">
        <v>32653</v>
      </c>
      <c r="E630">
        <v>165.2</v>
      </c>
    </row>
    <row r="631" spans="4:5" x14ac:dyDescent="0.25">
      <c r="D631" s="5">
        <v>32654</v>
      </c>
      <c r="E631">
        <v>165.2</v>
      </c>
    </row>
    <row r="632" spans="4:5" x14ac:dyDescent="0.25">
      <c r="D632" s="5">
        <v>32657</v>
      </c>
      <c r="E632">
        <v>165.2</v>
      </c>
    </row>
    <row r="633" spans="4:5" x14ac:dyDescent="0.25">
      <c r="D633" s="5">
        <v>32658</v>
      </c>
      <c r="E633">
        <v>165.2</v>
      </c>
    </row>
    <row r="634" spans="4:5" x14ac:dyDescent="0.25">
      <c r="D634" s="5">
        <v>32659</v>
      </c>
      <c r="E634">
        <v>165.2</v>
      </c>
    </row>
    <row r="635" spans="4:5" x14ac:dyDescent="0.25">
      <c r="D635" s="5">
        <v>32660</v>
      </c>
      <c r="E635">
        <v>165.2</v>
      </c>
    </row>
    <row r="636" spans="4:5" x14ac:dyDescent="0.25">
      <c r="D636" s="5">
        <v>32661</v>
      </c>
      <c r="E636">
        <v>165.2</v>
      </c>
    </row>
    <row r="637" spans="4:5" x14ac:dyDescent="0.25">
      <c r="D637" s="5">
        <v>32664</v>
      </c>
      <c r="E637">
        <v>165.2</v>
      </c>
    </row>
    <row r="638" spans="4:5" x14ac:dyDescent="0.25">
      <c r="D638" s="5">
        <v>32665</v>
      </c>
      <c r="E638">
        <v>165.2</v>
      </c>
    </row>
    <row r="639" spans="4:5" x14ac:dyDescent="0.25">
      <c r="D639" s="5">
        <v>32666</v>
      </c>
      <c r="E639">
        <v>165.2</v>
      </c>
    </row>
    <row r="640" spans="4:5" x14ac:dyDescent="0.25">
      <c r="D640" s="5">
        <v>32667</v>
      </c>
      <c r="E640">
        <v>165.2</v>
      </c>
    </row>
    <row r="641" spans="4:5" x14ac:dyDescent="0.25">
      <c r="D641" s="5">
        <v>32668</v>
      </c>
      <c r="E641">
        <v>165.2</v>
      </c>
    </row>
    <row r="642" spans="4:5" x14ac:dyDescent="0.25">
      <c r="D642" s="5">
        <v>32671</v>
      </c>
      <c r="E642">
        <v>165.2</v>
      </c>
    </row>
    <row r="643" spans="4:5" x14ac:dyDescent="0.25">
      <c r="D643" s="5">
        <v>32672</v>
      </c>
      <c r="E643">
        <v>165.2</v>
      </c>
    </row>
    <row r="644" spans="4:5" x14ac:dyDescent="0.25">
      <c r="D644" s="5">
        <v>32673</v>
      </c>
      <c r="E644">
        <v>165.2</v>
      </c>
    </row>
    <row r="645" spans="4:5" x14ac:dyDescent="0.25">
      <c r="D645" s="5">
        <v>32674</v>
      </c>
      <c r="E645">
        <v>165.2</v>
      </c>
    </row>
    <row r="646" spans="4:5" x14ac:dyDescent="0.25">
      <c r="D646" s="5">
        <v>32675</v>
      </c>
      <c r="E646">
        <v>165.2</v>
      </c>
    </row>
    <row r="647" spans="4:5" x14ac:dyDescent="0.25">
      <c r="D647" s="5">
        <v>32678</v>
      </c>
      <c r="E647">
        <v>165.2</v>
      </c>
    </row>
    <row r="648" spans="4:5" x14ac:dyDescent="0.25">
      <c r="D648" s="5">
        <v>32679</v>
      </c>
      <c r="E648">
        <v>165.2</v>
      </c>
    </row>
    <row r="649" spans="4:5" x14ac:dyDescent="0.25">
      <c r="D649" s="5">
        <v>32680</v>
      </c>
      <c r="E649">
        <v>165.2</v>
      </c>
    </row>
    <row r="650" spans="4:5" x14ac:dyDescent="0.25">
      <c r="D650" s="5">
        <v>32681</v>
      </c>
      <c r="E650">
        <v>165.2</v>
      </c>
    </row>
    <row r="651" spans="4:5" x14ac:dyDescent="0.25">
      <c r="D651" s="5">
        <v>32682</v>
      </c>
      <c r="E651">
        <v>165.2</v>
      </c>
    </row>
    <row r="652" spans="4:5" x14ac:dyDescent="0.25">
      <c r="D652" s="5">
        <v>32685</v>
      </c>
      <c r="E652">
        <v>165.2</v>
      </c>
    </row>
    <row r="653" spans="4:5" x14ac:dyDescent="0.25">
      <c r="D653" s="5">
        <v>32686</v>
      </c>
      <c r="E653">
        <v>165.2</v>
      </c>
    </row>
    <row r="654" spans="4:5" x14ac:dyDescent="0.25">
      <c r="D654" s="5">
        <v>32687</v>
      </c>
      <c r="E654">
        <v>165.2</v>
      </c>
    </row>
    <row r="655" spans="4:5" x14ac:dyDescent="0.25">
      <c r="D655" s="5">
        <v>32688</v>
      </c>
      <c r="E655">
        <v>165.2</v>
      </c>
    </row>
    <row r="656" spans="4:5" x14ac:dyDescent="0.25">
      <c r="D656" s="5">
        <v>32689</v>
      </c>
      <c r="E656">
        <v>165.2</v>
      </c>
    </row>
    <row r="657" spans="4:5" x14ac:dyDescent="0.25">
      <c r="D657" s="5">
        <v>32692</v>
      </c>
      <c r="E657">
        <v>165.2</v>
      </c>
    </row>
    <row r="658" spans="4:5" x14ac:dyDescent="0.25">
      <c r="D658" s="5">
        <v>32693</v>
      </c>
      <c r="E658">
        <v>165.2</v>
      </c>
    </row>
    <row r="659" spans="4:5" x14ac:dyDescent="0.25">
      <c r="D659" s="5">
        <v>32694</v>
      </c>
      <c r="E659">
        <v>165.2</v>
      </c>
    </row>
    <row r="660" spans="4:5" x14ac:dyDescent="0.25">
      <c r="D660" s="5">
        <v>32695</v>
      </c>
      <c r="E660">
        <v>165.2</v>
      </c>
    </row>
    <row r="661" spans="4:5" x14ac:dyDescent="0.25">
      <c r="D661" s="5">
        <v>32696</v>
      </c>
      <c r="E661">
        <v>165.2</v>
      </c>
    </row>
    <row r="662" spans="4:5" x14ac:dyDescent="0.25">
      <c r="D662" s="5">
        <v>32699</v>
      </c>
      <c r="E662">
        <v>165.2</v>
      </c>
    </row>
    <row r="663" spans="4:5" x14ac:dyDescent="0.25">
      <c r="D663" s="5">
        <v>32700</v>
      </c>
      <c r="E663">
        <v>165.2</v>
      </c>
    </row>
    <row r="664" spans="4:5" x14ac:dyDescent="0.25">
      <c r="D664" s="5">
        <v>32701</v>
      </c>
      <c r="E664">
        <v>165.2</v>
      </c>
    </row>
    <row r="665" spans="4:5" x14ac:dyDescent="0.25">
      <c r="D665" s="5">
        <v>32702</v>
      </c>
      <c r="E665">
        <v>165.2</v>
      </c>
    </row>
    <row r="666" spans="4:5" x14ac:dyDescent="0.25">
      <c r="D666" s="5">
        <v>32703</v>
      </c>
      <c r="E666">
        <v>165.2</v>
      </c>
    </row>
    <row r="667" spans="4:5" x14ac:dyDescent="0.25">
      <c r="D667" s="5">
        <v>32706</v>
      </c>
      <c r="E667">
        <v>165.2</v>
      </c>
    </row>
    <row r="668" spans="4:5" x14ac:dyDescent="0.25">
      <c r="D668" s="5">
        <v>32707</v>
      </c>
      <c r="E668">
        <v>165.2</v>
      </c>
    </row>
    <row r="669" spans="4:5" x14ac:dyDescent="0.25">
      <c r="D669" s="5">
        <v>32708</v>
      </c>
      <c r="E669">
        <v>165.2</v>
      </c>
    </row>
    <row r="670" spans="4:5" x14ac:dyDescent="0.25">
      <c r="D670" s="5">
        <v>32709</v>
      </c>
      <c r="E670">
        <v>165.2</v>
      </c>
    </row>
    <row r="671" spans="4:5" x14ac:dyDescent="0.25">
      <c r="D671" s="5">
        <v>32710</v>
      </c>
      <c r="E671">
        <v>165.2</v>
      </c>
    </row>
    <row r="672" spans="4:5" x14ac:dyDescent="0.25">
      <c r="D672" s="5">
        <v>32713</v>
      </c>
      <c r="E672">
        <v>165.2</v>
      </c>
    </row>
    <row r="673" spans="4:5" x14ac:dyDescent="0.25">
      <c r="D673" s="5">
        <v>32714</v>
      </c>
      <c r="E673">
        <v>165.2</v>
      </c>
    </row>
    <row r="674" spans="4:5" x14ac:dyDescent="0.25">
      <c r="D674" s="5">
        <v>32715</v>
      </c>
      <c r="E674">
        <v>165.2</v>
      </c>
    </row>
    <row r="675" spans="4:5" x14ac:dyDescent="0.25">
      <c r="D675" s="5">
        <v>32716</v>
      </c>
      <c r="E675">
        <v>165.2</v>
      </c>
    </row>
    <row r="676" spans="4:5" x14ac:dyDescent="0.25">
      <c r="D676" s="5">
        <v>32717</v>
      </c>
      <c r="E676">
        <v>165.2</v>
      </c>
    </row>
    <row r="677" spans="4:5" x14ac:dyDescent="0.25">
      <c r="D677" s="5">
        <v>32720</v>
      </c>
      <c r="E677">
        <v>165.2</v>
      </c>
    </row>
    <row r="678" spans="4:5" x14ac:dyDescent="0.25">
      <c r="D678" s="5">
        <v>32721</v>
      </c>
      <c r="E678">
        <v>165.2</v>
      </c>
    </row>
    <row r="679" spans="4:5" x14ac:dyDescent="0.25">
      <c r="D679" s="5">
        <v>32722</v>
      </c>
      <c r="E679">
        <v>165.2</v>
      </c>
    </row>
    <row r="680" spans="4:5" x14ac:dyDescent="0.25">
      <c r="D680" s="5">
        <v>32723</v>
      </c>
      <c r="E680">
        <v>165.2</v>
      </c>
    </row>
    <row r="681" spans="4:5" x14ac:dyDescent="0.25">
      <c r="D681" s="5">
        <v>32724</v>
      </c>
      <c r="E681">
        <v>165.2</v>
      </c>
    </row>
    <row r="682" spans="4:5" x14ac:dyDescent="0.25">
      <c r="D682" s="5">
        <v>32727</v>
      </c>
      <c r="E682">
        <v>165.2</v>
      </c>
    </row>
    <row r="683" spans="4:5" x14ac:dyDescent="0.25">
      <c r="D683" s="5">
        <v>32728</v>
      </c>
      <c r="E683">
        <v>165.2</v>
      </c>
    </row>
    <row r="684" spans="4:5" x14ac:dyDescent="0.25">
      <c r="D684" s="5">
        <v>32729</v>
      </c>
      <c r="E684">
        <v>165.2</v>
      </c>
    </row>
    <row r="685" spans="4:5" x14ac:dyDescent="0.25">
      <c r="D685" s="5">
        <v>32730</v>
      </c>
      <c r="E685">
        <v>165.2</v>
      </c>
    </row>
    <row r="686" spans="4:5" x14ac:dyDescent="0.25">
      <c r="D686" s="5">
        <v>32731</v>
      </c>
      <c r="E686">
        <v>165.2</v>
      </c>
    </row>
    <row r="687" spans="4:5" x14ac:dyDescent="0.25">
      <c r="D687" s="5">
        <v>32734</v>
      </c>
      <c r="E687">
        <v>165.2</v>
      </c>
    </row>
    <row r="688" spans="4:5" x14ac:dyDescent="0.25">
      <c r="D688" s="5">
        <v>32735</v>
      </c>
      <c r="E688">
        <v>165.2</v>
      </c>
    </row>
    <row r="689" spans="4:5" x14ac:dyDescent="0.25">
      <c r="D689" s="5">
        <v>32736</v>
      </c>
      <c r="E689">
        <v>165.2</v>
      </c>
    </row>
    <row r="690" spans="4:5" x14ac:dyDescent="0.25">
      <c r="D690" s="5">
        <v>32737</v>
      </c>
      <c r="E690">
        <v>165.2</v>
      </c>
    </row>
    <row r="691" spans="4:5" x14ac:dyDescent="0.25">
      <c r="D691" s="5">
        <v>32738</v>
      </c>
      <c r="E691">
        <v>165.2</v>
      </c>
    </row>
    <row r="692" spans="4:5" x14ac:dyDescent="0.25">
      <c r="D692" s="5">
        <v>32741</v>
      </c>
      <c r="E692">
        <v>165.2</v>
      </c>
    </row>
    <row r="693" spans="4:5" x14ac:dyDescent="0.25">
      <c r="D693" s="5">
        <v>32742</v>
      </c>
      <c r="E693">
        <v>165.2</v>
      </c>
    </row>
    <row r="694" spans="4:5" x14ac:dyDescent="0.25">
      <c r="D694" s="5">
        <v>32743</v>
      </c>
      <c r="E694">
        <v>165.2</v>
      </c>
    </row>
    <row r="695" spans="4:5" x14ac:dyDescent="0.25">
      <c r="D695" s="5">
        <v>32744</v>
      </c>
      <c r="E695">
        <v>165.2</v>
      </c>
    </row>
    <row r="696" spans="4:5" x14ac:dyDescent="0.25">
      <c r="D696" s="5">
        <v>32745</v>
      </c>
      <c r="E696">
        <v>165.2</v>
      </c>
    </row>
    <row r="697" spans="4:5" x14ac:dyDescent="0.25">
      <c r="D697" s="5">
        <v>32748</v>
      </c>
      <c r="E697">
        <v>165.2</v>
      </c>
    </row>
    <row r="698" spans="4:5" x14ac:dyDescent="0.25">
      <c r="D698" s="5">
        <v>32749</v>
      </c>
      <c r="E698">
        <v>165.2</v>
      </c>
    </row>
    <row r="699" spans="4:5" x14ac:dyDescent="0.25">
      <c r="D699" s="5">
        <v>32750</v>
      </c>
      <c r="E699">
        <v>165.2</v>
      </c>
    </row>
    <row r="700" spans="4:5" x14ac:dyDescent="0.25">
      <c r="D700" s="5">
        <v>32751</v>
      </c>
      <c r="E700">
        <v>165.2</v>
      </c>
    </row>
    <row r="701" spans="4:5" x14ac:dyDescent="0.25">
      <c r="D701" s="5">
        <v>32752</v>
      </c>
      <c r="E701">
        <v>165.2</v>
      </c>
    </row>
    <row r="702" spans="4:5" x14ac:dyDescent="0.25">
      <c r="D702" s="5">
        <v>32755</v>
      </c>
      <c r="E702">
        <v>165.2</v>
      </c>
    </row>
    <row r="703" spans="4:5" x14ac:dyDescent="0.25">
      <c r="D703" s="5">
        <v>32756</v>
      </c>
      <c r="E703">
        <v>165.2</v>
      </c>
    </row>
    <row r="704" spans="4:5" x14ac:dyDescent="0.25">
      <c r="D704" s="5">
        <v>32757</v>
      </c>
      <c r="E704">
        <v>165.2</v>
      </c>
    </row>
    <row r="705" spans="4:5" x14ac:dyDescent="0.25">
      <c r="D705" s="5">
        <v>32758</v>
      </c>
      <c r="E705">
        <v>165.2</v>
      </c>
    </row>
    <row r="706" spans="4:5" x14ac:dyDescent="0.25">
      <c r="D706" s="5">
        <v>32759</v>
      </c>
      <c r="E706">
        <v>165.2</v>
      </c>
    </row>
    <row r="707" spans="4:5" x14ac:dyDescent="0.25">
      <c r="D707" s="5">
        <v>32762</v>
      </c>
      <c r="E707">
        <v>165.2</v>
      </c>
    </row>
    <row r="708" spans="4:5" x14ac:dyDescent="0.25">
      <c r="D708" s="5">
        <v>32763</v>
      </c>
      <c r="E708">
        <v>165.2</v>
      </c>
    </row>
    <row r="709" spans="4:5" x14ac:dyDescent="0.25">
      <c r="D709" s="5">
        <v>32764</v>
      </c>
      <c r="E709">
        <v>165.2</v>
      </c>
    </row>
    <row r="710" spans="4:5" x14ac:dyDescent="0.25">
      <c r="D710" s="5">
        <v>32765</v>
      </c>
      <c r="E710">
        <v>165.2</v>
      </c>
    </row>
    <row r="711" spans="4:5" x14ac:dyDescent="0.25">
      <c r="D711" s="5">
        <v>32766</v>
      </c>
      <c r="E711">
        <v>165.2</v>
      </c>
    </row>
    <row r="712" spans="4:5" x14ac:dyDescent="0.25">
      <c r="D712" s="5">
        <v>32769</v>
      </c>
      <c r="E712">
        <v>165.2</v>
      </c>
    </row>
    <row r="713" spans="4:5" x14ac:dyDescent="0.25">
      <c r="D713" s="5">
        <v>32770</v>
      </c>
      <c r="E713">
        <v>165.2</v>
      </c>
    </row>
    <row r="714" spans="4:5" x14ac:dyDescent="0.25">
      <c r="D714" s="5">
        <v>32771</v>
      </c>
      <c r="E714">
        <v>165.2</v>
      </c>
    </row>
    <row r="715" spans="4:5" x14ac:dyDescent="0.25">
      <c r="D715" s="5">
        <v>32772</v>
      </c>
      <c r="E715">
        <v>165.2</v>
      </c>
    </row>
    <row r="716" spans="4:5" x14ac:dyDescent="0.25">
      <c r="D716" s="5">
        <v>32773</v>
      </c>
      <c r="E716">
        <v>165.2</v>
      </c>
    </row>
    <row r="717" spans="4:5" x14ac:dyDescent="0.25">
      <c r="D717" s="5">
        <v>32776</v>
      </c>
      <c r="E717">
        <v>165.2</v>
      </c>
    </row>
    <row r="718" spans="4:5" x14ac:dyDescent="0.25">
      <c r="D718" s="5">
        <v>32777</v>
      </c>
      <c r="E718">
        <v>165.2</v>
      </c>
    </row>
    <row r="719" spans="4:5" x14ac:dyDescent="0.25">
      <c r="D719" s="5">
        <v>32778</v>
      </c>
      <c r="E719">
        <v>165.2</v>
      </c>
    </row>
    <row r="720" spans="4:5" x14ac:dyDescent="0.25">
      <c r="D720" s="5">
        <v>32779</v>
      </c>
      <c r="E720">
        <v>165.2</v>
      </c>
    </row>
    <row r="721" spans="4:5" x14ac:dyDescent="0.25">
      <c r="D721" s="5">
        <v>32780</v>
      </c>
      <c r="E721">
        <v>165.2</v>
      </c>
    </row>
    <row r="722" spans="4:5" x14ac:dyDescent="0.25">
      <c r="D722" s="5">
        <v>32783</v>
      </c>
      <c r="E722">
        <v>165.2</v>
      </c>
    </row>
    <row r="723" spans="4:5" x14ac:dyDescent="0.25">
      <c r="D723" s="5">
        <v>32784</v>
      </c>
      <c r="E723">
        <v>165.2</v>
      </c>
    </row>
    <row r="724" spans="4:5" x14ac:dyDescent="0.25">
      <c r="D724" s="5">
        <v>32785</v>
      </c>
      <c r="E724">
        <v>165.2</v>
      </c>
    </row>
    <row r="725" spans="4:5" x14ac:dyDescent="0.25">
      <c r="D725" s="5">
        <v>32786</v>
      </c>
      <c r="E725">
        <v>165.2</v>
      </c>
    </row>
    <row r="726" spans="4:5" x14ac:dyDescent="0.25">
      <c r="D726" s="5">
        <v>32787</v>
      </c>
      <c r="E726">
        <v>165.2</v>
      </c>
    </row>
    <row r="727" spans="4:5" x14ac:dyDescent="0.25">
      <c r="D727" s="5">
        <v>32790</v>
      </c>
      <c r="E727">
        <v>165.2</v>
      </c>
    </row>
    <row r="728" spans="4:5" x14ac:dyDescent="0.25">
      <c r="D728" s="5">
        <v>32791</v>
      </c>
      <c r="E728">
        <v>165.2</v>
      </c>
    </row>
    <row r="729" spans="4:5" x14ac:dyDescent="0.25">
      <c r="D729" s="5">
        <v>32792</v>
      </c>
      <c r="E729">
        <v>165.2</v>
      </c>
    </row>
    <row r="730" spans="4:5" x14ac:dyDescent="0.25">
      <c r="D730" s="5">
        <v>32793</v>
      </c>
      <c r="E730">
        <v>165.2</v>
      </c>
    </row>
    <row r="731" spans="4:5" x14ac:dyDescent="0.25">
      <c r="D731" s="5">
        <v>32794</v>
      </c>
      <c r="E731">
        <v>165.2</v>
      </c>
    </row>
    <row r="732" spans="4:5" x14ac:dyDescent="0.25">
      <c r="D732" s="5">
        <v>32797</v>
      </c>
      <c r="E732">
        <v>165.2</v>
      </c>
    </row>
    <row r="733" spans="4:5" x14ac:dyDescent="0.25">
      <c r="D733" s="5">
        <v>32798</v>
      </c>
      <c r="E733">
        <v>165.2</v>
      </c>
    </row>
    <row r="734" spans="4:5" x14ac:dyDescent="0.25">
      <c r="D734" s="5">
        <v>32799</v>
      </c>
      <c r="E734">
        <v>165.2</v>
      </c>
    </row>
    <row r="735" spans="4:5" x14ac:dyDescent="0.25">
      <c r="D735" s="5">
        <v>32800</v>
      </c>
      <c r="E735">
        <v>165.2</v>
      </c>
    </row>
    <row r="736" spans="4:5" x14ac:dyDescent="0.25">
      <c r="D736" s="5">
        <v>32801</v>
      </c>
      <c r="E736">
        <v>165.2</v>
      </c>
    </row>
    <row r="737" spans="4:5" x14ac:dyDescent="0.25">
      <c r="D737" s="5">
        <v>32804</v>
      </c>
      <c r="E737">
        <v>165.2</v>
      </c>
    </row>
    <row r="738" spans="4:5" x14ac:dyDescent="0.25">
      <c r="D738" s="5">
        <v>32805</v>
      </c>
      <c r="E738">
        <v>165.2</v>
      </c>
    </row>
    <row r="739" spans="4:5" x14ac:dyDescent="0.25">
      <c r="D739" s="5">
        <v>32806</v>
      </c>
      <c r="E739">
        <v>165.2</v>
      </c>
    </row>
    <row r="740" spans="4:5" x14ac:dyDescent="0.25">
      <c r="D740" s="5">
        <v>32807</v>
      </c>
      <c r="E740">
        <v>165.2</v>
      </c>
    </row>
    <row r="741" spans="4:5" x14ac:dyDescent="0.25">
      <c r="D741" s="5">
        <v>32808</v>
      </c>
      <c r="E741">
        <v>165.2</v>
      </c>
    </row>
    <row r="742" spans="4:5" x14ac:dyDescent="0.25">
      <c r="D742" s="5">
        <v>32811</v>
      </c>
      <c r="E742">
        <v>165.2</v>
      </c>
    </row>
    <row r="743" spans="4:5" x14ac:dyDescent="0.25">
      <c r="D743" s="5">
        <v>32812</v>
      </c>
      <c r="E743">
        <v>165.2</v>
      </c>
    </row>
    <row r="744" spans="4:5" x14ac:dyDescent="0.25">
      <c r="D744" s="5">
        <v>32813</v>
      </c>
      <c r="E744">
        <v>165.2</v>
      </c>
    </row>
    <row r="745" spans="4:5" x14ac:dyDescent="0.25">
      <c r="D745" s="5">
        <v>32814</v>
      </c>
      <c r="E745">
        <v>165.2</v>
      </c>
    </row>
    <row r="746" spans="4:5" x14ac:dyDescent="0.25">
      <c r="D746" s="5">
        <v>32815</v>
      </c>
      <c r="E746">
        <v>165.2</v>
      </c>
    </row>
    <row r="747" spans="4:5" x14ac:dyDescent="0.25">
      <c r="D747" s="5">
        <v>32818</v>
      </c>
      <c r="E747">
        <v>165.2</v>
      </c>
    </row>
    <row r="748" spans="4:5" x14ac:dyDescent="0.25">
      <c r="D748" s="5">
        <v>32819</v>
      </c>
      <c r="E748">
        <v>165.2</v>
      </c>
    </row>
    <row r="749" spans="4:5" x14ac:dyDescent="0.25">
      <c r="D749" s="5">
        <v>32820</v>
      </c>
      <c r="E749">
        <v>165.2</v>
      </c>
    </row>
    <row r="750" spans="4:5" x14ac:dyDescent="0.25">
      <c r="D750" s="5">
        <v>32821</v>
      </c>
      <c r="E750">
        <v>165.2</v>
      </c>
    </row>
    <row r="751" spans="4:5" x14ac:dyDescent="0.25">
      <c r="D751" s="5">
        <v>32822</v>
      </c>
      <c r="E751">
        <v>165.2</v>
      </c>
    </row>
    <row r="752" spans="4:5" x14ac:dyDescent="0.25">
      <c r="D752" s="5">
        <v>32825</v>
      </c>
      <c r="E752">
        <v>165.2</v>
      </c>
    </row>
    <row r="753" spans="4:5" x14ac:dyDescent="0.25">
      <c r="D753" s="5">
        <v>32826</v>
      </c>
      <c r="E753">
        <v>165.2</v>
      </c>
    </row>
    <row r="754" spans="4:5" x14ac:dyDescent="0.25">
      <c r="D754" s="5">
        <v>32827</v>
      </c>
      <c r="E754">
        <v>165.2</v>
      </c>
    </row>
    <row r="755" spans="4:5" x14ac:dyDescent="0.25">
      <c r="D755" s="5">
        <v>32828</v>
      </c>
      <c r="E755">
        <v>165.2</v>
      </c>
    </row>
    <row r="756" spans="4:5" x14ac:dyDescent="0.25">
      <c r="D756" s="5">
        <v>32829</v>
      </c>
      <c r="E756">
        <v>165.2</v>
      </c>
    </row>
    <row r="757" spans="4:5" x14ac:dyDescent="0.25">
      <c r="D757" s="5">
        <v>32832</v>
      </c>
      <c r="E757">
        <v>165.2</v>
      </c>
    </row>
    <row r="758" spans="4:5" x14ac:dyDescent="0.25">
      <c r="D758" s="5">
        <v>32833</v>
      </c>
      <c r="E758">
        <v>165.2</v>
      </c>
    </row>
    <row r="759" spans="4:5" x14ac:dyDescent="0.25">
      <c r="D759" s="5">
        <v>32834</v>
      </c>
      <c r="E759">
        <v>165.2</v>
      </c>
    </row>
    <row r="760" spans="4:5" x14ac:dyDescent="0.25">
      <c r="D760" s="5">
        <v>32835</v>
      </c>
      <c r="E760">
        <v>165.2</v>
      </c>
    </row>
    <row r="761" spans="4:5" x14ac:dyDescent="0.25">
      <c r="D761" s="5">
        <v>32836</v>
      </c>
      <c r="E761">
        <v>165.2</v>
      </c>
    </row>
    <row r="762" spans="4:5" x14ac:dyDescent="0.25">
      <c r="D762" s="5">
        <v>32839</v>
      </c>
      <c r="E762">
        <v>165.2</v>
      </c>
    </row>
    <row r="763" spans="4:5" x14ac:dyDescent="0.25">
      <c r="D763" s="5">
        <v>32840</v>
      </c>
      <c r="E763">
        <v>165.2</v>
      </c>
    </row>
    <row r="764" spans="4:5" x14ac:dyDescent="0.25">
      <c r="D764" s="5">
        <v>32841</v>
      </c>
      <c r="E764">
        <v>165.2</v>
      </c>
    </row>
    <row r="765" spans="4:5" x14ac:dyDescent="0.25">
      <c r="D765" s="5">
        <v>32842</v>
      </c>
      <c r="E765">
        <v>165.2</v>
      </c>
    </row>
    <row r="766" spans="4:5" x14ac:dyDescent="0.25">
      <c r="D766" s="5">
        <v>32843</v>
      </c>
      <c r="E766">
        <v>165.2</v>
      </c>
    </row>
    <row r="767" spans="4:5" x14ac:dyDescent="0.25">
      <c r="D767" s="5">
        <v>32846</v>
      </c>
      <c r="E767">
        <v>165.2</v>
      </c>
    </row>
    <row r="768" spans="4:5" x14ac:dyDescent="0.25">
      <c r="D768" s="5">
        <v>32847</v>
      </c>
      <c r="E768">
        <v>165.2</v>
      </c>
    </row>
    <row r="769" spans="4:5" x14ac:dyDescent="0.25">
      <c r="D769" s="5">
        <v>32848</v>
      </c>
      <c r="E769">
        <v>165.2</v>
      </c>
    </row>
    <row r="770" spans="4:5" x14ac:dyDescent="0.25">
      <c r="D770" s="5">
        <v>32849</v>
      </c>
      <c r="E770">
        <v>165.2</v>
      </c>
    </row>
    <row r="771" spans="4:5" x14ac:dyDescent="0.25">
      <c r="D771" s="5">
        <v>32850</v>
      </c>
      <c r="E771">
        <v>165.2</v>
      </c>
    </row>
    <row r="772" spans="4:5" x14ac:dyDescent="0.25">
      <c r="D772" s="5">
        <v>32853</v>
      </c>
      <c r="E772">
        <v>165.2</v>
      </c>
    </row>
    <row r="773" spans="4:5" x14ac:dyDescent="0.25">
      <c r="D773" s="5">
        <v>32854</v>
      </c>
      <c r="E773">
        <v>165.2</v>
      </c>
    </row>
    <row r="774" spans="4:5" x14ac:dyDescent="0.25">
      <c r="D774" s="5">
        <v>32855</v>
      </c>
      <c r="E774">
        <v>165.2</v>
      </c>
    </row>
    <row r="775" spans="4:5" x14ac:dyDescent="0.25">
      <c r="D775" s="5">
        <v>32856</v>
      </c>
      <c r="E775">
        <v>165.2</v>
      </c>
    </row>
    <row r="776" spans="4:5" x14ac:dyDescent="0.25">
      <c r="D776" s="5">
        <v>32857</v>
      </c>
      <c r="E776">
        <v>165.2</v>
      </c>
    </row>
    <row r="777" spans="4:5" x14ac:dyDescent="0.25">
      <c r="D777" s="5">
        <v>32860</v>
      </c>
      <c r="E777">
        <v>165.2</v>
      </c>
    </row>
    <row r="778" spans="4:5" x14ac:dyDescent="0.25">
      <c r="D778" s="5">
        <v>32861</v>
      </c>
      <c r="E778">
        <v>165.2</v>
      </c>
    </row>
    <row r="779" spans="4:5" x14ac:dyDescent="0.25">
      <c r="D779" s="5">
        <v>32862</v>
      </c>
      <c r="E779">
        <v>165.2</v>
      </c>
    </row>
    <row r="780" spans="4:5" x14ac:dyDescent="0.25">
      <c r="D780" s="5">
        <v>32863</v>
      </c>
      <c r="E780">
        <v>165.2</v>
      </c>
    </row>
    <row r="781" spans="4:5" x14ac:dyDescent="0.25">
      <c r="D781" s="5">
        <v>32864</v>
      </c>
      <c r="E781">
        <v>165.2</v>
      </c>
    </row>
    <row r="782" spans="4:5" x14ac:dyDescent="0.25">
      <c r="D782" s="5">
        <v>32867</v>
      </c>
      <c r="E782">
        <v>165.2</v>
      </c>
    </row>
    <row r="783" spans="4:5" x14ac:dyDescent="0.25">
      <c r="D783" s="5">
        <v>32868</v>
      </c>
      <c r="E783">
        <v>165.2</v>
      </c>
    </row>
    <row r="784" spans="4:5" x14ac:dyDescent="0.25">
      <c r="D784" s="5">
        <v>32869</v>
      </c>
      <c r="E784">
        <v>165.2</v>
      </c>
    </row>
    <row r="785" spans="4:5" x14ac:dyDescent="0.25">
      <c r="D785" s="5">
        <v>32870</v>
      </c>
      <c r="E785">
        <v>165.2</v>
      </c>
    </row>
    <row r="786" spans="4:5" x14ac:dyDescent="0.25">
      <c r="D786" s="5">
        <v>32871</v>
      </c>
      <c r="E786">
        <v>165.2</v>
      </c>
    </row>
    <row r="787" spans="4:5" x14ac:dyDescent="0.25">
      <c r="D787" s="5">
        <v>32874</v>
      </c>
      <c r="E787">
        <v>165.2</v>
      </c>
    </row>
    <row r="788" spans="4:5" x14ac:dyDescent="0.25">
      <c r="D788" s="5">
        <v>32875</v>
      </c>
      <c r="E788">
        <v>165.2</v>
      </c>
    </row>
    <row r="789" spans="4:5" x14ac:dyDescent="0.25">
      <c r="D789" s="5">
        <v>32876</v>
      </c>
      <c r="E789">
        <v>165.2</v>
      </c>
    </row>
    <row r="790" spans="4:5" x14ac:dyDescent="0.25">
      <c r="D790" s="5">
        <v>32877</v>
      </c>
      <c r="E790">
        <v>165.2</v>
      </c>
    </row>
    <row r="791" spans="4:5" x14ac:dyDescent="0.25">
      <c r="D791" s="5">
        <v>32878</v>
      </c>
      <c r="E791">
        <v>165.2</v>
      </c>
    </row>
    <row r="792" spans="4:5" x14ac:dyDescent="0.25">
      <c r="D792" s="5">
        <v>32881</v>
      </c>
      <c r="E792">
        <v>165.2</v>
      </c>
    </row>
    <row r="793" spans="4:5" x14ac:dyDescent="0.25">
      <c r="D793" s="5">
        <v>32882</v>
      </c>
      <c r="E793">
        <v>165.2</v>
      </c>
    </row>
    <row r="794" spans="4:5" x14ac:dyDescent="0.25">
      <c r="D794" s="5">
        <v>32883</v>
      </c>
      <c r="E794">
        <v>165.2</v>
      </c>
    </row>
    <row r="795" spans="4:5" x14ac:dyDescent="0.25">
      <c r="D795" s="5">
        <v>32884</v>
      </c>
      <c r="E795">
        <v>165.2</v>
      </c>
    </row>
    <row r="796" spans="4:5" x14ac:dyDescent="0.25">
      <c r="D796" s="5">
        <v>32885</v>
      </c>
      <c r="E796">
        <v>165.2</v>
      </c>
    </row>
    <row r="797" spans="4:5" x14ac:dyDescent="0.25">
      <c r="D797" s="5">
        <v>32888</v>
      </c>
      <c r="E797">
        <v>165.2</v>
      </c>
    </row>
    <row r="798" spans="4:5" x14ac:dyDescent="0.25">
      <c r="D798" s="5">
        <v>32889</v>
      </c>
      <c r="E798">
        <v>165.2</v>
      </c>
    </row>
    <row r="799" spans="4:5" x14ac:dyDescent="0.25">
      <c r="D799" s="5">
        <v>32890</v>
      </c>
      <c r="E799">
        <v>165.2</v>
      </c>
    </row>
    <row r="800" spans="4:5" x14ac:dyDescent="0.25">
      <c r="D800" s="5">
        <v>32891</v>
      </c>
      <c r="E800">
        <v>165.2</v>
      </c>
    </row>
    <row r="801" spans="4:5" x14ac:dyDescent="0.25">
      <c r="D801" s="5">
        <v>32892</v>
      </c>
      <c r="E801">
        <v>165.2</v>
      </c>
    </row>
    <row r="802" spans="4:5" x14ac:dyDescent="0.25">
      <c r="D802" s="5">
        <v>32895</v>
      </c>
      <c r="E802">
        <v>165.2</v>
      </c>
    </row>
    <row r="803" spans="4:5" x14ac:dyDescent="0.25">
      <c r="D803" s="5">
        <v>32896</v>
      </c>
      <c r="E803">
        <v>165.2</v>
      </c>
    </row>
    <row r="804" spans="4:5" x14ac:dyDescent="0.25">
      <c r="D804" s="5">
        <v>32897</v>
      </c>
      <c r="E804">
        <v>165.2</v>
      </c>
    </row>
    <row r="805" spans="4:5" x14ac:dyDescent="0.25">
      <c r="D805" s="5">
        <v>32898</v>
      </c>
      <c r="E805">
        <v>165.2</v>
      </c>
    </row>
    <row r="806" spans="4:5" x14ac:dyDescent="0.25">
      <c r="D806" s="5">
        <v>32899</v>
      </c>
      <c r="E806">
        <v>165.2</v>
      </c>
    </row>
    <row r="807" spans="4:5" x14ac:dyDescent="0.25">
      <c r="D807" s="5">
        <v>32902</v>
      </c>
      <c r="E807">
        <v>165.2</v>
      </c>
    </row>
    <row r="808" spans="4:5" x14ac:dyDescent="0.25">
      <c r="D808" s="5">
        <v>32903</v>
      </c>
      <c r="E808">
        <v>165.2</v>
      </c>
    </row>
    <row r="809" spans="4:5" x14ac:dyDescent="0.25">
      <c r="D809" s="5">
        <v>32904</v>
      </c>
      <c r="E809">
        <v>165.2</v>
      </c>
    </row>
    <row r="810" spans="4:5" x14ac:dyDescent="0.25">
      <c r="D810" s="5">
        <v>32905</v>
      </c>
      <c r="E810">
        <v>165.2</v>
      </c>
    </row>
    <row r="811" spans="4:5" x14ac:dyDescent="0.25">
      <c r="D811" s="5">
        <v>32906</v>
      </c>
      <c r="E811">
        <v>165.2</v>
      </c>
    </row>
    <row r="812" spans="4:5" x14ac:dyDescent="0.25">
      <c r="D812" s="5">
        <v>32909</v>
      </c>
      <c r="E812">
        <v>165.2</v>
      </c>
    </row>
    <row r="813" spans="4:5" x14ac:dyDescent="0.25">
      <c r="D813" s="5">
        <v>32910</v>
      </c>
      <c r="E813">
        <v>165.2</v>
      </c>
    </row>
    <row r="814" spans="4:5" x14ac:dyDescent="0.25">
      <c r="D814" s="5">
        <v>32911</v>
      </c>
      <c r="E814">
        <v>165.2</v>
      </c>
    </row>
    <row r="815" spans="4:5" x14ac:dyDescent="0.25">
      <c r="D815" s="5">
        <v>32912</v>
      </c>
      <c r="E815">
        <v>165.2</v>
      </c>
    </row>
    <row r="816" spans="4:5" x14ac:dyDescent="0.25">
      <c r="D816" s="5">
        <v>32913</v>
      </c>
      <c r="E816">
        <v>165.2</v>
      </c>
    </row>
    <row r="817" spans="4:5" x14ac:dyDescent="0.25">
      <c r="D817" s="5">
        <v>32916</v>
      </c>
      <c r="E817">
        <v>165.2</v>
      </c>
    </row>
    <row r="818" spans="4:5" x14ac:dyDescent="0.25">
      <c r="D818" s="5">
        <v>32917</v>
      </c>
      <c r="E818">
        <v>165.2</v>
      </c>
    </row>
    <row r="819" spans="4:5" x14ac:dyDescent="0.25">
      <c r="D819" s="5">
        <v>32918</v>
      </c>
      <c r="E819">
        <v>165.2</v>
      </c>
    </row>
    <row r="820" spans="4:5" x14ac:dyDescent="0.25">
      <c r="D820" s="5">
        <v>32919</v>
      </c>
      <c r="E820">
        <v>165.2</v>
      </c>
    </row>
    <row r="821" spans="4:5" x14ac:dyDescent="0.25">
      <c r="D821" s="5">
        <v>32920</v>
      </c>
      <c r="E821">
        <v>165.2</v>
      </c>
    </row>
    <row r="822" spans="4:5" x14ac:dyDescent="0.25">
      <c r="D822" s="5">
        <v>32923</v>
      </c>
      <c r="E822">
        <v>165.2</v>
      </c>
    </row>
    <row r="823" spans="4:5" x14ac:dyDescent="0.25">
      <c r="D823" s="5">
        <v>32924</v>
      </c>
      <c r="E823">
        <v>165.2</v>
      </c>
    </row>
    <row r="824" spans="4:5" x14ac:dyDescent="0.25">
      <c r="D824" s="5">
        <v>32925</v>
      </c>
      <c r="E824">
        <v>165.2</v>
      </c>
    </row>
    <row r="825" spans="4:5" x14ac:dyDescent="0.25">
      <c r="D825" s="5">
        <v>32926</v>
      </c>
      <c r="E825">
        <v>165.2</v>
      </c>
    </row>
    <row r="826" spans="4:5" x14ac:dyDescent="0.25">
      <c r="D826" s="5">
        <v>32927</v>
      </c>
      <c r="E826">
        <v>165.2</v>
      </c>
    </row>
    <row r="827" spans="4:5" x14ac:dyDescent="0.25">
      <c r="D827" s="5">
        <v>32930</v>
      </c>
      <c r="E827">
        <v>165.2</v>
      </c>
    </row>
    <row r="828" spans="4:5" x14ac:dyDescent="0.25">
      <c r="D828" s="5">
        <v>32931</v>
      </c>
      <c r="E828">
        <v>165.2</v>
      </c>
    </row>
    <row r="829" spans="4:5" x14ac:dyDescent="0.25">
      <c r="D829" s="5">
        <v>32932</v>
      </c>
      <c r="E829">
        <v>165.2</v>
      </c>
    </row>
    <row r="830" spans="4:5" x14ac:dyDescent="0.25">
      <c r="D830" s="5">
        <v>32933</v>
      </c>
      <c r="E830">
        <v>165.2</v>
      </c>
    </row>
    <row r="831" spans="4:5" x14ac:dyDescent="0.25">
      <c r="D831" s="5">
        <v>32934</v>
      </c>
      <c r="E831">
        <v>165.2</v>
      </c>
    </row>
    <row r="832" spans="4:5" x14ac:dyDescent="0.25">
      <c r="D832" s="5">
        <v>32937</v>
      </c>
      <c r="E832">
        <v>165.2</v>
      </c>
    </row>
    <row r="833" spans="4:5" x14ac:dyDescent="0.25">
      <c r="D833" s="5">
        <v>32938</v>
      </c>
      <c r="E833">
        <v>165.2</v>
      </c>
    </row>
    <row r="834" spans="4:5" x14ac:dyDescent="0.25">
      <c r="D834" s="5">
        <v>32939</v>
      </c>
      <c r="E834">
        <v>165.2</v>
      </c>
    </row>
    <row r="835" spans="4:5" x14ac:dyDescent="0.25">
      <c r="D835" s="5">
        <v>32940</v>
      </c>
      <c r="E835">
        <v>165.2</v>
      </c>
    </row>
    <row r="836" spans="4:5" x14ac:dyDescent="0.25">
      <c r="D836" s="5">
        <v>32941</v>
      </c>
      <c r="E836">
        <v>165.2</v>
      </c>
    </row>
    <row r="837" spans="4:5" x14ac:dyDescent="0.25">
      <c r="D837" s="5">
        <v>32944</v>
      </c>
      <c r="E837">
        <v>165.2</v>
      </c>
    </row>
    <row r="838" spans="4:5" x14ac:dyDescent="0.25">
      <c r="D838" s="5">
        <v>32945</v>
      </c>
      <c r="E838">
        <v>165.2</v>
      </c>
    </row>
    <row r="839" spans="4:5" x14ac:dyDescent="0.25">
      <c r="D839" s="5">
        <v>32946</v>
      </c>
      <c r="E839">
        <v>165.2</v>
      </c>
    </row>
    <row r="840" spans="4:5" x14ac:dyDescent="0.25">
      <c r="D840" s="5">
        <v>32947</v>
      </c>
      <c r="E840">
        <v>165.2</v>
      </c>
    </row>
    <row r="841" spans="4:5" x14ac:dyDescent="0.25">
      <c r="D841" s="5">
        <v>32948</v>
      </c>
      <c r="E841">
        <v>165.2</v>
      </c>
    </row>
    <row r="842" spans="4:5" x14ac:dyDescent="0.25">
      <c r="D842" s="5">
        <v>32951</v>
      </c>
      <c r="E842">
        <v>165.2</v>
      </c>
    </row>
    <row r="843" spans="4:5" x14ac:dyDescent="0.25">
      <c r="D843" s="5">
        <v>32952</v>
      </c>
      <c r="E843">
        <v>165.2</v>
      </c>
    </row>
    <row r="844" spans="4:5" x14ac:dyDescent="0.25">
      <c r="D844" s="5">
        <v>32953</v>
      </c>
      <c r="E844">
        <v>165.2</v>
      </c>
    </row>
    <row r="845" spans="4:5" x14ac:dyDescent="0.25">
      <c r="D845" s="5">
        <v>32954</v>
      </c>
      <c r="E845">
        <v>165.2</v>
      </c>
    </row>
    <row r="846" spans="4:5" x14ac:dyDescent="0.25">
      <c r="D846" s="5">
        <v>32955</v>
      </c>
      <c r="E846">
        <v>165.2</v>
      </c>
    </row>
    <row r="847" spans="4:5" x14ac:dyDescent="0.25">
      <c r="D847" s="5">
        <v>32958</v>
      </c>
      <c r="E847">
        <v>165.2</v>
      </c>
    </row>
    <row r="848" spans="4:5" x14ac:dyDescent="0.25">
      <c r="D848" s="5">
        <v>32959</v>
      </c>
      <c r="E848">
        <v>165.2</v>
      </c>
    </row>
    <row r="849" spans="4:5" x14ac:dyDescent="0.25">
      <c r="D849" s="5">
        <v>32960</v>
      </c>
      <c r="E849">
        <v>165.2</v>
      </c>
    </row>
    <row r="850" spans="4:5" x14ac:dyDescent="0.25">
      <c r="D850" s="5">
        <v>32961</v>
      </c>
      <c r="E850">
        <v>165.2</v>
      </c>
    </row>
    <row r="851" spans="4:5" x14ac:dyDescent="0.25">
      <c r="D851" s="5">
        <v>32962</v>
      </c>
      <c r="E851">
        <v>165.2</v>
      </c>
    </row>
    <row r="852" spans="4:5" x14ac:dyDescent="0.25">
      <c r="D852" s="5">
        <v>32965</v>
      </c>
      <c r="E852">
        <v>165.2</v>
      </c>
    </row>
    <row r="853" spans="4:5" x14ac:dyDescent="0.25">
      <c r="D853" s="5">
        <v>32966</v>
      </c>
      <c r="E853">
        <v>165.2</v>
      </c>
    </row>
    <row r="854" spans="4:5" x14ac:dyDescent="0.25">
      <c r="D854" s="5">
        <v>32967</v>
      </c>
      <c r="E854">
        <v>165.2</v>
      </c>
    </row>
    <row r="855" spans="4:5" x14ac:dyDescent="0.25">
      <c r="D855" s="5">
        <v>32968</v>
      </c>
      <c r="E855">
        <v>165.2</v>
      </c>
    </row>
    <row r="856" spans="4:5" x14ac:dyDescent="0.25">
      <c r="D856" s="5">
        <v>32969</v>
      </c>
      <c r="E856">
        <v>165.2</v>
      </c>
    </row>
    <row r="857" spans="4:5" x14ac:dyDescent="0.25">
      <c r="D857" s="5">
        <v>32972</v>
      </c>
      <c r="E857">
        <v>165.2</v>
      </c>
    </row>
    <row r="858" spans="4:5" x14ac:dyDescent="0.25">
      <c r="D858" s="5">
        <v>32973</v>
      </c>
      <c r="E858">
        <v>165.2</v>
      </c>
    </row>
    <row r="859" spans="4:5" x14ac:dyDescent="0.25">
      <c r="D859" s="5">
        <v>32974</v>
      </c>
      <c r="E859">
        <v>165.2</v>
      </c>
    </row>
    <row r="860" spans="4:5" x14ac:dyDescent="0.25">
      <c r="D860" s="5">
        <v>32975</v>
      </c>
      <c r="E860">
        <v>165.2</v>
      </c>
    </row>
    <row r="861" spans="4:5" x14ac:dyDescent="0.25">
      <c r="D861" s="5">
        <v>32976</v>
      </c>
      <c r="E861">
        <v>165.2</v>
      </c>
    </row>
    <row r="862" spans="4:5" x14ac:dyDescent="0.25">
      <c r="D862" s="5">
        <v>32979</v>
      </c>
      <c r="E862">
        <v>165.2</v>
      </c>
    </row>
    <row r="863" spans="4:5" x14ac:dyDescent="0.25">
      <c r="D863" s="5">
        <v>32980</v>
      </c>
      <c r="E863">
        <v>165.2</v>
      </c>
    </row>
    <row r="864" spans="4:5" x14ac:dyDescent="0.25">
      <c r="D864" s="5">
        <v>32981</v>
      </c>
      <c r="E864">
        <v>165.2</v>
      </c>
    </row>
    <row r="865" spans="4:5" x14ac:dyDescent="0.25">
      <c r="D865" s="5">
        <v>32982</v>
      </c>
      <c r="E865">
        <v>165.2</v>
      </c>
    </row>
    <row r="866" spans="4:5" x14ac:dyDescent="0.25">
      <c r="D866" s="5">
        <v>32983</v>
      </c>
      <c r="E866">
        <v>165.2</v>
      </c>
    </row>
    <row r="867" spans="4:5" x14ac:dyDescent="0.25">
      <c r="D867" s="5">
        <v>32986</v>
      </c>
      <c r="E867">
        <v>165.2</v>
      </c>
    </row>
    <row r="868" spans="4:5" x14ac:dyDescent="0.25">
      <c r="D868" s="5">
        <v>32987</v>
      </c>
      <c r="E868">
        <v>165.2</v>
      </c>
    </row>
    <row r="869" spans="4:5" x14ac:dyDescent="0.25">
      <c r="D869" s="5">
        <v>32988</v>
      </c>
      <c r="E869">
        <v>165.2</v>
      </c>
    </row>
    <row r="870" spans="4:5" x14ac:dyDescent="0.25">
      <c r="D870" s="5">
        <v>32989</v>
      </c>
      <c r="E870">
        <v>165.2</v>
      </c>
    </row>
    <row r="871" spans="4:5" x14ac:dyDescent="0.25">
      <c r="D871" s="5">
        <v>32990</v>
      </c>
      <c r="E871">
        <v>165.2</v>
      </c>
    </row>
    <row r="872" spans="4:5" x14ac:dyDescent="0.25">
      <c r="D872" s="5">
        <v>32993</v>
      </c>
      <c r="E872">
        <v>165.2</v>
      </c>
    </row>
    <row r="873" spans="4:5" x14ac:dyDescent="0.25">
      <c r="D873" s="5">
        <v>32994</v>
      </c>
      <c r="E873">
        <v>165.2</v>
      </c>
    </row>
    <row r="874" spans="4:5" x14ac:dyDescent="0.25">
      <c r="D874" s="5">
        <v>32995</v>
      </c>
      <c r="E874">
        <v>165.2</v>
      </c>
    </row>
    <row r="875" spans="4:5" x14ac:dyDescent="0.25">
      <c r="D875" s="5">
        <v>32996</v>
      </c>
      <c r="E875">
        <v>165.2</v>
      </c>
    </row>
    <row r="876" spans="4:5" x14ac:dyDescent="0.25">
      <c r="D876" s="5">
        <v>32997</v>
      </c>
      <c r="E876">
        <v>165.2</v>
      </c>
    </row>
    <row r="877" spans="4:5" x14ac:dyDescent="0.25">
      <c r="D877" s="5">
        <v>33000</v>
      </c>
      <c r="E877">
        <v>165.2</v>
      </c>
    </row>
    <row r="878" spans="4:5" x14ac:dyDescent="0.25">
      <c r="D878" s="5">
        <v>33001</v>
      </c>
      <c r="E878">
        <v>165.2</v>
      </c>
    </row>
    <row r="879" spans="4:5" x14ac:dyDescent="0.25">
      <c r="D879" s="5">
        <v>33002</v>
      </c>
      <c r="E879">
        <v>165.2</v>
      </c>
    </row>
    <row r="880" spans="4:5" x14ac:dyDescent="0.25">
      <c r="D880" s="5">
        <v>33003</v>
      </c>
      <c r="E880">
        <v>165.2</v>
      </c>
    </row>
    <row r="881" spans="4:5" x14ac:dyDescent="0.25">
      <c r="D881" s="5">
        <v>33004</v>
      </c>
      <c r="E881">
        <v>165.2</v>
      </c>
    </row>
    <row r="882" spans="4:5" x14ac:dyDescent="0.25">
      <c r="D882" s="5">
        <v>33007</v>
      </c>
      <c r="E882">
        <v>165.2</v>
      </c>
    </row>
    <row r="883" spans="4:5" x14ac:dyDescent="0.25">
      <c r="D883" s="5">
        <v>33008</v>
      </c>
      <c r="E883">
        <v>165.2</v>
      </c>
    </row>
    <row r="884" spans="4:5" x14ac:dyDescent="0.25">
      <c r="D884" s="5">
        <v>33009</v>
      </c>
      <c r="E884">
        <v>165.2</v>
      </c>
    </row>
    <row r="885" spans="4:5" x14ac:dyDescent="0.25">
      <c r="D885" s="5">
        <v>33010</v>
      </c>
      <c r="E885">
        <v>165.2</v>
      </c>
    </row>
    <row r="886" spans="4:5" x14ac:dyDescent="0.25">
      <c r="D886" s="5">
        <v>33011</v>
      </c>
      <c r="E886">
        <v>165.2</v>
      </c>
    </row>
    <row r="887" spans="4:5" x14ac:dyDescent="0.25">
      <c r="D887" s="5">
        <v>33014</v>
      </c>
      <c r="E887">
        <v>165.2</v>
      </c>
    </row>
    <row r="888" spans="4:5" x14ac:dyDescent="0.25">
      <c r="D888" s="5">
        <v>33015</v>
      </c>
      <c r="E888">
        <v>165.2</v>
      </c>
    </row>
    <row r="889" spans="4:5" x14ac:dyDescent="0.25">
      <c r="D889" s="5">
        <v>33016</v>
      </c>
      <c r="E889">
        <v>165.2</v>
      </c>
    </row>
    <row r="890" spans="4:5" x14ac:dyDescent="0.25">
      <c r="D890" s="5">
        <v>33017</v>
      </c>
      <c r="E890">
        <v>165.2</v>
      </c>
    </row>
    <row r="891" spans="4:5" x14ac:dyDescent="0.25">
      <c r="D891" s="5">
        <v>33018</v>
      </c>
      <c r="E891">
        <v>165.2</v>
      </c>
    </row>
    <row r="892" spans="4:5" x14ac:dyDescent="0.25">
      <c r="D892" s="5">
        <v>33021</v>
      </c>
      <c r="E892">
        <v>165.2</v>
      </c>
    </row>
    <row r="893" spans="4:5" x14ac:dyDescent="0.25">
      <c r="D893" s="5">
        <v>33022</v>
      </c>
      <c r="E893">
        <v>165.2</v>
      </c>
    </row>
    <row r="894" spans="4:5" x14ac:dyDescent="0.25">
      <c r="D894" s="5">
        <v>33023</v>
      </c>
      <c r="E894">
        <v>165.2</v>
      </c>
    </row>
    <row r="895" spans="4:5" x14ac:dyDescent="0.25">
      <c r="D895" s="5">
        <v>33024</v>
      </c>
      <c r="E895">
        <v>165.2</v>
      </c>
    </row>
    <row r="896" spans="4:5" x14ac:dyDescent="0.25">
      <c r="D896" s="5">
        <v>33025</v>
      </c>
      <c r="E896">
        <v>165.2</v>
      </c>
    </row>
    <row r="897" spans="4:5" x14ac:dyDescent="0.25">
      <c r="D897" s="5">
        <v>33028</v>
      </c>
      <c r="E897">
        <v>165.2</v>
      </c>
    </row>
    <row r="898" spans="4:5" x14ac:dyDescent="0.25">
      <c r="D898" s="5">
        <v>33029</v>
      </c>
      <c r="E898">
        <v>165.2</v>
      </c>
    </row>
    <row r="899" spans="4:5" x14ac:dyDescent="0.25">
      <c r="D899" s="5">
        <v>33030</v>
      </c>
      <c r="E899">
        <v>165.2</v>
      </c>
    </row>
    <row r="900" spans="4:5" x14ac:dyDescent="0.25">
      <c r="D900" s="5">
        <v>33031</v>
      </c>
      <c r="E900">
        <v>165.2</v>
      </c>
    </row>
    <row r="901" spans="4:5" x14ac:dyDescent="0.25">
      <c r="D901" s="5">
        <v>33032</v>
      </c>
      <c r="E901">
        <v>165.2</v>
      </c>
    </row>
    <row r="902" spans="4:5" x14ac:dyDescent="0.25">
      <c r="D902" s="5">
        <v>33035</v>
      </c>
      <c r="E902">
        <v>165.2</v>
      </c>
    </row>
    <row r="903" spans="4:5" x14ac:dyDescent="0.25">
      <c r="D903" s="5">
        <v>33036</v>
      </c>
      <c r="E903">
        <v>165.2</v>
      </c>
    </row>
    <row r="904" spans="4:5" x14ac:dyDescent="0.25">
      <c r="D904" s="5">
        <v>33037</v>
      </c>
      <c r="E904">
        <v>165.2</v>
      </c>
    </row>
    <row r="905" spans="4:5" x14ac:dyDescent="0.25">
      <c r="D905" s="5">
        <v>33038</v>
      </c>
      <c r="E905">
        <v>165.2</v>
      </c>
    </row>
    <row r="906" spans="4:5" x14ac:dyDescent="0.25">
      <c r="D906" s="5">
        <v>33039</v>
      </c>
      <c r="E906">
        <v>165.2</v>
      </c>
    </row>
    <row r="907" spans="4:5" x14ac:dyDescent="0.25">
      <c r="D907" s="5">
        <v>33042</v>
      </c>
      <c r="E907">
        <v>165.2</v>
      </c>
    </row>
    <row r="908" spans="4:5" x14ac:dyDescent="0.25">
      <c r="D908" s="5">
        <v>33043</v>
      </c>
      <c r="E908">
        <v>165.2</v>
      </c>
    </row>
    <row r="909" spans="4:5" x14ac:dyDescent="0.25">
      <c r="D909" s="5">
        <v>33044</v>
      </c>
      <c r="E909">
        <v>165.2</v>
      </c>
    </row>
    <row r="910" spans="4:5" x14ac:dyDescent="0.25">
      <c r="D910" s="5">
        <v>33045</v>
      </c>
      <c r="E910">
        <v>165.2</v>
      </c>
    </row>
    <row r="911" spans="4:5" x14ac:dyDescent="0.25">
      <c r="D911" s="5">
        <v>33046</v>
      </c>
      <c r="E911">
        <v>165.2</v>
      </c>
    </row>
    <row r="912" spans="4:5" x14ac:dyDescent="0.25">
      <c r="D912" s="5">
        <v>33049</v>
      </c>
      <c r="E912">
        <v>165.2</v>
      </c>
    </row>
    <row r="913" spans="4:5" x14ac:dyDescent="0.25">
      <c r="D913" s="5">
        <v>33050</v>
      </c>
      <c r="E913">
        <v>165.2</v>
      </c>
    </row>
    <row r="914" spans="4:5" x14ac:dyDescent="0.25">
      <c r="D914" s="5">
        <v>33051</v>
      </c>
      <c r="E914">
        <v>165.2</v>
      </c>
    </row>
    <row r="915" spans="4:5" x14ac:dyDescent="0.25">
      <c r="D915" s="5">
        <v>33052</v>
      </c>
      <c r="E915">
        <v>165.2</v>
      </c>
    </row>
    <row r="916" spans="4:5" x14ac:dyDescent="0.25">
      <c r="D916" s="5">
        <v>33053</v>
      </c>
      <c r="E916">
        <v>165.2</v>
      </c>
    </row>
    <row r="917" spans="4:5" x14ac:dyDescent="0.25">
      <c r="D917" s="5">
        <v>33056</v>
      </c>
      <c r="E917">
        <v>165.2</v>
      </c>
    </row>
    <row r="918" spans="4:5" x14ac:dyDescent="0.25">
      <c r="D918" s="5">
        <v>33057</v>
      </c>
      <c r="E918">
        <v>165.2</v>
      </c>
    </row>
    <row r="919" spans="4:5" x14ac:dyDescent="0.25">
      <c r="D919" s="5">
        <v>33058</v>
      </c>
      <c r="E919">
        <v>165.2</v>
      </c>
    </row>
    <row r="920" spans="4:5" x14ac:dyDescent="0.25">
      <c r="D920" s="5">
        <v>33059</v>
      </c>
      <c r="E920">
        <v>165.2</v>
      </c>
    </row>
    <row r="921" spans="4:5" x14ac:dyDescent="0.25">
      <c r="D921" s="5">
        <v>33060</v>
      </c>
      <c r="E921">
        <v>165.2</v>
      </c>
    </row>
    <row r="922" spans="4:5" x14ac:dyDescent="0.25">
      <c r="D922" s="5">
        <v>33063</v>
      </c>
      <c r="E922">
        <v>165.2</v>
      </c>
    </row>
    <row r="923" spans="4:5" x14ac:dyDescent="0.25">
      <c r="D923" s="5">
        <v>33064</v>
      </c>
      <c r="E923">
        <v>165.2</v>
      </c>
    </row>
    <row r="924" spans="4:5" x14ac:dyDescent="0.25">
      <c r="D924" s="5">
        <v>33065</v>
      </c>
      <c r="E924">
        <v>165.2</v>
      </c>
    </row>
    <row r="925" spans="4:5" x14ac:dyDescent="0.25">
      <c r="D925" s="5">
        <v>33066</v>
      </c>
      <c r="E925">
        <v>165.2</v>
      </c>
    </row>
    <row r="926" spans="4:5" x14ac:dyDescent="0.25">
      <c r="D926" s="5">
        <v>33067</v>
      </c>
      <c r="E926">
        <v>165.2</v>
      </c>
    </row>
    <row r="927" spans="4:5" x14ac:dyDescent="0.25">
      <c r="D927" s="5">
        <v>33070</v>
      </c>
      <c r="E927">
        <v>165.2</v>
      </c>
    </row>
    <row r="928" spans="4:5" x14ac:dyDescent="0.25">
      <c r="D928" s="5">
        <v>33071</v>
      </c>
      <c r="E928">
        <v>165.2</v>
      </c>
    </row>
    <row r="929" spans="4:5" x14ac:dyDescent="0.25">
      <c r="D929" s="5">
        <v>33072</v>
      </c>
      <c r="E929">
        <v>165.2</v>
      </c>
    </row>
    <row r="930" spans="4:5" x14ac:dyDescent="0.25">
      <c r="D930" s="5">
        <v>33073</v>
      </c>
      <c r="E930">
        <v>165.2</v>
      </c>
    </row>
    <row r="931" spans="4:5" x14ac:dyDescent="0.25">
      <c r="D931" s="5">
        <v>33074</v>
      </c>
      <c r="E931">
        <v>165.2</v>
      </c>
    </row>
    <row r="932" spans="4:5" x14ac:dyDescent="0.25">
      <c r="D932" s="5">
        <v>33077</v>
      </c>
      <c r="E932">
        <v>165.2</v>
      </c>
    </row>
    <row r="933" spans="4:5" x14ac:dyDescent="0.25">
      <c r="D933" s="5">
        <v>33078</v>
      </c>
      <c r="E933">
        <v>165.2</v>
      </c>
    </row>
    <row r="934" spans="4:5" x14ac:dyDescent="0.25">
      <c r="D934" s="5">
        <v>33079</v>
      </c>
      <c r="E934">
        <v>165.2</v>
      </c>
    </row>
    <row r="935" spans="4:5" x14ac:dyDescent="0.25">
      <c r="D935" s="5">
        <v>33080</v>
      </c>
      <c r="E935">
        <v>165.2</v>
      </c>
    </row>
    <row r="936" spans="4:5" x14ac:dyDescent="0.25">
      <c r="D936" s="5">
        <v>33081</v>
      </c>
      <c r="E936">
        <v>165.2</v>
      </c>
    </row>
    <row r="937" spans="4:5" x14ac:dyDescent="0.25">
      <c r="D937" s="5">
        <v>33084</v>
      </c>
      <c r="E937">
        <v>165.2</v>
      </c>
    </row>
    <row r="938" spans="4:5" x14ac:dyDescent="0.25">
      <c r="D938" s="5">
        <v>33085</v>
      </c>
      <c r="E938">
        <v>165.2</v>
      </c>
    </row>
    <row r="939" spans="4:5" x14ac:dyDescent="0.25">
      <c r="D939" s="5">
        <v>33086</v>
      </c>
      <c r="E939">
        <v>165.2</v>
      </c>
    </row>
    <row r="940" spans="4:5" x14ac:dyDescent="0.25">
      <c r="D940" s="5">
        <v>33087</v>
      </c>
      <c r="E940">
        <v>165.2</v>
      </c>
    </row>
    <row r="941" spans="4:5" x14ac:dyDescent="0.25">
      <c r="D941" s="5">
        <v>33088</v>
      </c>
      <c r="E941">
        <v>165.2</v>
      </c>
    </row>
    <row r="942" spans="4:5" x14ac:dyDescent="0.25">
      <c r="D942" s="5">
        <v>33091</v>
      </c>
      <c r="E942">
        <v>165.2</v>
      </c>
    </row>
    <row r="943" spans="4:5" x14ac:dyDescent="0.25">
      <c r="D943" s="5">
        <v>33092</v>
      </c>
      <c r="E943">
        <v>165.2</v>
      </c>
    </row>
    <row r="944" spans="4:5" x14ac:dyDescent="0.25">
      <c r="D944" s="5">
        <v>33093</v>
      </c>
      <c r="E944">
        <v>165.2</v>
      </c>
    </row>
    <row r="945" spans="4:5" x14ac:dyDescent="0.25">
      <c r="D945" s="5">
        <v>33094</v>
      </c>
      <c r="E945">
        <v>165.2</v>
      </c>
    </row>
    <row r="946" spans="4:5" x14ac:dyDescent="0.25">
      <c r="D946" s="5">
        <v>33095</v>
      </c>
      <c r="E946">
        <v>165.2</v>
      </c>
    </row>
    <row r="947" spans="4:5" x14ac:dyDescent="0.25">
      <c r="D947" s="5">
        <v>33098</v>
      </c>
      <c r="E947">
        <v>165.2</v>
      </c>
    </row>
    <row r="948" spans="4:5" x14ac:dyDescent="0.25">
      <c r="D948" s="5">
        <v>33099</v>
      </c>
      <c r="E948">
        <v>165.2</v>
      </c>
    </row>
    <row r="949" spans="4:5" x14ac:dyDescent="0.25">
      <c r="D949" s="5">
        <v>33100</v>
      </c>
      <c r="E949">
        <v>165.2</v>
      </c>
    </row>
    <row r="950" spans="4:5" x14ac:dyDescent="0.25">
      <c r="D950" s="5">
        <v>33101</v>
      </c>
      <c r="E950">
        <v>165.2</v>
      </c>
    </row>
    <row r="951" spans="4:5" x14ac:dyDescent="0.25">
      <c r="D951" s="5">
        <v>33102</v>
      </c>
      <c r="E951">
        <v>165.2</v>
      </c>
    </row>
    <row r="952" spans="4:5" x14ac:dyDescent="0.25">
      <c r="D952" s="5">
        <v>33105</v>
      </c>
      <c r="E952">
        <v>165.2</v>
      </c>
    </row>
    <row r="953" spans="4:5" x14ac:dyDescent="0.25">
      <c r="D953" s="5">
        <v>33106</v>
      </c>
      <c r="E953">
        <v>165.2</v>
      </c>
    </row>
    <row r="954" spans="4:5" x14ac:dyDescent="0.25">
      <c r="D954" s="5">
        <v>33107</v>
      </c>
      <c r="E954">
        <v>165.2</v>
      </c>
    </row>
    <row r="955" spans="4:5" x14ac:dyDescent="0.25">
      <c r="D955" s="5">
        <v>33108</v>
      </c>
      <c r="E955">
        <v>165.2</v>
      </c>
    </row>
    <row r="956" spans="4:5" x14ac:dyDescent="0.25">
      <c r="D956" s="5">
        <v>33109</v>
      </c>
      <c r="E956">
        <v>165.2</v>
      </c>
    </row>
    <row r="957" spans="4:5" x14ac:dyDescent="0.25">
      <c r="D957" s="5">
        <v>33112</v>
      </c>
      <c r="E957">
        <v>165.2</v>
      </c>
    </row>
    <row r="958" spans="4:5" x14ac:dyDescent="0.25">
      <c r="D958" s="5">
        <v>33113</v>
      </c>
      <c r="E958">
        <v>165.2</v>
      </c>
    </row>
    <row r="959" spans="4:5" x14ac:dyDescent="0.25">
      <c r="D959" s="5">
        <v>33114</v>
      </c>
      <c r="E959">
        <v>165.2</v>
      </c>
    </row>
    <row r="960" spans="4:5" x14ac:dyDescent="0.25">
      <c r="D960" s="5">
        <v>33115</v>
      </c>
      <c r="E960">
        <v>165.2</v>
      </c>
    </row>
    <row r="961" spans="4:5" x14ac:dyDescent="0.25">
      <c r="D961" s="5">
        <v>33116</v>
      </c>
      <c r="E961">
        <v>165.2</v>
      </c>
    </row>
    <row r="962" spans="4:5" x14ac:dyDescent="0.25">
      <c r="D962" s="5">
        <v>33119</v>
      </c>
      <c r="E962">
        <v>165.2</v>
      </c>
    </row>
    <row r="963" spans="4:5" x14ac:dyDescent="0.25">
      <c r="D963" s="5">
        <v>33120</v>
      </c>
      <c r="E963">
        <v>165.2</v>
      </c>
    </row>
    <row r="964" spans="4:5" x14ac:dyDescent="0.25">
      <c r="D964" s="5">
        <v>33121</v>
      </c>
      <c r="E964">
        <v>165.2</v>
      </c>
    </row>
    <row r="965" spans="4:5" x14ac:dyDescent="0.25">
      <c r="D965" s="5">
        <v>33122</v>
      </c>
      <c r="E965">
        <v>165.2</v>
      </c>
    </row>
    <row r="966" spans="4:5" x14ac:dyDescent="0.25">
      <c r="D966" s="5">
        <v>33123</v>
      </c>
      <c r="E966">
        <v>165.2</v>
      </c>
    </row>
    <row r="967" spans="4:5" x14ac:dyDescent="0.25">
      <c r="D967" s="5">
        <v>33126</v>
      </c>
      <c r="E967">
        <v>165.2</v>
      </c>
    </row>
    <row r="968" spans="4:5" x14ac:dyDescent="0.25">
      <c r="D968" s="5">
        <v>33127</v>
      </c>
      <c r="E968">
        <v>165.2</v>
      </c>
    </row>
    <row r="969" spans="4:5" x14ac:dyDescent="0.25">
      <c r="D969" s="5">
        <v>33128</v>
      </c>
      <c r="E969">
        <v>165.2</v>
      </c>
    </row>
    <row r="970" spans="4:5" x14ac:dyDescent="0.25">
      <c r="D970" s="5">
        <v>33129</v>
      </c>
      <c r="E970">
        <v>165.2</v>
      </c>
    </row>
    <row r="971" spans="4:5" x14ac:dyDescent="0.25">
      <c r="D971" s="5">
        <v>33130</v>
      </c>
      <c r="E971">
        <v>165.2</v>
      </c>
    </row>
    <row r="972" spans="4:5" x14ac:dyDescent="0.25">
      <c r="D972" s="5">
        <v>33133</v>
      </c>
      <c r="E972">
        <v>165.2</v>
      </c>
    </row>
    <row r="973" spans="4:5" x14ac:dyDescent="0.25">
      <c r="D973" s="5">
        <v>33134</v>
      </c>
      <c r="E973">
        <v>165.2</v>
      </c>
    </row>
    <row r="974" spans="4:5" x14ac:dyDescent="0.25">
      <c r="D974" s="5">
        <v>33135</v>
      </c>
      <c r="E974">
        <v>165.2</v>
      </c>
    </row>
    <row r="975" spans="4:5" x14ac:dyDescent="0.25">
      <c r="D975" s="5">
        <v>33136</v>
      </c>
      <c r="E975">
        <v>165.2</v>
      </c>
    </row>
    <row r="976" spans="4:5" x14ac:dyDescent="0.25">
      <c r="D976" s="5">
        <v>33137</v>
      </c>
      <c r="E976">
        <v>165.2</v>
      </c>
    </row>
    <row r="977" spans="4:5" x14ac:dyDescent="0.25">
      <c r="D977" s="5">
        <v>33140</v>
      </c>
      <c r="E977">
        <v>165.2</v>
      </c>
    </row>
    <row r="978" spans="4:5" x14ac:dyDescent="0.25">
      <c r="D978" s="5">
        <v>33141</v>
      </c>
      <c r="E978">
        <v>165.2</v>
      </c>
    </row>
    <row r="979" spans="4:5" x14ac:dyDescent="0.25">
      <c r="D979" s="5">
        <v>33142</v>
      </c>
      <c r="E979">
        <v>165.2</v>
      </c>
    </row>
    <row r="980" spans="4:5" x14ac:dyDescent="0.25">
      <c r="D980" s="5">
        <v>33143</v>
      </c>
      <c r="E980">
        <v>165.2</v>
      </c>
    </row>
    <row r="981" spans="4:5" x14ac:dyDescent="0.25">
      <c r="D981" s="5">
        <v>33144</v>
      </c>
      <c r="E981">
        <v>165.2</v>
      </c>
    </row>
    <row r="982" spans="4:5" x14ac:dyDescent="0.25">
      <c r="D982" s="5">
        <v>33147</v>
      </c>
      <c r="E982">
        <v>165.2</v>
      </c>
    </row>
    <row r="983" spans="4:5" x14ac:dyDescent="0.25">
      <c r="D983" s="5">
        <v>33148</v>
      </c>
      <c r="E983">
        <v>165.2</v>
      </c>
    </row>
    <row r="984" spans="4:5" x14ac:dyDescent="0.25">
      <c r="D984" s="5">
        <v>33149</v>
      </c>
      <c r="E984">
        <v>165.2</v>
      </c>
    </row>
    <row r="985" spans="4:5" x14ac:dyDescent="0.25">
      <c r="D985" s="5">
        <v>33150</v>
      </c>
      <c r="E985">
        <v>165.2</v>
      </c>
    </row>
    <row r="986" spans="4:5" x14ac:dyDescent="0.25">
      <c r="D986" s="5">
        <v>33151</v>
      </c>
      <c r="E986">
        <v>165.2</v>
      </c>
    </row>
    <row r="987" spans="4:5" x14ac:dyDescent="0.25">
      <c r="D987" s="5">
        <v>33154</v>
      </c>
      <c r="E987">
        <v>165.2</v>
      </c>
    </row>
    <row r="988" spans="4:5" x14ac:dyDescent="0.25">
      <c r="D988" s="5">
        <v>33155</v>
      </c>
      <c r="E988">
        <v>165.2</v>
      </c>
    </row>
    <row r="989" spans="4:5" x14ac:dyDescent="0.25">
      <c r="D989" s="5">
        <v>33156</v>
      </c>
      <c r="E989">
        <v>165.2</v>
      </c>
    </row>
    <row r="990" spans="4:5" x14ac:dyDescent="0.25">
      <c r="D990" s="5">
        <v>33157</v>
      </c>
      <c r="E990">
        <v>165.2</v>
      </c>
    </row>
    <row r="991" spans="4:5" x14ac:dyDescent="0.25">
      <c r="D991" s="5">
        <v>33158</v>
      </c>
      <c r="E991">
        <v>165.2</v>
      </c>
    </row>
    <row r="992" spans="4:5" x14ac:dyDescent="0.25">
      <c r="D992" s="5">
        <v>33161</v>
      </c>
      <c r="E992">
        <v>165.2</v>
      </c>
    </row>
    <row r="993" spans="4:5" x14ac:dyDescent="0.25">
      <c r="D993" s="5">
        <v>33162</v>
      </c>
      <c r="E993">
        <v>165.2</v>
      </c>
    </row>
    <row r="994" spans="4:5" x14ac:dyDescent="0.25">
      <c r="D994" s="5">
        <v>33163</v>
      </c>
      <c r="E994">
        <v>165.2</v>
      </c>
    </row>
    <row r="995" spans="4:5" x14ac:dyDescent="0.25">
      <c r="D995" s="5">
        <v>33164</v>
      </c>
      <c r="E995">
        <v>165.2</v>
      </c>
    </row>
    <row r="996" spans="4:5" x14ac:dyDescent="0.25">
      <c r="D996" s="5">
        <v>33165</v>
      </c>
      <c r="E996">
        <v>165.2</v>
      </c>
    </row>
    <row r="997" spans="4:5" x14ac:dyDescent="0.25">
      <c r="D997" s="5">
        <v>33168</v>
      </c>
      <c r="E997">
        <v>165.2</v>
      </c>
    </row>
    <row r="998" spans="4:5" x14ac:dyDescent="0.25">
      <c r="D998" s="5">
        <v>33169</v>
      </c>
      <c r="E998">
        <v>165.2</v>
      </c>
    </row>
    <row r="999" spans="4:5" x14ac:dyDescent="0.25">
      <c r="D999" s="5">
        <v>33170</v>
      </c>
      <c r="E999">
        <v>165.2</v>
      </c>
    </row>
    <row r="1000" spans="4:5" x14ac:dyDescent="0.25">
      <c r="D1000" s="5">
        <v>33171</v>
      </c>
      <c r="E1000">
        <v>165.2</v>
      </c>
    </row>
    <row r="1001" spans="4:5" x14ac:dyDescent="0.25">
      <c r="D1001" s="5">
        <v>33172</v>
      </c>
      <c r="E1001">
        <v>165.2</v>
      </c>
    </row>
    <row r="1002" spans="4:5" x14ac:dyDescent="0.25">
      <c r="D1002" s="5">
        <v>33175</v>
      </c>
      <c r="E1002">
        <v>165.2</v>
      </c>
    </row>
    <row r="1003" spans="4:5" x14ac:dyDescent="0.25">
      <c r="D1003" s="5">
        <v>33176</v>
      </c>
      <c r="E1003">
        <v>165.2</v>
      </c>
    </row>
    <row r="1004" spans="4:5" x14ac:dyDescent="0.25">
      <c r="D1004" s="5">
        <v>33177</v>
      </c>
      <c r="E1004">
        <v>165.2</v>
      </c>
    </row>
    <row r="1005" spans="4:5" x14ac:dyDescent="0.25">
      <c r="D1005" s="5">
        <v>33178</v>
      </c>
      <c r="E1005">
        <v>165.2</v>
      </c>
    </row>
    <row r="1006" spans="4:5" x14ac:dyDescent="0.25">
      <c r="D1006" s="5">
        <v>33179</v>
      </c>
      <c r="E1006">
        <v>165.2</v>
      </c>
    </row>
    <row r="1007" spans="4:5" x14ac:dyDescent="0.25">
      <c r="D1007" s="5">
        <v>33182</v>
      </c>
      <c r="E1007">
        <v>165.2</v>
      </c>
    </row>
    <row r="1008" spans="4:5" x14ac:dyDescent="0.25">
      <c r="D1008" s="5">
        <v>33183</v>
      </c>
      <c r="E1008">
        <v>165.2</v>
      </c>
    </row>
    <row r="1009" spans="4:5" x14ac:dyDescent="0.25">
      <c r="D1009" s="5">
        <v>33184</v>
      </c>
      <c r="E1009">
        <v>165.2</v>
      </c>
    </row>
    <row r="1010" spans="4:5" x14ac:dyDescent="0.25">
      <c r="D1010" s="5">
        <v>33185</v>
      </c>
      <c r="E1010">
        <v>165.2</v>
      </c>
    </row>
    <row r="1011" spans="4:5" x14ac:dyDescent="0.25">
      <c r="D1011" s="5">
        <v>33186</v>
      </c>
      <c r="E1011">
        <v>165.2</v>
      </c>
    </row>
    <row r="1012" spans="4:5" x14ac:dyDescent="0.25">
      <c r="D1012" s="5">
        <v>33189</v>
      </c>
      <c r="E1012">
        <v>165.2</v>
      </c>
    </row>
    <row r="1013" spans="4:5" x14ac:dyDescent="0.25">
      <c r="D1013" s="5">
        <v>33190</v>
      </c>
      <c r="E1013">
        <v>165.2</v>
      </c>
    </row>
    <row r="1014" spans="4:5" x14ac:dyDescent="0.25">
      <c r="D1014" s="5">
        <v>33191</v>
      </c>
      <c r="E1014">
        <v>165.2</v>
      </c>
    </row>
    <row r="1015" spans="4:5" x14ac:dyDescent="0.25">
      <c r="D1015" s="5">
        <v>33192</v>
      </c>
      <c r="E1015">
        <v>165.2</v>
      </c>
    </row>
    <row r="1016" spans="4:5" x14ac:dyDescent="0.25">
      <c r="D1016" s="5">
        <v>33193</v>
      </c>
      <c r="E1016">
        <v>165.2</v>
      </c>
    </row>
    <row r="1017" spans="4:5" x14ac:dyDescent="0.25">
      <c r="D1017" s="5">
        <v>33196</v>
      </c>
      <c r="E1017">
        <v>165.2</v>
      </c>
    </row>
    <row r="1018" spans="4:5" x14ac:dyDescent="0.25">
      <c r="D1018" s="5">
        <v>33197</v>
      </c>
      <c r="E1018">
        <v>165.2</v>
      </c>
    </row>
    <row r="1019" spans="4:5" x14ac:dyDescent="0.25">
      <c r="D1019" s="5">
        <v>33198</v>
      </c>
      <c r="E1019">
        <v>165.2</v>
      </c>
    </row>
    <row r="1020" spans="4:5" x14ac:dyDescent="0.25">
      <c r="D1020" s="5">
        <v>33199</v>
      </c>
      <c r="E1020">
        <v>165.2</v>
      </c>
    </row>
    <row r="1021" spans="4:5" x14ac:dyDescent="0.25">
      <c r="D1021" s="5">
        <v>33200</v>
      </c>
      <c r="E1021">
        <v>165.2</v>
      </c>
    </row>
    <row r="1022" spans="4:5" x14ac:dyDescent="0.25">
      <c r="D1022" s="5">
        <v>33203</v>
      </c>
      <c r="E1022">
        <v>165.2</v>
      </c>
    </row>
    <row r="1023" spans="4:5" x14ac:dyDescent="0.25">
      <c r="D1023" s="5">
        <v>33204</v>
      </c>
      <c r="E1023">
        <v>165.2</v>
      </c>
    </row>
    <row r="1024" spans="4:5" x14ac:dyDescent="0.25">
      <c r="D1024" s="5">
        <v>33205</v>
      </c>
      <c r="E1024">
        <v>165.2</v>
      </c>
    </row>
    <row r="1025" spans="4:5" x14ac:dyDescent="0.25">
      <c r="D1025" s="5">
        <v>33206</v>
      </c>
      <c r="E1025">
        <v>165.2</v>
      </c>
    </row>
    <row r="1026" spans="4:5" x14ac:dyDescent="0.25">
      <c r="D1026" s="5">
        <v>33207</v>
      </c>
      <c r="E1026">
        <v>165.2</v>
      </c>
    </row>
    <row r="1027" spans="4:5" x14ac:dyDescent="0.25">
      <c r="D1027" s="5">
        <v>33210</v>
      </c>
      <c r="E1027">
        <v>165.2</v>
      </c>
    </row>
    <row r="1028" spans="4:5" x14ac:dyDescent="0.25">
      <c r="D1028" s="5">
        <v>33211</v>
      </c>
      <c r="E1028">
        <v>165.2</v>
      </c>
    </row>
    <row r="1029" spans="4:5" x14ac:dyDescent="0.25">
      <c r="D1029" s="5">
        <v>33212</v>
      </c>
      <c r="E1029">
        <v>165.2</v>
      </c>
    </row>
    <row r="1030" spans="4:5" x14ac:dyDescent="0.25">
      <c r="D1030" s="5">
        <v>33213</v>
      </c>
      <c r="E1030">
        <v>165.2</v>
      </c>
    </row>
    <row r="1031" spans="4:5" x14ac:dyDescent="0.25">
      <c r="D1031" s="5">
        <v>33214</v>
      </c>
      <c r="E1031">
        <v>165.2</v>
      </c>
    </row>
    <row r="1032" spans="4:5" x14ac:dyDescent="0.25">
      <c r="D1032" s="5">
        <v>33217</v>
      </c>
      <c r="E1032">
        <v>165.2</v>
      </c>
    </row>
    <row r="1033" spans="4:5" x14ac:dyDescent="0.25">
      <c r="D1033" s="5">
        <v>33218</v>
      </c>
      <c r="E1033">
        <v>165.2</v>
      </c>
    </row>
    <row r="1034" spans="4:5" x14ac:dyDescent="0.25">
      <c r="D1034" s="5">
        <v>33219</v>
      </c>
      <c r="E1034">
        <v>165.2</v>
      </c>
    </row>
    <row r="1035" spans="4:5" x14ac:dyDescent="0.25">
      <c r="D1035" s="5">
        <v>33220</v>
      </c>
      <c r="E1035">
        <v>165.2</v>
      </c>
    </row>
    <row r="1036" spans="4:5" x14ac:dyDescent="0.25">
      <c r="D1036" s="5">
        <v>33221</v>
      </c>
      <c r="E1036">
        <v>165.2</v>
      </c>
    </row>
    <row r="1037" spans="4:5" x14ac:dyDescent="0.25">
      <c r="D1037" s="5">
        <v>33224</v>
      </c>
      <c r="E1037">
        <v>165.2</v>
      </c>
    </row>
    <row r="1038" spans="4:5" x14ac:dyDescent="0.25">
      <c r="D1038" s="5">
        <v>33225</v>
      </c>
      <c r="E1038">
        <v>165.2</v>
      </c>
    </row>
    <row r="1039" spans="4:5" x14ac:dyDescent="0.25">
      <c r="D1039" s="5">
        <v>33226</v>
      </c>
      <c r="E1039">
        <v>165.2</v>
      </c>
    </row>
    <row r="1040" spans="4:5" x14ac:dyDescent="0.25">
      <c r="D1040" s="5">
        <v>33227</v>
      </c>
      <c r="E1040">
        <v>165.2</v>
      </c>
    </row>
    <row r="1041" spans="4:5" x14ac:dyDescent="0.25">
      <c r="D1041" s="5">
        <v>33228</v>
      </c>
      <c r="E1041">
        <v>165.2</v>
      </c>
    </row>
    <row r="1042" spans="4:5" x14ac:dyDescent="0.25">
      <c r="D1042" s="5">
        <v>33231</v>
      </c>
      <c r="E1042">
        <v>165.2</v>
      </c>
    </row>
    <row r="1043" spans="4:5" x14ac:dyDescent="0.25">
      <c r="D1043" s="5">
        <v>33232</v>
      </c>
      <c r="E1043">
        <v>165.2</v>
      </c>
    </row>
    <row r="1044" spans="4:5" x14ac:dyDescent="0.25">
      <c r="D1044" s="5">
        <v>33233</v>
      </c>
      <c r="E1044">
        <v>165.2</v>
      </c>
    </row>
    <row r="1045" spans="4:5" x14ac:dyDescent="0.25">
      <c r="D1045" s="5">
        <v>33234</v>
      </c>
      <c r="E1045">
        <v>165.2</v>
      </c>
    </row>
    <row r="1046" spans="4:5" x14ac:dyDescent="0.25">
      <c r="D1046" s="5">
        <v>33235</v>
      </c>
      <c r="E1046">
        <v>165.2</v>
      </c>
    </row>
    <row r="1047" spans="4:5" x14ac:dyDescent="0.25">
      <c r="D1047" s="5">
        <v>33238</v>
      </c>
      <c r="E1047">
        <v>165.2</v>
      </c>
    </row>
    <row r="1048" spans="4:5" x14ac:dyDescent="0.25">
      <c r="D1048" s="5">
        <v>33239</v>
      </c>
      <c r="E1048">
        <v>165.2</v>
      </c>
    </row>
    <row r="1049" spans="4:5" x14ac:dyDescent="0.25">
      <c r="D1049" s="5">
        <v>33240</v>
      </c>
      <c r="E1049">
        <v>165.2</v>
      </c>
    </row>
    <row r="1050" spans="4:5" x14ac:dyDescent="0.25">
      <c r="D1050" s="5">
        <v>33241</v>
      </c>
      <c r="E1050">
        <v>165.2</v>
      </c>
    </row>
    <row r="1051" spans="4:5" x14ac:dyDescent="0.25">
      <c r="D1051" s="5">
        <v>33242</v>
      </c>
      <c r="E1051">
        <v>165.2</v>
      </c>
    </row>
    <row r="1052" spans="4:5" x14ac:dyDescent="0.25">
      <c r="D1052" s="5">
        <v>33245</v>
      </c>
      <c r="E1052">
        <v>165.2</v>
      </c>
    </row>
    <row r="1053" spans="4:5" x14ac:dyDescent="0.25">
      <c r="D1053" s="5">
        <v>33246</v>
      </c>
      <c r="E1053">
        <v>165.2</v>
      </c>
    </row>
    <row r="1054" spans="4:5" x14ac:dyDescent="0.25">
      <c r="D1054" s="5">
        <v>33247</v>
      </c>
      <c r="E1054">
        <v>165.2</v>
      </c>
    </row>
    <row r="1055" spans="4:5" x14ac:dyDescent="0.25">
      <c r="D1055" s="5">
        <v>33248</v>
      </c>
      <c r="E1055">
        <v>165.2</v>
      </c>
    </row>
    <row r="1056" spans="4:5" x14ac:dyDescent="0.25">
      <c r="D1056" s="5">
        <v>33249</v>
      </c>
      <c r="E1056">
        <v>165.2</v>
      </c>
    </row>
    <row r="1057" spans="4:5" x14ac:dyDescent="0.25">
      <c r="D1057" s="5">
        <v>33252</v>
      </c>
      <c r="E1057">
        <v>165.2</v>
      </c>
    </row>
    <row r="1058" spans="4:5" x14ac:dyDescent="0.25">
      <c r="D1058" s="5">
        <v>33253</v>
      </c>
      <c r="E1058">
        <v>165.2</v>
      </c>
    </row>
    <row r="1059" spans="4:5" x14ac:dyDescent="0.25">
      <c r="D1059" s="5">
        <v>33254</v>
      </c>
      <c r="E1059">
        <v>165.2</v>
      </c>
    </row>
    <row r="1060" spans="4:5" x14ac:dyDescent="0.25">
      <c r="D1060" s="5">
        <v>33255</v>
      </c>
      <c r="E1060">
        <v>165.2</v>
      </c>
    </row>
    <row r="1061" spans="4:5" x14ac:dyDescent="0.25">
      <c r="D1061" s="5">
        <v>33256</v>
      </c>
      <c r="E1061">
        <v>165.2</v>
      </c>
    </row>
    <row r="1062" spans="4:5" x14ac:dyDescent="0.25">
      <c r="D1062" s="5">
        <v>33259</v>
      </c>
      <c r="E1062">
        <v>165.2</v>
      </c>
    </row>
    <row r="1063" spans="4:5" x14ac:dyDescent="0.25">
      <c r="D1063" s="5">
        <v>33260</v>
      </c>
      <c r="E1063">
        <v>165.2</v>
      </c>
    </row>
    <row r="1064" spans="4:5" x14ac:dyDescent="0.25">
      <c r="D1064" s="5">
        <v>33261</v>
      </c>
      <c r="E1064">
        <v>165.2</v>
      </c>
    </row>
    <row r="1065" spans="4:5" x14ac:dyDescent="0.25">
      <c r="D1065" s="5">
        <v>33262</v>
      </c>
      <c r="E1065">
        <v>165.2</v>
      </c>
    </row>
    <row r="1066" spans="4:5" x14ac:dyDescent="0.25">
      <c r="D1066" s="5">
        <v>33263</v>
      </c>
      <c r="E1066">
        <v>165.2</v>
      </c>
    </row>
    <row r="1067" spans="4:5" x14ac:dyDescent="0.25">
      <c r="D1067" s="5">
        <v>33266</v>
      </c>
      <c r="E1067">
        <v>165.2</v>
      </c>
    </row>
    <row r="1068" spans="4:5" x14ac:dyDescent="0.25">
      <c r="D1068" s="5">
        <v>33267</v>
      </c>
      <c r="E1068">
        <v>165.2</v>
      </c>
    </row>
    <row r="1069" spans="4:5" x14ac:dyDescent="0.25">
      <c r="D1069" s="5">
        <v>33268</v>
      </c>
      <c r="E1069">
        <v>165.2</v>
      </c>
    </row>
    <row r="1070" spans="4:5" x14ac:dyDescent="0.25">
      <c r="D1070" s="5">
        <v>33269</v>
      </c>
      <c r="E1070">
        <v>165.2</v>
      </c>
    </row>
    <row r="1071" spans="4:5" x14ac:dyDescent="0.25">
      <c r="D1071" s="5">
        <v>33270</v>
      </c>
      <c r="E1071">
        <v>165.2</v>
      </c>
    </row>
    <row r="1072" spans="4:5" x14ac:dyDescent="0.25">
      <c r="D1072" s="5">
        <v>33273</v>
      </c>
      <c r="E1072">
        <v>165.2</v>
      </c>
    </row>
    <row r="1073" spans="4:5" x14ac:dyDescent="0.25">
      <c r="D1073" s="5">
        <v>33274</v>
      </c>
      <c r="E1073">
        <v>165.2</v>
      </c>
    </row>
    <row r="1074" spans="4:5" x14ac:dyDescent="0.25">
      <c r="D1074" s="5">
        <v>33275</v>
      </c>
      <c r="E1074">
        <v>165.2</v>
      </c>
    </row>
    <row r="1075" spans="4:5" x14ac:dyDescent="0.25">
      <c r="D1075" s="5">
        <v>33276</v>
      </c>
      <c r="E1075">
        <v>165.2</v>
      </c>
    </row>
    <row r="1076" spans="4:5" x14ac:dyDescent="0.25">
      <c r="D1076" s="5">
        <v>33277</v>
      </c>
      <c r="E1076">
        <v>165.2</v>
      </c>
    </row>
    <row r="1077" spans="4:5" x14ac:dyDescent="0.25">
      <c r="D1077" s="5">
        <v>33280</v>
      </c>
      <c r="E1077">
        <v>165.2</v>
      </c>
    </row>
    <row r="1078" spans="4:5" x14ac:dyDescent="0.25">
      <c r="D1078" s="5">
        <v>33281</v>
      </c>
      <c r="E1078">
        <v>165.2</v>
      </c>
    </row>
    <row r="1079" spans="4:5" x14ac:dyDescent="0.25">
      <c r="D1079" s="5">
        <v>33282</v>
      </c>
      <c r="E1079">
        <v>165.2</v>
      </c>
    </row>
    <row r="1080" spans="4:5" x14ac:dyDescent="0.25">
      <c r="D1080" s="5">
        <v>33283</v>
      </c>
      <c r="E1080">
        <v>165.2</v>
      </c>
    </row>
    <row r="1081" spans="4:5" x14ac:dyDescent="0.25">
      <c r="D1081" s="5">
        <v>33284</v>
      </c>
      <c r="E1081">
        <v>165.2</v>
      </c>
    </row>
    <row r="1082" spans="4:5" x14ac:dyDescent="0.25">
      <c r="D1082" s="5">
        <v>33287</v>
      </c>
      <c r="E1082">
        <v>165.2</v>
      </c>
    </row>
    <row r="1083" spans="4:5" x14ac:dyDescent="0.25">
      <c r="D1083" s="5">
        <v>33288</v>
      </c>
      <c r="E1083">
        <v>165.2</v>
      </c>
    </row>
    <row r="1084" spans="4:5" x14ac:dyDescent="0.25">
      <c r="D1084" s="5">
        <v>33289</v>
      </c>
      <c r="E1084">
        <v>165.2</v>
      </c>
    </row>
    <row r="1085" spans="4:5" x14ac:dyDescent="0.25">
      <c r="D1085" s="5">
        <v>33290</v>
      </c>
      <c r="E1085">
        <v>165.2</v>
      </c>
    </row>
    <row r="1086" spans="4:5" x14ac:dyDescent="0.25">
      <c r="D1086" s="5">
        <v>33291</v>
      </c>
      <c r="E1086">
        <v>165.2</v>
      </c>
    </row>
    <row r="1087" spans="4:5" x14ac:dyDescent="0.25">
      <c r="D1087" s="5">
        <v>33294</v>
      </c>
      <c r="E1087">
        <v>165.2</v>
      </c>
    </row>
    <row r="1088" spans="4:5" x14ac:dyDescent="0.25">
      <c r="D1088" s="5">
        <v>33295</v>
      </c>
      <c r="E1088">
        <v>165.2</v>
      </c>
    </row>
    <row r="1089" spans="4:5" x14ac:dyDescent="0.25">
      <c r="D1089" s="5">
        <v>33296</v>
      </c>
      <c r="E1089">
        <v>165.2</v>
      </c>
    </row>
    <row r="1090" spans="4:5" x14ac:dyDescent="0.25">
      <c r="D1090" s="5">
        <v>33297</v>
      </c>
      <c r="E1090">
        <v>165.2</v>
      </c>
    </row>
    <row r="1091" spans="4:5" x14ac:dyDescent="0.25">
      <c r="D1091" s="5">
        <v>33298</v>
      </c>
      <c r="E1091">
        <v>165.2</v>
      </c>
    </row>
    <row r="1092" spans="4:5" x14ac:dyDescent="0.25">
      <c r="D1092" s="5">
        <v>33301</v>
      </c>
      <c r="E1092">
        <v>165.2</v>
      </c>
    </row>
    <row r="1093" spans="4:5" x14ac:dyDescent="0.25">
      <c r="D1093" s="5">
        <v>33302</v>
      </c>
      <c r="E1093">
        <v>165.2</v>
      </c>
    </row>
    <row r="1094" spans="4:5" x14ac:dyDescent="0.25">
      <c r="D1094" s="5">
        <v>33303</v>
      </c>
      <c r="E1094">
        <v>165.2</v>
      </c>
    </row>
    <row r="1095" spans="4:5" x14ac:dyDescent="0.25">
      <c r="D1095" s="5">
        <v>33304</v>
      </c>
      <c r="E1095">
        <v>165.2</v>
      </c>
    </row>
    <row r="1096" spans="4:5" x14ac:dyDescent="0.25">
      <c r="D1096" s="5">
        <v>33305</v>
      </c>
      <c r="E1096">
        <v>165.2</v>
      </c>
    </row>
    <row r="1097" spans="4:5" x14ac:dyDescent="0.25">
      <c r="D1097" s="5">
        <v>33308</v>
      </c>
      <c r="E1097">
        <v>165.2</v>
      </c>
    </row>
    <row r="1098" spans="4:5" x14ac:dyDescent="0.25">
      <c r="D1098" s="5">
        <v>33309</v>
      </c>
      <c r="E1098">
        <v>165.2</v>
      </c>
    </row>
    <row r="1099" spans="4:5" x14ac:dyDescent="0.25">
      <c r="D1099" s="5">
        <v>33310</v>
      </c>
      <c r="E1099">
        <v>165.2</v>
      </c>
    </row>
    <row r="1100" spans="4:5" x14ac:dyDescent="0.25">
      <c r="D1100" s="5">
        <v>33311</v>
      </c>
      <c r="E1100">
        <v>165.2</v>
      </c>
    </row>
    <row r="1101" spans="4:5" x14ac:dyDescent="0.25">
      <c r="D1101" s="5">
        <v>33312</v>
      </c>
      <c r="E1101">
        <v>165.2</v>
      </c>
    </row>
    <row r="1102" spans="4:5" x14ac:dyDescent="0.25">
      <c r="D1102" s="5">
        <v>33315</v>
      </c>
      <c r="E1102">
        <v>165.2</v>
      </c>
    </row>
    <row r="1103" spans="4:5" x14ac:dyDescent="0.25">
      <c r="D1103" s="5">
        <v>33316</v>
      </c>
      <c r="E1103">
        <v>165.2</v>
      </c>
    </row>
    <row r="1104" spans="4:5" x14ac:dyDescent="0.25">
      <c r="D1104" s="5">
        <v>33317</v>
      </c>
      <c r="E1104">
        <v>165.2</v>
      </c>
    </row>
    <row r="1105" spans="4:5" x14ac:dyDescent="0.25">
      <c r="D1105" s="5">
        <v>33318</v>
      </c>
      <c r="E1105">
        <v>165.2</v>
      </c>
    </row>
    <row r="1106" spans="4:5" x14ac:dyDescent="0.25">
      <c r="D1106" s="5">
        <v>33319</v>
      </c>
      <c r="E1106">
        <v>165.2</v>
      </c>
    </row>
    <row r="1107" spans="4:5" x14ac:dyDescent="0.25">
      <c r="D1107" s="5"/>
    </row>
    <row r="1108" spans="4:5" x14ac:dyDescent="0.25">
      <c r="D1108" s="5"/>
    </row>
    <row r="1109" spans="4:5" x14ac:dyDescent="0.25">
      <c r="D1109" s="5"/>
    </row>
    <row r="1110" spans="4:5" x14ac:dyDescent="0.25">
      <c r="D1110" s="5"/>
    </row>
    <row r="1111" spans="4:5" x14ac:dyDescent="0.25">
      <c r="D1111" s="5"/>
    </row>
    <row r="1112" spans="4:5" x14ac:dyDescent="0.25">
      <c r="D1112" s="5"/>
    </row>
    <row r="1113" spans="4:5" x14ac:dyDescent="0.25">
      <c r="D1113" s="5"/>
    </row>
    <row r="1114" spans="4:5" x14ac:dyDescent="0.25">
      <c r="D1114" s="5"/>
    </row>
    <row r="1115" spans="4:5" x14ac:dyDescent="0.25">
      <c r="D1115" s="5"/>
    </row>
    <row r="1116" spans="4:5" x14ac:dyDescent="0.25">
      <c r="D1116" s="5"/>
    </row>
    <row r="1117" spans="4:5" x14ac:dyDescent="0.25">
      <c r="D1117" s="5"/>
    </row>
    <row r="1118" spans="4:5" x14ac:dyDescent="0.25">
      <c r="D1118" s="5"/>
    </row>
    <row r="1119" spans="4:5" x14ac:dyDescent="0.25">
      <c r="D1119" s="5"/>
    </row>
    <row r="1120" spans="4:5" x14ac:dyDescent="0.25">
      <c r="D1120" s="5"/>
    </row>
    <row r="1121" spans="4:4" x14ac:dyDescent="0.25">
      <c r="D1121" s="5"/>
    </row>
    <row r="1122" spans="4:4" x14ac:dyDescent="0.25">
      <c r="D1122" s="5"/>
    </row>
    <row r="1123" spans="4:4" x14ac:dyDescent="0.25">
      <c r="D1123" s="5"/>
    </row>
    <row r="1124" spans="4:4" x14ac:dyDescent="0.25">
      <c r="D1124" s="5"/>
    </row>
    <row r="1125" spans="4:4" x14ac:dyDescent="0.25">
      <c r="D1125" s="5"/>
    </row>
    <row r="1126" spans="4:4" x14ac:dyDescent="0.25">
      <c r="D1126" s="5"/>
    </row>
    <row r="1127" spans="4:4" x14ac:dyDescent="0.25">
      <c r="D1127" s="5"/>
    </row>
    <row r="1128" spans="4:4" x14ac:dyDescent="0.25">
      <c r="D1128" s="5"/>
    </row>
    <row r="1129" spans="4:4" x14ac:dyDescent="0.25">
      <c r="D1129" s="5"/>
    </row>
    <row r="1130" spans="4:4" x14ac:dyDescent="0.25">
      <c r="D1130" s="5"/>
    </row>
    <row r="1131" spans="4:4" x14ac:dyDescent="0.25">
      <c r="D1131" s="5"/>
    </row>
    <row r="1132" spans="4:4" x14ac:dyDescent="0.25">
      <c r="D1132" s="5"/>
    </row>
    <row r="1133" spans="4:4" x14ac:dyDescent="0.25">
      <c r="D1133" s="5"/>
    </row>
    <row r="1134" spans="4:4" x14ac:dyDescent="0.25">
      <c r="D1134" s="5"/>
    </row>
    <row r="1135" spans="4:4" x14ac:dyDescent="0.25">
      <c r="D1135" s="5"/>
    </row>
    <row r="1136" spans="4:4" x14ac:dyDescent="0.25">
      <c r="D1136" s="5"/>
    </row>
    <row r="1137" spans="4:4" x14ac:dyDescent="0.25">
      <c r="D1137" s="5"/>
    </row>
    <row r="1138" spans="4:4" x14ac:dyDescent="0.25">
      <c r="D1138" s="5"/>
    </row>
    <row r="1139" spans="4:4" x14ac:dyDescent="0.25">
      <c r="D1139" s="5"/>
    </row>
    <row r="1140" spans="4:4" x14ac:dyDescent="0.25">
      <c r="D1140" s="5"/>
    </row>
    <row r="1141" spans="4:4" x14ac:dyDescent="0.25">
      <c r="D1141" s="5"/>
    </row>
    <row r="1142" spans="4:4" x14ac:dyDescent="0.25">
      <c r="D1142" s="5"/>
    </row>
    <row r="1143" spans="4:4" x14ac:dyDescent="0.25">
      <c r="D1143" s="5"/>
    </row>
    <row r="1144" spans="4:4" x14ac:dyDescent="0.25">
      <c r="D1144" s="5"/>
    </row>
    <row r="1145" spans="4:4" x14ac:dyDescent="0.25">
      <c r="D1145" s="5"/>
    </row>
    <row r="1146" spans="4:4" x14ac:dyDescent="0.25">
      <c r="D1146" s="5"/>
    </row>
    <row r="1147" spans="4:4" x14ac:dyDescent="0.25">
      <c r="D1147" s="5"/>
    </row>
    <row r="1148" spans="4:4" x14ac:dyDescent="0.25">
      <c r="D1148" s="5"/>
    </row>
    <row r="1149" spans="4:4" x14ac:dyDescent="0.25">
      <c r="D1149" s="5"/>
    </row>
    <row r="1150" spans="4:4" x14ac:dyDescent="0.25">
      <c r="D1150" s="5"/>
    </row>
    <row r="1151" spans="4:4" x14ac:dyDescent="0.25">
      <c r="D1151" s="5"/>
    </row>
    <row r="1152" spans="4:4" x14ac:dyDescent="0.25">
      <c r="D1152" s="5"/>
    </row>
    <row r="1153" spans="4:4" x14ac:dyDescent="0.25">
      <c r="D1153" s="5"/>
    </row>
    <row r="1154" spans="4:4" x14ac:dyDescent="0.25">
      <c r="D1154" s="5"/>
    </row>
    <row r="1155" spans="4:4" x14ac:dyDescent="0.25">
      <c r="D1155" s="5"/>
    </row>
    <row r="1156" spans="4:4" x14ac:dyDescent="0.25">
      <c r="D1156" s="5"/>
    </row>
    <row r="1157" spans="4:4" x14ac:dyDescent="0.25">
      <c r="D1157" s="5"/>
    </row>
    <row r="1158" spans="4:4" x14ac:dyDescent="0.25">
      <c r="D1158" s="5"/>
    </row>
    <row r="1159" spans="4:4" x14ac:dyDescent="0.25">
      <c r="D1159" s="5"/>
    </row>
    <row r="1160" spans="4:4" x14ac:dyDescent="0.25">
      <c r="D1160" s="5"/>
    </row>
    <row r="1161" spans="4:4" x14ac:dyDescent="0.25">
      <c r="D1161" s="5"/>
    </row>
    <row r="1162" spans="4:4" x14ac:dyDescent="0.25">
      <c r="D1162" s="5"/>
    </row>
    <row r="1163" spans="4:4" x14ac:dyDescent="0.25">
      <c r="D1163" s="5"/>
    </row>
    <row r="1164" spans="4:4" x14ac:dyDescent="0.25">
      <c r="D1164" s="5"/>
    </row>
    <row r="1165" spans="4:4" x14ac:dyDescent="0.25">
      <c r="D1165" s="5"/>
    </row>
    <row r="1166" spans="4:4" x14ac:dyDescent="0.25">
      <c r="D1166" s="5"/>
    </row>
    <row r="1167" spans="4:4" x14ac:dyDescent="0.25">
      <c r="D1167" s="5"/>
    </row>
    <row r="1168" spans="4:4" x14ac:dyDescent="0.25">
      <c r="D1168" s="5"/>
    </row>
    <row r="1169" spans="4:4" x14ac:dyDescent="0.25">
      <c r="D1169" s="5"/>
    </row>
    <row r="1170" spans="4:4" x14ac:dyDescent="0.25">
      <c r="D1170" s="5"/>
    </row>
    <row r="1171" spans="4:4" x14ac:dyDescent="0.25">
      <c r="D1171" s="5"/>
    </row>
    <row r="1172" spans="4:4" x14ac:dyDescent="0.25">
      <c r="D1172" s="5"/>
    </row>
    <row r="1173" spans="4:4" x14ac:dyDescent="0.25">
      <c r="D1173" s="5"/>
    </row>
    <row r="1174" spans="4:4" x14ac:dyDescent="0.25">
      <c r="D1174" s="5"/>
    </row>
    <row r="1175" spans="4:4" x14ac:dyDescent="0.25">
      <c r="D1175" s="5"/>
    </row>
    <row r="1176" spans="4:4" x14ac:dyDescent="0.25">
      <c r="D1176" s="5"/>
    </row>
    <row r="1177" spans="4:4" x14ac:dyDescent="0.25">
      <c r="D1177" s="5"/>
    </row>
    <row r="1178" spans="4:4" x14ac:dyDescent="0.25">
      <c r="D1178" s="5"/>
    </row>
    <row r="1179" spans="4:4" x14ac:dyDescent="0.25">
      <c r="D1179" s="5"/>
    </row>
    <row r="1180" spans="4:4" x14ac:dyDescent="0.25">
      <c r="D1180" s="5"/>
    </row>
    <row r="1181" spans="4:4" x14ac:dyDescent="0.25">
      <c r="D1181" s="5"/>
    </row>
    <row r="1182" spans="4:4" x14ac:dyDescent="0.25">
      <c r="D1182" s="5"/>
    </row>
    <row r="1183" spans="4:4" x14ac:dyDescent="0.25">
      <c r="D1183" s="5"/>
    </row>
    <row r="1184" spans="4:4" x14ac:dyDescent="0.25">
      <c r="D1184" s="5"/>
    </row>
    <row r="1185" spans="4:4" x14ac:dyDescent="0.25">
      <c r="D1185" s="5"/>
    </row>
    <row r="1186" spans="4:4" x14ac:dyDescent="0.25">
      <c r="D1186" s="5"/>
    </row>
    <row r="1187" spans="4:4" x14ac:dyDescent="0.25">
      <c r="D1187" s="5"/>
    </row>
    <row r="1188" spans="4:4" x14ac:dyDescent="0.25">
      <c r="D1188" s="5"/>
    </row>
    <row r="1189" spans="4:4" x14ac:dyDescent="0.25">
      <c r="D1189" s="5"/>
    </row>
    <row r="1190" spans="4:4" x14ac:dyDescent="0.25">
      <c r="D1190" s="5"/>
    </row>
    <row r="1191" spans="4:4" x14ac:dyDescent="0.25">
      <c r="D1191" s="5"/>
    </row>
    <row r="1192" spans="4:4" x14ac:dyDescent="0.25">
      <c r="D1192" s="5"/>
    </row>
    <row r="1193" spans="4:4" x14ac:dyDescent="0.25">
      <c r="D1193" s="5"/>
    </row>
    <row r="1194" spans="4:4" x14ac:dyDescent="0.25">
      <c r="D1194" s="5"/>
    </row>
    <row r="1195" spans="4:4" x14ac:dyDescent="0.25">
      <c r="D1195" s="5"/>
    </row>
    <row r="1196" spans="4:4" x14ac:dyDescent="0.25">
      <c r="D1196" s="5"/>
    </row>
    <row r="1197" spans="4:4" x14ac:dyDescent="0.25">
      <c r="D1197" s="5"/>
    </row>
    <row r="1198" spans="4:4" x14ac:dyDescent="0.25">
      <c r="D1198" s="5"/>
    </row>
    <row r="1199" spans="4:4" x14ac:dyDescent="0.25">
      <c r="D1199" s="5"/>
    </row>
    <row r="1200" spans="4:4" x14ac:dyDescent="0.25">
      <c r="D1200" s="5"/>
    </row>
    <row r="1201" spans="4:4" x14ac:dyDescent="0.25">
      <c r="D1201" s="5"/>
    </row>
    <row r="1202" spans="4:4" x14ac:dyDescent="0.25">
      <c r="D1202" s="5"/>
    </row>
    <row r="1203" spans="4:4" x14ac:dyDescent="0.25">
      <c r="D1203" s="5"/>
    </row>
    <row r="1204" spans="4:4" x14ac:dyDescent="0.25">
      <c r="D1204" s="5"/>
    </row>
    <row r="1205" spans="4:4" x14ac:dyDescent="0.25">
      <c r="D1205" s="5"/>
    </row>
    <row r="1206" spans="4:4" x14ac:dyDescent="0.25">
      <c r="D1206" s="5"/>
    </row>
    <row r="1207" spans="4:4" x14ac:dyDescent="0.25">
      <c r="D1207" s="5"/>
    </row>
    <row r="1208" spans="4:4" x14ac:dyDescent="0.25">
      <c r="D1208" s="5"/>
    </row>
    <row r="1209" spans="4:4" x14ac:dyDescent="0.25">
      <c r="D1209" s="5"/>
    </row>
    <row r="1210" spans="4:4" x14ac:dyDescent="0.25">
      <c r="D1210" s="5"/>
    </row>
    <row r="1211" spans="4:4" x14ac:dyDescent="0.25">
      <c r="D1211" s="5"/>
    </row>
    <row r="1212" spans="4:4" x14ac:dyDescent="0.25">
      <c r="D1212" s="5"/>
    </row>
    <row r="1213" spans="4:4" x14ac:dyDescent="0.25">
      <c r="D1213" s="5"/>
    </row>
    <row r="1214" spans="4:4" x14ac:dyDescent="0.25">
      <c r="D1214" s="5"/>
    </row>
    <row r="1215" spans="4:4" x14ac:dyDescent="0.25">
      <c r="D1215" s="5"/>
    </row>
    <row r="1216" spans="4:4" x14ac:dyDescent="0.25">
      <c r="D1216" s="5"/>
    </row>
    <row r="1217" spans="4:4" x14ac:dyDescent="0.25">
      <c r="D1217" s="5"/>
    </row>
    <row r="1218" spans="4:4" x14ac:dyDescent="0.25">
      <c r="D1218" s="5"/>
    </row>
    <row r="1219" spans="4:4" x14ac:dyDescent="0.25">
      <c r="D1219" s="5"/>
    </row>
    <row r="1220" spans="4:4" x14ac:dyDescent="0.25">
      <c r="D1220" s="5"/>
    </row>
    <row r="1221" spans="4:4" x14ac:dyDescent="0.25">
      <c r="D1221" s="5"/>
    </row>
    <row r="1222" spans="4:4" x14ac:dyDescent="0.25">
      <c r="D1222" s="5"/>
    </row>
    <row r="1223" spans="4:4" x14ac:dyDescent="0.25">
      <c r="D1223" s="5"/>
    </row>
    <row r="1224" spans="4:4" x14ac:dyDescent="0.25">
      <c r="D1224" s="5"/>
    </row>
    <row r="1225" spans="4:4" x14ac:dyDescent="0.25">
      <c r="D1225" s="5"/>
    </row>
    <row r="1226" spans="4:4" x14ac:dyDescent="0.25">
      <c r="D1226" s="5"/>
    </row>
    <row r="1227" spans="4:4" x14ac:dyDescent="0.25">
      <c r="D1227" s="5"/>
    </row>
    <row r="1228" spans="4:4" x14ac:dyDescent="0.25">
      <c r="D1228" s="5"/>
    </row>
    <row r="1229" spans="4:4" x14ac:dyDescent="0.25">
      <c r="D1229" s="5"/>
    </row>
    <row r="1230" spans="4:4" x14ac:dyDescent="0.25">
      <c r="D1230" s="5"/>
    </row>
    <row r="1231" spans="4:4" x14ac:dyDescent="0.25">
      <c r="D1231" s="5"/>
    </row>
    <row r="1232" spans="4:4" x14ac:dyDescent="0.25">
      <c r="D1232" s="5"/>
    </row>
    <row r="1233" spans="4:4" x14ac:dyDescent="0.25">
      <c r="D1233" s="5"/>
    </row>
    <row r="1234" spans="4:4" x14ac:dyDescent="0.25">
      <c r="D1234" s="5"/>
    </row>
    <row r="1235" spans="4:4" x14ac:dyDescent="0.25">
      <c r="D1235" s="5"/>
    </row>
    <row r="1236" spans="4:4" x14ac:dyDescent="0.25">
      <c r="D1236" s="5"/>
    </row>
    <row r="1237" spans="4:4" x14ac:dyDescent="0.25">
      <c r="D1237" s="5"/>
    </row>
    <row r="1238" spans="4:4" x14ac:dyDescent="0.25">
      <c r="D1238" s="5"/>
    </row>
    <row r="1239" spans="4:4" x14ac:dyDescent="0.25">
      <c r="D1239" s="5"/>
    </row>
    <row r="1240" spans="4:4" x14ac:dyDescent="0.25">
      <c r="D1240" s="5"/>
    </row>
    <row r="1241" spans="4:4" x14ac:dyDescent="0.25">
      <c r="D1241" s="5"/>
    </row>
    <row r="1242" spans="4:4" x14ac:dyDescent="0.25">
      <c r="D1242" s="5"/>
    </row>
    <row r="1243" spans="4:4" x14ac:dyDescent="0.25">
      <c r="D1243" s="5"/>
    </row>
    <row r="1244" spans="4:4" x14ac:dyDescent="0.25">
      <c r="D1244" s="5"/>
    </row>
    <row r="1245" spans="4:4" x14ac:dyDescent="0.25">
      <c r="D1245" s="5"/>
    </row>
    <row r="1246" spans="4:4" x14ac:dyDescent="0.25">
      <c r="D1246" s="5"/>
    </row>
    <row r="1247" spans="4:4" x14ac:dyDescent="0.25">
      <c r="D1247" s="5"/>
    </row>
    <row r="1248" spans="4:4" x14ac:dyDescent="0.25">
      <c r="D1248" s="5"/>
    </row>
    <row r="1249" spans="4:4" x14ac:dyDescent="0.25">
      <c r="D1249" s="5"/>
    </row>
    <row r="1250" spans="4:4" x14ac:dyDescent="0.25">
      <c r="D1250" s="5"/>
    </row>
    <row r="1251" spans="4:4" x14ac:dyDescent="0.25">
      <c r="D1251" s="5"/>
    </row>
    <row r="1252" spans="4:4" x14ac:dyDescent="0.25">
      <c r="D1252" s="5"/>
    </row>
    <row r="1253" spans="4:4" x14ac:dyDescent="0.25">
      <c r="D1253" s="5"/>
    </row>
    <row r="1254" spans="4:4" x14ac:dyDescent="0.25">
      <c r="D1254" s="5"/>
    </row>
    <row r="1255" spans="4:4" x14ac:dyDescent="0.25">
      <c r="D1255" s="5"/>
    </row>
    <row r="1256" spans="4:4" x14ac:dyDescent="0.25">
      <c r="D1256" s="5"/>
    </row>
    <row r="1257" spans="4:4" x14ac:dyDescent="0.25">
      <c r="D1257" s="5"/>
    </row>
    <row r="1258" spans="4:4" x14ac:dyDescent="0.25">
      <c r="D1258" s="5"/>
    </row>
    <row r="1259" spans="4:4" x14ac:dyDescent="0.25">
      <c r="D1259" s="5"/>
    </row>
    <row r="1260" spans="4:4" x14ac:dyDescent="0.25">
      <c r="D1260" s="5"/>
    </row>
    <row r="1261" spans="4:4" x14ac:dyDescent="0.25">
      <c r="D1261" s="5"/>
    </row>
    <row r="1262" spans="4:4" x14ac:dyDescent="0.25">
      <c r="D1262" s="5"/>
    </row>
    <row r="1263" spans="4:4" x14ac:dyDescent="0.25">
      <c r="D1263" s="5"/>
    </row>
    <row r="1264" spans="4:4" x14ac:dyDescent="0.25">
      <c r="D1264" s="5"/>
    </row>
    <row r="1265" spans="4:4" x14ac:dyDescent="0.25">
      <c r="D1265" s="5"/>
    </row>
    <row r="1266" spans="4:4" x14ac:dyDescent="0.25">
      <c r="D1266" s="5"/>
    </row>
    <row r="1267" spans="4:4" x14ac:dyDescent="0.25">
      <c r="D1267" s="5"/>
    </row>
    <row r="1268" spans="4:4" x14ac:dyDescent="0.25">
      <c r="D1268" s="5"/>
    </row>
    <row r="1269" spans="4:4" x14ac:dyDescent="0.25">
      <c r="D1269" s="5"/>
    </row>
    <row r="1270" spans="4:4" x14ac:dyDescent="0.25">
      <c r="D1270" s="5"/>
    </row>
    <row r="1271" spans="4:4" x14ac:dyDescent="0.25">
      <c r="D1271" s="5"/>
    </row>
    <row r="1272" spans="4:4" x14ac:dyDescent="0.25">
      <c r="D1272" s="5"/>
    </row>
    <row r="1273" spans="4:4" x14ac:dyDescent="0.25">
      <c r="D1273" s="5"/>
    </row>
    <row r="1274" spans="4:4" x14ac:dyDescent="0.25">
      <c r="D1274" s="5"/>
    </row>
    <row r="1275" spans="4:4" x14ac:dyDescent="0.25">
      <c r="D1275" s="5"/>
    </row>
    <row r="1276" spans="4:4" x14ac:dyDescent="0.25">
      <c r="D1276" s="5"/>
    </row>
    <row r="1277" spans="4:4" x14ac:dyDescent="0.25">
      <c r="D1277" s="5"/>
    </row>
    <row r="1278" spans="4:4" x14ac:dyDescent="0.25">
      <c r="D1278" s="5"/>
    </row>
    <row r="1279" spans="4:4" x14ac:dyDescent="0.25">
      <c r="D1279" s="5"/>
    </row>
    <row r="1280" spans="4:4" x14ac:dyDescent="0.25">
      <c r="D1280" s="5"/>
    </row>
    <row r="1281" spans="4:4" x14ac:dyDescent="0.25">
      <c r="D1281" s="5"/>
    </row>
    <row r="1282" spans="4:4" x14ac:dyDescent="0.25">
      <c r="D1282" s="5"/>
    </row>
    <row r="1283" spans="4:4" x14ac:dyDescent="0.25">
      <c r="D1283" s="5"/>
    </row>
    <row r="1284" spans="4:4" x14ac:dyDescent="0.25">
      <c r="D1284" s="5"/>
    </row>
    <row r="1285" spans="4:4" x14ac:dyDescent="0.25">
      <c r="D1285" s="5"/>
    </row>
    <row r="1286" spans="4:4" x14ac:dyDescent="0.25">
      <c r="D1286" s="5"/>
    </row>
    <row r="1287" spans="4:4" x14ac:dyDescent="0.25">
      <c r="D1287" s="5"/>
    </row>
    <row r="1288" spans="4:4" x14ac:dyDescent="0.25">
      <c r="D1288" s="5"/>
    </row>
    <row r="1289" spans="4:4" x14ac:dyDescent="0.25">
      <c r="D1289" s="5"/>
    </row>
    <row r="1290" spans="4:4" x14ac:dyDescent="0.25">
      <c r="D1290" s="5"/>
    </row>
    <row r="1291" spans="4:4" x14ac:dyDescent="0.25">
      <c r="D1291" s="5"/>
    </row>
    <row r="1292" spans="4:4" x14ac:dyDescent="0.25">
      <c r="D1292" s="5"/>
    </row>
    <row r="1293" spans="4:4" x14ac:dyDescent="0.25">
      <c r="D1293" s="5"/>
    </row>
    <row r="1294" spans="4:4" x14ac:dyDescent="0.25">
      <c r="D1294" s="5"/>
    </row>
    <row r="1295" spans="4:4" x14ac:dyDescent="0.25">
      <c r="D1295" s="5"/>
    </row>
    <row r="1296" spans="4:4" x14ac:dyDescent="0.25">
      <c r="D1296" s="5"/>
    </row>
    <row r="1297" spans="4:4" x14ac:dyDescent="0.25">
      <c r="D1297" s="5"/>
    </row>
    <row r="1298" spans="4:4" x14ac:dyDescent="0.25">
      <c r="D1298" s="5"/>
    </row>
    <row r="1299" spans="4:4" x14ac:dyDescent="0.25">
      <c r="D1299" s="5"/>
    </row>
    <row r="1300" spans="4:4" x14ac:dyDescent="0.25">
      <c r="D1300" s="5"/>
    </row>
    <row r="1301" spans="4:4" x14ac:dyDescent="0.25">
      <c r="D1301" s="5"/>
    </row>
    <row r="1302" spans="4:4" x14ac:dyDescent="0.25">
      <c r="D1302" s="5"/>
    </row>
    <row r="1303" spans="4:4" x14ac:dyDescent="0.25">
      <c r="D1303" s="5"/>
    </row>
    <row r="1304" spans="4:4" x14ac:dyDescent="0.25">
      <c r="D1304" s="5"/>
    </row>
    <row r="1305" spans="4:4" x14ac:dyDescent="0.25">
      <c r="D1305" s="5"/>
    </row>
    <row r="1306" spans="4:4" x14ac:dyDescent="0.25">
      <c r="D1306" s="5"/>
    </row>
    <row r="1307" spans="4:4" x14ac:dyDescent="0.25">
      <c r="D1307" s="5"/>
    </row>
    <row r="1308" spans="4:4" x14ac:dyDescent="0.25">
      <c r="D1308" s="5"/>
    </row>
    <row r="1309" spans="4:4" x14ac:dyDescent="0.25">
      <c r="D1309" s="5"/>
    </row>
    <row r="1310" spans="4:4" x14ac:dyDescent="0.25">
      <c r="D1310" s="5"/>
    </row>
    <row r="1311" spans="4:4" x14ac:dyDescent="0.25">
      <c r="D1311" s="5"/>
    </row>
    <row r="1312" spans="4:4" x14ac:dyDescent="0.25">
      <c r="D1312" s="5"/>
    </row>
    <row r="1313" spans="4:4" x14ac:dyDescent="0.25">
      <c r="D1313" s="5"/>
    </row>
    <row r="1314" spans="4:4" x14ac:dyDescent="0.25">
      <c r="D1314" s="5"/>
    </row>
    <row r="1315" spans="4:4" x14ac:dyDescent="0.25">
      <c r="D1315" s="5"/>
    </row>
    <row r="1316" spans="4:4" x14ac:dyDescent="0.25">
      <c r="D1316" s="5"/>
    </row>
    <row r="1317" spans="4:4" x14ac:dyDescent="0.25">
      <c r="D1317" s="5"/>
    </row>
    <row r="1318" spans="4:4" x14ac:dyDescent="0.25">
      <c r="D1318" s="5"/>
    </row>
    <row r="1319" spans="4:4" x14ac:dyDescent="0.25">
      <c r="D1319" s="5"/>
    </row>
    <row r="1320" spans="4:4" x14ac:dyDescent="0.25">
      <c r="D1320" s="5"/>
    </row>
    <row r="1321" spans="4:4" x14ac:dyDescent="0.25">
      <c r="D1321" s="5"/>
    </row>
    <row r="1322" spans="4:4" x14ac:dyDescent="0.25">
      <c r="D1322" s="5"/>
    </row>
    <row r="1323" spans="4:4" x14ac:dyDescent="0.25">
      <c r="D1323" s="5"/>
    </row>
    <row r="1324" spans="4:4" x14ac:dyDescent="0.25">
      <c r="D1324" s="5"/>
    </row>
    <row r="1325" spans="4:4" x14ac:dyDescent="0.25">
      <c r="D1325" s="5"/>
    </row>
    <row r="1326" spans="4:4" x14ac:dyDescent="0.25">
      <c r="D1326" s="5"/>
    </row>
    <row r="1327" spans="4:4" x14ac:dyDescent="0.25">
      <c r="D1327" s="5"/>
    </row>
    <row r="1328" spans="4:4" x14ac:dyDescent="0.25">
      <c r="D1328" s="5"/>
    </row>
    <row r="1329" spans="4:4" x14ac:dyDescent="0.25">
      <c r="D1329" s="5"/>
    </row>
    <row r="1330" spans="4:4" x14ac:dyDescent="0.25">
      <c r="D1330" s="5"/>
    </row>
    <row r="1331" spans="4:4" x14ac:dyDescent="0.25">
      <c r="D1331" s="5"/>
    </row>
    <row r="1332" spans="4:4" x14ac:dyDescent="0.25">
      <c r="D1332" s="5"/>
    </row>
    <row r="1333" spans="4:4" x14ac:dyDescent="0.25">
      <c r="D1333" s="5"/>
    </row>
    <row r="1334" spans="4:4" x14ac:dyDescent="0.25">
      <c r="D1334" s="5"/>
    </row>
    <row r="1335" spans="4:4" x14ac:dyDescent="0.25">
      <c r="D1335" s="5"/>
    </row>
    <row r="1336" spans="4:4" x14ac:dyDescent="0.25">
      <c r="D1336" s="5"/>
    </row>
    <row r="1337" spans="4:4" x14ac:dyDescent="0.25">
      <c r="D1337" s="5"/>
    </row>
    <row r="1338" spans="4:4" x14ac:dyDescent="0.25">
      <c r="D1338" s="5"/>
    </row>
    <row r="1339" spans="4:4" x14ac:dyDescent="0.25">
      <c r="D1339" s="5"/>
    </row>
    <row r="1340" spans="4:4" x14ac:dyDescent="0.25">
      <c r="D1340" s="5"/>
    </row>
    <row r="1341" spans="4:4" x14ac:dyDescent="0.25">
      <c r="D1341" s="5"/>
    </row>
    <row r="1342" spans="4:4" x14ac:dyDescent="0.25">
      <c r="D1342" s="5"/>
    </row>
    <row r="1343" spans="4:4" x14ac:dyDescent="0.25">
      <c r="D1343" s="5"/>
    </row>
    <row r="1344" spans="4:4" x14ac:dyDescent="0.25">
      <c r="D1344" s="5"/>
    </row>
    <row r="1345" spans="4:4" x14ac:dyDescent="0.25">
      <c r="D1345" s="5"/>
    </row>
    <row r="1346" spans="4:4" x14ac:dyDescent="0.25">
      <c r="D1346" s="5"/>
    </row>
    <row r="1347" spans="4:4" x14ac:dyDescent="0.25">
      <c r="D1347" s="5"/>
    </row>
    <row r="1348" spans="4:4" x14ac:dyDescent="0.25">
      <c r="D1348" s="5"/>
    </row>
    <row r="1349" spans="4:4" x14ac:dyDescent="0.25">
      <c r="D1349" s="5"/>
    </row>
    <row r="1350" spans="4:4" x14ac:dyDescent="0.25">
      <c r="D1350" s="5"/>
    </row>
    <row r="1351" spans="4:4" x14ac:dyDescent="0.25">
      <c r="D1351" s="5"/>
    </row>
    <row r="1352" spans="4:4" x14ac:dyDescent="0.25">
      <c r="D1352" s="5"/>
    </row>
    <row r="1353" spans="4:4" x14ac:dyDescent="0.25">
      <c r="D1353" s="5"/>
    </row>
    <row r="1354" spans="4:4" x14ac:dyDescent="0.25">
      <c r="D1354" s="5"/>
    </row>
    <row r="1355" spans="4:4" x14ac:dyDescent="0.25">
      <c r="D1355" s="5"/>
    </row>
    <row r="1356" spans="4:4" x14ac:dyDescent="0.25">
      <c r="D1356" s="5"/>
    </row>
    <row r="1357" spans="4:4" x14ac:dyDescent="0.25">
      <c r="D1357" s="5"/>
    </row>
    <row r="1358" spans="4:4" x14ac:dyDescent="0.25">
      <c r="D1358" s="5"/>
    </row>
    <row r="1359" spans="4:4" x14ac:dyDescent="0.25">
      <c r="D1359" s="5"/>
    </row>
    <row r="1360" spans="4:4" x14ac:dyDescent="0.25">
      <c r="D1360" s="5"/>
    </row>
    <row r="1361" spans="4:4" x14ac:dyDescent="0.25">
      <c r="D1361" s="5"/>
    </row>
    <row r="1362" spans="4:4" x14ac:dyDescent="0.25">
      <c r="D1362" s="5"/>
    </row>
    <row r="1363" spans="4:4" x14ac:dyDescent="0.25">
      <c r="D1363" s="5"/>
    </row>
    <row r="1364" spans="4:4" x14ac:dyDescent="0.25">
      <c r="D1364" s="5"/>
    </row>
    <row r="1365" spans="4:4" x14ac:dyDescent="0.25">
      <c r="D1365" s="5"/>
    </row>
    <row r="1366" spans="4:4" x14ac:dyDescent="0.25">
      <c r="D1366" s="5"/>
    </row>
    <row r="1367" spans="4:4" x14ac:dyDescent="0.25">
      <c r="D1367" s="5"/>
    </row>
    <row r="1368" spans="4:4" x14ac:dyDescent="0.25">
      <c r="D1368" s="5"/>
    </row>
    <row r="1369" spans="4:4" x14ac:dyDescent="0.25">
      <c r="D1369" s="5"/>
    </row>
    <row r="1370" spans="4:4" x14ac:dyDescent="0.25">
      <c r="D1370" s="5"/>
    </row>
    <row r="1371" spans="4:4" x14ac:dyDescent="0.25">
      <c r="D1371" s="5"/>
    </row>
    <row r="1372" spans="4:4" x14ac:dyDescent="0.25">
      <c r="D1372" s="5"/>
    </row>
    <row r="1373" spans="4:4" x14ac:dyDescent="0.25">
      <c r="D1373" s="5"/>
    </row>
    <row r="1374" spans="4:4" x14ac:dyDescent="0.25">
      <c r="D1374" s="5"/>
    </row>
    <row r="1375" spans="4:4" x14ac:dyDescent="0.25">
      <c r="D1375" s="5"/>
    </row>
    <row r="1376" spans="4:4" x14ac:dyDescent="0.25">
      <c r="D1376" s="5"/>
    </row>
    <row r="1377" spans="4:4" x14ac:dyDescent="0.25">
      <c r="D1377" s="5"/>
    </row>
    <row r="1378" spans="4:4" x14ac:dyDescent="0.25">
      <c r="D1378" s="5"/>
    </row>
    <row r="1379" spans="4:4" x14ac:dyDescent="0.25">
      <c r="D1379" s="5"/>
    </row>
    <row r="1380" spans="4:4" x14ac:dyDescent="0.25">
      <c r="D1380" s="5"/>
    </row>
    <row r="1381" spans="4:4" x14ac:dyDescent="0.25">
      <c r="D1381" s="5"/>
    </row>
    <row r="1382" spans="4:4" x14ac:dyDescent="0.25">
      <c r="D1382" s="5"/>
    </row>
    <row r="1383" spans="4:4" x14ac:dyDescent="0.25">
      <c r="D1383" s="5"/>
    </row>
    <row r="1384" spans="4:4" x14ac:dyDescent="0.25">
      <c r="D1384" s="5"/>
    </row>
    <row r="1385" spans="4:4" x14ac:dyDescent="0.25">
      <c r="D1385" s="5"/>
    </row>
    <row r="1386" spans="4:4" x14ac:dyDescent="0.25">
      <c r="D1386" s="5"/>
    </row>
    <row r="1387" spans="4:4" x14ac:dyDescent="0.25">
      <c r="D1387" s="5"/>
    </row>
    <row r="1388" spans="4:4" x14ac:dyDescent="0.25">
      <c r="D1388" s="5"/>
    </row>
    <row r="1389" spans="4:4" x14ac:dyDescent="0.25">
      <c r="D1389" s="5"/>
    </row>
    <row r="1390" spans="4:4" x14ac:dyDescent="0.25">
      <c r="D1390" s="5"/>
    </row>
    <row r="1391" spans="4:4" x14ac:dyDescent="0.25">
      <c r="D1391" s="5"/>
    </row>
    <row r="1392" spans="4:4" x14ac:dyDescent="0.25">
      <c r="D1392" s="5"/>
    </row>
    <row r="1393" spans="4:4" x14ac:dyDescent="0.25">
      <c r="D1393" s="5"/>
    </row>
    <row r="1394" spans="4:4" x14ac:dyDescent="0.25">
      <c r="D1394" s="5"/>
    </row>
    <row r="1395" spans="4:4" x14ac:dyDescent="0.25">
      <c r="D1395" s="5"/>
    </row>
    <row r="1396" spans="4:4" x14ac:dyDescent="0.25">
      <c r="D1396" s="5"/>
    </row>
    <row r="1397" spans="4:4" x14ac:dyDescent="0.25">
      <c r="D1397" s="5"/>
    </row>
    <row r="1398" spans="4:4" x14ac:dyDescent="0.25">
      <c r="D1398" s="5"/>
    </row>
    <row r="1399" spans="4:4" x14ac:dyDescent="0.25">
      <c r="D1399" s="5"/>
    </row>
    <row r="1400" spans="4:4" x14ac:dyDescent="0.25">
      <c r="D1400" s="5"/>
    </row>
    <row r="1401" spans="4:4" x14ac:dyDescent="0.25">
      <c r="D1401" s="5"/>
    </row>
    <row r="1402" spans="4:4" x14ac:dyDescent="0.25">
      <c r="D1402" s="5"/>
    </row>
    <row r="1403" spans="4:4" x14ac:dyDescent="0.25">
      <c r="D1403" s="5"/>
    </row>
    <row r="1404" spans="4:4" x14ac:dyDescent="0.25">
      <c r="D1404" s="5"/>
    </row>
    <row r="1405" spans="4:4" x14ac:dyDescent="0.25">
      <c r="D1405" s="5"/>
    </row>
    <row r="1406" spans="4:4" x14ac:dyDescent="0.25">
      <c r="D1406" s="5"/>
    </row>
    <row r="1407" spans="4:4" x14ac:dyDescent="0.25">
      <c r="D1407" s="5"/>
    </row>
    <row r="1408" spans="4:4" x14ac:dyDescent="0.25">
      <c r="D1408" s="5"/>
    </row>
    <row r="1409" spans="4:4" x14ac:dyDescent="0.25">
      <c r="D1409" s="5"/>
    </row>
    <row r="1410" spans="4:4" x14ac:dyDescent="0.25">
      <c r="D1410" s="5"/>
    </row>
    <row r="1411" spans="4:4" x14ac:dyDescent="0.25">
      <c r="D1411" s="5"/>
    </row>
    <row r="1412" spans="4:4" x14ac:dyDescent="0.25">
      <c r="D1412" s="5"/>
    </row>
    <row r="1413" spans="4:4" x14ac:dyDescent="0.25">
      <c r="D1413" s="5"/>
    </row>
    <row r="1414" spans="4:4" x14ac:dyDescent="0.25">
      <c r="D1414" s="5"/>
    </row>
    <row r="1415" spans="4:4" x14ac:dyDescent="0.25">
      <c r="D1415" s="5"/>
    </row>
    <row r="1416" spans="4:4" x14ac:dyDescent="0.25">
      <c r="D1416" s="5"/>
    </row>
    <row r="1417" spans="4:4" x14ac:dyDescent="0.25">
      <c r="D1417" s="5"/>
    </row>
    <row r="1418" spans="4:4" x14ac:dyDescent="0.25">
      <c r="D1418" s="5"/>
    </row>
    <row r="1419" spans="4:4" x14ac:dyDescent="0.25">
      <c r="D1419" s="5"/>
    </row>
    <row r="1420" spans="4:4" x14ac:dyDescent="0.25">
      <c r="D1420" s="5"/>
    </row>
    <row r="1421" spans="4:4" x14ac:dyDescent="0.25">
      <c r="D1421" s="5"/>
    </row>
    <row r="1422" spans="4:4" x14ac:dyDescent="0.25">
      <c r="D1422" s="5"/>
    </row>
    <row r="1423" spans="4:4" x14ac:dyDescent="0.25">
      <c r="D1423" s="5"/>
    </row>
    <row r="1424" spans="4:4" x14ac:dyDescent="0.25">
      <c r="D1424" s="5"/>
    </row>
    <row r="1425" spans="4:4" x14ac:dyDescent="0.25">
      <c r="D1425" s="5"/>
    </row>
    <row r="1426" spans="4:4" x14ac:dyDescent="0.25">
      <c r="D1426" s="5"/>
    </row>
    <row r="1427" spans="4:4" x14ac:dyDescent="0.25">
      <c r="D1427" s="5"/>
    </row>
    <row r="1428" spans="4:4" x14ac:dyDescent="0.25">
      <c r="D1428" s="5"/>
    </row>
    <row r="1429" spans="4:4" x14ac:dyDescent="0.25">
      <c r="D1429" s="5"/>
    </row>
    <row r="1430" spans="4:4" x14ac:dyDescent="0.25">
      <c r="D1430" s="5"/>
    </row>
    <row r="1431" spans="4:4" x14ac:dyDescent="0.25">
      <c r="D1431" s="5"/>
    </row>
    <row r="1432" spans="4:4" x14ac:dyDescent="0.25">
      <c r="D1432" s="5"/>
    </row>
    <row r="1433" spans="4:4" x14ac:dyDescent="0.25">
      <c r="D1433" s="5"/>
    </row>
    <row r="1434" spans="4:4" x14ac:dyDescent="0.25">
      <c r="D1434" s="5"/>
    </row>
    <row r="1435" spans="4:4" x14ac:dyDescent="0.25">
      <c r="D1435" s="5"/>
    </row>
    <row r="1436" spans="4:4" x14ac:dyDescent="0.25">
      <c r="D1436" s="5"/>
    </row>
    <row r="1437" spans="4:4" x14ac:dyDescent="0.25">
      <c r="D1437" s="5"/>
    </row>
    <row r="1438" spans="4:4" x14ac:dyDescent="0.25">
      <c r="D1438" s="5"/>
    </row>
    <row r="1439" spans="4:4" x14ac:dyDescent="0.25">
      <c r="D1439" s="5"/>
    </row>
    <row r="1440" spans="4:4" x14ac:dyDescent="0.25">
      <c r="D1440" s="5"/>
    </row>
    <row r="1441" spans="4:4" x14ac:dyDescent="0.25">
      <c r="D1441" s="5"/>
    </row>
    <row r="1442" spans="4:4" x14ac:dyDescent="0.25">
      <c r="D1442" s="5"/>
    </row>
    <row r="1443" spans="4:4" x14ac:dyDescent="0.25">
      <c r="D1443" s="5"/>
    </row>
    <row r="1444" spans="4:4" x14ac:dyDescent="0.25">
      <c r="D1444" s="5"/>
    </row>
    <row r="1445" spans="4:4" x14ac:dyDescent="0.25">
      <c r="D1445" s="5"/>
    </row>
    <row r="1446" spans="4:4" x14ac:dyDescent="0.25">
      <c r="D1446" s="5"/>
    </row>
    <row r="1447" spans="4:4" x14ac:dyDescent="0.25">
      <c r="D1447" s="5"/>
    </row>
    <row r="1448" spans="4:4" x14ac:dyDescent="0.25">
      <c r="D1448" s="5"/>
    </row>
    <row r="1449" spans="4:4" x14ac:dyDescent="0.25">
      <c r="D1449" s="5"/>
    </row>
    <row r="1450" spans="4:4" x14ac:dyDescent="0.25">
      <c r="D1450" s="5"/>
    </row>
    <row r="1451" spans="4:4" x14ac:dyDescent="0.25">
      <c r="D1451" s="5"/>
    </row>
    <row r="1452" spans="4:4" x14ac:dyDescent="0.25">
      <c r="D1452" s="5"/>
    </row>
    <row r="1453" spans="4:4" x14ac:dyDescent="0.25">
      <c r="D1453" s="5"/>
    </row>
    <row r="1454" spans="4:4" x14ac:dyDescent="0.25">
      <c r="D1454" s="5"/>
    </row>
    <row r="1455" spans="4:4" x14ac:dyDescent="0.25">
      <c r="D1455" s="5"/>
    </row>
    <row r="1456" spans="4:4" x14ac:dyDescent="0.25">
      <c r="D1456" s="5"/>
    </row>
    <row r="1457" spans="4:4" x14ac:dyDescent="0.25">
      <c r="D1457" s="5"/>
    </row>
    <row r="1458" spans="4:4" x14ac:dyDescent="0.25">
      <c r="D1458" s="5"/>
    </row>
    <row r="1459" spans="4:4" x14ac:dyDescent="0.25">
      <c r="D1459" s="5"/>
    </row>
    <row r="1460" spans="4:4" x14ac:dyDescent="0.25">
      <c r="D1460" s="5"/>
    </row>
    <row r="1461" spans="4:4" x14ac:dyDescent="0.25">
      <c r="D1461" s="5"/>
    </row>
    <row r="1462" spans="4:4" x14ac:dyDescent="0.25">
      <c r="D1462" s="5"/>
    </row>
    <row r="1463" spans="4:4" x14ac:dyDescent="0.25">
      <c r="D1463" s="5"/>
    </row>
    <row r="1464" spans="4:4" x14ac:dyDescent="0.25">
      <c r="D1464" s="5"/>
    </row>
    <row r="1465" spans="4:4" x14ac:dyDescent="0.25">
      <c r="D1465" s="5"/>
    </row>
    <row r="1466" spans="4:4" x14ac:dyDescent="0.25">
      <c r="D1466" s="5"/>
    </row>
    <row r="1467" spans="4:4" x14ac:dyDescent="0.25">
      <c r="D1467" s="5"/>
    </row>
    <row r="1468" spans="4:4" x14ac:dyDescent="0.25">
      <c r="D1468" s="5"/>
    </row>
    <row r="1469" spans="4:4" x14ac:dyDescent="0.25">
      <c r="D1469" s="5"/>
    </row>
    <row r="1470" spans="4:4" x14ac:dyDescent="0.25">
      <c r="D1470" s="5"/>
    </row>
    <row r="1471" spans="4:4" x14ac:dyDescent="0.25">
      <c r="D1471" s="5"/>
    </row>
    <row r="1472" spans="4:4" x14ac:dyDescent="0.25">
      <c r="D1472" s="5"/>
    </row>
    <row r="1473" spans="4:4" x14ac:dyDescent="0.25">
      <c r="D1473" s="5"/>
    </row>
    <row r="1474" spans="4:4" x14ac:dyDescent="0.25">
      <c r="D1474" s="5"/>
    </row>
    <row r="1475" spans="4:4" x14ac:dyDescent="0.25">
      <c r="D1475" s="5"/>
    </row>
    <row r="1476" spans="4:4" x14ac:dyDescent="0.25">
      <c r="D1476" s="5"/>
    </row>
    <row r="1477" spans="4:4" x14ac:dyDescent="0.25">
      <c r="D1477" s="5"/>
    </row>
    <row r="1478" spans="4:4" x14ac:dyDescent="0.25">
      <c r="D1478" s="5"/>
    </row>
    <row r="1479" spans="4:4" x14ac:dyDescent="0.25">
      <c r="D1479" s="5"/>
    </row>
    <row r="1480" spans="4:4" x14ac:dyDescent="0.25">
      <c r="D1480" s="5"/>
    </row>
    <row r="1481" spans="4:4" x14ac:dyDescent="0.25">
      <c r="D1481" s="5"/>
    </row>
    <row r="1482" spans="4:4" x14ac:dyDescent="0.25">
      <c r="D1482" s="5"/>
    </row>
    <row r="1483" spans="4:4" x14ac:dyDescent="0.25">
      <c r="D1483" s="5"/>
    </row>
    <row r="1484" spans="4:4" x14ac:dyDescent="0.25">
      <c r="D1484" s="5"/>
    </row>
    <row r="1485" spans="4:4" x14ac:dyDescent="0.25">
      <c r="D1485" s="5"/>
    </row>
    <row r="1486" spans="4:4" x14ac:dyDescent="0.25">
      <c r="D1486" s="5"/>
    </row>
    <row r="1487" spans="4:4" x14ac:dyDescent="0.25">
      <c r="D1487" s="5"/>
    </row>
    <row r="1488" spans="4:4" x14ac:dyDescent="0.25">
      <c r="D1488" s="5"/>
    </row>
    <row r="1489" spans="4:4" x14ac:dyDescent="0.25">
      <c r="D1489" s="5"/>
    </row>
    <row r="1490" spans="4:4" x14ac:dyDescent="0.25">
      <c r="D1490" s="5"/>
    </row>
    <row r="1491" spans="4:4" x14ac:dyDescent="0.25">
      <c r="D1491" s="5"/>
    </row>
    <row r="1492" spans="4:4" x14ac:dyDescent="0.25">
      <c r="D1492" s="5"/>
    </row>
    <row r="1493" spans="4:4" x14ac:dyDescent="0.25">
      <c r="D1493" s="5"/>
    </row>
    <row r="1494" spans="4:4" x14ac:dyDescent="0.25">
      <c r="D1494" s="5"/>
    </row>
    <row r="1495" spans="4:4" x14ac:dyDescent="0.25">
      <c r="D1495" s="5"/>
    </row>
    <row r="1496" spans="4:4" x14ac:dyDescent="0.25">
      <c r="D1496" s="5"/>
    </row>
    <row r="1497" spans="4:4" x14ac:dyDescent="0.25">
      <c r="D1497" s="5"/>
    </row>
    <row r="1498" spans="4:4" x14ac:dyDescent="0.25">
      <c r="D1498" s="5"/>
    </row>
    <row r="1499" spans="4:4" x14ac:dyDescent="0.25">
      <c r="D1499" s="5"/>
    </row>
    <row r="1500" spans="4:4" x14ac:dyDescent="0.25">
      <c r="D1500" s="5"/>
    </row>
    <row r="1501" spans="4:4" x14ac:dyDescent="0.25">
      <c r="D1501" s="5"/>
    </row>
    <row r="1502" spans="4:4" x14ac:dyDescent="0.25">
      <c r="D1502" s="5"/>
    </row>
    <row r="1503" spans="4:4" x14ac:dyDescent="0.25">
      <c r="D1503" s="5"/>
    </row>
    <row r="1504" spans="4:4" x14ac:dyDescent="0.25">
      <c r="D1504" s="5"/>
    </row>
    <row r="1505" spans="4:4" x14ac:dyDescent="0.25">
      <c r="D1505" s="5"/>
    </row>
    <row r="1506" spans="4:4" x14ac:dyDescent="0.25">
      <c r="D1506" s="5"/>
    </row>
    <row r="1507" spans="4:4" x14ac:dyDescent="0.25">
      <c r="D1507" s="5"/>
    </row>
    <row r="1508" spans="4:4" x14ac:dyDescent="0.25">
      <c r="D1508" s="5"/>
    </row>
    <row r="1509" spans="4:4" x14ac:dyDescent="0.25">
      <c r="D1509" s="5"/>
    </row>
    <row r="1510" spans="4:4" x14ac:dyDescent="0.25">
      <c r="D1510" s="5"/>
    </row>
    <row r="1511" spans="4:4" x14ac:dyDescent="0.25">
      <c r="D1511" s="5"/>
    </row>
    <row r="1512" spans="4:4" x14ac:dyDescent="0.25">
      <c r="D1512" s="5"/>
    </row>
    <row r="1513" spans="4:4" x14ac:dyDescent="0.25">
      <c r="D1513" s="5"/>
    </row>
    <row r="1514" spans="4:4" x14ac:dyDescent="0.25">
      <c r="D1514" s="5"/>
    </row>
    <row r="1515" spans="4:4" x14ac:dyDescent="0.25">
      <c r="D1515" s="5"/>
    </row>
    <row r="1516" spans="4:4" x14ac:dyDescent="0.25">
      <c r="D1516" s="5"/>
    </row>
    <row r="1517" spans="4:4" x14ac:dyDescent="0.25">
      <c r="D1517" s="5"/>
    </row>
    <row r="1518" spans="4:4" x14ac:dyDescent="0.25">
      <c r="D1518" s="5"/>
    </row>
    <row r="1519" spans="4:4" x14ac:dyDescent="0.25">
      <c r="D1519" s="5"/>
    </row>
    <row r="1520" spans="4:4" x14ac:dyDescent="0.25">
      <c r="D1520" s="5"/>
    </row>
    <row r="1521" spans="4:4" x14ac:dyDescent="0.25">
      <c r="D1521" s="5"/>
    </row>
    <row r="1522" spans="4:4" x14ac:dyDescent="0.25">
      <c r="D1522" s="5"/>
    </row>
    <row r="1523" spans="4:4" x14ac:dyDescent="0.25">
      <c r="D1523" s="5"/>
    </row>
    <row r="1524" spans="4:4" x14ac:dyDescent="0.25">
      <c r="D1524" s="5"/>
    </row>
    <row r="1525" spans="4:4" x14ac:dyDescent="0.25">
      <c r="D1525" s="5"/>
    </row>
    <row r="1526" spans="4:4" x14ac:dyDescent="0.25">
      <c r="D1526" s="5"/>
    </row>
    <row r="1527" spans="4:4" x14ac:dyDescent="0.25">
      <c r="D1527" s="5"/>
    </row>
    <row r="1528" spans="4:4" x14ac:dyDescent="0.25">
      <c r="D1528" s="5"/>
    </row>
    <row r="1529" spans="4:4" x14ac:dyDescent="0.25">
      <c r="D1529" s="5"/>
    </row>
    <row r="1530" spans="4:4" x14ac:dyDescent="0.25">
      <c r="D1530" s="5"/>
    </row>
    <row r="1531" spans="4:4" x14ac:dyDescent="0.25">
      <c r="D1531" s="5"/>
    </row>
    <row r="1532" spans="4:4" x14ac:dyDescent="0.25">
      <c r="D1532" s="5"/>
    </row>
    <row r="1533" spans="4:4" x14ac:dyDescent="0.25">
      <c r="D1533" s="5"/>
    </row>
    <row r="1534" spans="4:4" x14ac:dyDescent="0.25">
      <c r="D1534" s="5"/>
    </row>
    <row r="1535" spans="4:4" x14ac:dyDescent="0.25">
      <c r="D1535" s="5"/>
    </row>
    <row r="1536" spans="4:4" x14ac:dyDescent="0.25">
      <c r="D1536" s="5"/>
    </row>
    <row r="1537" spans="4:4" x14ac:dyDescent="0.25">
      <c r="D1537" s="5"/>
    </row>
    <row r="1538" spans="4:4" x14ac:dyDescent="0.25">
      <c r="D1538" s="5"/>
    </row>
    <row r="1539" spans="4:4" x14ac:dyDescent="0.25">
      <c r="D1539" s="5"/>
    </row>
    <row r="1540" spans="4:4" x14ac:dyDescent="0.25">
      <c r="D1540" s="5"/>
    </row>
    <row r="1541" spans="4:4" x14ac:dyDescent="0.25">
      <c r="D1541" s="5"/>
    </row>
    <row r="1542" spans="4:4" x14ac:dyDescent="0.25">
      <c r="D1542" s="5"/>
    </row>
    <row r="1543" spans="4:4" x14ac:dyDescent="0.25">
      <c r="D1543" s="5"/>
    </row>
    <row r="1544" spans="4:4" x14ac:dyDescent="0.25">
      <c r="D1544" s="5"/>
    </row>
    <row r="1545" spans="4:4" x14ac:dyDescent="0.25">
      <c r="D1545" s="5"/>
    </row>
    <row r="1546" spans="4:4" x14ac:dyDescent="0.25">
      <c r="D1546" s="5"/>
    </row>
    <row r="1547" spans="4:4" x14ac:dyDescent="0.25">
      <c r="D1547" s="5"/>
    </row>
    <row r="1548" spans="4:4" x14ac:dyDescent="0.25">
      <c r="D1548" s="5"/>
    </row>
    <row r="1549" spans="4:4" x14ac:dyDescent="0.25">
      <c r="D1549" s="5"/>
    </row>
    <row r="1550" spans="4:4" x14ac:dyDescent="0.25">
      <c r="D1550" s="5"/>
    </row>
    <row r="1551" spans="4:4" x14ac:dyDescent="0.25">
      <c r="D1551" s="5"/>
    </row>
    <row r="1552" spans="4:4" x14ac:dyDescent="0.25">
      <c r="D1552" s="5"/>
    </row>
    <row r="1553" spans="4:4" x14ac:dyDescent="0.25">
      <c r="D1553" s="5"/>
    </row>
    <row r="1554" spans="4:4" x14ac:dyDescent="0.25">
      <c r="D1554" s="5"/>
    </row>
    <row r="1555" spans="4:4" x14ac:dyDescent="0.25">
      <c r="D1555" s="5"/>
    </row>
    <row r="1556" spans="4:4" x14ac:dyDescent="0.25">
      <c r="D1556" s="5"/>
    </row>
    <row r="1557" spans="4:4" x14ac:dyDescent="0.25">
      <c r="D1557" s="5"/>
    </row>
    <row r="1558" spans="4:4" x14ac:dyDescent="0.25">
      <c r="D1558" s="5"/>
    </row>
    <row r="1559" spans="4:4" x14ac:dyDescent="0.25">
      <c r="D1559" s="5"/>
    </row>
    <row r="1560" spans="4:4" x14ac:dyDescent="0.25">
      <c r="D1560" s="5"/>
    </row>
    <row r="1561" spans="4:4" x14ac:dyDescent="0.25">
      <c r="D1561" s="5"/>
    </row>
    <row r="1562" spans="4:4" x14ac:dyDescent="0.25">
      <c r="D1562" s="5"/>
    </row>
    <row r="1563" spans="4:4" x14ac:dyDescent="0.25">
      <c r="D1563" s="5"/>
    </row>
    <row r="1564" spans="4:4" x14ac:dyDescent="0.25">
      <c r="D1564" s="5"/>
    </row>
    <row r="1565" spans="4:4" x14ac:dyDescent="0.25">
      <c r="D1565" s="5"/>
    </row>
    <row r="1566" spans="4:4" x14ac:dyDescent="0.25">
      <c r="D1566" s="5"/>
    </row>
    <row r="1567" spans="4:4" x14ac:dyDescent="0.25">
      <c r="D1567" s="5"/>
    </row>
    <row r="1568" spans="4:4" x14ac:dyDescent="0.25">
      <c r="D1568" s="5"/>
    </row>
    <row r="1569" spans="4:4" x14ac:dyDescent="0.25">
      <c r="D1569" s="5"/>
    </row>
    <row r="1570" spans="4:4" x14ac:dyDescent="0.25">
      <c r="D1570" s="5"/>
    </row>
    <row r="1571" spans="4:4" x14ac:dyDescent="0.25">
      <c r="D1571" s="5"/>
    </row>
    <row r="1572" spans="4:4" x14ac:dyDescent="0.25">
      <c r="D1572" s="5"/>
    </row>
    <row r="1573" spans="4:4" x14ac:dyDescent="0.25">
      <c r="D1573" s="5"/>
    </row>
    <row r="1574" spans="4:4" x14ac:dyDescent="0.25">
      <c r="D1574" s="5"/>
    </row>
    <row r="1575" spans="4:4" x14ac:dyDescent="0.25">
      <c r="D1575" s="5"/>
    </row>
    <row r="1576" spans="4:4" x14ac:dyDescent="0.25">
      <c r="D1576" s="5"/>
    </row>
    <row r="1577" spans="4:4" x14ac:dyDescent="0.25">
      <c r="D1577" s="5"/>
    </row>
    <row r="1578" spans="4:4" x14ac:dyDescent="0.25">
      <c r="D1578" s="5"/>
    </row>
    <row r="1579" spans="4:4" x14ac:dyDescent="0.25">
      <c r="D1579" s="5"/>
    </row>
    <row r="1580" spans="4:4" x14ac:dyDescent="0.25">
      <c r="D1580" s="5"/>
    </row>
    <row r="1581" spans="4:4" x14ac:dyDescent="0.25">
      <c r="D1581" s="5"/>
    </row>
    <row r="1582" spans="4:4" x14ac:dyDescent="0.25">
      <c r="D1582" s="5"/>
    </row>
    <row r="1583" spans="4:4" x14ac:dyDescent="0.25">
      <c r="D1583" s="5"/>
    </row>
    <row r="1584" spans="4:4" x14ac:dyDescent="0.25">
      <c r="D1584" s="5"/>
    </row>
    <row r="1585" spans="4:4" x14ac:dyDescent="0.25">
      <c r="D1585" s="5"/>
    </row>
    <row r="1586" spans="4:4" x14ac:dyDescent="0.25">
      <c r="D1586" s="5"/>
    </row>
    <row r="1587" spans="4:4" x14ac:dyDescent="0.25">
      <c r="D1587" s="5"/>
    </row>
    <row r="1588" spans="4:4" x14ac:dyDescent="0.25">
      <c r="D1588" s="5"/>
    </row>
    <row r="1589" spans="4:4" x14ac:dyDescent="0.25">
      <c r="D1589" s="5"/>
    </row>
    <row r="1590" spans="4:4" x14ac:dyDescent="0.25">
      <c r="D1590" s="5"/>
    </row>
    <row r="1591" spans="4:4" x14ac:dyDescent="0.25">
      <c r="D1591" s="5"/>
    </row>
    <row r="1592" spans="4:4" x14ac:dyDescent="0.25">
      <c r="D1592" s="5"/>
    </row>
    <row r="1593" spans="4:4" x14ac:dyDescent="0.25">
      <c r="D1593" s="5"/>
    </row>
    <row r="1594" spans="4:4" x14ac:dyDescent="0.25">
      <c r="D1594" s="5"/>
    </row>
    <row r="1595" spans="4:4" x14ac:dyDescent="0.25">
      <c r="D1595" s="5"/>
    </row>
    <row r="1596" spans="4:4" x14ac:dyDescent="0.25">
      <c r="D1596" s="5"/>
    </row>
    <row r="1597" spans="4:4" x14ac:dyDescent="0.25">
      <c r="D1597" s="5"/>
    </row>
    <row r="1598" spans="4:4" x14ac:dyDescent="0.25">
      <c r="D1598" s="5"/>
    </row>
    <row r="1599" spans="4:4" x14ac:dyDescent="0.25">
      <c r="D1599" s="5"/>
    </row>
    <row r="1600" spans="4:4" x14ac:dyDescent="0.25">
      <c r="D1600" s="5"/>
    </row>
    <row r="1601" spans="4:4" x14ac:dyDescent="0.25">
      <c r="D1601" s="5"/>
    </row>
    <row r="1602" spans="4:4" x14ac:dyDescent="0.25">
      <c r="D1602" s="5"/>
    </row>
    <row r="1603" spans="4:4" x14ac:dyDescent="0.25">
      <c r="D1603" s="5"/>
    </row>
    <row r="1604" spans="4:4" x14ac:dyDescent="0.25">
      <c r="D1604" s="5"/>
    </row>
    <row r="1605" spans="4:4" x14ac:dyDescent="0.25">
      <c r="D1605" s="5"/>
    </row>
    <row r="1606" spans="4:4" x14ac:dyDescent="0.25">
      <c r="D1606" s="5"/>
    </row>
    <row r="1607" spans="4:4" x14ac:dyDescent="0.25">
      <c r="D1607" s="5"/>
    </row>
    <row r="1608" spans="4:4" x14ac:dyDescent="0.25">
      <c r="D1608" s="5"/>
    </row>
    <row r="1609" spans="4:4" x14ac:dyDescent="0.25">
      <c r="D1609" s="5"/>
    </row>
    <row r="1610" spans="4:4" x14ac:dyDescent="0.25">
      <c r="D1610" s="5"/>
    </row>
    <row r="1611" spans="4:4" x14ac:dyDescent="0.25">
      <c r="D1611" s="5"/>
    </row>
    <row r="1612" spans="4:4" x14ac:dyDescent="0.25">
      <c r="D1612" s="5"/>
    </row>
    <row r="1613" spans="4:4" x14ac:dyDescent="0.25">
      <c r="D1613" s="5"/>
    </row>
    <row r="1614" spans="4:4" x14ac:dyDescent="0.25">
      <c r="D1614" s="5"/>
    </row>
    <row r="1615" spans="4:4" x14ac:dyDescent="0.25">
      <c r="D1615" s="5"/>
    </row>
    <row r="1616" spans="4:4" x14ac:dyDescent="0.25">
      <c r="D1616" s="5"/>
    </row>
    <row r="1617" spans="4:4" x14ac:dyDescent="0.25">
      <c r="D1617" s="5"/>
    </row>
    <row r="1618" spans="4:4" x14ac:dyDescent="0.25">
      <c r="D1618" s="5"/>
    </row>
    <row r="1619" spans="4:4" x14ac:dyDescent="0.25">
      <c r="D1619" s="5"/>
    </row>
    <row r="1620" spans="4:4" x14ac:dyDescent="0.25">
      <c r="D1620" s="5"/>
    </row>
    <row r="1621" spans="4:4" x14ac:dyDescent="0.25">
      <c r="D1621" s="5"/>
    </row>
    <row r="1622" spans="4:4" x14ac:dyDescent="0.25">
      <c r="D1622" s="5"/>
    </row>
    <row r="1623" spans="4:4" x14ac:dyDescent="0.25">
      <c r="D1623" s="5"/>
    </row>
    <row r="1624" spans="4:4" x14ac:dyDescent="0.25">
      <c r="D1624" s="5"/>
    </row>
    <row r="1625" spans="4:4" x14ac:dyDescent="0.25">
      <c r="D1625" s="5"/>
    </row>
    <row r="1626" spans="4:4" x14ac:dyDescent="0.25">
      <c r="D1626" s="5"/>
    </row>
    <row r="1627" spans="4:4" x14ac:dyDescent="0.25">
      <c r="D1627" s="5"/>
    </row>
    <row r="1628" spans="4:4" x14ac:dyDescent="0.25">
      <c r="D1628" s="5"/>
    </row>
    <row r="1629" spans="4:4" x14ac:dyDescent="0.25">
      <c r="D1629" s="5"/>
    </row>
    <row r="1630" spans="4:4" x14ac:dyDescent="0.25">
      <c r="D1630" s="5"/>
    </row>
    <row r="1631" spans="4:4" x14ac:dyDescent="0.25">
      <c r="D1631" s="5"/>
    </row>
    <row r="1632" spans="4:4" x14ac:dyDescent="0.25">
      <c r="D1632" s="5"/>
    </row>
    <row r="1633" spans="4:4" x14ac:dyDescent="0.25">
      <c r="D1633" s="5"/>
    </row>
    <row r="1634" spans="4:4" x14ac:dyDescent="0.25">
      <c r="D1634" s="5"/>
    </row>
    <row r="1635" spans="4:4" x14ac:dyDescent="0.25">
      <c r="D1635" s="5"/>
    </row>
    <row r="1636" spans="4:4" x14ac:dyDescent="0.25">
      <c r="D1636" s="5"/>
    </row>
    <row r="1637" spans="4:4" x14ac:dyDescent="0.25">
      <c r="D1637" s="5"/>
    </row>
    <row r="1638" spans="4:4" x14ac:dyDescent="0.25">
      <c r="D1638" s="5"/>
    </row>
    <row r="1639" spans="4:4" x14ac:dyDescent="0.25">
      <c r="D1639" s="5"/>
    </row>
    <row r="1640" spans="4:4" x14ac:dyDescent="0.25">
      <c r="D1640" s="5"/>
    </row>
    <row r="1641" spans="4:4" x14ac:dyDescent="0.25">
      <c r="D1641" s="5"/>
    </row>
    <row r="1642" spans="4:4" x14ac:dyDescent="0.25">
      <c r="D1642" s="5"/>
    </row>
    <row r="1643" spans="4:4" x14ac:dyDescent="0.25">
      <c r="D1643" s="5"/>
    </row>
    <row r="1644" spans="4:4" x14ac:dyDescent="0.25">
      <c r="D1644" s="5"/>
    </row>
    <row r="1645" spans="4:4" x14ac:dyDescent="0.25">
      <c r="D1645" s="5"/>
    </row>
    <row r="1646" spans="4:4" x14ac:dyDescent="0.25">
      <c r="D1646" s="5"/>
    </row>
    <row r="1647" spans="4:4" x14ac:dyDescent="0.25">
      <c r="D1647" s="5"/>
    </row>
    <row r="1648" spans="4:4" x14ac:dyDescent="0.25">
      <c r="D1648" s="5"/>
    </row>
    <row r="1649" spans="4:4" x14ac:dyDescent="0.25">
      <c r="D1649" s="5"/>
    </row>
    <row r="1650" spans="4:4" x14ac:dyDescent="0.25">
      <c r="D1650" s="5"/>
    </row>
    <row r="1651" spans="4:4" x14ac:dyDescent="0.25">
      <c r="D1651" s="5"/>
    </row>
    <row r="1652" spans="4:4" x14ac:dyDescent="0.25">
      <c r="D1652" s="5"/>
    </row>
    <row r="1653" spans="4:4" x14ac:dyDescent="0.25">
      <c r="D1653" s="5"/>
    </row>
    <row r="1654" spans="4:4" x14ac:dyDescent="0.25">
      <c r="D1654" s="5"/>
    </row>
    <row r="1655" spans="4:4" x14ac:dyDescent="0.25">
      <c r="D1655" s="5"/>
    </row>
    <row r="1656" spans="4:4" x14ac:dyDescent="0.25">
      <c r="D1656" s="5"/>
    </row>
    <row r="1657" spans="4:4" x14ac:dyDescent="0.25">
      <c r="D1657" s="5"/>
    </row>
    <row r="1658" spans="4:4" x14ac:dyDescent="0.25">
      <c r="D1658" s="5"/>
    </row>
    <row r="1659" spans="4:4" x14ac:dyDescent="0.25">
      <c r="D1659" s="5"/>
    </row>
    <row r="1660" spans="4:4" x14ac:dyDescent="0.25">
      <c r="D1660" s="5"/>
    </row>
    <row r="1661" spans="4:4" x14ac:dyDescent="0.25">
      <c r="D1661" s="5"/>
    </row>
    <row r="1662" spans="4:4" x14ac:dyDescent="0.25">
      <c r="D1662" s="5"/>
    </row>
    <row r="1663" spans="4:4" x14ac:dyDescent="0.25">
      <c r="D1663" s="5"/>
    </row>
    <row r="1664" spans="4:4" x14ac:dyDescent="0.25">
      <c r="D1664" s="5"/>
    </row>
    <row r="1665" spans="4:4" x14ac:dyDescent="0.25">
      <c r="D1665" s="5"/>
    </row>
    <row r="1666" spans="4:4" x14ac:dyDescent="0.25">
      <c r="D1666" s="5"/>
    </row>
    <row r="1667" spans="4:4" x14ac:dyDescent="0.25">
      <c r="D1667" s="5"/>
    </row>
    <row r="1668" spans="4:4" x14ac:dyDescent="0.25">
      <c r="D1668" s="5"/>
    </row>
    <row r="1669" spans="4:4" x14ac:dyDescent="0.25">
      <c r="D1669" s="5"/>
    </row>
    <row r="1670" spans="4:4" x14ac:dyDescent="0.25">
      <c r="D1670" s="5"/>
    </row>
    <row r="1671" spans="4:4" x14ac:dyDescent="0.25">
      <c r="D1671" s="5"/>
    </row>
    <row r="1672" spans="4:4" x14ac:dyDescent="0.25">
      <c r="D1672" s="5"/>
    </row>
    <row r="1673" spans="4:4" x14ac:dyDescent="0.25">
      <c r="D1673" s="5"/>
    </row>
    <row r="1674" spans="4:4" x14ac:dyDescent="0.25">
      <c r="D1674" s="5"/>
    </row>
    <row r="1675" spans="4:4" x14ac:dyDescent="0.25">
      <c r="D1675" s="5"/>
    </row>
    <row r="1676" spans="4:4" x14ac:dyDescent="0.25">
      <c r="D1676" s="5"/>
    </row>
    <row r="1677" spans="4:4" x14ac:dyDescent="0.25">
      <c r="D1677" s="5"/>
    </row>
    <row r="1678" spans="4:4" x14ac:dyDescent="0.25">
      <c r="D1678" s="5"/>
    </row>
    <row r="1679" spans="4:4" x14ac:dyDescent="0.25">
      <c r="D1679" s="5"/>
    </row>
    <row r="1680" spans="4:4" x14ac:dyDescent="0.25">
      <c r="D1680" s="5"/>
    </row>
    <row r="1681" spans="4:4" x14ac:dyDescent="0.25">
      <c r="D1681" s="5"/>
    </row>
    <row r="1682" spans="4:4" x14ac:dyDescent="0.25">
      <c r="D1682" s="5"/>
    </row>
    <row r="1683" spans="4:4" x14ac:dyDescent="0.25">
      <c r="D1683" s="5"/>
    </row>
    <row r="1684" spans="4:4" x14ac:dyDescent="0.25">
      <c r="D1684" s="5"/>
    </row>
    <row r="1685" spans="4:4" x14ac:dyDescent="0.25">
      <c r="D1685" s="5"/>
    </row>
    <row r="1686" spans="4:4" x14ac:dyDescent="0.25">
      <c r="D1686" s="5"/>
    </row>
    <row r="1687" spans="4:4" x14ac:dyDescent="0.25">
      <c r="D1687" s="5"/>
    </row>
    <row r="1688" spans="4:4" x14ac:dyDescent="0.25">
      <c r="D1688" s="5"/>
    </row>
    <row r="1689" spans="4:4" x14ac:dyDescent="0.25">
      <c r="D1689" s="5"/>
    </row>
    <row r="1690" spans="4:4" x14ac:dyDescent="0.25">
      <c r="D1690" s="5"/>
    </row>
    <row r="1691" spans="4:4" x14ac:dyDescent="0.25">
      <c r="D1691" s="5"/>
    </row>
    <row r="1692" spans="4:4" x14ac:dyDescent="0.25">
      <c r="D1692" s="5"/>
    </row>
    <row r="1693" spans="4:4" x14ac:dyDescent="0.25">
      <c r="D1693" s="5"/>
    </row>
    <row r="1694" spans="4:4" x14ac:dyDescent="0.25">
      <c r="D1694" s="5"/>
    </row>
    <row r="1695" spans="4:4" x14ac:dyDescent="0.25">
      <c r="D1695" s="5"/>
    </row>
    <row r="1696" spans="4:4" x14ac:dyDescent="0.25">
      <c r="D1696" s="5"/>
    </row>
    <row r="1697" spans="4:4" x14ac:dyDescent="0.25">
      <c r="D1697" s="5"/>
    </row>
    <row r="1698" spans="4:4" x14ac:dyDescent="0.25">
      <c r="D1698" s="5"/>
    </row>
    <row r="1699" spans="4:4" x14ac:dyDescent="0.25">
      <c r="D1699" s="5"/>
    </row>
    <row r="1700" spans="4:4" x14ac:dyDescent="0.25">
      <c r="D1700" s="5"/>
    </row>
    <row r="1701" spans="4:4" x14ac:dyDescent="0.25">
      <c r="D1701" s="5"/>
    </row>
    <row r="1702" spans="4:4" x14ac:dyDescent="0.25">
      <c r="D1702" s="5"/>
    </row>
    <row r="1703" spans="4:4" x14ac:dyDescent="0.25">
      <c r="D1703" s="5"/>
    </row>
    <row r="1704" spans="4:4" x14ac:dyDescent="0.25">
      <c r="D1704" s="5"/>
    </row>
    <row r="1705" spans="4:4" x14ac:dyDescent="0.25">
      <c r="D1705" s="5"/>
    </row>
    <row r="1706" spans="4:4" x14ac:dyDescent="0.25">
      <c r="D1706" s="5"/>
    </row>
    <row r="1707" spans="4:4" x14ac:dyDescent="0.25">
      <c r="D1707" s="5"/>
    </row>
    <row r="1708" spans="4:4" x14ac:dyDescent="0.25">
      <c r="D1708" s="5"/>
    </row>
    <row r="1709" spans="4:4" x14ac:dyDescent="0.25">
      <c r="D1709" s="5"/>
    </row>
    <row r="1710" spans="4:4" x14ac:dyDescent="0.25">
      <c r="D1710" s="5"/>
    </row>
    <row r="1711" spans="4:4" x14ac:dyDescent="0.25">
      <c r="D1711" s="5"/>
    </row>
    <row r="1712" spans="4:4" x14ac:dyDescent="0.25">
      <c r="D1712" s="5"/>
    </row>
    <row r="1713" spans="4:4" x14ac:dyDescent="0.25">
      <c r="D1713" s="5"/>
    </row>
    <row r="1714" spans="4:4" x14ac:dyDescent="0.25">
      <c r="D1714" s="5"/>
    </row>
    <row r="1715" spans="4:4" x14ac:dyDescent="0.25">
      <c r="D1715" s="5"/>
    </row>
    <row r="1716" spans="4:4" x14ac:dyDescent="0.25">
      <c r="D1716" s="5"/>
    </row>
    <row r="1717" spans="4:4" x14ac:dyDescent="0.25">
      <c r="D1717" s="5"/>
    </row>
    <row r="1718" spans="4:4" x14ac:dyDescent="0.25">
      <c r="D1718" s="5"/>
    </row>
    <row r="1719" spans="4:4" x14ac:dyDescent="0.25">
      <c r="D1719" s="5"/>
    </row>
    <row r="1720" spans="4:4" x14ac:dyDescent="0.25">
      <c r="D1720" s="5"/>
    </row>
    <row r="1721" spans="4:4" x14ac:dyDescent="0.25">
      <c r="D1721" s="5"/>
    </row>
    <row r="1722" spans="4:4" x14ac:dyDescent="0.25">
      <c r="D1722" s="5"/>
    </row>
    <row r="1723" spans="4:4" x14ac:dyDescent="0.25">
      <c r="D1723" s="5"/>
    </row>
    <row r="1724" spans="4:4" x14ac:dyDescent="0.25">
      <c r="D1724" s="5"/>
    </row>
    <row r="1725" spans="4:4" x14ac:dyDescent="0.25">
      <c r="D1725" s="5"/>
    </row>
    <row r="1726" spans="4:4" x14ac:dyDescent="0.25">
      <c r="D1726" s="5"/>
    </row>
    <row r="1727" spans="4:4" x14ac:dyDescent="0.25">
      <c r="D1727" s="5"/>
    </row>
    <row r="1728" spans="4:4" x14ac:dyDescent="0.25">
      <c r="D1728" s="5"/>
    </row>
    <row r="1729" spans="4:4" x14ac:dyDescent="0.25">
      <c r="D1729" s="5"/>
    </row>
    <row r="1730" spans="4:4" x14ac:dyDescent="0.25">
      <c r="D1730" s="5"/>
    </row>
    <row r="1731" spans="4:4" x14ac:dyDescent="0.25">
      <c r="D1731" s="5"/>
    </row>
    <row r="1732" spans="4:4" x14ac:dyDescent="0.25">
      <c r="D1732" s="5"/>
    </row>
    <row r="1733" spans="4:4" x14ac:dyDescent="0.25">
      <c r="D1733" s="5"/>
    </row>
    <row r="1734" spans="4:4" x14ac:dyDescent="0.25">
      <c r="D1734" s="5"/>
    </row>
    <row r="1735" spans="4:4" x14ac:dyDescent="0.25">
      <c r="D1735" s="5"/>
    </row>
    <row r="1736" spans="4:4" x14ac:dyDescent="0.25">
      <c r="D1736" s="5"/>
    </row>
    <row r="1737" spans="4:4" x14ac:dyDescent="0.25">
      <c r="D1737" s="5"/>
    </row>
    <row r="1738" spans="4:4" x14ac:dyDescent="0.25">
      <c r="D1738" s="5"/>
    </row>
    <row r="1739" spans="4:4" x14ac:dyDescent="0.25">
      <c r="D1739" s="5"/>
    </row>
    <row r="1740" spans="4:4" x14ac:dyDescent="0.25">
      <c r="D1740" s="5"/>
    </row>
    <row r="1741" spans="4:4" x14ac:dyDescent="0.25">
      <c r="D1741" s="5"/>
    </row>
    <row r="1742" spans="4:4" x14ac:dyDescent="0.25">
      <c r="D1742" s="5"/>
    </row>
    <row r="1743" spans="4:4" x14ac:dyDescent="0.25">
      <c r="D1743" s="5"/>
    </row>
    <row r="1744" spans="4:4" x14ac:dyDescent="0.25">
      <c r="D1744" s="5"/>
    </row>
    <row r="1745" spans="4:4" x14ac:dyDescent="0.25">
      <c r="D1745" s="5"/>
    </row>
    <row r="1746" spans="4:4" x14ac:dyDescent="0.25">
      <c r="D1746" s="5"/>
    </row>
    <row r="1747" spans="4:4" x14ac:dyDescent="0.25">
      <c r="D1747" s="5"/>
    </row>
    <row r="1748" spans="4:4" x14ac:dyDescent="0.25">
      <c r="D1748" s="5"/>
    </row>
    <row r="1749" spans="4:4" x14ac:dyDescent="0.25">
      <c r="D1749" s="5"/>
    </row>
    <row r="1750" spans="4:4" x14ac:dyDescent="0.25">
      <c r="D1750" s="5"/>
    </row>
    <row r="1751" spans="4:4" x14ac:dyDescent="0.25">
      <c r="D1751" s="5"/>
    </row>
    <row r="1752" spans="4:4" x14ac:dyDescent="0.25">
      <c r="D1752" s="5"/>
    </row>
    <row r="1753" spans="4:4" x14ac:dyDescent="0.25">
      <c r="D1753" s="5"/>
    </row>
    <row r="1754" spans="4:4" x14ac:dyDescent="0.25">
      <c r="D1754" s="5"/>
    </row>
    <row r="1755" spans="4:4" x14ac:dyDescent="0.25">
      <c r="D1755" s="5"/>
    </row>
    <row r="1756" spans="4:4" x14ac:dyDescent="0.25">
      <c r="D1756" s="5"/>
    </row>
    <row r="1757" spans="4:4" x14ac:dyDescent="0.25">
      <c r="D1757" s="5"/>
    </row>
    <row r="1758" spans="4:4" x14ac:dyDescent="0.25">
      <c r="D1758" s="5"/>
    </row>
    <row r="1759" spans="4:4" x14ac:dyDescent="0.25">
      <c r="D1759" s="5"/>
    </row>
    <row r="1760" spans="4:4" x14ac:dyDescent="0.25">
      <c r="D1760" s="5"/>
    </row>
    <row r="1761" spans="4:4" x14ac:dyDescent="0.25">
      <c r="D1761" s="5"/>
    </row>
    <row r="1762" spans="4:4" x14ac:dyDescent="0.25">
      <c r="D1762" s="5"/>
    </row>
    <row r="1763" spans="4:4" x14ac:dyDescent="0.25">
      <c r="D1763" s="5"/>
    </row>
    <row r="1764" spans="4:4" x14ac:dyDescent="0.25">
      <c r="D1764" s="5"/>
    </row>
    <row r="1765" spans="4:4" x14ac:dyDescent="0.25">
      <c r="D1765" s="5"/>
    </row>
    <row r="1766" spans="4:4" x14ac:dyDescent="0.25">
      <c r="D1766" s="5"/>
    </row>
    <row r="1767" spans="4:4" x14ac:dyDescent="0.25">
      <c r="D1767" s="5"/>
    </row>
    <row r="1768" spans="4:4" x14ac:dyDescent="0.25">
      <c r="D1768" s="5"/>
    </row>
    <row r="1769" spans="4:4" x14ac:dyDescent="0.25">
      <c r="D1769" s="5"/>
    </row>
    <row r="1770" spans="4:4" x14ac:dyDescent="0.25">
      <c r="D1770" s="5"/>
    </row>
    <row r="1771" spans="4:4" x14ac:dyDescent="0.25">
      <c r="D1771" s="5"/>
    </row>
    <row r="1772" spans="4:4" x14ac:dyDescent="0.25">
      <c r="D1772" s="5"/>
    </row>
    <row r="1773" spans="4:4" x14ac:dyDescent="0.25">
      <c r="D1773" s="5"/>
    </row>
    <row r="1774" spans="4:4" x14ac:dyDescent="0.25">
      <c r="D1774" s="5"/>
    </row>
    <row r="1775" spans="4:4" x14ac:dyDescent="0.25">
      <c r="D1775" s="5"/>
    </row>
    <row r="1776" spans="4:4" x14ac:dyDescent="0.25">
      <c r="D1776" s="5"/>
    </row>
    <row r="1777" spans="4:4" x14ac:dyDescent="0.25">
      <c r="D1777" s="5"/>
    </row>
    <row r="1778" spans="4:4" x14ac:dyDescent="0.25">
      <c r="D1778" s="5"/>
    </row>
    <row r="1779" spans="4:4" x14ac:dyDescent="0.25">
      <c r="D1779" s="5"/>
    </row>
    <row r="1780" spans="4:4" x14ac:dyDescent="0.25">
      <c r="D1780" s="5"/>
    </row>
    <row r="1781" spans="4:4" x14ac:dyDescent="0.25">
      <c r="D1781" s="5"/>
    </row>
    <row r="1782" spans="4:4" x14ac:dyDescent="0.25">
      <c r="D1782" s="5"/>
    </row>
    <row r="1783" spans="4:4" x14ac:dyDescent="0.25">
      <c r="D1783" s="5"/>
    </row>
    <row r="1784" spans="4:4" x14ac:dyDescent="0.25">
      <c r="D1784" s="5"/>
    </row>
    <row r="1785" spans="4:4" x14ac:dyDescent="0.25">
      <c r="D1785" s="5"/>
    </row>
    <row r="1786" spans="4:4" x14ac:dyDescent="0.25">
      <c r="D1786" s="5"/>
    </row>
    <row r="1787" spans="4:4" x14ac:dyDescent="0.25">
      <c r="D1787" s="5"/>
    </row>
    <row r="1788" spans="4:4" x14ac:dyDescent="0.25">
      <c r="D1788" s="5"/>
    </row>
    <row r="1789" spans="4:4" x14ac:dyDescent="0.25">
      <c r="D1789" s="5"/>
    </row>
    <row r="1790" spans="4:4" x14ac:dyDescent="0.25">
      <c r="D1790" s="5"/>
    </row>
    <row r="1791" spans="4:4" x14ac:dyDescent="0.25">
      <c r="D1791" s="5"/>
    </row>
    <row r="1792" spans="4:4" x14ac:dyDescent="0.25">
      <c r="D1792" s="5"/>
    </row>
    <row r="1793" spans="4:4" x14ac:dyDescent="0.25">
      <c r="D1793" s="5"/>
    </row>
    <row r="1794" spans="4:4" x14ac:dyDescent="0.25">
      <c r="D1794" s="5"/>
    </row>
    <row r="1795" spans="4:4" x14ac:dyDescent="0.25">
      <c r="D1795" s="5"/>
    </row>
    <row r="1796" spans="4:4" x14ac:dyDescent="0.25">
      <c r="D1796" s="5"/>
    </row>
    <row r="1797" spans="4:4" x14ac:dyDescent="0.25">
      <c r="D1797" s="5"/>
    </row>
    <row r="1798" spans="4:4" x14ac:dyDescent="0.25">
      <c r="D1798" s="5"/>
    </row>
    <row r="1799" spans="4:4" x14ac:dyDescent="0.25">
      <c r="D1799" s="5"/>
    </row>
    <row r="1800" spans="4:4" x14ac:dyDescent="0.25">
      <c r="D1800" s="5"/>
    </row>
    <row r="1801" spans="4:4" x14ac:dyDescent="0.25">
      <c r="D1801" s="5"/>
    </row>
    <row r="1802" spans="4:4" x14ac:dyDescent="0.25">
      <c r="D1802" s="5"/>
    </row>
    <row r="1803" spans="4:4" x14ac:dyDescent="0.25">
      <c r="D1803" s="5"/>
    </row>
    <row r="1804" spans="4:4" x14ac:dyDescent="0.25">
      <c r="D1804" s="5"/>
    </row>
    <row r="1805" spans="4:4" x14ac:dyDescent="0.25">
      <c r="D1805" s="5"/>
    </row>
    <row r="1806" spans="4:4" x14ac:dyDescent="0.25">
      <c r="D1806" s="5"/>
    </row>
    <row r="1807" spans="4:4" x14ac:dyDescent="0.25">
      <c r="D1807" s="5"/>
    </row>
    <row r="1808" spans="4:4" x14ac:dyDescent="0.25">
      <c r="D1808" s="5"/>
    </row>
    <row r="1809" spans="4:4" x14ac:dyDescent="0.25">
      <c r="D1809" s="5"/>
    </row>
    <row r="1810" spans="4:4" x14ac:dyDescent="0.25">
      <c r="D1810" s="5"/>
    </row>
    <row r="1811" spans="4:4" x14ac:dyDescent="0.25">
      <c r="D1811" s="5"/>
    </row>
    <row r="1812" spans="4:4" x14ac:dyDescent="0.25">
      <c r="D1812" s="5"/>
    </row>
    <row r="1813" spans="4:4" x14ac:dyDescent="0.25">
      <c r="D1813" s="5"/>
    </row>
    <row r="1814" spans="4:4" x14ac:dyDescent="0.25">
      <c r="D1814" s="5"/>
    </row>
    <row r="1815" spans="4:4" x14ac:dyDescent="0.25">
      <c r="D1815" s="5"/>
    </row>
    <row r="1816" spans="4:4" x14ac:dyDescent="0.25">
      <c r="D1816" s="5"/>
    </row>
    <row r="1817" spans="4:4" x14ac:dyDescent="0.25">
      <c r="D1817" s="5"/>
    </row>
    <row r="1818" spans="4:4" x14ac:dyDescent="0.25">
      <c r="D1818" s="5"/>
    </row>
    <row r="1819" spans="4:4" x14ac:dyDescent="0.25">
      <c r="D1819" s="5"/>
    </row>
    <row r="1820" spans="4:4" x14ac:dyDescent="0.25">
      <c r="D1820" s="5"/>
    </row>
    <row r="1821" spans="4:4" x14ac:dyDescent="0.25">
      <c r="D1821" s="5"/>
    </row>
    <row r="1822" spans="4:4" x14ac:dyDescent="0.25">
      <c r="D1822" s="5"/>
    </row>
    <row r="1823" spans="4:4" x14ac:dyDescent="0.25">
      <c r="D1823" s="5"/>
    </row>
    <row r="1824" spans="4:4" x14ac:dyDescent="0.25">
      <c r="D1824" s="5"/>
    </row>
    <row r="1825" spans="4:4" x14ac:dyDescent="0.25">
      <c r="D1825" s="5"/>
    </row>
    <row r="1826" spans="4:4" x14ac:dyDescent="0.25">
      <c r="D1826" s="5"/>
    </row>
    <row r="1827" spans="4:4" x14ac:dyDescent="0.25">
      <c r="D1827" s="5"/>
    </row>
    <row r="1828" spans="4:4" x14ac:dyDescent="0.25">
      <c r="D1828" s="5"/>
    </row>
    <row r="1829" spans="4:4" x14ac:dyDescent="0.25">
      <c r="D1829" s="5"/>
    </row>
    <row r="1830" spans="4:4" x14ac:dyDescent="0.25">
      <c r="D1830" s="5"/>
    </row>
    <row r="1831" spans="4:4" x14ac:dyDescent="0.25">
      <c r="D1831" s="5"/>
    </row>
    <row r="1832" spans="4:4" x14ac:dyDescent="0.25">
      <c r="D1832" s="5"/>
    </row>
    <row r="1833" spans="4:4" x14ac:dyDescent="0.25">
      <c r="D1833" s="5"/>
    </row>
    <row r="1834" spans="4:4" x14ac:dyDescent="0.25">
      <c r="D1834" s="5"/>
    </row>
    <row r="1835" spans="4:4" x14ac:dyDescent="0.25">
      <c r="D1835" s="5"/>
    </row>
    <row r="1836" spans="4:4" x14ac:dyDescent="0.25">
      <c r="D1836" s="5"/>
    </row>
    <row r="1837" spans="4:4" x14ac:dyDescent="0.25">
      <c r="D1837" s="5"/>
    </row>
    <row r="1838" spans="4:4" x14ac:dyDescent="0.25">
      <c r="D1838" s="5"/>
    </row>
    <row r="1839" spans="4:4" x14ac:dyDescent="0.25">
      <c r="D1839" s="5"/>
    </row>
    <row r="1840" spans="4:4" x14ac:dyDescent="0.25">
      <c r="D1840" s="5"/>
    </row>
    <row r="1841" spans="4:4" x14ac:dyDescent="0.25">
      <c r="D1841" s="5"/>
    </row>
    <row r="1842" spans="4:4" x14ac:dyDescent="0.25">
      <c r="D1842" s="5"/>
    </row>
    <row r="1843" spans="4:4" x14ac:dyDescent="0.25">
      <c r="D1843" s="5"/>
    </row>
    <row r="1844" spans="4:4" x14ac:dyDescent="0.25">
      <c r="D1844" s="5"/>
    </row>
    <row r="1845" spans="4:4" x14ac:dyDescent="0.25">
      <c r="D1845" s="5"/>
    </row>
    <row r="1846" spans="4:4" x14ac:dyDescent="0.25">
      <c r="D1846" s="5"/>
    </row>
    <row r="1847" spans="4:4" x14ac:dyDescent="0.25">
      <c r="D1847" s="5"/>
    </row>
    <row r="1848" spans="4:4" x14ac:dyDescent="0.25">
      <c r="D1848" s="5"/>
    </row>
    <row r="1849" spans="4:4" x14ac:dyDescent="0.25">
      <c r="D1849" s="5"/>
    </row>
    <row r="1850" spans="4:4" x14ac:dyDescent="0.25">
      <c r="D1850" s="5"/>
    </row>
    <row r="1851" spans="4:4" x14ac:dyDescent="0.25">
      <c r="D1851" s="5"/>
    </row>
    <row r="1852" spans="4:4" x14ac:dyDescent="0.25">
      <c r="D1852" s="5"/>
    </row>
    <row r="1853" spans="4:4" x14ac:dyDescent="0.25">
      <c r="D1853" s="5"/>
    </row>
    <row r="1854" spans="4:4" x14ac:dyDescent="0.25">
      <c r="D1854" s="5"/>
    </row>
    <row r="1855" spans="4:4" x14ac:dyDescent="0.25">
      <c r="D1855" s="5"/>
    </row>
    <row r="1856" spans="4:4" x14ac:dyDescent="0.25">
      <c r="D1856" s="5"/>
    </row>
    <row r="1857" spans="4:4" x14ac:dyDescent="0.25">
      <c r="D1857" s="5"/>
    </row>
    <row r="1858" spans="4:4" x14ac:dyDescent="0.25">
      <c r="D1858" s="5"/>
    </row>
    <row r="1859" spans="4:4" x14ac:dyDescent="0.25">
      <c r="D1859" s="5"/>
    </row>
    <row r="1860" spans="4:4" x14ac:dyDescent="0.25">
      <c r="D1860" s="5"/>
    </row>
    <row r="1861" spans="4:4" x14ac:dyDescent="0.25">
      <c r="D1861" s="5"/>
    </row>
    <row r="1862" spans="4:4" x14ac:dyDescent="0.25">
      <c r="D1862" s="5"/>
    </row>
    <row r="1863" spans="4:4" x14ac:dyDescent="0.25">
      <c r="D1863" s="5"/>
    </row>
    <row r="1864" spans="4:4" x14ac:dyDescent="0.25">
      <c r="D1864" s="5"/>
    </row>
    <row r="1865" spans="4:4" x14ac:dyDescent="0.25">
      <c r="D1865" s="5"/>
    </row>
    <row r="1866" spans="4:4" x14ac:dyDescent="0.25">
      <c r="D1866" s="5"/>
    </row>
    <row r="1867" spans="4:4" x14ac:dyDescent="0.25">
      <c r="D1867" s="5"/>
    </row>
    <row r="1868" spans="4:4" x14ac:dyDescent="0.25">
      <c r="D1868" s="5"/>
    </row>
    <row r="1869" spans="4:4" x14ac:dyDescent="0.25">
      <c r="D1869" s="5"/>
    </row>
    <row r="1870" spans="4:4" x14ac:dyDescent="0.25">
      <c r="D1870" s="5"/>
    </row>
    <row r="1871" spans="4:4" x14ac:dyDescent="0.25">
      <c r="D1871" s="5"/>
    </row>
    <row r="1872" spans="4:4" x14ac:dyDescent="0.25">
      <c r="D1872" s="5"/>
    </row>
    <row r="1873" spans="4:4" x14ac:dyDescent="0.25">
      <c r="D1873" s="5"/>
    </row>
    <row r="1874" spans="4:4" x14ac:dyDescent="0.25">
      <c r="D1874" s="5"/>
    </row>
    <row r="1875" spans="4:4" x14ac:dyDescent="0.25">
      <c r="D1875" s="5"/>
    </row>
    <row r="1876" spans="4:4" x14ac:dyDescent="0.25">
      <c r="D1876" s="5"/>
    </row>
    <row r="1877" spans="4:4" x14ac:dyDescent="0.25">
      <c r="D1877" s="5"/>
    </row>
    <row r="1878" spans="4:4" x14ac:dyDescent="0.25">
      <c r="D1878" s="5"/>
    </row>
    <row r="1879" spans="4:4" x14ac:dyDescent="0.25">
      <c r="D1879" s="5"/>
    </row>
    <row r="1880" spans="4:4" x14ac:dyDescent="0.25">
      <c r="D1880" s="5"/>
    </row>
    <row r="1881" spans="4:4" x14ac:dyDescent="0.25">
      <c r="D1881" s="5"/>
    </row>
    <row r="1882" spans="4:4" x14ac:dyDescent="0.25">
      <c r="D1882" s="5"/>
    </row>
    <row r="1883" spans="4:4" x14ac:dyDescent="0.25">
      <c r="D1883" s="5"/>
    </row>
    <row r="1884" spans="4:4" x14ac:dyDescent="0.25">
      <c r="D1884" s="5"/>
    </row>
    <row r="1885" spans="4:4" x14ac:dyDescent="0.25">
      <c r="D1885" s="5"/>
    </row>
    <row r="1886" spans="4:4" x14ac:dyDescent="0.25">
      <c r="D1886" s="5"/>
    </row>
    <row r="1887" spans="4:4" x14ac:dyDescent="0.25">
      <c r="D1887" s="5"/>
    </row>
    <row r="1888" spans="4:4" x14ac:dyDescent="0.25">
      <c r="D1888" s="5"/>
    </row>
    <row r="1889" spans="4:4" x14ac:dyDescent="0.25">
      <c r="D1889" s="5"/>
    </row>
    <row r="1890" spans="4:4" x14ac:dyDescent="0.25">
      <c r="D1890" s="5"/>
    </row>
    <row r="1891" spans="4:4" x14ac:dyDescent="0.25">
      <c r="D1891" s="5"/>
    </row>
    <row r="1892" spans="4:4" x14ac:dyDescent="0.25">
      <c r="D1892" s="5"/>
    </row>
    <row r="1893" spans="4:4" x14ac:dyDescent="0.25">
      <c r="D1893" s="5"/>
    </row>
    <row r="1894" spans="4:4" x14ac:dyDescent="0.25">
      <c r="D1894" s="5"/>
    </row>
    <row r="1895" spans="4:4" x14ac:dyDescent="0.25">
      <c r="D1895" s="5"/>
    </row>
    <row r="1896" spans="4:4" x14ac:dyDescent="0.25">
      <c r="D1896" s="5"/>
    </row>
    <row r="1897" spans="4:4" x14ac:dyDescent="0.25">
      <c r="D1897" s="5"/>
    </row>
    <row r="1898" spans="4:4" x14ac:dyDescent="0.25">
      <c r="D1898" s="5"/>
    </row>
    <row r="1899" spans="4:4" x14ac:dyDescent="0.25">
      <c r="D1899" s="5"/>
    </row>
    <row r="1900" spans="4:4" x14ac:dyDescent="0.25">
      <c r="D1900" s="5"/>
    </row>
    <row r="1901" spans="4:4" x14ac:dyDescent="0.25">
      <c r="D1901" s="5"/>
    </row>
    <row r="1902" spans="4:4" x14ac:dyDescent="0.25">
      <c r="D1902" s="5"/>
    </row>
    <row r="1903" spans="4:4" x14ac:dyDescent="0.25">
      <c r="D1903" s="5"/>
    </row>
    <row r="1904" spans="4:4" x14ac:dyDescent="0.25">
      <c r="D1904" s="5"/>
    </row>
    <row r="1905" spans="4:4" x14ac:dyDescent="0.25">
      <c r="D1905" s="5"/>
    </row>
    <row r="1906" spans="4:4" x14ac:dyDescent="0.25">
      <c r="D1906" s="5"/>
    </row>
    <row r="1907" spans="4:4" x14ac:dyDescent="0.25">
      <c r="D1907" s="5"/>
    </row>
    <row r="1908" spans="4:4" x14ac:dyDescent="0.25">
      <c r="D1908" s="5"/>
    </row>
    <row r="1909" spans="4:4" x14ac:dyDescent="0.25">
      <c r="D1909" s="5"/>
    </row>
    <row r="1910" spans="4:4" x14ac:dyDescent="0.25">
      <c r="D1910" s="5"/>
    </row>
    <row r="1911" spans="4:4" x14ac:dyDescent="0.25">
      <c r="D1911" s="5"/>
    </row>
    <row r="1912" spans="4:4" x14ac:dyDescent="0.25">
      <c r="D1912" s="5"/>
    </row>
    <row r="1913" spans="4:4" x14ac:dyDescent="0.25">
      <c r="D1913" s="5"/>
    </row>
    <row r="1914" spans="4:4" x14ac:dyDescent="0.25">
      <c r="D1914" s="5"/>
    </row>
    <row r="1915" spans="4:4" x14ac:dyDescent="0.25">
      <c r="D1915" s="5"/>
    </row>
    <row r="1916" spans="4:4" x14ac:dyDescent="0.25">
      <c r="D1916" s="5"/>
    </row>
    <row r="1917" spans="4:4" x14ac:dyDescent="0.25">
      <c r="D1917" s="5"/>
    </row>
    <row r="1918" spans="4:4" x14ac:dyDescent="0.25">
      <c r="D1918" s="5"/>
    </row>
    <row r="1919" spans="4:4" x14ac:dyDescent="0.25">
      <c r="D1919" s="5"/>
    </row>
    <row r="1920" spans="4:4" x14ac:dyDescent="0.25">
      <c r="D1920" s="5"/>
    </row>
    <row r="1921" spans="4:4" x14ac:dyDescent="0.25">
      <c r="D1921" s="5"/>
    </row>
    <row r="1922" spans="4:4" x14ac:dyDescent="0.25">
      <c r="D1922" s="5"/>
    </row>
    <row r="1923" spans="4:4" x14ac:dyDescent="0.25">
      <c r="D1923" s="5"/>
    </row>
    <row r="1924" spans="4:4" x14ac:dyDescent="0.25">
      <c r="D1924" s="5"/>
    </row>
    <row r="1925" spans="4:4" x14ac:dyDescent="0.25">
      <c r="D1925" s="5"/>
    </row>
    <row r="1926" spans="4:4" x14ac:dyDescent="0.25">
      <c r="D1926" s="5"/>
    </row>
    <row r="1927" spans="4:4" x14ac:dyDescent="0.25">
      <c r="D1927" s="5"/>
    </row>
    <row r="1928" spans="4:4" x14ac:dyDescent="0.25">
      <c r="D1928" s="5"/>
    </row>
    <row r="1929" spans="4:4" x14ac:dyDescent="0.25">
      <c r="D1929" s="5"/>
    </row>
    <row r="1930" spans="4:4" x14ac:dyDescent="0.25">
      <c r="D1930" s="5"/>
    </row>
    <row r="1931" spans="4:4" x14ac:dyDescent="0.25">
      <c r="D1931" s="5"/>
    </row>
    <row r="1932" spans="4:4" x14ac:dyDescent="0.25">
      <c r="D1932" s="5"/>
    </row>
    <row r="1933" spans="4:4" x14ac:dyDescent="0.25">
      <c r="D1933" s="5"/>
    </row>
    <row r="1934" spans="4:4" x14ac:dyDescent="0.25">
      <c r="D1934" s="5"/>
    </row>
    <row r="1935" spans="4:4" x14ac:dyDescent="0.25">
      <c r="D1935" s="5"/>
    </row>
    <row r="1936" spans="4:4" x14ac:dyDescent="0.25">
      <c r="D1936" s="5"/>
    </row>
    <row r="1937" spans="4:4" x14ac:dyDescent="0.25">
      <c r="D1937" s="5"/>
    </row>
    <row r="1938" spans="4:4" x14ac:dyDescent="0.25">
      <c r="D1938" s="5"/>
    </row>
    <row r="1939" spans="4:4" x14ac:dyDescent="0.25">
      <c r="D1939" s="5"/>
    </row>
    <row r="1940" spans="4:4" x14ac:dyDescent="0.25">
      <c r="D1940" s="5"/>
    </row>
    <row r="1941" spans="4:4" x14ac:dyDescent="0.25">
      <c r="D1941" s="5"/>
    </row>
    <row r="1942" spans="4:4" x14ac:dyDescent="0.25">
      <c r="D1942" s="5"/>
    </row>
    <row r="1943" spans="4:4" x14ac:dyDescent="0.25">
      <c r="D1943" s="5"/>
    </row>
    <row r="1944" spans="4:4" x14ac:dyDescent="0.25">
      <c r="D1944" s="5"/>
    </row>
    <row r="1945" spans="4:4" x14ac:dyDescent="0.25">
      <c r="D1945" s="5"/>
    </row>
    <row r="1946" spans="4:4" x14ac:dyDescent="0.25">
      <c r="D1946" s="5"/>
    </row>
    <row r="1947" spans="4:4" x14ac:dyDescent="0.25">
      <c r="D1947" s="5"/>
    </row>
    <row r="1948" spans="4:4" x14ac:dyDescent="0.25">
      <c r="D1948" s="5"/>
    </row>
    <row r="1949" spans="4:4" x14ac:dyDescent="0.25">
      <c r="D1949" s="5"/>
    </row>
    <row r="1950" spans="4:4" x14ac:dyDescent="0.25">
      <c r="D1950" s="5"/>
    </row>
    <row r="1951" spans="4:4" x14ac:dyDescent="0.25">
      <c r="D1951" s="5"/>
    </row>
    <row r="1952" spans="4:4" x14ac:dyDescent="0.25">
      <c r="D1952" s="5"/>
    </row>
    <row r="1953" spans="4:4" x14ac:dyDescent="0.25">
      <c r="D1953" s="5"/>
    </row>
    <row r="1954" spans="4:4" x14ac:dyDescent="0.25">
      <c r="D1954" s="5"/>
    </row>
    <row r="1955" spans="4:4" x14ac:dyDescent="0.25">
      <c r="D1955" s="5"/>
    </row>
    <row r="1956" spans="4:4" x14ac:dyDescent="0.25">
      <c r="D1956" s="5"/>
    </row>
    <row r="1957" spans="4:4" x14ac:dyDescent="0.25">
      <c r="D1957" s="5"/>
    </row>
    <row r="1958" spans="4:4" x14ac:dyDescent="0.25">
      <c r="D1958" s="5"/>
    </row>
    <row r="1959" spans="4:4" x14ac:dyDescent="0.25">
      <c r="D1959" s="5"/>
    </row>
    <row r="1960" spans="4:4" x14ac:dyDescent="0.25">
      <c r="D1960" s="5"/>
    </row>
    <row r="1961" spans="4:4" x14ac:dyDescent="0.25">
      <c r="D1961" s="5"/>
    </row>
    <row r="1962" spans="4:4" x14ac:dyDescent="0.25">
      <c r="D1962" s="5"/>
    </row>
    <row r="1963" spans="4:4" x14ac:dyDescent="0.25">
      <c r="D1963" s="5"/>
    </row>
    <row r="1964" spans="4:4" x14ac:dyDescent="0.25">
      <c r="D1964" s="5"/>
    </row>
    <row r="1965" spans="4:4" x14ac:dyDescent="0.25">
      <c r="D1965" s="5"/>
    </row>
    <row r="1966" spans="4:4" x14ac:dyDescent="0.25">
      <c r="D1966" s="5"/>
    </row>
    <row r="1967" spans="4:4" x14ac:dyDescent="0.25">
      <c r="D1967" s="5"/>
    </row>
    <row r="1968" spans="4:4" x14ac:dyDescent="0.25">
      <c r="D1968" s="5"/>
    </row>
    <row r="1969" spans="4:4" x14ac:dyDescent="0.25">
      <c r="D1969" s="5"/>
    </row>
    <row r="1970" spans="4:4" x14ac:dyDescent="0.25">
      <c r="D1970" s="5"/>
    </row>
    <row r="1971" spans="4:4" x14ac:dyDescent="0.25">
      <c r="D1971" s="5"/>
    </row>
    <row r="1972" spans="4:4" x14ac:dyDescent="0.25">
      <c r="D1972" s="5"/>
    </row>
    <row r="1973" spans="4:4" x14ac:dyDescent="0.25">
      <c r="D1973" s="5"/>
    </row>
    <row r="1974" spans="4:4" x14ac:dyDescent="0.25">
      <c r="D1974" s="5"/>
    </row>
    <row r="1975" spans="4:4" x14ac:dyDescent="0.25">
      <c r="D1975" s="5"/>
    </row>
    <row r="1976" spans="4:4" x14ac:dyDescent="0.25">
      <c r="D1976" s="5"/>
    </row>
    <row r="1977" spans="4:4" x14ac:dyDescent="0.25">
      <c r="D1977" s="5"/>
    </row>
    <row r="1978" spans="4:4" x14ac:dyDescent="0.25">
      <c r="D1978" s="5"/>
    </row>
    <row r="1979" spans="4:4" x14ac:dyDescent="0.25">
      <c r="D1979" s="5"/>
    </row>
    <row r="1980" spans="4:4" x14ac:dyDescent="0.25">
      <c r="D1980" s="5"/>
    </row>
    <row r="1981" spans="4:4" x14ac:dyDescent="0.25">
      <c r="D1981" s="5"/>
    </row>
    <row r="1982" spans="4:4" x14ac:dyDescent="0.25">
      <c r="D1982" s="5"/>
    </row>
    <row r="1983" spans="4:4" x14ac:dyDescent="0.25">
      <c r="D1983" s="5"/>
    </row>
    <row r="1984" spans="4:4" x14ac:dyDescent="0.25">
      <c r="D1984" s="5"/>
    </row>
    <row r="1985" spans="4:4" x14ac:dyDescent="0.25">
      <c r="D1985" s="5"/>
    </row>
    <row r="1986" spans="4:4" x14ac:dyDescent="0.25">
      <c r="D1986" s="5"/>
    </row>
    <row r="1987" spans="4:4" x14ac:dyDescent="0.25">
      <c r="D1987" s="5"/>
    </row>
    <row r="1988" spans="4:4" x14ac:dyDescent="0.25">
      <c r="D1988" s="5"/>
    </row>
    <row r="1989" spans="4:4" x14ac:dyDescent="0.25">
      <c r="D1989" s="5"/>
    </row>
    <row r="1990" spans="4:4" x14ac:dyDescent="0.25">
      <c r="D1990" s="5"/>
    </row>
    <row r="1991" spans="4:4" x14ac:dyDescent="0.25">
      <c r="D1991" s="5"/>
    </row>
    <row r="1992" spans="4:4" x14ac:dyDescent="0.25">
      <c r="D1992" s="5"/>
    </row>
    <row r="1993" spans="4:4" x14ac:dyDescent="0.25">
      <c r="D1993" s="5"/>
    </row>
    <row r="1994" spans="4:4" x14ac:dyDescent="0.25">
      <c r="D1994" s="5"/>
    </row>
    <row r="1995" spans="4:4" x14ac:dyDescent="0.25">
      <c r="D1995" s="5"/>
    </row>
    <row r="1996" spans="4:4" x14ac:dyDescent="0.25">
      <c r="D1996" s="5"/>
    </row>
    <row r="1997" spans="4:4" x14ac:dyDescent="0.25">
      <c r="D1997" s="5"/>
    </row>
    <row r="1998" spans="4:4" x14ac:dyDescent="0.25">
      <c r="D1998" s="5"/>
    </row>
    <row r="1999" spans="4:4" x14ac:dyDescent="0.25">
      <c r="D1999" s="5"/>
    </row>
    <row r="2000" spans="4:4" x14ac:dyDescent="0.25">
      <c r="D2000" s="5"/>
    </row>
    <row r="2001" spans="4:4" x14ac:dyDescent="0.25">
      <c r="D2001" s="5"/>
    </row>
    <row r="2002" spans="4:4" x14ac:dyDescent="0.25">
      <c r="D2002" s="5"/>
    </row>
    <row r="2003" spans="4:4" x14ac:dyDescent="0.25">
      <c r="D2003" s="5"/>
    </row>
    <row r="2004" spans="4:4" x14ac:dyDescent="0.25">
      <c r="D2004" s="5"/>
    </row>
    <row r="2005" spans="4:4" x14ac:dyDescent="0.25">
      <c r="D2005" s="5"/>
    </row>
    <row r="2006" spans="4:4" x14ac:dyDescent="0.25">
      <c r="D2006" s="5"/>
    </row>
    <row r="2007" spans="4:4" x14ac:dyDescent="0.25">
      <c r="D2007" s="5"/>
    </row>
    <row r="2008" spans="4:4" x14ac:dyDescent="0.25">
      <c r="D2008" s="5"/>
    </row>
    <row r="2009" spans="4:4" x14ac:dyDescent="0.25">
      <c r="D2009" s="5"/>
    </row>
    <row r="2010" spans="4:4" x14ac:dyDescent="0.25">
      <c r="D2010" s="5"/>
    </row>
    <row r="2011" spans="4:4" x14ac:dyDescent="0.25">
      <c r="D2011" s="5"/>
    </row>
    <row r="2012" spans="4:4" x14ac:dyDescent="0.25">
      <c r="D2012" s="5"/>
    </row>
    <row r="2013" spans="4:4" x14ac:dyDescent="0.25">
      <c r="D2013" s="5"/>
    </row>
    <row r="2014" spans="4:4" x14ac:dyDescent="0.25">
      <c r="D2014" s="5"/>
    </row>
    <row r="2015" spans="4:4" x14ac:dyDescent="0.25">
      <c r="D2015" s="5"/>
    </row>
    <row r="2016" spans="4:4" x14ac:dyDescent="0.25">
      <c r="D2016" s="5"/>
    </row>
    <row r="2017" spans="4:4" x14ac:dyDescent="0.25">
      <c r="D2017" s="5"/>
    </row>
    <row r="2018" spans="4:4" x14ac:dyDescent="0.25">
      <c r="D2018" s="5"/>
    </row>
    <row r="2019" spans="4:4" x14ac:dyDescent="0.25">
      <c r="D2019" s="5"/>
    </row>
    <row r="2020" spans="4:4" x14ac:dyDescent="0.25">
      <c r="D2020" s="5"/>
    </row>
    <row r="2021" spans="4:4" x14ac:dyDescent="0.25">
      <c r="D2021" s="5"/>
    </row>
    <row r="2022" spans="4:4" x14ac:dyDescent="0.25">
      <c r="D2022" s="5"/>
    </row>
    <row r="2023" spans="4:4" x14ac:dyDescent="0.25">
      <c r="D2023" s="5"/>
    </row>
    <row r="2024" spans="4:4" x14ac:dyDescent="0.25">
      <c r="D2024" s="5"/>
    </row>
    <row r="2025" spans="4:4" x14ac:dyDescent="0.25">
      <c r="D2025" s="5"/>
    </row>
    <row r="2026" spans="4:4" x14ac:dyDescent="0.25">
      <c r="D2026" s="5"/>
    </row>
    <row r="2027" spans="4:4" x14ac:dyDescent="0.25">
      <c r="D2027" s="5"/>
    </row>
    <row r="2028" spans="4:4" x14ac:dyDescent="0.25">
      <c r="D2028" s="5"/>
    </row>
    <row r="2029" spans="4:4" x14ac:dyDescent="0.25">
      <c r="D2029" s="5"/>
    </row>
    <row r="2030" spans="4:4" x14ac:dyDescent="0.25">
      <c r="D2030" s="5"/>
    </row>
    <row r="2031" spans="4:4" x14ac:dyDescent="0.25">
      <c r="D2031" s="5"/>
    </row>
    <row r="2032" spans="4:4" x14ac:dyDescent="0.25">
      <c r="D2032" s="5"/>
    </row>
    <row r="2033" spans="4:4" x14ac:dyDescent="0.25">
      <c r="D2033" s="5"/>
    </row>
    <row r="2034" spans="4:4" x14ac:dyDescent="0.25">
      <c r="D2034" s="5"/>
    </row>
    <row r="2035" spans="4:4" x14ac:dyDescent="0.25">
      <c r="D2035" s="5"/>
    </row>
    <row r="2036" spans="4:4" x14ac:dyDescent="0.25">
      <c r="D2036" s="5"/>
    </row>
    <row r="2037" spans="4:4" x14ac:dyDescent="0.25">
      <c r="D2037" s="5"/>
    </row>
    <row r="2038" spans="4:4" x14ac:dyDescent="0.25">
      <c r="D2038" s="5"/>
    </row>
    <row r="2039" spans="4:4" x14ac:dyDescent="0.25">
      <c r="D2039" s="5"/>
    </row>
    <row r="2040" spans="4:4" x14ac:dyDescent="0.25">
      <c r="D2040" s="5"/>
    </row>
    <row r="2041" spans="4:4" x14ac:dyDescent="0.25">
      <c r="D2041" s="5"/>
    </row>
    <row r="2042" spans="4:4" x14ac:dyDescent="0.25">
      <c r="D2042" s="5"/>
    </row>
    <row r="2043" spans="4:4" x14ac:dyDescent="0.25">
      <c r="D2043" s="5"/>
    </row>
    <row r="2044" spans="4:4" x14ac:dyDescent="0.25">
      <c r="D2044" s="5"/>
    </row>
    <row r="2045" spans="4:4" x14ac:dyDescent="0.25">
      <c r="D2045" s="5"/>
    </row>
    <row r="2046" spans="4:4" x14ac:dyDescent="0.25">
      <c r="D2046" s="5"/>
    </row>
    <row r="2047" spans="4:4" x14ac:dyDescent="0.25">
      <c r="D2047" s="5"/>
    </row>
    <row r="2048" spans="4:4" x14ac:dyDescent="0.25">
      <c r="D2048" s="5"/>
    </row>
    <row r="2049" spans="4:4" x14ac:dyDescent="0.25">
      <c r="D2049" s="5"/>
    </row>
    <row r="2050" spans="4:4" x14ac:dyDescent="0.25">
      <c r="D2050" s="5"/>
    </row>
    <row r="2051" spans="4:4" x14ac:dyDescent="0.25">
      <c r="D2051" s="5"/>
    </row>
    <row r="2052" spans="4:4" x14ac:dyDescent="0.25">
      <c r="D2052" s="5"/>
    </row>
    <row r="2053" spans="4:4" x14ac:dyDescent="0.25">
      <c r="D2053" s="5"/>
    </row>
    <row r="2054" spans="4:4" x14ac:dyDescent="0.25">
      <c r="D2054" s="5"/>
    </row>
    <row r="2055" spans="4:4" x14ac:dyDescent="0.25">
      <c r="D2055" s="5"/>
    </row>
    <row r="2056" spans="4:4" x14ac:dyDescent="0.25">
      <c r="D2056" s="5"/>
    </row>
    <row r="2057" spans="4:4" x14ac:dyDescent="0.25">
      <c r="D2057" s="5"/>
    </row>
    <row r="2058" spans="4:4" x14ac:dyDescent="0.25">
      <c r="D2058" s="5"/>
    </row>
    <row r="2059" spans="4:4" x14ac:dyDescent="0.25">
      <c r="D2059" s="5"/>
    </row>
    <row r="2060" spans="4:4" x14ac:dyDescent="0.25">
      <c r="D2060" s="5"/>
    </row>
    <row r="2061" spans="4:4" x14ac:dyDescent="0.25">
      <c r="D2061" s="5"/>
    </row>
    <row r="2062" spans="4:4" x14ac:dyDescent="0.25">
      <c r="D2062" s="5"/>
    </row>
    <row r="2063" spans="4:4" x14ac:dyDescent="0.25">
      <c r="D2063" s="5"/>
    </row>
    <row r="2064" spans="4:4" x14ac:dyDescent="0.25">
      <c r="D2064" s="5"/>
    </row>
    <row r="2065" spans="4:4" x14ac:dyDescent="0.25">
      <c r="D2065" s="5"/>
    </row>
    <row r="2066" spans="4:4" x14ac:dyDescent="0.25">
      <c r="D2066" s="5"/>
    </row>
    <row r="2067" spans="4:4" x14ac:dyDescent="0.25">
      <c r="D2067" s="5"/>
    </row>
    <row r="2068" spans="4:4" x14ac:dyDescent="0.25">
      <c r="D2068" s="5"/>
    </row>
    <row r="2069" spans="4:4" x14ac:dyDescent="0.25">
      <c r="D2069" s="5"/>
    </row>
    <row r="2070" spans="4:4" x14ac:dyDescent="0.25">
      <c r="D2070" s="5"/>
    </row>
    <row r="2071" spans="4:4" x14ac:dyDescent="0.25">
      <c r="D2071" s="5"/>
    </row>
    <row r="2072" spans="4:4" x14ac:dyDescent="0.25">
      <c r="D2072" s="5"/>
    </row>
    <row r="2073" spans="4:4" x14ac:dyDescent="0.25">
      <c r="D2073" s="5"/>
    </row>
    <row r="2074" spans="4:4" x14ac:dyDescent="0.25">
      <c r="D2074" s="5"/>
    </row>
    <row r="2075" spans="4:4" x14ac:dyDescent="0.25">
      <c r="D2075" s="5"/>
    </row>
    <row r="2076" spans="4:4" x14ac:dyDescent="0.25">
      <c r="D2076" s="5"/>
    </row>
    <row r="2077" spans="4:4" x14ac:dyDescent="0.25">
      <c r="D2077" s="5"/>
    </row>
    <row r="2078" spans="4:4" x14ac:dyDescent="0.25">
      <c r="D2078" s="5"/>
    </row>
    <row r="2079" spans="4:4" x14ac:dyDescent="0.25">
      <c r="D2079" s="5"/>
    </row>
    <row r="2080" spans="4:4" x14ac:dyDescent="0.25">
      <c r="D2080" s="5"/>
    </row>
    <row r="2081" spans="4:4" x14ac:dyDescent="0.25">
      <c r="D2081" s="5"/>
    </row>
    <row r="2082" spans="4:4" x14ac:dyDescent="0.25">
      <c r="D2082" s="5"/>
    </row>
    <row r="2083" spans="4:4" x14ac:dyDescent="0.25">
      <c r="D2083" s="5"/>
    </row>
    <row r="2084" spans="4:4" x14ac:dyDescent="0.25">
      <c r="D2084" s="5"/>
    </row>
    <row r="2085" spans="4:4" x14ac:dyDescent="0.25">
      <c r="D2085" s="5"/>
    </row>
    <row r="2086" spans="4:4" x14ac:dyDescent="0.25">
      <c r="D2086" s="5"/>
    </row>
    <row r="2087" spans="4:4" x14ac:dyDescent="0.25">
      <c r="D2087" s="5"/>
    </row>
    <row r="2088" spans="4:4" x14ac:dyDescent="0.25">
      <c r="D2088" s="5"/>
    </row>
    <row r="2089" spans="4:4" x14ac:dyDescent="0.25">
      <c r="D2089" s="5"/>
    </row>
    <row r="2090" spans="4:4" x14ac:dyDescent="0.25">
      <c r="D2090" s="5"/>
    </row>
    <row r="2091" spans="4:4" x14ac:dyDescent="0.25">
      <c r="D2091" s="5"/>
    </row>
    <row r="2092" spans="4:4" x14ac:dyDescent="0.25">
      <c r="D2092" s="5"/>
    </row>
    <row r="2093" spans="4:4" x14ac:dyDescent="0.25">
      <c r="D2093" s="5"/>
    </row>
    <row r="2094" spans="4:4" x14ac:dyDescent="0.25">
      <c r="D2094" s="5"/>
    </row>
    <row r="2095" spans="4:4" x14ac:dyDescent="0.25">
      <c r="D2095" s="5"/>
    </row>
    <row r="2096" spans="4:4" x14ac:dyDescent="0.25">
      <c r="D2096" s="5"/>
    </row>
    <row r="2097" spans="4:4" x14ac:dyDescent="0.25">
      <c r="D2097" s="5"/>
    </row>
    <row r="2098" spans="4:4" x14ac:dyDescent="0.25">
      <c r="D2098" s="5"/>
    </row>
    <row r="2099" spans="4:4" x14ac:dyDescent="0.25">
      <c r="D2099" s="5"/>
    </row>
    <row r="2100" spans="4:4" x14ac:dyDescent="0.25">
      <c r="D2100" s="5"/>
    </row>
    <row r="2101" spans="4:4" x14ac:dyDescent="0.25">
      <c r="D2101" s="5"/>
    </row>
    <row r="2102" spans="4:4" x14ac:dyDescent="0.25">
      <c r="D2102" s="5"/>
    </row>
    <row r="2103" spans="4:4" x14ac:dyDescent="0.25">
      <c r="D2103" s="5"/>
    </row>
    <row r="2104" spans="4:4" x14ac:dyDescent="0.25">
      <c r="D2104" s="5"/>
    </row>
    <row r="2105" spans="4:4" x14ac:dyDescent="0.25">
      <c r="D2105" s="5"/>
    </row>
    <row r="2106" spans="4:4" x14ac:dyDescent="0.25">
      <c r="D2106" s="5"/>
    </row>
    <row r="2107" spans="4:4" x14ac:dyDescent="0.25">
      <c r="D2107" s="5"/>
    </row>
    <row r="2108" spans="4:4" x14ac:dyDescent="0.25">
      <c r="D2108" s="5"/>
    </row>
    <row r="2109" spans="4:4" x14ac:dyDescent="0.25">
      <c r="D2109" s="5"/>
    </row>
    <row r="2110" spans="4:4" x14ac:dyDescent="0.25">
      <c r="D2110" s="5"/>
    </row>
    <row r="2111" spans="4:4" x14ac:dyDescent="0.25">
      <c r="D2111" s="5"/>
    </row>
    <row r="2112" spans="4:4" x14ac:dyDescent="0.25">
      <c r="D2112" s="5"/>
    </row>
    <row r="2113" spans="4:4" x14ac:dyDescent="0.25">
      <c r="D2113" s="5"/>
    </row>
    <row r="2114" spans="4:4" x14ac:dyDescent="0.25">
      <c r="D2114" s="5"/>
    </row>
    <row r="2115" spans="4:4" x14ac:dyDescent="0.25">
      <c r="D2115" s="5"/>
    </row>
    <row r="2116" spans="4:4" x14ac:dyDescent="0.25">
      <c r="D2116" s="5"/>
    </row>
    <row r="2117" spans="4:4" x14ac:dyDescent="0.25">
      <c r="D2117" s="5"/>
    </row>
    <row r="2118" spans="4:4" x14ac:dyDescent="0.25">
      <c r="D2118" s="5"/>
    </row>
    <row r="2119" spans="4:4" x14ac:dyDescent="0.25">
      <c r="D2119" s="5"/>
    </row>
    <row r="2120" spans="4:4" x14ac:dyDescent="0.25">
      <c r="D2120" s="5"/>
    </row>
    <row r="2121" spans="4:4" x14ac:dyDescent="0.25">
      <c r="D2121" s="5"/>
    </row>
    <row r="2122" spans="4:4" x14ac:dyDescent="0.25">
      <c r="D2122" s="5"/>
    </row>
    <row r="2123" spans="4:4" x14ac:dyDescent="0.25">
      <c r="D2123" s="5"/>
    </row>
    <row r="2124" spans="4:4" x14ac:dyDescent="0.25">
      <c r="D2124" s="5"/>
    </row>
    <row r="2125" spans="4:4" x14ac:dyDescent="0.25">
      <c r="D2125" s="5"/>
    </row>
    <row r="2126" spans="4:4" x14ac:dyDescent="0.25">
      <c r="D2126" s="5"/>
    </row>
    <row r="2127" spans="4:4" x14ac:dyDescent="0.25">
      <c r="D2127" s="5"/>
    </row>
    <row r="2128" spans="4:4" x14ac:dyDescent="0.25">
      <c r="D2128" s="5"/>
    </row>
    <row r="2129" spans="4:4" x14ac:dyDescent="0.25">
      <c r="D2129" s="5"/>
    </row>
    <row r="2130" spans="4:4" x14ac:dyDescent="0.25">
      <c r="D2130" s="5"/>
    </row>
    <row r="2131" spans="4:4" x14ac:dyDescent="0.25">
      <c r="D2131" s="5"/>
    </row>
    <row r="2132" spans="4:4" x14ac:dyDescent="0.25">
      <c r="D2132" s="5"/>
    </row>
    <row r="2133" spans="4:4" x14ac:dyDescent="0.25">
      <c r="D2133" s="5"/>
    </row>
    <row r="2134" spans="4:4" x14ac:dyDescent="0.25">
      <c r="D2134" s="5"/>
    </row>
    <row r="2135" spans="4:4" x14ac:dyDescent="0.25">
      <c r="D2135" s="5"/>
    </row>
    <row r="2136" spans="4:4" x14ac:dyDescent="0.25">
      <c r="D2136" s="5"/>
    </row>
    <row r="2137" spans="4:4" x14ac:dyDescent="0.25">
      <c r="D2137" s="5"/>
    </row>
    <row r="2138" spans="4:4" x14ac:dyDescent="0.25">
      <c r="D2138" s="5"/>
    </row>
    <row r="2139" spans="4:4" x14ac:dyDescent="0.25">
      <c r="D2139" s="5"/>
    </row>
    <row r="2140" spans="4:4" x14ac:dyDescent="0.25">
      <c r="D2140" s="5"/>
    </row>
    <row r="2141" spans="4:4" x14ac:dyDescent="0.25">
      <c r="D2141" s="5"/>
    </row>
    <row r="2142" spans="4:4" x14ac:dyDescent="0.25">
      <c r="D2142" s="5"/>
    </row>
    <row r="2143" spans="4:4" x14ac:dyDescent="0.25">
      <c r="D2143" s="5"/>
    </row>
    <row r="2144" spans="4:4" x14ac:dyDescent="0.25">
      <c r="D2144" s="5"/>
    </row>
    <row r="2145" spans="4:4" x14ac:dyDescent="0.25">
      <c r="D2145" s="5"/>
    </row>
    <row r="2146" spans="4:4" x14ac:dyDescent="0.25">
      <c r="D2146" s="5"/>
    </row>
    <row r="2147" spans="4:4" x14ac:dyDescent="0.25">
      <c r="D2147" s="5"/>
    </row>
    <row r="2148" spans="4:4" x14ac:dyDescent="0.25">
      <c r="D2148" s="5"/>
    </row>
    <row r="2149" spans="4:4" x14ac:dyDescent="0.25">
      <c r="D2149" s="5"/>
    </row>
    <row r="2150" spans="4:4" x14ac:dyDescent="0.25">
      <c r="D2150" s="5"/>
    </row>
    <row r="2151" spans="4:4" x14ac:dyDescent="0.25">
      <c r="D2151" s="5"/>
    </row>
    <row r="2152" spans="4:4" x14ac:dyDescent="0.25">
      <c r="D2152" s="5"/>
    </row>
    <row r="2153" spans="4:4" x14ac:dyDescent="0.25">
      <c r="D2153" s="5"/>
    </row>
    <row r="2154" spans="4:4" x14ac:dyDescent="0.25">
      <c r="D2154" s="5"/>
    </row>
    <row r="2155" spans="4:4" x14ac:dyDescent="0.25">
      <c r="D2155" s="5"/>
    </row>
    <row r="2156" spans="4:4" x14ac:dyDescent="0.25">
      <c r="D2156" s="5"/>
    </row>
    <row r="2157" spans="4:4" x14ac:dyDescent="0.25">
      <c r="D2157" s="5"/>
    </row>
    <row r="2158" spans="4:4" x14ac:dyDescent="0.25">
      <c r="D2158" s="5"/>
    </row>
    <row r="2159" spans="4:4" x14ac:dyDescent="0.25">
      <c r="D2159" s="5"/>
    </row>
    <row r="2160" spans="4:4" x14ac:dyDescent="0.25">
      <c r="D2160" s="5"/>
    </row>
    <row r="2161" spans="4:4" x14ac:dyDescent="0.25">
      <c r="D2161" s="5"/>
    </row>
    <row r="2162" spans="4:4" x14ac:dyDescent="0.25">
      <c r="D2162" s="5"/>
    </row>
    <row r="2163" spans="4:4" x14ac:dyDescent="0.25">
      <c r="D2163" s="5"/>
    </row>
    <row r="2164" spans="4:4" x14ac:dyDescent="0.25">
      <c r="D2164" s="5"/>
    </row>
    <row r="2165" spans="4:4" x14ac:dyDescent="0.25">
      <c r="D2165" s="5"/>
    </row>
    <row r="2166" spans="4:4" x14ac:dyDescent="0.25">
      <c r="D2166" s="5"/>
    </row>
    <row r="2167" spans="4:4" x14ac:dyDescent="0.25">
      <c r="D2167" s="5"/>
    </row>
    <row r="2168" spans="4:4" x14ac:dyDescent="0.25">
      <c r="D2168" s="5"/>
    </row>
    <row r="2169" spans="4:4" x14ac:dyDescent="0.25">
      <c r="D2169" s="5"/>
    </row>
    <row r="2170" spans="4:4" x14ac:dyDescent="0.25">
      <c r="D2170" s="5"/>
    </row>
    <row r="2171" spans="4:4" x14ac:dyDescent="0.25">
      <c r="D2171" s="5"/>
    </row>
    <row r="2172" spans="4:4" x14ac:dyDescent="0.25">
      <c r="D2172" s="5"/>
    </row>
    <row r="2173" spans="4:4" x14ac:dyDescent="0.25">
      <c r="D2173" s="5"/>
    </row>
    <row r="2174" spans="4:4" x14ac:dyDescent="0.25">
      <c r="D2174" s="5"/>
    </row>
    <row r="2175" spans="4:4" x14ac:dyDescent="0.25">
      <c r="D2175" s="5"/>
    </row>
    <row r="2176" spans="4:4" x14ac:dyDescent="0.25">
      <c r="D2176" s="5"/>
    </row>
    <row r="2177" spans="4:4" x14ac:dyDescent="0.25">
      <c r="D2177" s="5"/>
    </row>
    <row r="2178" spans="4:4" x14ac:dyDescent="0.25">
      <c r="D2178" s="5"/>
    </row>
    <row r="2179" spans="4:4" x14ac:dyDescent="0.25">
      <c r="D2179" s="5"/>
    </row>
    <row r="2180" spans="4:4" x14ac:dyDescent="0.25">
      <c r="D2180" s="5"/>
    </row>
    <row r="2181" spans="4:4" x14ac:dyDescent="0.25">
      <c r="D2181" s="5"/>
    </row>
    <row r="2182" spans="4:4" x14ac:dyDescent="0.25">
      <c r="D2182" s="5"/>
    </row>
    <row r="2183" spans="4:4" x14ac:dyDescent="0.25">
      <c r="D2183" s="5"/>
    </row>
    <row r="2184" spans="4:4" x14ac:dyDescent="0.25">
      <c r="D2184" s="5"/>
    </row>
    <row r="2185" spans="4:4" x14ac:dyDescent="0.25">
      <c r="D2185" s="5"/>
    </row>
    <row r="2186" spans="4:4" x14ac:dyDescent="0.25">
      <c r="D2186" s="5"/>
    </row>
    <row r="2187" spans="4:4" x14ac:dyDescent="0.25">
      <c r="D2187" s="5"/>
    </row>
    <row r="2188" spans="4:4" x14ac:dyDescent="0.25">
      <c r="D2188" s="5"/>
    </row>
    <row r="2189" spans="4:4" x14ac:dyDescent="0.25">
      <c r="D2189" s="5"/>
    </row>
    <row r="2190" spans="4:4" x14ac:dyDescent="0.25">
      <c r="D2190" s="5"/>
    </row>
    <row r="2191" spans="4:4" x14ac:dyDescent="0.25">
      <c r="D2191" s="5"/>
    </row>
    <row r="2192" spans="4:4" x14ac:dyDescent="0.25">
      <c r="D2192" s="5"/>
    </row>
    <row r="2193" spans="4:4" x14ac:dyDescent="0.25">
      <c r="D2193" s="5"/>
    </row>
    <row r="2194" spans="4:4" x14ac:dyDescent="0.25">
      <c r="D2194" s="5"/>
    </row>
    <row r="2195" spans="4:4" x14ac:dyDescent="0.25">
      <c r="D2195" s="5"/>
    </row>
    <row r="2196" spans="4:4" x14ac:dyDescent="0.25">
      <c r="D2196" s="5"/>
    </row>
    <row r="2197" spans="4:4" x14ac:dyDescent="0.25">
      <c r="D2197" s="5"/>
    </row>
    <row r="2198" spans="4:4" x14ac:dyDescent="0.25">
      <c r="D2198" s="5"/>
    </row>
    <row r="2199" spans="4:4" x14ac:dyDescent="0.25">
      <c r="D2199" s="5"/>
    </row>
    <row r="2200" spans="4:4" x14ac:dyDescent="0.25">
      <c r="D2200" s="5"/>
    </row>
    <row r="2201" spans="4:4" x14ac:dyDescent="0.25">
      <c r="D2201" s="5"/>
    </row>
    <row r="2202" spans="4:4" x14ac:dyDescent="0.25">
      <c r="D2202" s="5"/>
    </row>
    <row r="2203" spans="4:4" x14ac:dyDescent="0.25">
      <c r="D2203" s="5"/>
    </row>
    <row r="2204" spans="4:4" x14ac:dyDescent="0.25">
      <c r="D2204" s="5"/>
    </row>
    <row r="2205" spans="4:4" x14ac:dyDescent="0.25">
      <c r="D2205" s="5"/>
    </row>
    <row r="2206" spans="4:4" x14ac:dyDescent="0.25">
      <c r="D2206" s="5"/>
    </row>
    <row r="2207" spans="4:4" x14ac:dyDescent="0.25">
      <c r="D2207" s="5"/>
    </row>
    <row r="2208" spans="4:4" x14ac:dyDescent="0.25">
      <c r="D2208" s="5"/>
    </row>
    <row r="2209" spans="4:4" x14ac:dyDescent="0.25">
      <c r="D2209" s="5"/>
    </row>
    <row r="2210" spans="4:4" x14ac:dyDescent="0.25">
      <c r="D2210" s="5"/>
    </row>
    <row r="2211" spans="4:4" x14ac:dyDescent="0.25">
      <c r="D2211" s="5"/>
    </row>
    <row r="2212" spans="4:4" x14ac:dyDescent="0.25">
      <c r="D2212" s="5"/>
    </row>
    <row r="2213" spans="4:4" x14ac:dyDescent="0.25">
      <c r="D2213" s="5"/>
    </row>
    <row r="2214" spans="4:4" x14ac:dyDescent="0.25">
      <c r="D2214" s="5"/>
    </row>
    <row r="2215" spans="4:4" x14ac:dyDescent="0.25">
      <c r="D2215" s="5"/>
    </row>
    <row r="2216" spans="4:4" x14ac:dyDescent="0.25">
      <c r="D2216" s="5"/>
    </row>
    <row r="2217" spans="4:4" x14ac:dyDescent="0.25">
      <c r="D2217" s="5"/>
    </row>
    <row r="2218" spans="4:4" x14ac:dyDescent="0.25">
      <c r="D2218" s="5"/>
    </row>
    <row r="2219" spans="4:4" x14ac:dyDescent="0.25">
      <c r="D2219" s="5"/>
    </row>
    <row r="2220" spans="4:4" x14ac:dyDescent="0.25">
      <c r="D2220" s="5"/>
    </row>
    <row r="2221" spans="4:4" x14ac:dyDescent="0.25">
      <c r="D2221" s="5"/>
    </row>
    <row r="2222" spans="4:4" x14ac:dyDescent="0.25">
      <c r="D2222" s="5"/>
    </row>
    <row r="2223" spans="4:4" x14ac:dyDescent="0.25">
      <c r="D2223" s="5"/>
    </row>
    <row r="2224" spans="4:4" x14ac:dyDescent="0.25">
      <c r="D2224" s="5"/>
    </row>
    <row r="2225" spans="4:4" x14ac:dyDescent="0.25">
      <c r="D2225" s="5"/>
    </row>
    <row r="2226" spans="4:4" x14ac:dyDescent="0.25">
      <c r="D2226" s="5"/>
    </row>
    <row r="2227" spans="4:4" x14ac:dyDescent="0.25">
      <c r="D2227" s="5"/>
    </row>
    <row r="2228" spans="4:4" x14ac:dyDescent="0.25">
      <c r="D2228" s="5"/>
    </row>
    <row r="2229" spans="4:4" x14ac:dyDescent="0.25">
      <c r="D2229" s="5"/>
    </row>
    <row r="2230" spans="4:4" x14ac:dyDescent="0.25">
      <c r="D2230" s="5"/>
    </row>
    <row r="2231" spans="4:4" x14ac:dyDescent="0.25">
      <c r="D2231" s="5"/>
    </row>
    <row r="2232" spans="4:4" x14ac:dyDescent="0.25">
      <c r="D2232" s="5"/>
    </row>
    <row r="2233" spans="4:4" x14ac:dyDescent="0.25">
      <c r="D2233" s="5"/>
    </row>
    <row r="2234" spans="4:4" x14ac:dyDescent="0.25">
      <c r="D2234" s="5"/>
    </row>
    <row r="2235" spans="4:4" x14ac:dyDescent="0.25">
      <c r="D2235" s="5"/>
    </row>
    <row r="2236" spans="4:4" x14ac:dyDescent="0.25">
      <c r="D2236" s="5"/>
    </row>
    <row r="2237" spans="4:4" x14ac:dyDescent="0.25">
      <c r="D2237" s="5"/>
    </row>
    <row r="2238" spans="4:4" x14ac:dyDescent="0.25">
      <c r="D2238" s="5"/>
    </row>
    <row r="2239" spans="4:4" x14ac:dyDescent="0.25">
      <c r="D2239" s="5"/>
    </row>
    <row r="2240" spans="4:4" x14ac:dyDescent="0.25">
      <c r="D2240" s="5"/>
    </row>
    <row r="2241" spans="4:4" x14ac:dyDescent="0.25">
      <c r="D2241" s="5"/>
    </row>
    <row r="2242" spans="4:4" x14ac:dyDescent="0.25">
      <c r="D2242" s="5"/>
    </row>
    <row r="2243" spans="4:4" x14ac:dyDescent="0.25">
      <c r="D2243" s="5"/>
    </row>
    <row r="2244" spans="4:4" x14ac:dyDescent="0.25">
      <c r="D2244" s="5"/>
    </row>
    <row r="2245" spans="4:4" x14ac:dyDescent="0.25">
      <c r="D2245" s="5"/>
    </row>
    <row r="2246" spans="4:4" x14ac:dyDescent="0.25">
      <c r="D2246" s="5"/>
    </row>
    <row r="2247" spans="4:4" x14ac:dyDescent="0.25">
      <c r="D2247" s="5"/>
    </row>
    <row r="2248" spans="4:4" x14ac:dyDescent="0.25">
      <c r="D2248" s="5"/>
    </row>
    <row r="2249" spans="4:4" x14ac:dyDescent="0.25">
      <c r="D2249" s="5"/>
    </row>
    <row r="2250" spans="4:4" x14ac:dyDescent="0.25">
      <c r="D2250" s="5"/>
    </row>
    <row r="2251" spans="4:4" x14ac:dyDescent="0.25">
      <c r="D2251" s="5"/>
    </row>
    <row r="2252" spans="4:4" x14ac:dyDescent="0.25">
      <c r="D2252" s="5"/>
    </row>
    <row r="2253" spans="4:4" x14ac:dyDescent="0.25">
      <c r="D2253" s="5"/>
    </row>
    <row r="2254" spans="4:4" x14ac:dyDescent="0.25">
      <c r="D2254" s="5"/>
    </row>
    <row r="2255" spans="4:4" x14ac:dyDescent="0.25">
      <c r="D2255" s="5"/>
    </row>
    <row r="2256" spans="4:4" x14ac:dyDescent="0.25">
      <c r="D2256" s="5"/>
    </row>
    <row r="2257" spans="4:4" x14ac:dyDescent="0.25">
      <c r="D2257" s="5"/>
    </row>
    <row r="2258" spans="4:4" x14ac:dyDescent="0.25">
      <c r="D2258" s="5"/>
    </row>
    <row r="2259" spans="4:4" x14ac:dyDescent="0.25">
      <c r="D2259" s="5"/>
    </row>
    <row r="2260" spans="4:4" x14ac:dyDescent="0.25">
      <c r="D2260" s="5"/>
    </row>
    <row r="2261" spans="4:4" x14ac:dyDescent="0.25">
      <c r="D2261" s="5"/>
    </row>
    <row r="2262" spans="4:4" x14ac:dyDescent="0.25">
      <c r="D2262" s="5"/>
    </row>
    <row r="2263" spans="4:4" x14ac:dyDescent="0.25">
      <c r="D2263" s="5"/>
    </row>
    <row r="2264" spans="4:4" x14ac:dyDescent="0.25">
      <c r="D2264" s="5"/>
    </row>
    <row r="2265" spans="4:4" x14ac:dyDescent="0.25">
      <c r="D2265" s="5"/>
    </row>
    <row r="2266" spans="4:4" x14ac:dyDescent="0.25">
      <c r="D2266" s="5"/>
    </row>
    <row r="2267" spans="4:4" x14ac:dyDescent="0.25">
      <c r="D2267" s="5"/>
    </row>
    <row r="2268" spans="4:4" x14ac:dyDescent="0.25">
      <c r="D2268" s="5"/>
    </row>
    <row r="2269" spans="4:4" x14ac:dyDescent="0.25">
      <c r="D2269" s="5"/>
    </row>
    <row r="2270" spans="4:4" x14ac:dyDescent="0.25">
      <c r="D2270" s="5"/>
    </row>
    <row r="2271" spans="4:4" x14ac:dyDescent="0.25">
      <c r="D2271" s="5"/>
    </row>
    <row r="2272" spans="4:4" x14ac:dyDescent="0.25">
      <c r="D2272" s="5"/>
    </row>
    <row r="2273" spans="4:4" x14ac:dyDescent="0.25">
      <c r="D2273" s="5"/>
    </row>
    <row r="2274" spans="4:4" x14ac:dyDescent="0.25">
      <c r="D2274" s="5"/>
    </row>
    <row r="2275" spans="4:4" x14ac:dyDescent="0.25">
      <c r="D2275" s="5"/>
    </row>
    <row r="2276" spans="4:4" x14ac:dyDescent="0.25">
      <c r="D2276" s="5"/>
    </row>
    <row r="2277" spans="4:4" x14ac:dyDescent="0.25">
      <c r="D2277" s="5"/>
    </row>
    <row r="2278" spans="4:4" x14ac:dyDescent="0.25">
      <c r="D2278" s="5"/>
    </row>
    <row r="2279" spans="4:4" x14ac:dyDescent="0.25">
      <c r="D2279" s="5"/>
    </row>
    <row r="2280" spans="4:4" x14ac:dyDescent="0.25">
      <c r="D2280" s="5"/>
    </row>
    <row r="2281" spans="4:4" x14ac:dyDescent="0.25">
      <c r="D2281" s="5"/>
    </row>
    <row r="2282" spans="4:4" x14ac:dyDescent="0.25">
      <c r="D2282" s="5"/>
    </row>
    <row r="2283" spans="4:4" x14ac:dyDescent="0.25">
      <c r="D2283" s="5"/>
    </row>
    <row r="2284" spans="4:4" x14ac:dyDescent="0.25">
      <c r="D2284" s="5"/>
    </row>
    <row r="2285" spans="4:4" x14ac:dyDescent="0.25">
      <c r="D2285" s="5"/>
    </row>
    <row r="2286" spans="4:4" x14ac:dyDescent="0.25">
      <c r="D2286" s="5"/>
    </row>
    <row r="2287" spans="4:4" x14ac:dyDescent="0.25">
      <c r="D2287" s="5"/>
    </row>
    <row r="2288" spans="4:4" x14ac:dyDescent="0.25">
      <c r="D2288" s="5"/>
    </row>
    <row r="2289" spans="4:4" x14ac:dyDescent="0.25">
      <c r="D2289" s="5"/>
    </row>
    <row r="2290" spans="4:4" x14ac:dyDescent="0.25">
      <c r="D2290" s="5"/>
    </row>
    <row r="2291" spans="4:4" x14ac:dyDescent="0.25">
      <c r="D2291" s="5"/>
    </row>
    <row r="2292" spans="4:4" x14ac:dyDescent="0.25">
      <c r="D2292" s="5"/>
    </row>
    <row r="2293" spans="4:4" x14ac:dyDescent="0.25">
      <c r="D2293" s="5"/>
    </row>
    <row r="2294" spans="4:4" x14ac:dyDescent="0.25">
      <c r="D2294" s="5"/>
    </row>
    <row r="2295" spans="4:4" x14ac:dyDescent="0.25">
      <c r="D2295" s="5"/>
    </row>
    <row r="2296" spans="4:4" x14ac:dyDescent="0.25">
      <c r="D2296" s="5"/>
    </row>
    <row r="2297" spans="4:4" x14ac:dyDescent="0.25">
      <c r="D2297" s="5"/>
    </row>
    <row r="2298" spans="4:4" x14ac:dyDescent="0.25">
      <c r="D2298" s="5"/>
    </row>
    <row r="2299" spans="4:4" x14ac:dyDescent="0.25">
      <c r="D2299" s="5"/>
    </row>
    <row r="2300" spans="4:4" x14ac:dyDescent="0.25">
      <c r="D2300" s="5"/>
    </row>
    <row r="2301" spans="4:4" x14ac:dyDescent="0.25">
      <c r="D2301" s="5"/>
    </row>
    <row r="2302" spans="4:4" x14ac:dyDescent="0.25">
      <c r="D2302" s="5"/>
    </row>
    <row r="2303" spans="4:4" x14ac:dyDescent="0.25">
      <c r="D2303" s="5"/>
    </row>
    <row r="2304" spans="4:4" x14ac:dyDescent="0.25">
      <c r="D2304" s="5"/>
    </row>
    <row r="2305" spans="4:4" x14ac:dyDescent="0.25">
      <c r="D2305" s="5"/>
    </row>
    <row r="2306" spans="4:4" x14ac:dyDescent="0.25">
      <c r="D2306" s="5"/>
    </row>
    <row r="2307" spans="4:4" x14ac:dyDescent="0.25">
      <c r="D2307" s="5"/>
    </row>
    <row r="2308" spans="4:4" x14ac:dyDescent="0.25">
      <c r="D2308" s="5"/>
    </row>
    <row r="2309" spans="4:4" x14ac:dyDescent="0.25">
      <c r="D2309" s="5"/>
    </row>
    <row r="2310" spans="4:4" x14ac:dyDescent="0.25">
      <c r="D2310" s="5"/>
    </row>
    <row r="2311" spans="4:4" x14ac:dyDescent="0.25">
      <c r="D2311" s="5"/>
    </row>
    <row r="2312" spans="4:4" x14ac:dyDescent="0.25">
      <c r="D2312" s="5"/>
    </row>
    <row r="2313" spans="4:4" x14ac:dyDescent="0.25">
      <c r="D2313" s="5"/>
    </row>
    <row r="2314" spans="4:4" x14ac:dyDescent="0.25">
      <c r="D2314" s="5"/>
    </row>
    <row r="2315" spans="4:4" x14ac:dyDescent="0.25">
      <c r="D2315" s="5"/>
    </row>
    <row r="2316" spans="4:4" x14ac:dyDescent="0.25">
      <c r="D2316" s="5"/>
    </row>
    <row r="2317" spans="4:4" x14ac:dyDescent="0.25">
      <c r="D2317" s="5"/>
    </row>
    <row r="2318" spans="4:4" x14ac:dyDescent="0.25">
      <c r="D2318" s="5"/>
    </row>
    <row r="2319" spans="4:4" x14ac:dyDescent="0.25">
      <c r="D2319" s="5"/>
    </row>
    <row r="2320" spans="4:4" x14ac:dyDescent="0.25">
      <c r="D2320" s="5"/>
    </row>
    <row r="2321" spans="4:4" x14ac:dyDescent="0.25">
      <c r="D2321" s="5"/>
    </row>
    <row r="2322" spans="4:4" x14ac:dyDescent="0.25">
      <c r="D2322" s="5"/>
    </row>
    <row r="2323" spans="4:4" x14ac:dyDescent="0.25">
      <c r="D2323" s="5"/>
    </row>
    <row r="2324" spans="4:4" x14ac:dyDescent="0.25">
      <c r="D2324" s="5"/>
    </row>
    <row r="2325" spans="4:4" x14ac:dyDescent="0.25">
      <c r="D2325" s="5"/>
    </row>
    <row r="2326" spans="4:4" x14ac:dyDescent="0.25">
      <c r="D2326" s="5"/>
    </row>
    <row r="2327" spans="4:4" x14ac:dyDescent="0.25">
      <c r="D2327" s="5"/>
    </row>
    <row r="2328" spans="4:4" x14ac:dyDescent="0.25">
      <c r="D2328" s="5"/>
    </row>
    <row r="2329" spans="4:4" x14ac:dyDescent="0.25">
      <c r="D2329" s="5"/>
    </row>
    <row r="2330" spans="4:4" x14ac:dyDescent="0.25">
      <c r="D2330" s="5"/>
    </row>
    <row r="2331" spans="4:4" x14ac:dyDescent="0.25">
      <c r="D2331" s="5"/>
    </row>
    <row r="2332" spans="4:4" x14ac:dyDescent="0.25">
      <c r="D2332" s="5"/>
    </row>
    <row r="2333" spans="4:4" x14ac:dyDescent="0.25">
      <c r="D2333" s="5"/>
    </row>
    <row r="2334" spans="4:4" x14ac:dyDescent="0.25">
      <c r="D2334" s="5"/>
    </row>
    <row r="2335" spans="4:4" x14ac:dyDescent="0.25">
      <c r="D2335" s="5"/>
    </row>
    <row r="2336" spans="4:4" x14ac:dyDescent="0.25">
      <c r="D2336" s="5"/>
    </row>
    <row r="2337" spans="4:4" x14ac:dyDescent="0.25">
      <c r="D2337" s="5"/>
    </row>
    <row r="2338" spans="4:4" x14ac:dyDescent="0.25">
      <c r="D2338" s="5"/>
    </row>
    <row r="2339" spans="4:4" x14ac:dyDescent="0.25">
      <c r="D2339" s="5"/>
    </row>
    <row r="2340" spans="4:4" x14ac:dyDescent="0.25">
      <c r="D2340" s="5"/>
    </row>
    <row r="2341" spans="4:4" x14ac:dyDescent="0.25">
      <c r="D2341" s="5"/>
    </row>
    <row r="2342" spans="4:4" x14ac:dyDescent="0.25">
      <c r="D2342" s="5"/>
    </row>
    <row r="2343" spans="4:4" x14ac:dyDescent="0.25">
      <c r="D2343" s="5"/>
    </row>
    <row r="2344" spans="4:4" x14ac:dyDescent="0.25">
      <c r="D2344" s="5"/>
    </row>
    <row r="2345" spans="4:4" x14ac:dyDescent="0.25">
      <c r="D2345" s="5"/>
    </row>
    <row r="2346" spans="4:4" x14ac:dyDescent="0.25">
      <c r="D2346" s="5"/>
    </row>
    <row r="2347" spans="4:4" x14ac:dyDescent="0.25">
      <c r="D2347" s="5"/>
    </row>
    <row r="2348" spans="4:4" x14ac:dyDescent="0.25">
      <c r="D2348" s="5"/>
    </row>
    <row r="2349" spans="4:4" x14ac:dyDescent="0.25">
      <c r="D2349" s="5"/>
    </row>
    <row r="2350" spans="4:4" x14ac:dyDescent="0.25">
      <c r="D2350" s="5"/>
    </row>
    <row r="2351" spans="4:4" x14ac:dyDescent="0.25">
      <c r="D2351" s="5"/>
    </row>
    <row r="2352" spans="4:4" x14ac:dyDescent="0.25">
      <c r="D2352" s="5"/>
    </row>
    <row r="2353" spans="4:4" x14ac:dyDescent="0.25">
      <c r="D2353" s="5"/>
    </row>
    <row r="2354" spans="4:4" x14ac:dyDescent="0.25">
      <c r="D2354" s="5"/>
    </row>
    <row r="2355" spans="4:4" x14ac:dyDescent="0.25">
      <c r="D2355" s="5"/>
    </row>
    <row r="2356" spans="4:4" x14ac:dyDescent="0.25">
      <c r="D2356" s="5"/>
    </row>
    <row r="2357" spans="4:4" x14ac:dyDescent="0.25">
      <c r="D2357" s="5"/>
    </row>
    <row r="2358" spans="4:4" x14ac:dyDescent="0.25">
      <c r="D2358" s="5"/>
    </row>
    <row r="2359" spans="4:4" x14ac:dyDescent="0.25">
      <c r="D2359" s="5"/>
    </row>
    <row r="2360" spans="4:4" x14ac:dyDescent="0.25">
      <c r="D2360" s="5"/>
    </row>
    <row r="2361" spans="4:4" x14ac:dyDescent="0.25">
      <c r="D2361" s="5"/>
    </row>
    <row r="2362" spans="4:4" x14ac:dyDescent="0.25">
      <c r="D2362" s="5"/>
    </row>
    <row r="2363" spans="4:4" x14ac:dyDescent="0.25">
      <c r="D2363" s="5"/>
    </row>
    <row r="2364" spans="4:4" x14ac:dyDescent="0.25">
      <c r="D2364" s="5"/>
    </row>
    <row r="2365" spans="4:4" x14ac:dyDescent="0.25">
      <c r="D2365" s="5"/>
    </row>
    <row r="2366" spans="4:4" x14ac:dyDescent="0.25">
      <c r="D2366" s="5"/>
    </row>
    <row r="2367" spans="4:4" x14ac:dyDescent="0.25">
      <c r="D2367" s="5"/>
    </row>
    <row r="2368" spans="4:4" x14ac:dyDescent="0.25">
      <c r="D2368" s="5"/>
    </row>
    <row r="2369" spans="4:4" x14ac:dyDescent="0.25">
      <c r="D2369" s="5"/>
    </row>
    <row r="2370" spans="4:4" x14ac:dyDescent="0.25">
      <c r="D2370" s="5"/>
    </row>
    <row r="2371" spans="4:4" x14ac:dyDescent="0.25">
      <c r="D2371" s="5"/>
    </row>
    <row r="2372" spans="4:4" x14ac:dyDescent="0.25">
      <c r="D2372" s="5"/>
    </row>
    <row r="2373" spans="4:4" x14ac:dyDescent="0.25">
      <c r="D2373" s="5"/>
    </row>
    <row r="2374" spans="4:4" x14ac:dyDescent="0.25">
      <c r="D2374" s="5"/>
    </row>
    <row r="2375" spans="4:4" x14ac:dyDescent="0.25">
      <c r="D2375" s="5"/>
    </row>
    <row r="2376" spans="4:4" x14ac:dyDescent="0.25">
      <c r="D2376" s="5"/>
    </row>
    <row r="2377" spans="4:4" x14ac:dyDescent="0.25">
      <c r="D2377" s="5"/>
    </row>
    <row r="2378" spans="4:4" x14ac:dyDescent="0.25">
      <c r="D2378" s="5"/>
    </row>
    <row r="2379" spans="4:4" x14ac:dyDescent="0.25">
      <c r="D2379" s="5"/>
    </row>
    <row r="2380" spans="4:4" x14ac:dyDescent="0.25">
      <c r="D2380" s="5"/>
    </row>
    <row r="2381" spans="4:4" x14ac:dyDescent="0.25">
      <c r="D2381" s="5"/>
    </row>
    <row r="2382" spans="4:4" x14ac:dyDescent="0.25">
      <c r="D2382" s="5"/>
    </row>
    <row r="2383" spans="4:4" x14ac:dyDescent="0.25">
      <c r="D2383" s="5"/>
    </row>
    <row r="2384" spans="4:4" x14ac:dyDescent="0.25">
      <c r="D2384" s="5"/>
    </row>
    <row r="2385" spans="4:4" x14ac:dyDescent="0.25">
      <c r="D2385" s="5"/>
    </row>
    <row r="2386" spans="4:4" x14ac:dyDescent="0.25">
      <c r="D2386" s="5"/>
    </row>
    <row r="2387" spans="4:4" x14ac:dyDescent="0.25">
      <c r="D2387" s="5"/>
    </row>
    <row r="2388" spans="4:4" x14ac:dyDescent="0.25">
      <c r="D2388" s="5"/>
    </row>
    <row r="2389" spans="4:4" x14ac:dyDescent="0.25">
      <c r="D2389" s="5"/>
    </row>
    <row r="2390" spans="4:4" x14ac:dyDescent="0.25">
      <c r="D2390" s="5"/>
    </row>
    <row r="2391" spans="4:4" x14ac:dyDescent="0.25">
      <c r="D2391" s="5"/>
    </row>
    <row r="2392" spans="4:4" x14ac:dyDescent="0.25">
      <c r="D2392" s="5"/>
    </row>
    <row r="2393" spans="4:4" x14ac:dyDescent="0.25">
      <c r="D2393" s="5"/>
    </row>
    <row r="2394" spans="4:4" x14ac:dyDescent="0.25">
      <c r="D2394" s="5"/>
    </row>
    <row r="2395" spans="4:4" x14ac:dyDescent="0.25">
      <c r="D2395" s="5"/>
    </row>
    <row r="2396" spans="4:4" x14ac:dyDescent="0.25">
      <c r="D2396" s="5"/>
    </row>
    <row r="2397" spans="4:4" x14ac:dyDescent="0.25">
      <c r="D2397" s="5"/>
    </row>
    <row r="2398" spans="4:4" x14ac:dyDescent="0.25">
      <c r="D2398" s="5"/>
    </row>
    <row r="2399" spans="4:4" x14ac:dyDescent="0.25">
      <c r="D2399" s="5"/>
    </row>
    <row r="2400" spans="4:4" x14ac:dyDescent="0.25">
      <c r="D2400" s="5"/>
    </row>
    <row r="2401" spans="4:4" x14ac:dyDescent="0.25">
      <c r="D2401" s="5"/>
    </row>
    <row r="2402" spans="4:4" x14ac:dyDescent="0.25">
      <c r="D2402" s="5"/>
    </row>
    <row r="2403" spans="4:4" x14ac:dyDescent="0.25">
      <c r="D2403" s="5"/>
    </row>
    <row r="2404" spans="4:4" x14ac:dyDescent="0.25">
      <c r="D2404" s="5"/>
    </row>
    <row r="2405" spans="4:4" x14ac:dyDescent="0.25">
      <c r="D2405" s="5"/>
    </row>
    <row r="2406" spans="4:4" x14ac:dyDescent="0.25">
      <c r="D2406" s="5"/>
    </row>
    <row r="2407" spans="4:4" x14ac:dyDescent="0.25">
      <c r="D2407" s="5"/>
    </row>
    <row r="2408" spans="4:4" x14ac:dyDescent="0.25">
      <c r="D2408" s="5"/>
    </row>
    <row r="2409" spans="4:4" x14ac:dyDescent="0.25">
      <c r="D2409" s="5"/>
    </row>
    <row r="2410" spans="4:4" x14ac:dyDescent="0.25">
      <c r="D2410" s="5"/>
    </row>
    <row r="2411" spans="4:4" x14ac:dyDescent="0.25">
      <c r="D2411" s="5"/>
    </row>
    <row r="2412" spans="4:4" x14ac:dyDescent="0.25">
      <c r="D2412" s="5"/>
    </row>
    <row r="2413" spans="4:4" x14ac:dyDescent="0.25">
      <c r="D2413" s="5"/>
    </row>
    <row r="2414" spans="4:4" x14ac:dyDescent="0.25">
      <c r="D2414" s="5"/>
    </row>
    <row r="2415" spans="4:4" x14ac:dyDescent="0.25">
      <c r="D2415" s="5"/>
    </row>
    <row r="2416" spans="4:4" x14ac:dyDescent="0.25">
      <c r="D2416" s="5"/>
    </row>
    <row r="2417" spans="4:4" x14ac:dyDescent="0.25">
      <c r="D2417" s="5"/>
    </row>
    <row r="2418" spans="4:4" x14ac:dyDescent="0.25">
      <c r="D2418" s="5"/>
    </row>
    <row r="2419" spans="4:4" x14ac:dyDescent="0.25">
      <c r="D2419" s="5"/>
    </row>
    <row r="2420" spans="4:4" x14ac:dyDescent="0.25">
      <c r="D2420" s="5"/>
    </row>
    <row r="2421" spans="4:4" x14ac:dyDescent="0.25">
      <c r="D2421" s="5"/>
    </row>
    <row r="2422" spans="4:4" x14ac:dyDescent="0.25">
      <c r="D2422" s="5"/>
    </row>
    <row r="2423" spans="4:4" x14ac:dyDescent="0.25">
      <c r="D2423" s="5"/>
    </row>
    <row r="2424" spans="4:4" x14ac:dyDescent="0.25">
      <c r="D2424" s="5"/>
    </row>
    <row r="2425" spans="4:4" x14ac:dyDescent="0.25">
      <c r="D2425" s="5"/>
    </row>
    <row r="2426" spans="4:4" x14ac:dyDescent="0.25">
      <c r="D2426" s="5"/>
    </row>
    <row r="2427" spans="4:4" x14ac:dyDescent="0.25">
      <c r="D2427" s="5"/>
    </row>
    <row r="2428" spans="4:4" x14ac:dyDescent="0.25">
      <c r="D2428" s="5"/>
    </row>
    <row r="2429" spans="4:4" x14ac:dyDescent="0.25">
      <c r="D2429" s="5"/>
    </row>
    <row r="2430" spans="4:4" x14ac:dyDescent="0.25">
      <c r="D2430" s="5"/>
    </row>
    <row r="2431" spans="4:4" x14ac:dyDescent="0.25">
      <c r="D2431" s="5"/>
    </row>
    <row r="2432" spans="4:4" x14ac:dyDescent="0.25">
      <c r="D2432" s="5"/>
    </row>
    <row r="2433" spans="4:4" x14ac:dyDescent="0.25">
      <c r="D2433" s="5"/>
    </row>
    <row r="2434" spans="4:4" x14ac:dyDescent="0.25">
      <c r="D2434" s="5"/>
    </row>
    <row r="2435" spans="4:4" x14ac:dyDescent="0.25">
      <c r="D2435" s="5"/>
    </row>
    <row r="2436" spans="4:4" x14ac:dyDescent="0.25">
      <c r="D2436" s="5"/>
    </row>
    <row r="2437" spans="4:4" x14ac:dyDescent="0.25">
      <c r="D2437" s="5"/>
    </row>
    <row r="2438" spans="4:4" x14ac:dyDescent="0.25">
      <c r="D2438" s="5"/>
    </row>
    <row r="2439" spans="4:4" x14ac:dyDescent="0.25">
      <c r="D2439" s="5"/>
    </row>
    <row r="2440" spans="4:4" x14ac:dyDescent="0.25">
      <c r="D2440" s="5"/>
    </row>
    <row r="2441" spans="4:4" x14ac:dyDescent="0.25">
      <c r="D2441" s="5"/>
    </row>
    <row r="2442" spans="4:4" x14ac:dyDescent="0.25">
      <c r="D2442" s="5"/>
    </row>
    <row r="2443" spans="4:4" x14ac:dyDescent="0.25">
      <c r="D2443" s="5"/>
    </row>
    <row r="2444" spans="4:4" x14ac:dyDescent="0.25">
      <c r="D2444" s="5"/>
    </row>
    <row r="2445" spans="4:4" x14ac:dyDescent="0.25">
      <c r="D2445" s="5"/>
    </row>
    <row r="2446" spans="4:4" x14ac:dyDescent="0.25">
      <c r="D2446" s="5"/>
    </row>
    <row r="2447" spans="4:4" x14ac:dyDescent="0.25">
      <c r="D2447" s="5"/>
    </row>
    <row r="2448" spans="4:4" x14ac:dyDescent="0.25">
      <c r="D2448" s="5"/>
    </row>
    <row r="2449" spans="4:4" x14ac:dyDescent="0.25">
      <c r="D2449" s="5"/>
    </row>
    <row r="2450" spans="4:4" x14ac:dyDescent="0.25">
      <c r="D2450" s="5"/>
    </row>
    <row r="2451" spans="4:4" x14ac:dyDescent="0.25">
      <c r="D2451" s="5"/>
    </row>
    <row r="2452" spans="4:4" x14ac:dyDescent="0.25">
      <c r="D2452" s="5"/>
    </row>
    <row r="2453" spans="4:4" x14ac:dyDescent="0.25">
      <c r="D2453" s="5"/>
    </row>
    <row r="2454" spans="4:4" x14ac:dyDescent="0.25">
      <c r="D2454" s="5"/>
    </row>
    <row r="2455" spans="4:4" x14ac:dyDescent="0.25">
      <c r="D2455" s="5"/>
    </row>
    <row r="2456" spans="4:4" x14ac:dyDescent="0.25">
      <c r="D2456" s="5"/>
    </row>
    <row r="2457" spans="4:4" x14ac:dyDescent="0.25">
      <c r="D2457" s="5"/>
    </row>
    <row r="2458" spans="4:4" x14ac:dyDescent="0.25">
      <c r="D2458" s="5"/>
    </row>
    <row r="2459" spans="4:4" x14ac:dyDescent="0.25">
      <c r="D2459" s="5"/>
    </row>
    <row r="2460" spans="4:4" x14ac:dyDescent="0.25">
      <c r="D2460" s="5"/>
    </row>
    <row r="2461" spans="4:4" x14ac:dyDescent="0.25">
      <c r="D2461" s="5"/>
    </row>
    <row r="2462" spans="4:4" x14ac:dyDescent="0.25">
      <c r="D2462" s="5"/>
    </row>
    <row r="2463" spans="4:4" x14ac:dyDescent="0.25">
      <c r="D2463" s="5"/>
    </row>
    <row r="2464" spans="4:4" x14ac:dyDescent="0.25">
      <c r="D2464" s="5"/>
    </row>
    <row r="2465" spans="4:4" x14ac:dyDescent="0.25">
      <c r="D2465" s="5"/>
    </row>
    <row r="2466" spans="4:4" x14ac:dyDescent="0.25">
      <c r="D2466" s="5"/>
    </row>
    <row r="2467" spans="4:4" x14ac:dyDescent="0.25">
      <c r="D2467" s="5"/>
    </row>
    <row r="2468" spans="4:4" x14ac:dyDescent="0.25">
      <c r="D2468" s="5"/>
    </row>
    <row r="2469" spans="4:4" x14ac:dyDescent="0.25">
      <c r="D2469" s="5"/>
    </row>
    <row r="2470" spans="4:4" x14ac:dyDescent="0.25">
      <c r="D2470" s="5"/>
    </row>
    <row r="2471" spans="4:4" x14ac:dyDescent="0.25">
      <c r="D2471" s="5"/>
    </row>
    <row r="2472" spans="4:4" x14ac:dyDescent="0.25">
      <c r="D2472" s="5"/>
    </row>
    <row r="2473" spans="4:4" x14ac:dyDescent="0.25">
      <c r="D2473" s="5"/>
    </row>
    <row r="2474" spans="4:4" x14ac:dyDescent="0.25">
      <c r="D2474" s="5"/>
    </row>
    <row r="2475" spans="4:4" x14ac:dyDescent="0.25">
      <c r="D2475" s="5"/>
    </row>
    <row r="2476" spans="4:4" x14ac:dyDescent="0.25">
      <c r="D2476" s="5"/>
    </row>
    <row r="2477" spans="4:4" x14ac:dyDescent="0.25">
      <c r="D2477" s="5"/>
    </row>
    <row r="2478" spans="4:4" x14ac:dyDescent="0.25">
      <c r="D2478" s="5"/>
    </row>
    <row r="2479" spans="4:4" x14ac:dyDescent="0.25">
      <c r="D2479" s="5"/>
    </row>
    <row r="2480" spans="4:4" x14ac:dyDescent="0.25">
      <c r="D2480" s="5"/>
    </row>
    <row r="2481" spans="4:4" x14ac:dyDescent="0.25">
      <c r="D2481" s="5"/>
    </row>
    <row r="2482" spans="4:4" x14ac:dyDescent="0.25">
      <c r="D2482" s="5"/>
    </row>
    <row r="2483" spans="4:4" x14ac:dyDescent="0.25">
      <c r="D2483" s="5"/>
    </row>
    <row r="2484" spans="4:4" x14ac:dyDescent="0.25">
      <c r="D2484" s="5"/>
    </row>
    <row r="2485" spans="4:4" x14ac:dyDescent="0.25">
      <c r="D2485" s="5"/>
    </row>
    <row r="2486" spans="4:4" x14ac:dyDescent="0.25">
      <c r="D2486" s="5"/>
    </row>
    <row r="2487" spans="4:4" x14ac:dyDescent="0.25">
      <c r="D2487" s="5"/>
    </row>
    <row r="2488" spans="4:4" x14ac:dyDescent="0.25">
      <c r="D2488" s="5"/>
    </row>
    <row r="2489" spans="4:4" x14ac:dyDescent="0.25">
      <c r="D2489" s="5"/>
    </row>
    <row r="2490" spans="4:4" x14ac:dyDescent="0.25">
      <c r="D2490" s="5"/>
    </row>
    <row r="2491" spans="4:4" x14ac:dyDescent="0.25">
      <c r="D2491" s="5"/>
    </row>
    <row r="2492" spans="4:4" x14ac:dyDescent="0.25">
      <c r="D2492" s="5"/>
    </row>
    <row r="2493" spans="4:4" x14ac:dyDescent="0.25">
      <c r="D2493" s="5"/>
    </row>
    <row r="2494" spans="4:4" x14ac:dyDescent="0.25">
      <c r="D2494" s="5"/>
    </row>
    <row r="2495" spans="4:4" x14ac:dyDescent="0.25">
      <c r="D2495" s="5"/>
    </row>
    <row r="2496" spans="4:4" x14ac:dyDescent="0.25">
      <c r="D2496" s="5"/>
    </row>
    <row r="2497" spans="4:4" x14ac:dyDescent="0.25">
      <c r="D2497" s="5"/>
    </row>
    <row r="2498" spans="4:4" x14ac:dyDescent="0.25">
      <c r="D2498" s="5"/>
    </row>
    <row r="2499" spans="4:4" x14ac:dyDescent="0.25">
      <c r="D2499" s="5"/>
    </row>
    <row r="2500" spans="4:4" x14ac:dyDescent="0.25">
      <c r="D2500" s="5"/>
    </row>
    <row r="2501" spans="4:4" x14ac:dyDescent="0.25">
      <c r="D2501" s="5"/>
    </row>
    <row r="2502" spans="4:4" x14ac:dyDescent="0.25">
      <c r="D2502" s="5"/>
    </row>
    <row r="2503" spans="4:4" x14ac:dyDescent="0.25">
      <c r="D2503" s="5"/>
    </row>
    <row r="2504" spans="4:4" x14ac:dyDescent="0.25">
      <c r="D2504" s="5"/>
    </row>
    <row r="2505" spans="4:4" x14ac:dyDescent="0.25">
      <c r="D2505" s="5"/>
    </row>
    <row r="2506" spans="4:4" x14ac:dyDescent="0.25">
      <c r="D2506" s="5"/>
    </row>
    <row r="2507" spans="4:4" x14ac:dyDescent="0.25">
      <c r="D2507" s="5"/>
    </row>
    <row r="2508" spans="4:4" x14ac:dyDescent="0.25">
      <c r="D2508" s="5"/>
    </row>
    <row r="2509" spans="4:4" x14ac:dyDescent="0.25">
      <c r="D2509" s="5"/>
    </row>
    <row r="2510" spans="4:4" x14ac:dyDescent="0.25">
      <c r="D2510" s="5"/>
    </row>
    <row r="2511" spans="4:4" x14ac:dyDescent="0.25">
      <c r="D2511" s="5"/>
    </row>
    <row r="2512" spans="4:4" x14ac:dyDescent="0.25">
      <c r="D2512" s="5"/>
    </row>
    <row r="2513" spans="4:4" x14ac:dyDescent="0.25">
      <c r="D2513" s="5"/>
    </row>
    <row r="2514" spans="4:4" x14ac:dyDescent="0.25">
      <c r="D2514" s="5"/>
    </row>
    <row r="2515" spans="4:4" x14ac:dyDescent="0.25">
      <c r="D2515" s="5"/>
    </row>
    <row r="2516" spans="4:4" x14ac:dyDescent="0.25">
      <c r="D2516" s="5"/>
    </row>
    <row r="2517" spans="4:4" x14ac:dyDescent="0.25">
      <c r="D2517" s="5"/>
    </row>
    <row r="2518" spans="4:4" x14ac:dyDescent="0.25">
      <c r="D2518" s="5"/>
    </row>
    <row r="2519" spans="4:4" x14ac:dyDescent="0.25">
      <c r="D2519" s="5"/>
    </row>
    <row r="2520" spans="4:4" x14ac:dyDescent="0.25">
      <c r="D2520" s="5"/>
    </row>
    <row r="2521" spans="4:4" x14ac:dyDescent="0.25">
      <c r="D2521" s="5"/>
    </row>
    <row r="2522" spans="4:4" x14ac:dyDescent="0.25">
      <c r="D2522" s="5"/>
    </row>
    <row r="2523" spans="4:4" x14ac:dyDescent="0.25">
      <c r="D2523" s="5"/>
    </row>
    <row r="2524" spans="4:4" x14ac:dyDescent="0.25">
      <c r="D2524" s="5"/>
    </row>
    <row r="2525" spans="4:4" x14ac:dyDescent="0.25">
      <c r="D2525" s="5"/>
    </row>
    <row r="2526" spans="4:4" x14ac:dyDescent="0.25">
      <c r="D2526" s="5"/>
    </row>
    <row r="2527" spans="4:4" x14ac:dyDescent="0.25">
      <c r="D2527" s="5"/>
    </row>
    <row r="2528" spans="4:4" x14ac:dyDescent="0.25">
      <c r="D2528" s="5"/>
    </row>
    <row r="2529" spans="4:4" x14ac:dyDescent="0.25">
      <c r="D2529" s="5"/>
    </row>
    <row r="2530" spans="4:4" x14ac:dyDescent="0.25">
      <c r="D2530" s="5"/>
    </row>
    <row r="2531" spans="4:4" x14ac:dyDescent="0.25">
      <c r="D2531" s="5"/>
    </row>
    <row r="2532" spans="4:4" x14ac:dyDescent="0.25">
      <c r="D2532" s="5"/>
    </row>
    <row r="2533" spans="4:4" x14ac:dyDescent="0.25">
      <c r="D2533" s="5"/>
    </row>
    <row r="2534" spans="4:4" x14ac:dyDescent="0.25">
      <c r="D2534" s="5"/>
    </row>
    <row r="2535" spans="4:4" x14ac:dyDescent="0.25">
      <c r="D2535" s="5"/>
    </row>
    <row r="2536" spans="4:4" x14ac:dyDescent="0.25">
      <c r="D2536" s="5"/>
    </row>
    <row r="2537" spans="4:4" x14ac:dyDescent="0.25">
      <c r="D2537" s="5"/>
    </row>
    <row r="2538" spans="4:4" x14ac:dyDescent="0.25">
      <c r="D2538" s="5"/>
    </row>
    <row r="2539" spans="4:4" x14ac:dyDescent="0.25">
      <c r="D2539" s="5"/>
    </row>
    <row r="2540" spans="4:4" x14ac:dyDescent="0.25">
      <c r="D2540" s="5"/>
    </row>
    <row r="2541" spans="4:4" x14ac:dyDescent="0.25">
      <c r="D2541" s="5"/>
    </row>
    <row r="2542" spans="4:4" x14ac:dyDescent="0.25">
      <c r="D2542" s="5"/>
    </row>
    <row r="2543" spans="4:4" x14ac:dyDescent="0.25">
      <c r="D2543" s="5"/>
    </row>
    <row r="2544" spans="4:4" x14ac:dyDescent="0.25">
      <c r="D2544" s="5"/>
    </row>
    <row r="2545" spans="4:4" x14ac:dyDescent="0.25">
      <c r="D2545" s="5"/>
    </row>
    <row r="2546" spans="4:4" x14ac:dyDescent="0.25">
      <c r="D2546" s="5"/>
    </row>
    <row r="2547" spans="4:4" x14ac:dyDescent="0.25">
      <c r="D2547" s="5"/>
    </row>
    <row r="2548" spans="4:4" x14ac:dyDescent="0.25">
      <c r="D2548" s="5"/>
    </row>
    <row r="2549" spans="4:4" x14ac:dyDescent="0.25">
      <c r="D2549" s="5"/>
    </row>
    <row r="2550" spans="4:4" x14ac:dyDescent="0.25">
      <c r="D2550" s="5"/>
    </row>
    <row r="2551" spans="4:4" x14ac:dyDescent="0.25">
      <c r="D2551" s="5"/>
    </row>
    <row r="2552" spans="4:4" x14ac:dyDescent="0.25">
      <c r="D2552" s="5"/>
    </row>
    <row r="2553" spans="4:4" x14ac:dyDescent="0.25">
      <c r="D2553" s="5"/>
    </row>
    <row r="2554" spans="4:4" x14ac:dyDescent="0.25">
      <c r="D2554" s="5"/>
    </row>
    <row r="2555" spans="4:4" x14ac:dyDescent="0.25">
      <c r="D2555" s="5"/>
    </row>
    <row r="2556" spans="4:4" x14ac:dyDescent="0.25">
      <c r="D2556" s="5"/>
    </row>
    <row r="2557" spans="4:4" x14ac:dyDescent="0.25">
      <c r="D2557" s="5"/>
    </row>
    <row r="2558" spans="4:4" x14ac:dyDescent="0.25">
      <c r="D2558" s="5"/>
    </row>
    <row r="2559" spans="4:4" x14ac:dyDescent="0.25">
      <c r="D2559" s="5"/>
    </row>
    <row r="2560" spans="4:4" x14ac:dyDescent="0.25">
      <c r="D2560" s="5"/>
    </row>
    <row r="2561" spans="4:4" x14ac:dyDescent="0.25">
      <c r="D2561" s="5"/>
    </row>
    <row r="2562" spans="4:4" x14ac:dyDescent="0.25">
      <c r="D2562" s="5"/>
    </row>
    <row r="2563" spans="4:4" x14ac:dyDescent="0.25">
      <c r="D2563" s="5"/>
    </row>
    <row r="2564" spans="4:4" x14ac:dyDescent="0.25">
      <c r="D2564" s="5"/>
    </row>
    <row r="2565" spans="4:4" x14ac:dyDescent="0.25">
      <c r="D2565" s="5"/>
    </row>
    <row r="2566" spans="4:4" x14ac:dyDescent="0.25">
      <c r="D2566" s="5"/>
    </row>
    <row r="2567" spans="4:4" x14ac:dyDescent="0.25">
      <c r="D2567" s="5"/>
    </row>
    <row r="2568" spans="4:4" x14ac:dyDescent="0.25">
      <c r="D2568" s="5"/>
    </row>
    <row r="2569" spans="4:4" x14ac:dyDescent="0.25">
      <c r="D2569" s="5"/>
    </row>
    <row r="2570" spans="4:4" x14ac:dyDescent="0.25">
      <c r="D2570" s="5"/>
    </row>
    <row r="2571" spans="4:4" x14ac:dyDescent="0.25">
      <c r="D2571" s="5"/>
    </row>
    <row r="2572" spans="4:4" x14ac:dyDescent="0.25">
      <c r="D2572" s="5"/>
    </row>
    <row r="2573" spans="4:4" x14ac:dyDescent="0.25">
      <c r="D2573" s="5"/>
    </row>
    <row r="2574" spans="4:4" x14ac:dyDescent="0.25">
      <c r="D2574" s="5"/>
    </row>
    <row r="2575" spans="4:4" x14ac:dyDescent="0.25">
      <c r="D2575" s="5"/>
    </row>
    <row r="2576" spans="4:4" x14ac:dyDescent="0.25">
      <c r="D2576" s="5"/>
    </row>
    <row r="2577" spans="4:4" x14ac:dyDescent="0.25">
      <c r="D2577" s="5"/>
    </row>
    <row r="2578" spans="4:4" x14ac:dyDescent="0.25">
      <c r="D2578" s="5"/>
    </row>
    <row r="2579" spans="4:4" x14ac:dyDescent="0.25">
      <c r="D2579" s="5"/>
    </row>
    <row r="2580" spans="4:4" x14ac:dyDescent="0.25">
      <c r="D2580" s="5"/>
    </row>
    <row r="2581" spans="4:4" x14ac:dyDescent="0.25">
      <c r="D2581" s="5"/>
    </row>
    <row r="2582" spans="4:4" x14ac:dyDescent="0.25">
      <c r="D2582" s="5"/>
    </row>
    <row r="2583" spans="4:4" x14ac:dyDescent="0.25">
      <c r="D2583" s="5"/>
    </row>
    <row r="2584" spans="4:4" x14ac:dyDescent="0.25">
      <c r="D2584" s="5"/>
    </row>
    <row r="2585" spans="4:4" x14ac:dyDescent="0.25">
      <c r="D2585" s="5"/>
    </row>
    <row r="2586" spans="4:4" x14ac:dyDescent="0.25">
      <c r="D2586" s="5"/>
    </row>
    <row r="2587" spans="4:4" x14ac:dyDescent="0.25">
      <c r="D2587" s="5"/>
    </row>
    <row r="2588" spans="4:4" x14ac:dyDescent="0.25">
      <c r="D2588" s="5"/>
    </row>
    <row r="2589" spans="4:4" x14ac:dyDescent="0.25">
      <c r="D2589" s="5"/>
    </row>
    <row r="2590" spans="4:4" x14ac:dyDescent="0.25">
      <c r="D2590" s="5"/>
    </row>
    <row r="2591" spans="4:4" x14ac:dyDescent="0.25">
      <c r="D2591" s="5"/>
    </row>
    <row r="2592" spans="4:4" x14ac:dyDescent="0.25">
      <c r="D2592" s="5"/>
    </row>
    <row r="2593" spans="4:4" x14ac:dyDescent="0.25">
      <c r="D2593" s="5"/>
    </row>
    <row r="2594" spans="4:4" x14ac:dyDescent="0.25">
      <c r="D2594" s="5"/>
    </row>
    <row r="2595" spans="4:4" x14ac:dyDescent="0.25">
      <c r="D2595" s="5"/>
    </row>
    <row r="2596" spans="4:4" x14ac:dyDescent="0.25">
      <c r="D2596" s="5"/>
    </row>
    <row r="2597" spans="4:4" x14ac:dyDescent="0.25">
      <c r="D2597" s="5"/>
    </row>
    <row r="2598" spans="4:4" x14ac:dyDescent="0.25">
      <c r="D2598" s="5"/>
    </row>
    <row r="2599" spans="4:4" x14ac:dyDescent="0.25">
      <c r="D2599" s="5"/>
    </row>
    <row r="2600" spans="4:4" x14ac:dyDescent="0.25">
      <c r="D2600" s="5"/>
    </row>
    <row r="2601" spans="4:4" x14ac:dyDescent="0.25">
      <c r="D2601" s="5"/>
    </row>
    <row r="2602" spans="4:4" x14ac:dyDescent="0.25">
      <c r="D2602" s="5"/>
    </row>
    <row r="2603" spans="4:4" x14ac:dyDescent="0.25">
      <c r="D2603" s="5"/>
    </row>
    <row r="2604" spans="4:4" x14ac:dyDescent="0.25">
      <c r="D2604" s="5"/>
    </row>
    <row r="2605" spans="4:4" x14ac:dyDescent="0.25">
      <c r="D2605" s="5"/>
    </row>
    <row r="2606" spans="4:4" x14ac:dyDescent="0.25">
      <c r="D2606" s="5"/>
    </row>
    <row r="2607" spans="4:4" x14ac:dyDescent="0.25">
      <c r="D2607" s="5"/>
    </row>
    <row r="2608" spans="4:4" x14ac:dyDescent="0.25">
      <c r="D2608" s="5"/>
    </row>
    <row r="2609" spans="4:4" x14ac:dyDescent="0.25">
      <c r="D2609" s="5"/>
    </row>
    <row r="2610" spans="4:4" x14ac:dyDescent="0.25">
      <c r="D2610" s="5"/>
    </row>
    <row r="2611" spans="4:4" x14ac:dyDescent="0.25">
      <c r="D2611" s="5"/>
    </row>
    <row r="2612" spans="4:4" x14ac:dyDescent="0.25">
      <c r="D2612" s="5"/>
    </row>
    <row r="2613" spans="4:4" x14ac:dyDescent="0.25">
      <c r="D2613" s="5"/>
    </row>
    <row r="2614" spans="4:4" x14ac:dyDescent="0.25">
      <c r="D2614" s="5"/>
    </row>
    <row r="2615" spans="4:4" x14ac:dyDescent="0.25">
      <c r="D2615" s="5"/>
    </row>
    <row r="2616" spans="4:4" x14ac:dyDescent="0.25">
      <c r="D2616" s="5"/>
    </row>
    <row r="2617" spans="4:4" x14ac:dyDescent="0.25">
      <c r="D2617" s="5"/>
    </row>
    <row r="2618" spans="4:4" x14ac:dyDescent="0.25">
      <c r="D2618" s="5"/>
    </row>
    <row r="2619" spans="4:4" x14ac:dyDescent="0.25">
      <c r="D2619" s="5"/>
    </row>
    <row r="2620" spans="4:4" x14ac:dyDescent="0.25">
      <c r="D2620" s="5"/>
    </row>
    <row r="2621" spans="4:4" x14ac:dyDescent="0.25">
      <c r="D2621" s="5"/>
    </row>
    <row r="2622" spans="4:4" x14ac:dyDescent="0.25">
      <c r="D2622" s="5"/>
    </row>
    <row r="2623" spans="4:4" x14ac:dyDescent="0.25">
      <c r="D2623" s="5"/>
    </row>
    <row r="2624" spans="4:4" x14ac:dyDescent="0.25">
      <c r="D2624" s="5"/>
    </row>
    <row r="2625" spans="4:4" x14ac:dyDescent="0.25">
      <c r="D2625" s="5"/>
    </row>
    <row r="2626" spans="4:4" x14ac:dyDescent="0.25">
      <c r="D2626" s="5"/>
    </row>
    <row r="2627" spans="4:4" x14ac:dyDescent="0.25">
      <c r="D2627" s="5"/>
    </row>
    <row r="2628" spans="4:4" x14ac:dyDescent="0.25">
      <c r="D2628" s="5"/>
    </row>
    <row r="2629" spans="4:4" x14ac:dyDescent="0.25">
      <c r="D2629" s="5"/>
    </row>
    <row r="2630" spans="4:4" x14ac:dyDescent="0.25">
      <c r="D2630" s="5"/>
    </row>
    <row r="2631" spans="4:4" x14ac:dyDescent="0.25">
      <c r="D2631" s="5"/>
    </row>
    <row r="2632" spans="4:4" x14ac:dyDescent="0.25">
      <c r="D2632" s="5"/>
    </row>
    <row r="2633" spans="4:4" x14ac:dyDescent="0.25">
      <c r="D2633" s="5"/>
    </row>
    <row r="2634" spans="4:4" x14ac:dyDescent="0.25">
      <c r="D2634" s="5"/>
    </row>
    <row r="2635" spans="4:4" x14ac:dyDescent="0.25">
      <c r="D2635" s="5"/>
    </row>
    <row r="2636" spans="4:4" x14ac:dyDescent="0.25">
      <c r="D2636" s="5"/>
    </row>
    <row r="2637" spans="4:4" x14ac:dyDescent="0.25">
      <c r="D2637" s="5"/>
    </row>
    <row r="2638" spans="4:4" x14ac:dyDescent="0.25">
      <c r="D2638" s="5"/>
    </row>
    <row r="2639" spans="4:4" x14ac:dyDescent="0.25">
      <c r="D2639" s="5"/>
    </row>
    <row r="2640" spans="4:4" x14ac:dyDescent="0.25">
      <c r="D2640" s="5"/>
    </row>
    <row r="2641" spans="4:4" x14ac:dyDescent="0.25">
      <c r="D2641" s="5"/>
    </row>
    <row r="2642" spans="4:4" x14ac:dyDescent="0.25">
      <c r="D2642" s="5"/>
    </row>
    <row r="2643" spans="4:4" x14ac:dyDescent="0.25">
      <c r="D2643" s="5"/>
    </row>
    <row r="2644" spans="4:4" x14ac:dyDescent="0.25">
      <c r="D2644" s="5"/>
    </row>
    <row r="2645" spans="4:4" x14ac:dyDescent="0.25">
      <c r="D2645" s="5"/>
    </row>
    <row r="2646" spans="4:4" x14ac:dyDescent="0.25">
      <c r="D2646" s="5"/>
    </row>
    <row r="2647" spans="4:4" x14ac:dyDescent="0.25">
      <c r="D2647" s="5"/>
    </row>
    <row r="2648" spans="4:4" x14ac:dyDescent="0.25">
      <c r="D2648" s="5"/>
    </row>
    <row r="2649" spans="4:4" x14ac:dyDescent="0.25">
      <c r="D2649" s="5"/>
    </row>
    <row r="2650" spans="4:4" x14ac:dyDescent="0.25">
      <c r="D2650" s="5"/>
    </row>
    <row r="2651" spans="4:4" x14ac:dyDescent="0.25">
      <c r="D2651" s="5"/>
    </row>
    <row r="2652" spans="4:4" x14ac:dyDescent="0.25">
      <c r="D2652" s="5"/>
    </row>
    <row r="2653" spans="4:4" x14ac:dyDescent="0.25">
      <c r="D2653" s="5"/>
    </row>
    <row r="2654" spans="4:4" x14ac:dyDescent="0.25">
      <c r="D2654" s="5"/>
    </row>
    <row r="2655" spans="4:4" x14ac:dyDescent="0.25">
      <c r="D2655" s="5"/>
    </row>
    <row r="2656" spans="4:4" x14ac:dyDescent="0.25">
      <c r="D2656" s="5"/>
    </row>
    <row r="2657" spans="4:4" x14ac:dyDescent="0.25">
      <c r="D2657" s="5"/>
    </row>
    <row r="2658" spans="4:4" x14ac:dyDescent="0.25">
      <c r="D2658" s="5"/>
    </row>
    <row r="2659" spans="4:4" x14ac:dyDescent="0.25">
      <c r="D2659" s="5"/>
    </row>
    <row r="2660" spans="4:4" x14ac:dyDescent="0.25">
      <c r="D2660" s="5"/>
    </row>
    <row r="2661" spans="4:4" x14ac:dyDescent="0.25">
      <c r="D2661" s="5"/>
    </row>
    <row r="2662" spans="4:4" x14ac:dyDescent="0.25">
      <c r="D2662" s="5"/>
    </row>
    <row r="2663" spans="4:4" x14ac:dyDescent="0.25">
      <c r="D2663" s="5"/>
    </row>
    <row r="2664" spans="4:4" x14ac:dyDescent="0.25">
      <c r="D2664" s="5"/>
    </row>
    <row r="2665" spans="4:4" x14ac:dyDescent="0.25">
      <c r="D2665" s="5"/>
    </row>
    <row r="2666" spans="4:4" x14ac:dyDescent="0.25">
      <c r="D2666" s="5"/>
    </row>
    <row r="2667" spans="4:4" x14ac:dyDescent="0.25">
      <c r="D2667" s="5"/>
    </row>
    <row r="2668" spans="4:4" x14ac:dyDescent="0.25">
      <c r="D2668" s="5"/>
    </row>
    <row r="2669" spans="4:4" x14ac:dyDescent="0.25">
      <c r="D2669" s="5"/>
    </row>
    <row r="2670" spans="4:4" x14ac:dyDescent="0.25">
      <c r="D2670" s="5"/>
    </row>
    <row r="2671" spans="4:4" x14ac:dyDescent="0.25">
      <c r="D2671" s="5"/>
    </row>
    <row r="2672" spans="4:4" x14ac:dyDescent="0.25">
      <c r="D2672" s="5"/>
    </row>
    <row r="2673" spans="4:4" x14ac:dyDescent="0.25">
      <c r="D2673" s="5"/>
    </row>
    <row r="2674" spans="4:4" x14ac:dyDescent="0.25">
      <c r="D2674" s="5"/>
    </row>
    <row r="2675" spans="4:4" x14ac:dyDescent="0.25">
      <c r="D2675" s="5"/>
    </row>
    <row r="2676" spans="4:4" x14ac:dyDescent="0.25">
      <c r="D2676" s="5"/>
    </row>
    <row r="2677" spans="4:4" x14ac:dyDescent="0.25">
      <c r="D2677" s="5"/>
    </row>
    <row r="2678" spans="4:4" x14ac:dyDescent="0.25">
      <c r="D2678" s="5"/>
    </row>
    <row r="2679" spans="4:4" x14ac:dyDescent="0.25">
      <c r="D2679" s="5"/>
    </row>
    <row r="2680" spans="4:4" x14ac:dyDescent="0.25">
      <c r="D2680" s="5"/>
    </row>
    <row r="2681" spans="4:4" x14ac:dyDescent="0.25">
      <c r="D2681" s="5"/>
    </row>
    <row r="2682" spans="4:4" x14ac:dyDescent="0.25">
      <c r="D2682" s="5"/>
    </row>
    <row r="2683" spans="4:4" x14ac:dyDescent="0.25">
      <c r="D2683" s="5"/>
    </row>
    <row r="2684" spans="4:4" x14ac:dyDescent="0.25">
      <c r="D2684" s="5"/>
    </row>
    <row r="2685" spans="4:4" x14ac:dyDescent="0.25">
      <c r="D2685" s="5"/>
    </row>
    <row r="2686" spans="4:4" x14ac:dyDescent="0.25">
      <c r="D2686" s="5"/>
    </row>
    <row r="2687" spans="4:4" x14ac:dyDescent="0.25">
      <c r="D2687" s="5"/>
    </row>
    <row r="2688" spans="4:4" x14ac:dyDescent="0.25">
      <c r="D2688" s="5"/>
    </row>
    <row r="2689" spans="4:4" x14ac:dyDescent="0.25">
      <c r="D2689" s="5"/>
    </row>
    <row r="2690" spans="4:4" x14ac:dyDescent="0.25">
      <c r="D2690" s="5"/>
    </row>
    <row r="2691" spans="4:4" x14ac:dyDescent="0.25">
      <c r="D2691" s="5"/>
    </row>
    <row r="2692" spans="4:4" x14ac:dyDescent="0.25">
      <c r="D2692" s="5"/>
    </row>
    <row r="2693" spans="4:4" x14ac:dyDescent="0.25">
      <c r="D2693" s="5"/>
    </row>
    <row r="2694" spans="4:4" x14ac:dyDescent="0.25">
      <c r="D2694" s="5"/>
    </row>
    <row r="2695" spans="4:4" x14ac:dyDescent="0.25">
      <c r="D2695" s="5"/>
    </row>
    <row r="2696" spans="4:4" x14ac:dyDescent="0.25">
      <c r="D2696" s="5"/>
    </row>
    <row r="2697" spans="4:4" x14ac:dyDescent="0.25">
      <c r="D2697" s="5"/>
    </row>
    <row r="2698" spans="4:4" x14ac:dyDescent="0.25">
      <c r="D2698" s="5"/>
    </row>
    <row r="2699" spans="4:4" x14ac:dyDescent="0.25">
      <c r="D2699" s="5"/>
    </row>
    <row r="2700" spans="4:4" x14ac:dyDescent="0.25">
      <c r="D2700" s="5"/>
    </row>
    <row r="2701" spans="4:4" x14ac:dyDescent="0.25">
      <c r="D2701" s="5"/>
    </row>
    <row r="2702" spans="4:4" x14ac:dyDescent="0.25">
      <c r="D2702" s="5"/>
    </row>
    <row r="2703" spans="4:4" x14ac:dyDescent="0.25">
      <c r="D2703" s="5"/>
    </row>
    <row r="2704" spans="4:4" x14ac:dyDescent="0.25">
      <c r="D2704" s="5"/>
    </row>
    <row r="2705" spans="4:4" x14ac:dyDescent="0.25">
      <c r="D2705" s="5"/>
    </row>
    <row r="2706" spans="4:4" x14ac:dyDescent="0.25">
      <c r="D2706" s="5"/>
    </row>
    <row r="2707" spans="4:4" x14ac:dyDescent="0.25">
      <c r="D2707" s="5"/>
    </row>
    <row r="2708" spans="4:4" x14ac:dyDescent="0.25">
      <c r="D2708" s="5"/>
    </row>
    <row r="2709" spans="4:4" x14ac:dyDescent="0.25">
      <c r="D2709" s="5"/>
    </row>
    <row r="2710" spans="4:4" x14ac:dyDescent="0.25">
      <c r="D2710" s="5"/>
    </row>
    <row r="2711" spans="4:4" x14ac:dyDescent="0.25">
      <c r="D2711" s="5"/>
    </row>
    <row r="2712" spans="4:4" x14ac:dyDescent="0.25">
      <c r="D2712" s="5"/>
    </row>
    <row r="2713" spans="4:4" x14ac:dyDescent="0.25">
      <c r="D2713" s="5"/>
    </row>
    <row r="2714" spans="4:4" x14ac:dyDescent="0.25">
      <c r="D2714" s="5"/>
    </row>
    <row r="2715" spans="4:4" x14ac:dyDescent="0.25">
      <c r="D2715" s="5"/>
    </row>
    <row r="2716" spans="4:4" x14ac:dyDescent="0.25">
      <c r="D2716" s="5"/>
    </row>
    <row r="2717" spans="4:4" x14ac:dyDescent="0.25">
      <c r="D2717" s="5"/>
    </row>
    <row r="2718" spans="4:4" x14ac:dyDescent="0.25">
      <c r="D2718" s="5"/>
    </row>
    <row r="2719" spans="4:4" x14ac:dyDescent="0.25">
      <c r="D2719" s="5"/>
    </row>
    <row r="2720" spans="4:4" x14ac:dyDescent="0.25">
      <c r="D2720" s="5"/>
    </row>
    <row r="2721" spans="4:4" x14ac:dyDescent="0.25">
      <c r="D2721" s="5"/>
    </row>
    <row r="2722" spans="4:4" x14ac:dyDescent="0.25">
      <c r="D2722" s="5"/>
    </row>
    <row r="2723" spans="4:4" x14ac:dyDescent="0.25">
      <c r="D2723" s="5"/>
    </row>
    <row r="2724" spans="4:4" x14ac:dyDescent="0.25">
      <c r="D2724" s="5"/>
    </row>
    <row r="2725" spans="4:4" x14ac:dyDescent="0.25">
      <c r="D2725" s="5"/>
    </row>
    <row r="2726" spans="4:4" x14ac:dyDescent="0.25">
      <c r="D2726" s="5"/>
    </row>
    <row r="2727" spans="4:4" x14ac:dyDescent="0.25">
      <c r="D2727" s="5"/>
    </row>
    <row r="2728" spans="4:4" x14ac:dyDescent="0.25">
      <c r="D2728" s="5"/>
    </row>
    <row r="2729" spans="4:4" x14ac:dyDescent="0.25">
      <c r="D2729" s="5"/>
    </row>
    <row r="2730" spans="4:4" x14ac:dyDescent="0.25">
      <c r="D2730" s="5"/>
    </row>
    <row r="2731" spans="4:4" x14ac:dyDescent="0.25">
      <c r="D2731" s="5"/>
    </row>
    <row r="2732" spans="4:4" x14ac:dyDescent="0.25">
      <c r="D2732" s="5"/>
    </row>
    <row r="2733" spans="4:4" x14ac:dyDescent="0.25">
      <c r="D2733" s="5"/>
    </row>
    <row r="2734" spans="4:4" x14ac:dyDescent="0.25">
      <c r="D2734" s="5"/>
    </row>
    <row r="2735" spans="4:4" x14ac:dyDescent="0.25">
      <c r="D2735" s="5"/>
    </row>
    <row r="2736" spans="4:4" x14ac:dyDescent="0.25">
      <c r="D2736" s="5"/>
    </row>
    <row r="2737" spans="4:4" x14ac:dyDescent="0.25">
      <c r="D2737" s="5"/>
    </row>
    <row r="2738" spans="4:4" x14ac:dyDescent="0.25">
      <c r="D2738" s="5"/>
    </row>
    <row r="2739" spans="4:4" x14ac:dyDescent="0.25">
      <c r="D2739" s="5"/>
    </row>
    <row r="2740" spans="4:4" x14ac:dyDescent="0.25">
      <c r="D2740" s="5"/>
    </row>
    <row r="2741" spans="4:4" x14ac:dyDescent="0.25">
      <c r="D2741" s="5"/>
    </row>
    <row r="2742" spans="4:4" x14ac:dyDescent="0.25">
      <c r="D2742" s="5"/>
    </row>
    <row r="2743" spans="4:4" x14ac:dyDescent="0.25">
      <c r="D2743" s="5"/>
    </row>
    <row r="2744" spans="4:4" x14ac:dyDescent="0.25">
      <c r="D2744" s="5"/>
    </row>
    <row r="2745" spans="4:4" x14ac:dyDescent="0.25">
      <c r="D2745" s="5"/>
    </row>
    <row r="2746" spans="4:4" x14ac:dyDescent="0.25">
      <c r="D2746" s="5"/>
    </row>
    <row r="2747" spans="4:4" x14ac:dyDescent="0.25">
      <c r="D2747" s="5"/>
    </row>
    <row r="2748" spans="4:4" x14ac:dyDescent="0.25">
      <c r="D2748" s="5"/>
    </row>
    <row r="2749" spans="4:4" x14ac:dyDescent="0.25">
      <c r="D2749" s="5"/>
    </row>
    <row r="2750" spans="4:4" x14ac:dyDescent="0.25">
      <c r="D2750" s="5"/>
    </row>
    <row r="2751" spans="4:4" x14ac:dyDescent="0.25">
      <c r="D2751" s="5"/>
    </row>
    <row r="2752" spans="4:4" x14ac:dyDescent="0.25">
      <c r="D2752" s="5"/>
    </row>
    <row r="2753" spans="4:4" x14ac:dyDescent="0.25">
      <c r="D2753" s="5"/>
    </row>
    <row r="2754" spans="4:4" x14ac:dyDescent="0.25">
      <c r="D2754" s="5"/>
    </row>
    <row r="2755" spans="4:4" x14ac:dyDescent="0.25">
      <c r="D2755" s="5"/>
    </row>
    <row r="2756" spans="4:4" x14ac:dyDescent="0.25">
      <c r="D2756" s="5"/>
    </row>
    <row r="2757" spans="4:4" x14ac:dyDescent="0.25">
      <c r="D2757" s="5"/>
    </row>
    <row r="2758" spans="4:4" x14ac:dyDescent="0.25">
      <c r="D2758" s="5"/>
    </row>
    <row r="2759" spans="4:4" x14ac:dyDescent="0.25">
      <c r="D2759" s="5"/>
    </row>
    <row r="2760" spans="4:4" x14ac:dyDescent="0.25">
      <c r="D2760" s="5"/>
    </row>
    <row r="2761" spans="4:4" x14ac:dyDescent="0.25">
      <c r="D2761" s="5"/>
    </row>
    <row r="2762" spans="4:4" x14ac:dyDescent="0.25">
      <c r="D2762" s="5"/>
    </row>
    <row r="2763" spans="4:4" x14ac:dyDescent="0.25">
      <c r="D2763" s="5"/>
    </row>
    <row r="2764" spans="4:4" x14ac:dyDescent="0.25">
      <c r="D2764" s="5"/>
    </row>
    <row r="2765" spans="4:4" x14ac:dyDescent="0.25">
      <c r="D2765" s="5"/>
    </row>
    <row r="2766" spans="4:4" x14ac:dyDescent="0.25">
      <c r="D2766" s="5"/>
    </row>
    <row r="2767" spans="4:4" x14ac:dyDescent="0.25">
      <c r="D2767" s="5"/>
    </row>
    <row r="2768" spans="4:4" x14ac:dyDescent="0.25">
      <c r="D2768" s="5"/>
    </row>
    <row r="2769" spans="4:4" x14ac:dyDescent="0.25">
      <c r="D2769" s="5"/>
    </row>
    <row r="2770" spans="4:4" x14ac:dyDescent="0.25">
      <c r="D2770" s="5"/>
    </row>
    <row r="2771" spans="4:4" x14ac:dyDescent="0.25">
      <c r="D2771" s="5"/>
    </row>
    <row r="2772" spans="4:4" x14ac:dyDescent="0.25">
      <c r="D2772" s="5"/>
    </row>
    <row r="2773" spans="4:4" x14ac:dyDescent="0.25">
      <c r="D2773" s="5"/>
    </row>
    <row r="2774" spans="4:4" x14ac:dyDescent="0.25">
      <c r="D2774" s="5"/>
    </row>
    <row r="2775" spans="4:4" x14ac:dyDescent="0.25">
      <c r="D2775" s="5"/>
    </row>
    <row r="2776" spans="4:4" x14ac:dyDescent="0.25">
      <c r="D2776" s="5"/>
    </row>
    <row r="2777" spans="4:4" x14ac:dyDescent="0.25">
      <c r="D2777" s="5"/>
    </row>
    <row r="2778" spans="4:4" x14ac:dyDescent="0.25">
      <c r="D2778" s="5"/>
    </row>
    <row r="2779" spans="4:4" x14ac:dyDescent="0.25">
      <c r="D2779" s="5"/>
    </row>
    <row r="2780" spans="4:4" x14ac:dyDescent="0.25">
      <c r="D2780" s="5"/>
    </row>
    <row r="2781" spans="4:4" x14ac:dyDescent="0.25">
      <c r="D2781" s="5"/>
    </row>
    <row r="2782" spans="4:4" x14ac:dyDescent="0.25">
      <c r="D2782" s="5"/>
    </row>
    <row r="2783" spans="4:4" x14ac:dyDescent="0.25">
      <c r="D2783" s="5"/>
    </row>
    <row r="2784" spans="4:4" x14ac:dyDescent="0.25">
      <c r="D2784" s="5"/>
    </row>
    <row r="2785" spans="4:4" x14ac:dyDescent="0.25">
      <c r="D2785" s="5"/>
    </row>
    <row r="2786" spans="4:4" x14ac:dyDescent="0.25">
      <c r="D2786" s="5"/>
    </row>
    <row r="2787" spans="4:4" x14ac:dyDescent="0.25">
      <c r="D2787" s="5"/>
    </row>
    <row r="2788" spans="4:4" x14ac:dyDescent="0.25">
      <c r="D2788" s="5"/>
    </row>
    <row r="2789" spans="4:4" x14ac:dyDescent="0.25">
      <c r="D2789" s="5"/>
    </row>
    <row r="2790" spans="4:4" x14ac:dyDescent="0.25">
      <c r="D2790" s="5"/>
    </row>
    <row r="2791" spans="4:4" x14ac:dyDescent="0.25">
      <c r="D2791" s="5"/>
    </row>
    <row r="2792" spans="4:4" x14ac:dyDescent="0.25">
      <c r="D2792" s="5"/>
    </row>
    <row r="2793" spans="4:4" x14ac:dyDescent="0.25">
      <c r="D2793" s="5"/>
    </row>
    <row r="2794" spans="4:4" x14ac:dyDescent="0.25">
      <c r="D2794" s="5"/>
    </row>
    <row r="2795" spans="4:4" x14ac:dyDescent="0.25">
      <c r="D2795" s="5"/>
    </row>
    <row r="2796" spans="4:4" x14ac:dyDescent="0.25">
      <c r="D2796" s="5"/>
    </row>
    <row r="2797" spans="4:4" x14ac:dyDescent="0.25">
      <c r="D2797" s="5"/>
    </row>
    <row r="2798" spans="4:4" x14ac:dyDescent="0.25">
      <c r="D2798" s="5"/>
    </row>
    <row r="2799" spans="4:4" x14ac:dyDescent="0.25">
      <c r="D2799" s="5"/>
    </row>
    <row r="2800" spans="4:4" x14ac:dyDescent="0.25">
      <c r="D2800" s="5"/>
    </row>
    <row r="2801" spans="4:4" x14ac:dyDescent="0.25">
      <c r="D2801" s="5"/>
    </row>
    <row r="2802" spans="4:4" x14ac:dyDescent="0.25">
      <c r="D2802" s="5"/>
    </row>
    <row r="2803" spans="4:4" x14ac:dyDescent="0.25">
      <c r="D2803" s="5"/>
    </row>
    <row r="2804" spans="4:4" x14ac:dyDescent="0.25">
      <c r="D2804" s="5"/>
    </row>
    <row r="2805" spans="4:4" x14ac:dyDescent="0.25">
      <c r="D2805" s="5"/>
    </row>
    <row r="2806" spans="4:4" x14ac:dyDescent="0.25">
      <c r="D2806" s="5"/>
    </row>
    <row r="2807" spans="4:4" x14ac:dyDescent="0.25">
      <c r="D2807" s="5"/>
    </row>
    <row r="2808" spans="4:4" x14ac:dyDescent="0.25">
      <c r="D2808" s="5"/>
    </row>
    <row r="2809" spans="4:4" x14ac:dyDescent="0.25">
      <c r="D2809" s="5"/>
    </row>
    <row r="2810" spans="4:4" x14ac:dyDescent="0.25">
      <c r="D2810" s="5"/>
    </row>
    <row r="2811" spans="4:4" x14ac:dyDescent="0.25">
      <c r="D2811" s="5"/>
    </row>
    <row r="2812" spans="4:4" x14ac:dyDescent="0.25">
      <c r="D2812" s="5"/>
    </row>
    <row r="2813" spans="4:4" x14ac:dyDescent="0.25">
      <c r="D2813" s="5"/>
    </row>
    <row r="2814" spans="4:4" x14ac:dyDescent="0.25">
      <c r="D2814" s="5"/>
    </row>
    <row r="2815" spans="4:4" x14ac:dyDescent="0.25">
      <c r="D2815" s="5"/>
    </row>
    <row r="2816" spans="4:4" x14ac:dyDescent="0.25">
      <c r="D2816" s="5"/>
    </row>
    <row r="2817" spans="4:4" x14ac:dyDescent="0.25">
      <c r="D2817" s="5"/>
    </row>
    <row r="2818" spans="4:4" x14ac:dyDescent="0.25">
      <c r="D2818" s="5"/>
    </row>
    <row r="2819" spans="4:4" x14ac:dyDescent="0.25">
      <c r="D2819" s="5"/>
    </row>
    <row r="2820" spans="4:4" x14ac:dyDescent="0.25">
      <c r="D2820" s="5"/>
    </row>
    <row r="2821" spans="4:4" x14ac:dyDescent="0.25">
      <c r="D2821" s="5"/>
    </row>
    <row r="2822" spans="4:4" x14ac:dyDescent="0.25">
      <c r="D2822" s="5"/>
    </row>
    <row r="2823" spans="4:4" x14ac:dyDescent="0.25">
      <c r="D2823" s="5"/>
    </row>
    <row r="2824" spans="4:4" x14ac:dyDescent="0.25">
      <c r="D2824" s="5"/>
    </row>
    <row r="2825" spans="4:4" x14ac:dyDescent="0.25">
      <c r="D2825" s="5"/>
    </row>
    <row r="2826" spans="4:4" x14ac:dyDescent="0.25">
      <c r="D2826" s="5"/>
    </row>
    <row r="2827" spans="4:4" x14ac:dyDescent="0.25">
      <c r="D2827" s="5"/>
    </row>
    <row r="2828" spans="4:4" x14ac:dyDescent="0.25">
      <c r="D2828" s="5"/>
    </row>
    <row r="2829" spans="4:4" x14ac:dyDescent="0.25">
      <c r="D2829" s="5"/>
    </row>
    <row r="2830" spans="4:4" x14ac:dyDescent="0.25">
      <c r="D2830" s="5"/>
    </row>
    <row r="2831" spans="4:4" x14ac:dyDescent="0.25">
      <c r="D2831" s="5"/>
    </row>
    <row r="2832" spans="4:4" x14ac:dyDescent="0.25">
      <c r="D2832" s="5"/>
    </row>
    <row r="2833" spans="4:4" x14ac:dyDescent="0.25">
      <c r="D2833" s="5"/>
    </row>
    <row r="2834" spans="4:4" x14ac:dyDescent="0.25">
      <c r="D2834" s="5"/>
    </row>
    <row r="2835" spans="4:4" x14ac:dyDescent="0.25">
      <c r="D2835" s="5"/>
    </row>
    <row r="2836" spans="4:4" x14ac:dyDescent="0.25">
      <c r="D2836" s="5"/>
    </row>
    <row r="2837" spans="4:4" x14ac:dyDescent="0.25">
      <c r="D2837" s="5"/>
    </row>
    <row r="2838" spans="4:4" x14ac:dyDescent="0.25">
      <c r="D2838" s="5"/>
    </row>
    <row r="2839" spans="4:4" x14ac:dyDescent="0.25">
      <c r="D2839" s="5"/>
    </row>
    <row r="2840" spans="4:4" x14ac:dyDescent="0.25">
      <c r="D2840" s="5"/>
    </row>
    <row r="2841" spans="4:4" x14ac:dyDescent="0.25">
      <c r="D2841" s="5"/>
    </row>
    <row r="2842" spans="4:4" x14ac:dyDescent="0.25">
      <c r="D2842" s="5"/>
    </row>
    <row r="2843" spans="4:4" x14ac:dyDescent="0.25">
      <c r="D2843" s="5"/>
    </row>
    <row r="2844" spans="4:4" x14ac:dyDescent="0.25">
      <c r="D2844" s="5"/>
    </row>
    <row r="2845" spans="4:4" x14ac:dyDescent="0.25">
      <c r="D2845" s="5"/>
    </row>
    <row r="2846" spans="4:4" x14ac:dyDescent="0.25">
      <c r="D2846" s="5"/>
    </row>
    <row r="2847" spans="4:4" x14ac:dyDescent="0.25">
      <c r="D2847" s="5"/>
    </row>
    <row r="2848" spans="4:4" x14ac:dyDescent="0.25">
      <c r="D2848" s="5"/>
    </row>
    <row r="2849" spans="4:4" x14ac:dyDescent="0.25">
      <c r="D2849" s="5"/>
    </row>
    <row r="2850" spans="4:4" x14ac:dyDescent="0.25">
      <c r="D2850" s="5"/>
    </row>
    <row r="2851" spans="4:4" x14ac:dyDescent="0.25">
      <c r="D2851" s="5"/>
    </row>
    <row r="2852" spans="4:4" x14ac:dyDescent="0.25">
      <c r="D2852" s="5"/>
    </row>
    <row r="2853" spans="4:4" x14ac:dyDescent="0.25">
      <c r="D2853" s="5"/>
    </row>
    <row r="2854" spans="4:4" x14ac:dyDescent="0.25">
      <c r="D2854" s="5"/>
    </row>
    <row r="2855" spans="4:4" x14ac:dyDescent="0.25">
      <c r="D2855" s="5"/>
    </row>
    <row r="2856" spans="4:4" x14ac:dyDescent="0.25">
      <c r="D2856" s="5"/>
    </row>
    <row r="2857" spans="4:4" x14ac:dyDescent="0.25">
      <c r="D2857" s="5"/>
    </row>
    <row r="2858" spans="4:4" x14ac:dyDescent="0.25">
      <c r="D2858" s="5"/>
    </row>
    <row r="2859" spans="4:4" x14ac:dyDescent="0.25">
      <c r="D2859" s="5"/>
    </row>
    <row r="2860" spans="4:4" x14ac:dyDescent="0.25">
      <c r="D2860" s="5"/>
    </row>
    <row r="2861" spans="4:4" x14ac:dyDescent="0.25">
      <c r="D2861" s="5"/>
    </row>
    <row r="2862" spans="4:4" x14ac:dyDescent="0.25">
      <c r="D2862" s="5"/>
    </row>
    <row r="2863" spans="4:4" x14ac:dyDescent="0.25">
      <c r="D2863" s="5"/>
    </row>
    <row r="2864" spans="4:4" x14ac:dyDescent="0.25">
      <c r="D2864" s="5"/>
    </row>
    <row r="2865" spans="4:4" x14ac:dyDescent="0.25">
      <c r="D2865" s="5"/>
    </row>
    <row r="2866" spans="4:4" x14ac:dyDescent="0.25">
      <c r="D2866" s="5"/>
    </row>
    <row r="2867" spans="4:4" x14ac:dyDescent="0.25">
      <c r="D2867" s="5"/>
    </row>
    <row r="2868" spans="4:4" x14ac:dyDescent="0.25">
      <c r="D2868" s="5"/>
    </row>
    <row r="2869" spans="4:4" x14ac:dyDescent="0.25">
      <c r="D2869" s="5"/>
    </row>
    <row r="2870" spans="4:4" x14ac:dyDescent="0.25">
      <c r="D2870" s="5"/>
    </row>
    <row r="2871" spans="4:4" x14ac:dyDescent="0.25">
      <c r="D2871" s="5"/>
    </row>
    <row r="2872" spans="4:4" x14ac:dyDescent="0.25">
      <c r="D2872" s="5"/>
    </row>
    <row r="2873" spans="4:4" x14ac:dyDescent="0.25">
      <c r="D2873" s="5"/>
    </row>
    <row r="2874" spans="4:4" x14ac:dyDescent="0.25">
      <c r="D2874" s="5"/>
    </row>
    <row r="2875" spans="4:4" x14ac:dyDescent="0.25">
      <c r="D2875" s="5"/>
    </row>
    <row r="2876" spans="4:4" x14ac:dyDescent="0.25">
      <c r="D2876" s="5"/>
    </row>
    <row r="2877" spans="4:4" x14ac:dyDescent="0.25">
      <c r="D2877" s="5"/>
    </row>
    <row r="2878" spans="4:4" x14ac:dyDescent="0.25">
      <c r="D2878" s="5"/>
    </row>
    <row r="2879" spans="4:4" x14ac:dyDescent="0.25">
      <c r="D2879" s="5"/>
    </row>
    <row r="2880" spans="4:4" x14ac:dyDescent="0.25">
      <c r="D2880" s="5"/>
    </row>
    <row r="2881" spans="4:4" x14ac:dyDescent="0.25">
      <c r="D2881" s="5"/>
    </row>
    <row r="2882" spans="4:4" x14ac:dyDescent="0.25">
      <c r="D2882" s="5"/>
    </row>
    <row r="2883" spans="4:4" x14ac:dyDescent="0.25">
      <c r="D2883" s="5"/>
    </row>
    <row r="2884" spans="4:4" x14ac:dyDescent="0.25">
      <c r="D2884" s="5"/>
    </row>
    <row r="2885" spans="4:4" x14ac:dyDescent="0.25">
      <c r="D2885" s="5"/>
    </row>
    <row r="2886" spans="4:4" x14ac:dyDescent="0.25">
      <c r="D2886" s="5"/>
    </row>
    <row r="2887" spans="4:4" x14ac:dyDescent="0.25">
      <c r="D2887" s="5"/>
    </row>
    <row r="2888" spans="4:4" x14ac:dyDescent="0.25">
      <c r="D2888" s="5"/>
    </row>
    <row r="2889" spans="4:4" x14ac:dyDescent="0.25">
      <c r="D2889" s="5"/>
    </row>
    <row r="2890" spans="4:4" x14ac:dyDescent="0.25">
      <c r="D2890" s="5"/>
    </row>
    <row r="2891" spans="4:4" x14ac:dyDescent="0.25">
      <c r="D2891" s="5"/>
    </row>
    <row r="2892" spans="4:4" x14ac:dyDescent="0.25">
      <c r="D2892" s="5"/>
    </row>
    <row r="2893" spans="4:4" x14ac:dyDescent="0.25">
      <c r="D2893" s="5"/>
    </row>
    <row r="2894" spans="4:4" x14ac:dyDescent="0.25">
      <c r="D2894" s="5"/>
    </row>
    <row r="2895" spans="4:4" x14ac:dyDescent="0.25">
      <c r="D2895" s="5"/>
    </row>
    <row r="2896" spans="4:4" x14ac:dyDescent="0.25">
      <c r="D2896" s="5"/>
    </row>
    <row r="2897" spans="4:4" x14ac:dyDescent="0.25">
      <c r="D2897" s="5"/>
    </row>
    <row r="2898" spans="4:4" x14ac:dyDescent="0.25">
      <c r="D2898" s="5"/>
    </row>
    <row r="2899" spans="4:4" x14ac:dyDescent="0.25">
      <c r="D2899" s="5"/>
    </row>
    <row r="2900" spans="4:4" x14ac:dyDescent="0.25">
      <c r="D2900" s="5"/>
    </row>
    <row r="2901" spans="4:4" x14ac:dyDescent="0.25">
      <c r="D2901" s="5"/>
    </row>
    <row r="2902" spans="4:4" x14ac:dyDescent="0.25">
      <c r="D2902" s="5"/>
    </row>
    <row r="2903" spans="4:4" x14ac:dyDescent="0.25">
      <c r="D2903" s="5"/>
    </row>
    <row r="2904" spans="4:4" x14ac:dyDescent="0.25">
      <c r="D2904" s="5"/>
    </row>
    <row r="2905" spans="4:4" x14ac:dyDescent="0.25">
      <c r="D2905" s="5"/>
    </row>
    <row r="2906" spans="4:4" x14ac:dyDescent="0.25">
      <c r="D2906" s="5"/>
    </row>
    <row r="2907" spans="4:4" x14ac:dyDescent="0.25">
      <c r="D2907" s="5"/>
    </row>
    <row r="2908" spans="4:4" x14ac:dyDescent="0.25">
      <c r="D2908" s="5"/>
    </row>
    <row r="2909" spans="4:4" x14ac:dyDescent="0.25">
      <c r="D2909" s="5"/>
    </row>
    <row r="2910" spans="4:4" x14ac:dyDescent="0.25">
      <c r="D2910" s="5"/>
    </row>
    <row r="2911" spans="4:4" x14ac:dyDescent="0.25">
      <c r="D2911" s="5"/>
    </row>
    <row r="2912" spans="4:4" x14ac:dyDescent="0.25">
      <c r="D2912" s="5"/>
    </row>
    <row r="2913" spans="4:4" x14ac:dyDescent="0.25">
      <c r="D2913" s="5"/>
    </row>
    <row r="2914" spans="4:4" x14ac:dyDescent="0.25">
      <c r="D2914" s="5"/>
    </row>
    <row r="2915" spans="4:4" x14ac:dyDescent="0.25">
      <c r="D2915" s="5"/>
    </row>
    <row r="2916" spans="4:4" x14ac:dyDescent="0.25">
      <c r="D2916" s="5"/>
    </row>
    <row r="2917" spans="4:4" x14ac:dyDescent="0.25">
      <c r="D2917" s="5"/>
    </row>
    <row r="2918" spans="4:4" x14ac:dyDescent="0.25">
      <c r="D2918" s="5"/>
    </row>
    <row r="2919" spans="4:4" x14ac:dyDescent="0.25">
      <c r="D2919" s="5"/>
    </row>
    <row r="2920" spans="4:4" x14ac:dyDescent="0.25">
      <c r="D2920" s="5"/>
    </row>
    <row r="2921" spans="4:4" x14ac:dyDescent="0.25">
      <c r="D2921" s="5"/>
    </row>
    <row r="2922" spans="4:4" x14ac:dyDescent="0.25">
      <c r="D2922" s="5"/>
    </row>
    <row r="2923" spans="4:4" x14ac:dyDescent="0.25">
      <c r="D2923" s="5"/>
    </row>
    <row r="2924" spans="4:4" x14ac:dyDescent="0.25">
      <c r="D2924" s="5"/>
    </row>
    <row r="2925" spans="4:4" x14ac:dyDescent="0.25">
      <c r="D2925" s="5"/>
    </row>
    <row r="2926" spans="4:4" x14ac:dyDescent="0.25">
      <c r="D2926" s="5"/>
    </row>
    <row r="2927" spans="4:4" x14ac:dyDescent="0.25">
      <c r="D2927" s="5"/>
    </row>
    <row r="2928" spans="4:4" x14ac:dyDescent="0.25">
      <c r="D2928" s="5"/>
    </row>
    <row r="2929" spans="4:4" x14ac:dyDescent="0.25">
      <c r="D2929" s="5"/>
    </row>
    <row r="2930" spans="4:4" x14ac:dyDescent="0.25">
      <c r="D2930" s="5"/>
    </row>
    <row r="2931" spans="4:4" x14ac:dyDescent="0.25">
      <c r="D2931" s="5"/>
    </row>
    <row r="2932" spans="4:4" x14ac:dyDescent="0.25">
      <c r="D2932" s="5"/>
    </row>
    <row r="2933" spans="4:4" x14ac:dyDescent="0.25">
      <c r="D2933" s="5"/>
    </row>
    <row r="2934" spans="4:4" x14ac:dyDescent="0.25">
      <c r="D2934" s="5"/>
    </row>
    <row r="2935" spans="4:4" x14ac:dyDescent="0.25">
      <c r="D2935" s="5"/>
    </row>
    <row r="2936" spans="4:4" x14ac:dyDescent="0.25">
      <c r="D2936" s="5"/>
    </row>
    <row r="2937" spans="4:4" x14ac:dyDescent="0.25">
      <c r="D2937" s="5"/>
    </row>
    <row r="2938" spans="4:4" x14ac:dyDescent="0.25">
      <c r="D2938" s="5"/>
    </row>
    <row r="2939" spans="4:4" x14ac:dyDescent="0.25">
      <c r="D2939" s="5"/>
    </row>
    <row r="2940" spans="4:4" x14ac:dyDescent="0.25">
      <c r="D2940" s="5"/>
    </row>
    <row r="2941" spans="4:4" x14ac:dyDescent="0.25">
      <c r="D2941" s="5"/>
    </row>
    <row r="2942" spans="4:4" x14ac:dyDescent="0.25">
      <c r="D2942" s="5"/>
    </row>
    <row r="2943" spans="4:4" x14ac:dyDescent="0.25">
      <c r="D2943" s="5"/>
    </row>
    <row r="2944" spans="4:4" x14ac:dyDescent="0.25">
      <c r="D2944" s="5"/>
    </row>
    <row r="2945" spans="4:4" x14ac:dyDescent="0.25">
      <c r="D2945" s="5"/>
    </row>
    <row r="2946" spans="4:4" x14ac:dyDescent="0.25">
      <c r="D2946" s="5"/>
    </row>
    <row r="2947" spans="4:4" x14ac:dyDescent="0.25">
      <c r="D2947" s="5"/>
    </row>
    <row r="2948" spans="4:4" x14ac:dyDescent="0.25">
      <c r="D2948" s="5"/>
    </row>
    <row r="2949" spans="4:4" x14ac:dyDescent="0.25">
      <c r="D2949" s="5"/>
    </row>
    <row r="2950" spans="4:4" x14ac:dyDescent="0.25">
      <c r="D2950" s="5"/>
    </row>
    <row r="2951" spans="4:4" x14ac:dyDescent="0.25">
      <c r="D2951" s="5"/>
    </row>
    <row r="2952" spans="4:4" x14ac:dyDescent="0.25">
      <c r="D2952" s="5"/>
    </row>
    <row r="2953" spans="4:4" x14ac:dyDescent="0.25">
      <c r="D2953" s="5"/>
    </row>
    <row r="2954" spans="4:4" x14ac:dyDescent="0.25">
      <c r="D2954" s="5"/>
    </row>
    <row r="2955" spans="4:4" x14ac:dyDescent="0.25">
      <c r="D2955" s="5"/>
    </row>
    <row r="2956" spans="4:4" x14ac:dyDescent="0.25">
      <c r="D2956" s="5"/>
    </row>
    <row r="2957" spans="4:4" x14ac:dyDescent="0.25">
      <c r="D2957" s="5"/>
    </row>
    <row r="2958" spans="4:4" x14ac:dyDescent="0.25">
      <c r="D2958" s="5"/>
    </row>
    <row r="2959" spans="4:4" x14ac:dyDescent="0.25">
      <c r="D2959" s="5"/>
    </row>
    <row r="2960" spans="4:4" x14ac:dyDescent="0.25">
      <c r="D2960" s="5"/>
    </row>
    <row r="2961" spans="4:4" x14ac:dyDescent="0.25">
      <c r="D2961" s="5"/>
    </row>
    <row r="2962" spans="4:4" x14ac:dyDescent="0.25">
      <c r="D2962" s="5"/>
    </row>
    <row r="2963" spans="4:4" x14ac:dyDescent="0.25">
      <c r="D2963" s="5"/>
    </row>
    <row r="2964" spans="4:4" x14ac:dyDescent="0.25">
      <c r="D2964" s="5"/>
    </row>
    <row r="2965" spans="4:4" x14ac:dyDescent="0.25">
      <c r="D2965" s="5"/>
    </row>
    <row r="2966" spans="4:4" x14ac:dyDescent="0.25">
      <c r="D2966" s="5"/>
    </row>
    <row r="2967" spans="4:4" x14ac:dyDescent="0.25">
      <c r="D2967" s="5"/>
    </row>
    <row r="2968" spans="4:4" x14ac:dyDescent="0.25">
      <c r="D2968" s="5"/>
    </row>
    <row r="2969" spans="4:4" x14ac:dyDescent="0.25">
      <c r="D2969" s="5"/>
    </row>
    <row r="2970" spans="4:4" x14ac:dyDescent="0.25">
      <c r="D2970" s="5"/>
    </row>
    <row r="2971" spans="4:4" x14ac:dyDescent="0.25">
      <c r="D2971" s="5"/>
    </row>
    <row r="2972" spans="4:4" x14ac:dyDescent="0.25">
      <c r="D2972" s="5"/>
    </row>
    <row r="2973" spans="4:4" x14ac:dyDescent="0.25">
      <c r="D2973" s="5"/>
    </row>
    <row r="2974" spans="4:4" x14ac:dyDescent="0.25">
      <c r="D2974" s="5"/>
    </row>
    <row r="2975" spans="4:4" x14ac:dyDescent="0.25">
      <c r="D2975" s="5"/>
    </row>
    <row r="2976" spans="4:4" x14ac:dyDescent="0.25">
      <c r="D2976" s="5"/>
    </row>
    <row r="2977" spans="4:4" x14ac:dyDescent="0.25">
      <c r="D2977" s="5"/>
    </row>
    <row r="2978" spans="4:4" x14ac:dyDescent="0.25">
      <c r="D2978" s="5"/>
    </row>
    <row r="2979" spans="4:4" x14ac:dyDescent="0.25">
      <c r="D2979" s="5"/>
    </row>
    <row r="2980" spans="4:4" x14ac:dyDescent="0.25">
      <c r="D2980" s="5"/>
    </row>
    <row r="2981" spans="4:4" x14ac:dyDescent="0.25">
      <c r="D2981" s="5"/>
    </row>
    <row r="2982" spans="4:4" x14ac:dyDescent="0.25">
      <c r="D2982" s="5"/>
    </row>
    <row r="2983" spans="4:4" x14ac:dyDescent="0.25">
      <c r="D2983" s="5"/>
    </row>
    <row r="2984" spans="4:4" x14ac:dyDescent="0.25">
      <c r="D2984" s="5"/>
    </row>
    <row r="2985" spans="4:4" x14ac:dyDescent="0.25">
      <c r="D2985" s="5"/>
    </row>
    <row r="2986" spans="4:4" x14ac:dyDescent="0.25">
      <c r="D2986" s="5"/>
    </row>
    <row r="2987" spans="4:4" x14ac:dyDescent="0.25">
      <c r="D2987" s="5"/>
    </row>
    <row r="2988" spans="4:4" x14ac:dyDescent="0.25">
      <c r="D2988" s="5"/>
    </row>
    <row r="2989" spans="4:4" x14ac:dyDescent="0.25">
      <c r="D2989" s="5"/>
    </row>
    <row r="2990" spans="4:4" x14ac:dyDescent="0.25">
      <c r="D2990" s="5"/>
    </row>
    <row r="2991" spans="4:4" x14ac:dyDescent="0.25">
      <c r="D2991" s="5"/>
    </row>
    <row r="2992" spans="4:4" x14ac:dyDescent="0.25">
      <c r="D2992" s="5"/>
    </row>
    <row r="2993" spans="4:4" x14ac:dyDescent="0.25">
      <c r="D2993" s="5"/>
    </row>
    <row r="2994" spans="4:4" x14ac:dyDescent="0.25">
      <c r="D2994" s="5"/>
    </row>
    <row r="2995" spans="4:4" x14ac:dyDescent="0.25">
      <c r="D2995" s="5"/>
    </row>
    <row r="2996" spans="4:4" x14ac:dyDescent="0.25">
      <c r="D2996" s="5"/>
    </row>
    <row r="2997" spans="4:4" x14ac:dyDescent="0.25">
      <c r="D2997" s="5"/>
    </row>
    <row r="2998" spans="4:4" x14ac:dyDescent="0.25">
      <c r="D2998" s="5"/>
    </row>
    <row r="2999" spans="4:4" x14ac:dyDescent="0.25">
      <c r="D2999" s="5"/>
    </row>
    <row r="3000" spans="4:4" x14ac:dyDescent="0.25">
      <c r="D3000" s="5"/>
    </row>
    <row r="3001" spans="4:4" x14ac:dyDescent="0.25">
      <c r="D3001" s="5"/>
    </row>
    <row r="3002" spans="4:4" x14ac:dyDescent="0.25">
      <c r="D3002" s="5"/>
    </row>
    <row r="3003" spans="4:4" x14ac:dyDescent="0.25">
      <c r="D3003" s="5"/>
    </row>
    <row r="3004" spans="4:4" x14ac:dyDescent="0.25">
      <c r="D3004" s="5"/>
    </row>
    <row r="3005" spans="4:4" x14ac:dyDescent="0.25">
      <c r="D3005" s="5"/>
    </row>
    <row r="3006" spans="4:4" x14ac:dyDescent="0.25">
      <c r="D3006" s="5"/>
    </row>
    <row r="3007" spans="4:4" x14ac:dyDescent="0.25">
      <c r="D3007" s="5"/>
    </row>
    <row r="3008" spans="4:4" x14ac:dyDescent="0.25">
      <c r="D3008" s="5"/>
    </row>
    <row r="3009" spans="4:4" x14ac:dyDescent="0.25">
      <c r="D3009" s="5"/>
    </row>
    <row r="3010" spans="4:4" x14ac:dyDescent="0.25">
      <c r="D3010" s="5"/>
    </row>
    <row r="3011" spans="4:4" x14ac:dyDescent="0.25">
      <c r="D3011" s="5"/>
    </row>
    <row r="3012" spans="4:4" x14ac:dyDescent="0.25">
      <c r="D3012" s="5"/>
    </row>
    <row r="3013" spans="4:4" x14ac:dyDescent="0.25">
      <c r="D3013" s="5"/>
    </row>
    <row r="3014" spans="4:4" x14ac:dyDescent="0.25">
      <c r="D3014" s="5"/>
    </row>
    <row r="3015" spans="4:4" x14ac:dyDescent="0.25">
      <c r="D3015" s="5"/>
    </row>
    <row r="3016" spans="4:4" x14ac:dyDescent="0.25">
      <c r="D3016" s="5"/>
    </row>
    <row r="3017" spans="4:4" x14ac:dyDescent="0.25">
      <c r="D3017" s="5"/>
    </row>
    <row r="3018" spans="4:4" x14ac:dyDescent="0.25">
      <c r="D3018" s="5"/>
    </row>
    <row r="3019" spans="4:4" x14ac:dyDescent="0.25">
      <c r="D3019" s="5"/>
    </row>
    <row r="3020" spans="4:4" x14ac:dyDescent="0.25">
      <c r="D3020" s="5"/>
    </row>
    <row r="3021" spans="4:4" x14ac:dyDescent="0.25">
      <c r="D3021" s="5"/>
    </row>
    <row r="3022" spans="4:4" x14ac:dyDescent="0.25">
      <c r="D3022" s="5"/>
    </row>
    <row r="3023" spans="4:4" x14ac:dyDescent="0.25">
      <c r="D3023" s="5"/>
    </row>
    <row r="3024" spans="4:4" x14ac:dyDescent="0.25">
      <c r="D3024" s="5"/>
    </row>
    <row r="3025" spans="4:4" x14ac:dyDescent="0.25">
      <c r="D3025" s="5"/>
    </row>
    <row r="3026" spans="4:4" x14ac:dyDescent="0.25">
      <c r="D3026" s="5"/>
    </row>
    <row r="3027" spans="4:4" x14ac:dyDescent="0.25">
      <c r="D3027" s="5"/>
    </row>
    <row r="3028" spans="4:4" x14ac:dyDescent="0.25">
      <c r="D3028" s="5"/>
    </row>
    <row r="3029" spans="4:4" x14ac:dyDescent="0.25">
      <c r="D3029" s="5"/>
    </row>
    <row r="3030" spans="4:4" x14ac:dyDescent="0.25">
      <c r="D3030" s="5"/>
    </row>
    <row r="3031" spans="4:4" x14ac:dyDescent="0.25">
      <c r="D3031" s="5"/>
    </row>
    <row r="3032" spans="4:4" x14ac:dyDescent="0.25">
      <c r="D3032" s="5"/>
    </row>
    <row r="3033" spans="4:4" x14ac:dyDescent="0.25">
      <c r="D3033" s="5"/>
    </row>
    <row r="3034" spans="4:4" x14ac:dyDescent="0.25">
      <c r="D3034" s="5"/>
    </row>
    <row r="3035" spans="4:4" x14ac:dyDescent="0.25">
      <c r="D3035" s="5"/>
    </row>
    <row r="3036" spans="4:4" x14ac:dyDescent="0.25">
      <c r="D3036" s="5"/>
    </row>
    <row r="3037" spans="4:4" x14ac:dyDescent="0.25">
      <c r="D3037" s="5"/>
    </row>
    <row r="3038" spans="4:4" x14ac:dyDescent="0.25">
      <c r="D3038" s="5"/>
    </row>
    <row r="3039" spans="4:4" x14ac:dyDescent="0.25">
      <c r="D3039" s="5"/>
    </row>
    <row r="3040" spans="4:4" x14ac:dyDescent="0.25">
      <c r="D3040" s="5"/>
    </row>
    <row r="3041" spans="4:4" x14ac:dyDescent="0.25">
      <c r="D3041" s="5"/>
    </row>
    <row r="3042" spans="4:4" x14ac:dyDescent="0.25">
      <c r="D3042" s="5"/>
    </row>
    <row r="3043" spans="4:4" x14ac:dyDescent="0.25">
      <c r="D3043" s="5"/>
    </row>
    <row r="3044" spans="4:4" x14ac:dyDescent="0.25">
      <c r="D3044" s="5"/>
    </row>
    <row r="3045" spans="4:4" x14ac:dyDescent="0.25">
      <c r="D3045" s="5"/>
    </row>
    <row r="3046" spans="4:4" x14ac:dyDescent="0.25">
      <c r="D3046" s="5"/>
    </row>
    <row r="3047" spans="4:4" x14ac:dyDescent="0.25">
      <c r="D3047" s="5"/>
    </row>
    <row r="3048" spans="4:4" x14ac:dyDescent="0.25">
      <c r="D3048" s="5"/>
    </row>
    <row r="3049" spans="4:4" x14ac:dyDescent="0.25">
      <c r="D3049" s="5"/>
    </row>
    <row r="3050" spans="4:4" x14ac:dyDescent="0.25">
      <c r="D3050" s="5"/>
    </row>
    <row r="3051" spans="4:4" x14ac:dyDescent="0.25">
      <c r="D3051" s="5"/>
    </row>
    <row r="3052" spans="4:4" x14ac:dyDescent="0.25">
      <c r="D3052" s="5"/>
    </row>
    <row r="3053" spans="4:4" x14ac:dyDescent="0.25">
      <c r="D3053" s="5"/>
    </row>
    <row r="3054" spans="4:4" x14ac:dyDescent="0.25">
      <c r="D3054" s="5"/>
    </row>
    <row r="3055" spans="4:4" x14ac:dyDescent="0.25">
      <c r="D3055" s="5"/>
    </row>
    <row r="3056" spans="4:4" x14ac:dyDescent="0.25">
      <c r="D3056" s="5"/>
    </row>
    <row r="3057" spans="4:4" x14ac:dyDescent="0.25">
      <c r="D3057" s="5"/>
    </row>
    <row r="3058" spans="4:4" x14ac:dyDescent="0.25">
      <c r="D3058" s="5"/>
    </row>
    <row r="3059" spans="4:4" x14ac:dyDescent="0.25">
      <c r="D3059" s="5"/>
    </row>
    <row r="3060" spans="4:4" x14ac:dyDescent="0.25">
      <c r="D3060" s="5"/>
    </row>
    <row r="3061" spans="4:4" x14ac:dyDescent="0.25">
      <c r="D3061" s="5"/>
    </row>
    <row r="3062" spans="4:4" x14ac:dyDescent="0.25">
      <c r="D3062" s="5"/>
    </row>
    <row r="3063" spans="4:4" x14ac:dyDescent="0.25">
      <c r="D3063" s="5"/>
    </row>
    <row r="3064" spans="4:4" x14ac:dyDescent="0.25">
      <c r="D3064" s="5"/>
    </row>
    <row r="3065" spans="4:4" x14ac:dyDescent="0.25">
      <c r="D3065" s="5"/>
    </row>
    <row r="3066" spans="4:4" x14ac:dyDescent="0.25">
      <c r="D3066" s="5"/>
    </row>
    <row r="3067" spans="4:4" x14ac:dyDescent="0.25">
      <c r="D3067" s="5"/>
    </row>
    <row r="3068" spans="4:4" x14ac:dyDescent="0.25">
      <c r="D3068" s="5"/>
    </row>
    <row r="3069" spans="4:4" x14ac:dyDescent="0.25">
      <c r="D3069" s="5"/>
    </row>
    <row r="3070" spans="4:4" x14ac:dyDescent="0.25">
      <c r="D3070" s="5"/>
    </row>
    <row r="3071" spans="4:4" x14ac:dyDescent="0.25">
      <c r="D3071" s="5"/>
    </row>
    <row r="3072" spans="4:4" x14ac:dyDescent="0.25">
      <c r="D3072" s="5"/>
    </row>
    <row r="3073" spans="4:4" x14ac:dyDescent="0.25">
      <c r="D3073" s="5"/>
    </row>
    <row r="3074" spans="4:4" x14ac:dyDescent="0.25">
      <c r="D3074" s="5"/>
    </row>
    <row r="3075" spans="4:4" x14ac:dyDescent="0.25">
      <c r="D3075" s="5"/>
    </row>
    <row r="3076" spans="4:4" x14ac:dyDescent="0.25">
      <c r="D3076" s="5"/>
    </row>
    <row r="3077" spans="4:4" x14ac:dyDescent="0.25">
      <c r="D3077" s="5"/>
    </row>
    <row r="3078" spans="4:4" x14ac:dyDescent="0.25">
      <c r="D3078" s="5"/>
    </row>
    <row r="3079" spans="4:4" x14ac:dyDescent="0.25">
      <c r="D3079" s="5"/>
    </row>
    <row r="3080" spans="4:4" x14ac:dyDescent="0.25">
      <c r="D3080" s="5"/>
    </row>
    <row r="3081" spans="4:4" x14ac:dyDescent="0.25">
      <c r="D3081" s="5"/>
    </row>
    <row r="3082" spans="4:4" x14ac:dyDescent="0.25">
      <c r="D3082" s="5"/>
    </row>
    <row r="3083" spans="4:4" x14ac:dyDescent="0.25">
      <c r="D3083" s="5"/>
    </row>
    <row r="3084" spans="4:4" x14ac:dyDescent="0.25">
      <c r="D3084" s="5"/>
    </row>
    <row r="3085" spans="4:4" x14ac:dyDescent="0.25">
      <c r="D3085" s="5"/>
    </row>
    <row r="3086" spans="4:4" x14ac:dyDescent="0.25">
      <c r="D3086" s="5"/>
    </row>
    <row r="3087" spans="4:4" x14ac:dyDescent="0.25">
      <c r="D3087" s="5"/>
    </row>
    <row r="3088" spans="4:4" x14ac:dyDescent="0.25">
      <c r="D3088" s="5"/>
    </row>
    <row r="3089" spans="4:4" x14ac:dyDescent="0.25">
      <c r="D3089" s="5"/>
    </row>
    <row r="3090" spans="4:4" x14ac:dyDescent="0.25">
      <c r="D3090" s="5"/>
    </row>
    <row r="3091" spans="4:4" x14ac:dyDescent="0.25">
      <c r="D3091" s="5"/>
    </row>
    <row r="3092" spans="4:4" x14ac:dyDescent="0.25">
      <c r="D3092" s="5"/>
    </row>
    <row r="3093" spans="4:4" x14ac:dyDescent="0.25">
      <c r="D3093" s="5"/>
    </row>
    <row r="3094" spans="4:4" x14ac:dyDescent="0.25">
      <c r="D3094" s="5"/>
    </row>
    <row r="3095" spans="4:4" x14ac:dyDescent="0.25">
      <c r="D3095" s="5"/>
    </row>
    <row r="3096" spans="4:4" x14ac:dyDescent="0.25">
      <c r="D3096" s="5"/>
    </row>
    <row r="3097" spans="4:4" x14ac:dyDescent="0.25">
      <c r="D3097" s="5"/>
    </row>
    <row r="3098" spans="4:4" x14ac:dyDescent="0.25">
      <c r="D3098" s="5"/>
    </row>
    <row r="3099" spans="4:4" x14ac:dyDescent="0.25">
      <c r="D3099" s="5"/>
    </row>
    <row r="3100" spans="4:4" x14ac:dyDescent="0.25">
      <c r="D3100" s="5"/>
    </row>
    <row r="3101" spans="4:4" x14ac:dyDescent="0.25">
      <c r="D3101" s="5"/>
    </row>
    <row r="3102" spans="4:4" x14ac:dyDescent="0.25">
      <c r="D3102" s="5"/>
    </row>
    <row r="3103" spans="4:4" x14ac:dyDescent="0.25">
      <c r="D3103" s="5"/>
    </row>
    <row r="3104" spans="4:4" x14ac:dyDescent="0.25">
      <c r="D3104" s="5"/>
    </row>
    <row r="3105" spans="4:4" x14ac:dyDescent="0.25">
      <c r="D3105" s="5"/>
    </row>
    <row r="3106" spans="4:4" x14ac:dyDescent="0.25">
      <c r="D3106" s="5"/>
    </row>
    <row r="3107" spans="4:4" x14ac:dyDescent="0.25">
      <c r="D3107" s="5"/>
    </row>
    <row r="3108" spans="4:4" x14ac:dyDescent="0.25">
      <c r="D3108" s="5"/>
    </row>
    <row r="3109" spans="4:4" x14ac:dyDescent="0.25">
      <c r="D3109" s="5"/>
    </row>
    <row r="3110" spans="4:4" x14ac:dyDescent="0.25">
      <c r="D3110" s="5"/>
    </row>
    <row r="3111" spans="4:4" x14ac:dyDescent="0.25">
      <c r="D3111" s="5"/>
    </row>
    <row r="3112" spans="4:4" x14ac:dyDescent="0.25">
      <c r="D3112" s="5"/>
    </row>
    <row r="3113" spans="4:4" x14ac:dyDescent="0.25">
      <c r="D3113" s="5"/>
    </row>
    <row r="3114" spans="4:4" x14ac:dyDescent="0.25">
      <c r="D3114" s="5"/>
    </row>
    <row r="3115" spans="4:4" x14ac:dyDescent="0.25">
      <c r="D3115" s="5"/>
    </row>
    <row r="3116" spans="4:4" x14ac:dyDescent="0.25">
      <c r="D3116" s="5"/>
    </row>
    <row r="3117" spans="4:4" x14ac:dyDescent="0.25">
      <c r="D3117" s="5"/>
    </row>
    <row r="3118" spans="4:4" x14ac:dyDescent="0.25">
      <c r="D3118" s="5"/>
    </row>
    <row r="3119" spans="4:4" x14ac:dyDescent="0.25">
      <c r="D3119" s="5"/>
    </row>
    <row r="3120" spans="4:4" x14ac:dyDescent="0.25">
      <c r="D3120" s="5"/>
    </row>
    <row r="3121" spans="4:4" x14ac:dyDescent="0.25">
      <c r="D3121" s="5"/>
    </row>
    <row r="3122" spans="4:4" x14ac:dyDescent="0.25">
      <c r="D3122" s="5"/>
    </row>
    <row r="3123" spans="4:4" x14ac:dyDescent="0.25">
      <c r="D3123" s="5"/>
    </row>
    <row r="3124" spans="4:4" x14ac:dyDescent="0.25">
      <c r="D3124" s="5"/>
    </row>
    <row r="3125" spans="4:4" x14ac:dyDescent="0.25">
      <c r="D3125" s="5"/>
    </row>
    <row r="3126" spans="4:4" x14ac:dyDescent="0.25">
      <c r="D3126" s="5"/>
    </row>
    <row r="3127" spans="4:4" x14ac:dyDescent="0.25">
      <c r="D3127" s="5"/>
    </row>
    <row r="3128" spans="4:4" x14ac:dyDescent="0.25">
      <c r="D3128" s="5"/>
    </row>
    <row r="3129" spans="4:4" x14ac:dyDescent="0.25">
      <c r="D3129" s="5"/>
    </row>
    <row r="3130" spans="4:4" x14ac:dyDescent="0.25">
      <c r="D3130" s="5"/>
    </row>
    <row r="3131" spans="4:4" x14ac:dyDescent="0.25">
      <c r="D3131" s="5"/>
    </row>
    <row r="3132" spans="4:4" x14ac:dyDescent="0.25">
      <c r="D3132" s="5"/>
    </row>
    <row r="3133" spans="4:4" x14ac:dyDescent="0.25">
      <c r="D3133" s="5"/>
    </row>
    <row r="3134" spans="4:4" x14ac:dyDescent="0.25">
      <c r="D3134" s="5"/>
    </row>
    <row r="3135" spans="4:4" x14ac:dyDescent="0.25">
      <c r="D3135" s="5"/>
    </row>
    <row r="3136" spans="4:4" x14ac:dyDescent="0.25">
      <c r="D3136" s="5"/>
    </row>
    <row r="3137" spans="4:4" x14ac:dyDescent="0.25">
      <c r="D3137" s="5"/>
    </row>
    <row r="3138" spans="4:4" x14ac:dyDescent="0.25">
      <c r="D3138" s="5"/>
    </row>
    <row r="3139" spans="4:4" x14ac:dyDescent="0.25">
      <c r="D3139" s="5"/>
    </row>
    <row r="3140" spans="4:4" x14ac:dyDescent="0.25">
      <c r="D3140" s="5"/>
    </row>
    <row r="3141" spans="4:4" x14ac:dyDescent="0.25">
      <c r="D3141" s="5"/>
    </row>
    <row r="3142" spans="4:4" x14ac:dyDescent="0.25">
      <c r="D3142" s="5"/>
    </row>
    <row r="3143" spans="4:4" x14ac:dyDescent="0.25">
      <c r="D3143" s="5"/>
    </row>
    <row r="3144" spans="4:4" x14ac:dyDescent="0.25">
      <c r="D3144" s="5"/>
    </row>
    <row r="3145" spans="4:4" x14ac:dyDescent="0.25">
      <c r="D3145" s="5"/>
    </row>
    <row r="3146" spans="4:4" x14ac:dyDescent="0.25">
      <c r="D3146" s="5"/>
    </row>
    <row r="3147" spans="4:4" x14ac:dyDescent="0.25">
      <c r="D3147" s="5"/>
    </row>
    <row r="3148" spans="4:4" x14ac:dyDescent="0.25">
      <c r="D3148" s="5"/>
    </row>
    <row r="3149" spans="4:4" x14ac:dyDescent="0.25">
      <c r="D3149" s="5"/>
    </row>
    <row r="3150" spans="4:4" x14ac:dyDescent="0.25">
      <c r="D3150" s="5"/>
    </row>
    <row r="3151" spans="4:4" x14ac:dyDescent="0.25">
      <c r="D3151" s="5"/>
    </row>
    <row r="3152" spans="4:4" x14ac:dyDescent="0.25">
      <c r="D3152" s="5"/>
    </row>
    <row r="3153" spans="4:4" x14ac:dyDescent="0.25">
      <c r="D3153" s="5"/>
    </row>
    <row r="3154" spans="4:4" x14ac:dyDescent="0.25">
      <c r="D3154" s="5"/>
    </row>
    <row r="3155" spans="4:4" x14ac:dyDescent="0.25">
      <c r="D3155" s="5"/>
    </row>
    <row r="3156" spans="4:4" x14ac:dyDescent="0.25">
      <c r="D3156" s="5"/>
    </row>
    <row r="3157" spans="4:4" x14ac:dyDescent="0.25">
      <c r="D3157" s="5"/>
    </row>
    <row r="3158" spans="4:4" x14ac:dyDescent="0.25">
      <c r="D3158" s="5"/>
    </row>
    <row r="3159" spans="4:4" x14ac:dyDescent="0.25">
      <c r="D3159" s="5"/>
    </row>
    <row r="3160" spans="4:4" x14ac:dyDescent="0.25">
      <c r="D3160" s="5"/>
    </row>
    <row r="3161" spans="4:4" x14ac:dyDescent="0.25">
      <c r="D3161" s="5"/>
    </row>
    <row r="3162" spans="4:4" x14ac:dyDescent="0.25">
      <c r="D3162" s="5"/>
    </row>
    <row r="3163" spans="4:4" x14ac:dyDescent="0.25">
      <c r="D3163" s="5"/>
    </row>
    <row r="3164" spans="4:4" x14ac:dyDescent="0.25">
      <c r="D3164" s="5"/>
    </row>
    <row r="3165" spans="4:4" x14ac:dyDescent="0.25">
      <c r="D3165" s="5"/>
    </row>
    <row r="3166" spans="4:4" x14ac:dyDescent="0.25">
      <c r="D3166" s="5"/>
    </row>
    <row r="3167" spans="4:4" x14ac:dyDescent="0.25">
      <c r="D3167" s="5"/>
    </row>
    <row r="3168" spans="4:4" x14ac:dyDescent="0.25">
      <c r="D3168" s="5"/>
    </row>
    <row r="3169" spans="4:4" x14ac:dyDescent="0.25">
      <c r="D3169" s="5"/>
    </row>
    <row r="3170" spans="4:4" x14ac:dyDescent="0.25">
      <c r="D3170" s="5"/>
    </row>
    <row r="3171" spans="4:4" x14ac:dyDescent="0.25">
      <c r="D3171" s="5"/>
    </row>
    <row r="3172" spans="4:4" x14ac:dyDescent="0.25">
      <c r="D3172" s="5"/>
    </row>
    <row r="3173" spans="4:4" x14ac:dyDescent="0.25">
      <c r="D3173" s="5"/>
    </row>
    <row r="3174" spans="4:4" x14ac:dyDescent="0.25">
      <c r="D3174" s="5"/>
    </row>
    <row r="3175" spans="4:4" x14ac:dyDescent="0.25">
      <c r="D3175" s="5"/>
    </row>
    <row r="3176" spans="4:4" x14ac:dyDescent="0.25">
      <c r="D3176" s="5"/>
    </row>
    <row r="3177" spans="4:4" x14ac:dyDescent="0.25">
      <c r="D3177" s="5"/>
    </row>
    <row r="3178" spans="4:4" x14ac:dyDescent="0.25">
      <c r="D3178" s="5"/>
    </row>
    <row r="3179" spans="4:4" x14ac:dyDescent="0.25">
      <c r="D3179" s="5"/>
    </row>
    <row r="3180" spans="4:4" x14ac:dyDescent="0.25">
      <c r="D3180" s="5"/>
    </row>
    <row r="3181" spans="4:4" x14ac:dyDescent="0.25">
      <c r="D3181" s="5"/>
    </row>
    <row r="3182" spans="4:4" x14ac:dyDescent="0.25">
      <c r="D3182" s="5"/>
    </row>
    <row r="3183" spans="4:4" x14ac:dyDescent="0.25">
      <c r="D3183" s="5"/>
    </row>
    <row r="3184" spans="4:4" x14ac:dyDescent="0.25">
      <c r="D3184" s="5"/>
    </row>
    <row r="3185" spans="4:4" x14ac:dyDescent="0.25">
      <c r="D3185" s="5"/>
    </row>
    <row r="3186" spans="4:4" x14ac:dyDescent="0.25">
      <c r="D3186" s="5"/>
    </row>
    <row r="3187" spans="4:4" x14ac:dyDescent="0.25">
      <c r="D3187" s="5"/>
    </row>
    <row r="3188" spans="4:4" x14ac:dyDescent="0.25">
      <c r="D3188" s="5"/>
    </row>
    <row r="3189" spans="4:4" x14ac:dyDescent="0.25">
      <c r="D3189" s="5"/>
    </row>
    <row r="3190" spans="4:4" x14ac:dyDescent="0.25">
      <c r="D3190" s="5"/>
    </row>
    <row r="3191" spans="4:4" x14ac:dyDescent="0.25">
      <c r="D3191" s="5"/>
    </row>
    <row r="3192" spans="4:4" x14ac:dyDescent="0.25">
      <c r="D3192" s="5"/>
    </row>
    <row r="3193" spans="4:4" x14ac:dyDescent="0.25">
      <c r="D3193" s="5"/>
    </row>
    <row r="3194" spans="4:4" x14ac:dyDescent="0.25">
      <c r="D3194" s="5"/>
    </row>
    <row r="3195" spans="4:4" x14ac:dyDescent="0.25">
      <c r="D3195" s="5"/>
    </row>
    <row r="3196" spans="4:4" x14ac:dyDescent="0.25">
      <c r="D3196" s="5"/>
    </row>
    <row r="3197" spans="4:4" x14ac:dyDescent="0.25">
      <c r="D3197" s="5"/>
    </row>
    <row r="3198" spans="4:4" x14ac:dyDescent="0.25">
      <c r="D3198" s="5"/>
    </row>
    <row r="3199" spans="4:4" x14ac:dyDescent="0.25">
      <c r="D3199" s="5"/>
    </row>
    <row r="3200" spans="4:4" x14ac:dyDescent="0.25">
      <c r="D3200" s="5"/>
    </row>
    <row r="3201" spans="4:4" x14ac:dyDescent="0.25">
      <c r="D3201" s="5"/>
    </row>
    <row r="3202" spans="4:4" x14ac:dyDescent="0.25">
      <c r="D3202" s="5"/>
    </row>
    <row r="3203" spans="4:4" x14ac:dyDescent="0.25">
      <c r="D3203" s="5"/>
    </row>
    <row r="3204" spans="4:4" x14ac:dyDescent="0.25">
      <c r="D3204" s="5"/>
    </row>
    <row r="3205" spans="4:4" x14ac:dyDescent="0.25">
      <c r="D3205" s="5"/>
    </row>
    <row r="3206" spans="4:4" x14ac:dyDescent="0.25">
      <c r="D3206" s="5"/>
    </row>
    <row r="3207" spans="4:4" x14ac:dyDescent="0.25">
      <c r="D3207" s="5"/>
    </row>
    <row r="3208" spans="4:4" x14ac:dyDescent="0.25">
      <c r="D3208" s="5"/>
    </row>
    <row r="3209" spans="4:4" x14ac:dyDescent="0.25">
      <c r="D3209" s="5"/>
    </row>
    <row r="3210" spans="4:4" x14ac:dyDescent="0.25">
      <c r="D3210" s="5"/>
    </row>
    <row r="3211" spans="4:4" x14ac:dyDescent="0.25">
      <c r="D3211" s="5"/>
    </row>
    <row r="3212" spans="4:4" x14ac:dyDescent="0.25">
      <c r="D3212" s="5"/>
    </row>
    <row r="3213" spans="4:4" x14ac:dyDescent="0.25">
      <c r="D3213" s="5"/>
    </row>
    <row r="3214" spans="4:4" x14ac:dyDescent="0.25">
      <c r="D3214" s="5"/>
    </row>
    <row r="3215" spans="4:4" x14ac:dyDescent="0.25">
      <c r="D3215" s="5"/>
    </row>
    <row r="3216" spans="4:4" x14ac:dyDescent="0.25">
      <c r="D3216" s="5"/>
    </row>
    <row r="3217" spans="4:4" x14ac:dyDescent="0.25">
      <c r="D3217" s="5"/>
    </row>
    <row r="3218" spans="4:4" x14ac:dyDescent="0.25">
      <c r="D3218" s="5"/>
    </row>
    <row r="3219" spans="4:4" x14ac:dyDescent="0.25">
      <c r="D3219" s="5"/>
    </row>
    <row r="3220" spans="4:4" x14ac:dyDescent="0.25">
      <c r="D3220" s="5"/>
    </row>
    <row r="3221" spans="4:4" x14ac:dyDescent="0.25">
      <c r="D3221" s="5"/>
    </row>
    <row r="3222" spans="4:4" x14ac:dyDescent="0.25">
      <c r="D3222" s="5"/>
    </row>
    <row r="3223" spans="4:4" x14ac:dyDescent="0.25">
      <c r="D3223" s="5"/>
    </row>
    <row r="3224" spans="4:4" x14ac:dyDescent="0.25">
      <c r="D3224" s="5"/>
    </row>
    <row r="3225" spans="4:4" x14ac:dyDescent="0.25">
      <c r="D3225" s="5"/>
    </row>
    <row r="3226" spans="4:4" x14ac:dyDescent="0.25">
      <c r="D3226" s="5"/>
    </row>
    <row r="3227" spans="4:4" x14ac:dyDescent="0.25">
      <c r="D3227" s="5"/>
    </row>
    <row r="3228" spans="4:4" x14ac:dyDescent="0.25">
      <c r="D3228" s="5"/>
    </row>
    <row r="3229" spans="4:4" x14ac:dyDescent="0.25">
      <c r="D3229" s="5"/>
    </row>
    <row r="3230" spans="4:4" x14ac:dyDescent="0.25">
      <c r="D3230" s="5"/>
    </row>
    <row r="3231" spans="4:4" x14ac:dyDescent="0.25">
      <c r="D3231" s="5"/>
    </row>
    <row r="3232" spans="4:4" x14ac:dyDescent="0.25">
      <c r="D3232" s="5"/>
    </row>
    <row r="3233" spans="4:4" x14ac:dyDescent="0.25">
      <c r="D3233" s="5"/>
    </row>
    <row r="3234" spans="4:4" x14ac:dyDescent="0.25">
      <c r="D3234" s="5"/>
    </row>
    <row r="3235" spans="4:4" x14ac:dyDescent="0.25">
      <c r="D3235" s="5"/>
    </row>
    <row r="3236" spans="4:4" x14ac:dyDescent="0.25">
      <c r="D3236" s="5"/>
    </row>
    <row r="3237" spans="4:4" x14ac:dyDescent="0.25">
      <c r="D3237" s="5"/>
    </row>
    <row r="3238" spans="4:4" x14ac:dyDescent="0.25">
      <c r="D3238" s="5"/>
    </row>
    <row r="3239" spans="4:4" x14ac:dyDescent="0.25">
      <c r="D3239" s="5"/>
    </row>
    <row r="3240" spans="4:4" x14ac:dyDescent="0.25">
      <c r="D3240" s="5"/>
    </row>
    <row r="3241" spans="4:4" x14ac:dyDescent="0.25">
      <c r="D3241" s="5"/>
    </row>
    <row r="3242" spans="4:4" x14ac:dyDescent="0.25">
      <c r="D3242" s="5"/>
    </row>
    <row r="3243" spans="4:4" x14ac:dyDescent="0.25">
      <c r="D3243" s="5"/>
    </row>
    <row r="3244" spans="4:4" x14ac:dyDescent="0.25">
      <c r="D3244" s="5"/>
    </row>
    <row r="3245" spans="4:4" x14ac:dyDescent="0.25">
      <c r="D3245" s="5"/>
    </row>
    <row r="3246" spans="4:4" x14ac:dyDescent="0.25">
      <c r="D3246" s="5"/>
    </row>
    <row r="3247" spans="4:4" x14ac:dyDescent="0.25">
      <c r="D3247" s="5"/>
    </row>
    <row r="3248" spans="4:4" x14ac:dyDescent="0.25">
      <c r="D3248" s="5"/>
    </row>
    <row r="3249" spans="4:4" x14ac:dyDescent="0.25">
      <c r="D3249" s="5"/>
    </row>
    <row r="3250" spans="4:4" x14ac:dyDescent="0.25">
      <c r="D3250" s="5"/>
    </row>
    <row r="3251" spans="4:4" x14ac:dyDescent="0.25">
      <c r="D3251" s="5"/>
    </row>
    <row r="3252" spans="4:4" x14ac:dyDescent="0.25">
      <c r="D3252" s="5"/>
    </row>
    <row r="3253" spans="4:4" x14ac:dyDescent="0.25">
      <c r="D3253" s="5"/>
    </row>
    <row r="3254" spans="4:4" x14ac:dyDescent="0.25">
      <c r="D3254" s="5"/>
    </row>
    <row r="3255" spans="4:4" x14ac:dyDescent="0.25">
      <c r="D3255" s="5"/>
    </row>
    <row r="3256" spans="4:4" x14ac:dyDescent="0.25">
      <c r="D3256" s="5"/>
    </row>
    <row r="3257" spans="4:4" x14ac:dyDescent="0.25">
      <c r="D3257" s="5"/>
    </row>
    <row r="3258" spans="4:4" x14ac:dyDescent="0.25">
      <c r="D3258" s="5"/>
    </row>
    <row r="3259" spans="4:4" x14ac:dyDescent="0.25">
      <c r="D3259" s="5"/>
    </row>
    <row r="3260" spans="4:4" x14ac:dyDescent="0.25">
      <c r="D3260" s="5"/>
    </row>
    <row r="3261" spans="4:4" x14ac:dyDescent="0.25">
      <c r="D3261" s="5"/>
    </row>
    <row r="3262" spans="4:4" x14ac:dyDescent="0.25">
      <c r="D3262" s="5"/>
    </row>
    <row r="3263" spans="4:4" x14ac:dyDescent="0.25">
      <c r="D3263" s="5"/>
    </row>
    <row r="3264" spans="4:4" x14ac:dyDescent="0.25">
      <c r="D3264" s="5"/>
    </row>
    <row r="3265" spans="4:4" x14ac:dyDescent="0.25">
      <c r="D3265" s="5"/>
    </row>
    <row r="3266" spans="4:4" x14ac:dyDescent="0.25">
      <c r="D3266" s="5"/>
    </row>
    <row r="3267" spans="4:4" x14ac:dyDescent="0.25">
      <c r="D3267" s="5"/>
    </row>
    <row r="3268" spans="4:4" x14ac:dyDescent="0.25">
      <c r="D3268" s="5"/>
    </row>
    <row r="3269" spans="4:4" x14ac:dyDescent="0.25">
      <c r="D3269" s="5"/>
    </row>
    <row r="3270" spans="4:4" x14ac:dyDescent="0.25">
      <c r="D3270" s="5"/>
    </row>
    <row r="3271" spans="4:4" x14ac:dyDescent="0.25">
      <c r="D3271" s="5"/>
    </row>
    <row r="3272" spans="4:4" x14ac:dyDescent="0.25">
      <c r="D3272" s="5"/>
    </row>
    <row r="3273" spans="4:4" x14ac:dyDescent="0.25">
      <c r="D3273" s="5"/>
    </row>
    <row r="3274" spans="4:4" x14ac:dyDescent="0.25">
      <c r="D3274" s="5"/>
    </row>
    <row r="3275" spans="4:4" x14ac:dyDescent="0.25">
      <c r="D3275" s="5"/>
    </row>
    <row r="3276" spans="4:4" x14ac:dyDescent="0.25">
      <c r="D3276" s="5"/>
    </row>
    <row r="3277" spans="4:4" x14ac:dyDescent="0.25">
      <c r="D3277" s="5"/>
    </row>
    <row r="3278" spans="4:4" x14ac:dyDescent="0.25">
      <c r="D3278" s="5"/>
    </row>
    <row r="3279" spans="4:4" x14ac:dyDescent="0.25">
      <c r="D3279" s="5"/>
    </row>
    <row r="3280" spans="4:4" x14ac:dyDescent="0.25">
      <c r="D3280" s="5"/>
    </row>
    <row r="3281" spans="4:4" x14ac:dyDescent="0.25">
      <c r="D3281" s="5"/>
    </row>
    <row r="3282" spans="4:4" x14ac:dyDescent="0.25">
      <c r="D3282" s="5"/>
    </row>
    <row r="3283" spans="4:4" x14ac:dyDescent="0.25">
      <c r="D3283" s="5"/>
    </row>
    <row r="3284" spans="4:4" x14ac:dyDescent="0.25">
      <c r="D3284" s="5"/>
    </row>
    <row r="3285" spans="4:4" x14ac:dyDescent="0.25">
      <c r="D3285" s="5"/>
    </row>
    <row r="3286" spans="4:4" x14ac:dyDescent="0.25">
      <c r="D3286" s="5"/>
    </row>
    <row r="3287" spans="4:4" x14ac:dyDescent="0.25">
      <c r="D3287" s="5"/>
    </row>
    <row r="3288" spans="4:4" x14ac:dyDescent="0.25">
      <c r="D3288" s="5"/>
    </row>
    <row r="3289" spans="4:4" x14ac:dyDescent="0.25">
      <c r="D3289" s="5"/>
    </row>
    <row r="3290" spans="4:4" x14ac:dyDescent="0.25">
      <c r="D3290" s="5"/>
    </row>
    <row r="3291" spans="4:4" x14ac:dyDescent="0.25">
      <c r="D3291" s="5"/>
    </row>
    <row r="3292" spans="4:4" x14ac:dyDescent="0.25">
      <c r="D3292" s="5"/>
    </row>
    <row r="3293" spans="4:4" x14ac:dyDescent="0.25">
      <c r="D3293" s="5"/>
    </row>
    <row r="3294" spans="4:4" x14ac:dyDescent="0.25">
      <c r="D3294" s="5"/>
    </row>
    <row r="3295" spans="4:4" x14ac:dyDescent="0.25">
      <c r="D3295" s="5"/>
    </row>
    <row r="3296" spans="4:4" x14ac:dyDescent="0.25">
      <c r="D3296" s="5"/>
    </row>
    <row r="3297" spans="4:4" x14ac:dyDescent="0.25">
      <c r="D3297" s="5"/>
    </row>
    <row r="3298" spans="4:4" x14ac:dyDescent="0.25">
      <c r="D3298" s="5"/>
    </row>
    <row r="3299" spans="4:4" x14ac:dyDescent="0.25">
      <c r="D3299" s="5"/>
    </row>
    <row r="3300" spans="4:4" x14ac:dyDescent="0.25">
      <c r="D3300" s="5"/>
    </row>
    <row r="3301" spans="4:4" x14ac:dyDescent="0.25">
      <c r="D3301" s="5"/>
    </row>
    <row r="3302" spans="4:4" x14ac:dyDescent="0.25">
      <c r="D3302" s="5"/>
    </row>
    <row r="3303" spans="4:4" x14ac:dyDescent="0.25">
      <c r="D3303" s="5"/>
    </row>
    <row r="3304" spans="4:4" x14ac:dyDescent="0.25">
      <c r="D3304" s="5"/>
    </row>
    <row r="3305" spans="4:4" x14ac:dyDescent="0.25">
      <c r="D3305" s="5"/>
    </row>
    <row r="3306" spans="4:4" x14ac:dyDescent="0.25">
      <c r="D3306" s="5"/>
    </row>
    <row r="3307" spans="4:4" x14ac:dyDescent="0.25">
      <c r="D3307" s="5"/>
    </row>
    <row r="3308" spans="4:4" x14ac:dyDescent="0.25">
      <c r="D3308" s="5"/>
    </row>
    <row r="3309" spans="4:4" x14ac:dyDescent="0.25">
      <c r="D3309" s="5"/>
    </row>
    <row r="3310" spans="4:4" x14ac:dyDescent="0.25">
      <c r="D3310" s="5"/>
    </row>
    <row r="3311" spans="4:4" x14ac:dyDescent="0.25">
      <c r="D3311" s="5"/>
    </row>
    <row r="3312" spans="4:4" x14ac:dyDescent="0.25">
      <c r="D3312" s="5"/>
    </row>
    <row r="3313" spans="4:4" x14ac:dyDescent="0.25">
      <c r="D3313" s="5"/>
    </row>
    <row r="3314" spans="4:4" x14ac:dyDescent="0.25">
      <c r="D3314" s="5"/>
    </row>
    <row r="3315" spans="4:4" x14ac:dyDescent="0.25">
      <c r="D3315" s="5"/>
    </row>
    <row r="3316" spans="4:4" x14ac:dyDescent="0.25">
      <c r="D3316" s="5"/>
    </row>
    <row r="3317" spans="4:4" x14ac:dyDescent="0.25">
      <c r="D3317" s="5"/>
    </row>
    <row r="3318" spans="4:4" x14ac:dyDescent="0.25">
      <c r="D3318" s="5"/>
    </row>
    <row r="3319" spans="4:4" x14ac:dyDescent="0.25">
      <c r="D3319" s="5"/>
    </row>
    <row r="3320" spans="4:4" x14ac:dyDescent="0.25">
      <c r="D3320" s="5"/>
    </row>
    <row r="3321" spans="4:4" x14ac:dyDescent="0.25">
      <c r="D3321" s="5"/>
    </row>
    <row r="3322" spans="4:4" x14ac:dyDescent="0.25">
      <c r="D3322" s="5"/>
    </row>
    <row r="3323" spans="4:4" x14ac:dyDescent="0.25">
      <c r="D3323" s="5"/>
    </row>
    <row r="3324" spans="4:4" x14ac:dyDescent="0.25">
      <c r="D3324" s="5"/>
    </row>
    <row r="3325" spans="4:4" x14ac:dyDescent="0.25">
      <c r="D3325" s="5"/>
    </row>
    <row r="3326" spans="4:4" x14ac:dyDescent="0.25">
      <c r="D3326" s="5"/>
    </row>
    <row r="3327" spans="4:4" x14ac:dyDescent="0.25">
      <c r="D3327" s="5"/>
    </row>
    <row r="3328" spans="4:4" x14ac:dyDescent="0.25">
      <c r="D3328" s="5"/>
    </row>
    <row r="3329" spans="4:4" x14ac:dyDescent="0.25">
      <c r="D3329" s="5"/>
    </row>
    <row r="3330" spans="4:4" x14ac:dyDescent="0.25">
      <c r="D3330" s="5"/>
    </row>
    <row r="3331" spans="4:4" x14ac:dyDescent="0.25">
      <c r="D3331" s="5"/>
    </row>
    <row r="3332" spans="4:4" x14ac:dyDescent="0.25">
      <c r="D3332" s="5"/>
    </row>
    <row r="3333" spans="4:4" x14ac:dyDescent="0.25">
      <c r="D3333" s="5"/>
    </row>
    <row r="3334" spans="4:4" x14ac:dyDescent="0.25">
      <c r="D3334" s="5"/>
    </row>
    <row r="3335" spans="4:4" x14ac:dyDescent="0.25">
      <c r="D3335" s="5"/>
    </row>
    <row r="3336" spans="4:4" x14ac:dyDescent="0.25">
      <c r="D3336" s="5"/>
    </row>
    <row r="3337" spans="4:4" x14ac:dyDescent="0.25">
      <c r="D3337" s="5"/>
    </row>
    <row r="3338" spans="4:4" x14ac:dyDescent="0.25">
      <c r="D3338" s="5"/>
    </row>
    <row r="3339" spans="4:4" x14ac:dyDescent="0.25">
      <c r="D3339" s="5"/>
    </row>
    <row r="3340" spans="4:4" x14ac:dyDescent="0.25">
      <c r="D3340" s="5"/>
    </row>
    <row r="3341" spans="4:4" x14ac:dyDescent="0.25">
      <c r="D3341" s="5"/>
    </row>
    <row r="3342" spans="4:4" x14ac:dyDescent="0.25">
      <c r="D3342" s="5"/>
    </row>
    <row r="3343" spans="4:4" x14ac:dyDescent="0.25">
      <c r="D3343" s="5"/>
    </row>
    <row r="3344" spans="4:4" x14ac:dyDescent="0.25">
      <c r="D3344" s="5"/>
    </row>
    <row r="3345" spans="4:4" x14ac:dyDescent="0.25">
      <c r="D3345" s="5"/>
    </row>
    <row r="3346" spans="4:4" x14ac:dyDescent="0.25">
      <c r="D3346" s="5"/>
    </row>
    <row r="3347" spans="4:4" x14ac:dyDescent="0.25">
      <c r="D3347" s="5"/>
    </row>
    <row r="3348" spans="4:4" x14ac:dyDescent="0.25">
      <c r="D3348" s="5"/>
    </row>
    <row r="3349" spans="4:4" x14ac:dyDescent="0.25">
      <c r="D3349" s="5"/>
    </row>
    <row r="3350" spans="4:4" x14ac:dyDescent="0.25">
      <c r="D3350" s="5"/>
    </row>
    <row r="3351" spans="4:4" x14ac:dyDescent="0.25">
      <c r="D3351" s="5"/>
    </row>
    <row r="3352" spans="4:4" x14ac:dyDescent="0.25">
      <c r="D3352" s="5"/>
    </row>
    <row r="3353" spans="4:4" x14ac:dyDescent="0.25">
      <c r="D3353" s="5"/>
    </row>
    <row r="3354" spans="4:4" x14ac:dyDescent="0.25">
      <c r="D3354" s="5"/>
    </row>
    <row r="3355" spans="4:4" x14ac:dyDescent="0.25">
      <c r="D3355" s="5"/>
    </row>
    <row r="3356" spans="4:4" x14ac:dyDescent="0.25">
      <c r="D3356" s="5"/>
    </row>
    <row r="3357" spans="4:4" x14ac:dyDescent="0.25">
      <c r="D3357" s="5"/>
    </row>
    <row r="3358" spans="4:4" x14ac:dyDescent="0.25">
      <c r="D3358" s="5"/>
    </row>
    <row r="3359" spans="4:4" x14ac:dyDescent="0.25">
      <c r="D3359" s="5"/>
    </row>
    <row r="3360" spans="4:4" x14ac:dyDescent="0.25">
      <c r="D3360" s="5"/>
    </row>
    <row r="3361" spans="4:4" x14ac:dyDescent="0.25">
      <c r="D3361" s="5"/>
    </row>
    <row r="3362" spans="4:4" x14ac:dyDescent="0.25">
      <c r="D3362" s="5"/>
    </row>
    <row r="3363" spans="4:4" x14ac:dyDescent="0.25">
      <c r="D3363" s="5"/>
    </row>
    <row r="3364" spans="4:4" x14ac:dyDescent="0.25">
      <c r="D3364" s="5"/>
    </row>
    <row r="3365" spans="4:4" x14ac:dyDescent="0.25">
      <c r="D3365" s="5"/>
    </row>
    <row r="3366" spans="4:4" x14ac:dyDescent="0.25">
      <c r="D3366" s="5"/>
    </row>
    <row r="3367" spans="4:4" x14ac:dyDescent="0.25">
      <c r="D3367" s="5"/>
    </row>
    <row r="3368" spans="4:4" x14ac:dyDescent="0.25">
      <c r="D3368" s="5"/>
    </row>
    <row r="3369" spans="4:4" x14ac:dyDescent="0.25">
      <c r="D3369" s="5"/>
    </row>
    <row r="3370" spans="4:4" x14ac:dyDescent="0.25">
      <c r="D3370" s="5"/>
    </row>
    <row r="3371" spans="4:4" x14ac:dyDescent="0.25">
      <c r="D3371" s="5"/>
    </row>
    <row r="3372" spans="4:4" x14ac:dyDescent="0.25">
      <c r="D3372" s="5"/>
    </row>
    <row r="3373" spans="4:4" x14ac:dyDescent="0.25">
      <c r="D3373" s="5"/>
    </row>
    <row r="3374" spans="4:4" x14ac:dyDescent="0.25">
      <c r="D3374" s="5"/>
    </row>
    <row r="3375" spans="4:4" x14ac:dyDescent="0.25">
      <c r="D3375" s="5"/>
    </row>
    <row r="3376" spans="4:4" x14ac:dyDescent="0.25">
      <c r="D3376" s="5"/>
    </row>
    <row r="3377" spans="4:4" x14ac:dyDescent="0.25">
      <c r="D3377" s="5"/>
    </row>
    <row r="3378" spans="4:4" x14ac:dyDescent="0.25">
      <c r="D3378" s="5"/>
    </row>
    <row r="3379" spans="4:4" x14ac:dyDescent="0.25">
      <c r="D3379" s="5"/>
    </row>
    <row r="3380" spans="4:4" x14ac:dyDescent="0.25">
      <c r="D3380" s="5"/>
    </row>
    <row r="3381" spans="4:4" x14ac:dyDescent="0.25">
      <c r="D3381" s="5"/>
    </row>
    <row r="3382" spans="4:4" x14ac:dyDescent="0.25">
      <c r="D3382" s="5"/>
    </row>
    <row r="3383" spans="4:4" x14ac:dyDescent="0.25">
      <c r="D3383" s="5"/>
    </row>
    <row r="3384" spans="4:4" x14ac:dyDescent="0.25">
      <c r="D3384" s="5"/>
    </row>
    <row r="3385" spans="4:4" x14ac:dyDescent="0.25">
      <c r="D3385" s="5"/>
    </row>
    <row r="3386" spans="4:4" x14ac:dyDescent="0.25">
      <c r="D3386" s="5"/>
    </row>
    <row r="3387" spans="4:4" x14ac:dyDescent="0.25">
      <c r="D3387" s="5"/>
    </row>
    <row r="3388" spans="4:4" x14ac:dyDescent="0.25">
      <c r="D3388" s="5"/>
    </row>
    <row r="3389" spans="4:4" x14ac:dyDescent="0.25">
      <c r="D3389" s="5"/>
    </row>
    <row r="3390" spans="4:4" x14ac:dyDescent="0.25">
      <c r="D3390" s="5"/>
    </row>
    <row r="3391" spans="4:4" x14ac:dyDescent="0.25">
      <c r="D3391" s="5"/>
    </row>
    <row r="3392" spans="4:4" x14ac:dyDescent="0.25">
      <c r="D3392" s="5"/>
    </row>
    <row r="3393" spans="4:4" x14ac:dyDescent="0.25">
      <c r="D3393" s="5"/>
    </row>
    <row r="3394" spans="4:4" x14ac:dyDescent="0.25">
      <c r="D3394" s="5"/>
    </row>
    <row r="3395" spans="4:4" x14ac:dyDescent="0.25">
      <c r="D3395" s="5"/>
    </row>
    <row r="3396" spans="4:4" x14ac:dyDescent="0.25">
      <c r="D3396" s="5"/>
    </row>
    <row r="3397" spans="4:4" x14ac:dyDescent="0.25">
      <c r="D3397" s="5"/>
    </row>
    <row r="3398" spans="4:4" x14ac:dyDescent="0.25">
      <c r="D3398" s="5"/>
    </row>
    <row r="3399" spans="4:4" x14ac:dyDescent="0.25">
      <c r="D3399" s="5"/>
    </row>
    <row r="3400" spans="4:4" x14ac:dyDescent="0.25">
      <c r="D3400" s="5"/>
    </row>
    <row r="3401" spans="4:4" x14ac:dyDescent="0.25">
      <c r="D3401" s="5"/>
    </row>
    <row r="3402" spans="4:4" x14ac:dyDescent="0.25">
      <c r="D3402" s="5"/>
    </row>
    <row r="3403" spans="4:4" x14ac:dyDescent="0.25">
      <c r="D3403" s="5"/>
    </row>
    <row r="3404" spans="4:4" x14ac:dyDescent="0.25">
      <c r="D3404" s="5"/>
    </row>
    <row r="3405" spans="4:4" x14ac:dyDescent="0.25">
      <c r="D3405" s="5"/>
    </row>
    <row r="3406" spans="4:4" x14ac:dyDescent="0.25">
      <c r="D3406" s="5"/>
    </row>
    <row r="3407" spans="4:4" x14ac:dyDescent="0.25">
      <c r="D3407" s="5"/>
    </row>
    <row r="3408" spans="4:4" x14ac:dyDescent="0.25">
      <c r="D3408" s="5"/>
    </row>
    <row r="3409" spans="4:4" x14ac:dyDescent="0.25">
      <c r="D3409" s="5"/>
    </row>
    <row r="3410" spans="4:4" x14ac:dyDescent="0.25">
      <c r="D3410" s="5"/>
    </row>
    <row r="3411" spans="4:4" x14ac:dyDescent="0.25">
      <c r="D3411" s="5"/>
    </row>
    <row r="3412" spans="4:4" x14ac:dyDescent="0.25">
      <c r="D3412" s="5"/>
    </row>
    <row r="3413" spans="4:4" x14ac:dyDescent="0.25">
      <c r="D3413" s="5"/>
    </row>
    <row r="3414" spans="4:4" x14ac:dyDescent="0.25">
      <c r="D3414" s="5"/>
    </row>
    <row r="3415" spans="4:4" x14ac:dyDescent="0.25">
      <c r="D3415" s="5"/>
    </row>
    <row r="3416" spans="4:4" x14ac:dyDescent="0.25">
      <c r="D3416" s="5"/>
    </row>
    <row r="3417" spans="4:4" x14ac:dyDescent="0.25">
      <c r="D3417" s="5"/>
    </row>
    <row r="3418" spans="4:4" x14ac:dyDescent="0.25">
      <c r="D3418" s="5"/>
    </row>
    <row r="3419" spans="4:4" x14ac:dyDescent="0.25">
      <c r="D3419" s="5"/>
    </row>
    <row r="3420" spans="4:4" x14ac:dyDescent="0.25">
      <c r="D3420" s="5"/>
    </row>
    <row r="3421" spans="4:4" x14ac:dyDescent="0.25">
      <c r="D3421" s="5"/>
    </row>
    <row r="3422" spans="4:4" x14ac:dyDescent="0.25">
      <c r="D3422" s="5"/>
    </row>
    <row r="3423" spans="4:4" x14ac:dyDescent="0.25">
      <c r="D3423" s="5"/>
    </row>
    <row r="3424" spans="4:4" x14ac:dyDescent="0.25">
      <c r="D3424" s="5"/>
    </row>
    <row r="3425" spans="4:4" x14ac:dyDescent="0.25">
      <c r="D3425" s="5"/>
    </row>
    <row r="3426" spans="4:4" x14ac:dyDescent="0.25">
      <c r="D3426" s="5"/>
    </row>
    <row r="3427" spans="4:4" x14ac:dyDescent="0.25">
      <c r="D3427" s="5"/>
    </row>
    <row r="3428" spans="4:4" x14ac:dyDescent="0.25">
      <c r="D3428" s="5"/>
    </row>
    <row r="3429" spans="4:4" x14ac:dyDescent="0.25">
      <c r="D3429" s="5"/>
    </row>
    <row r="3430" spans="4:4" x14ac:dyDescent="0.25">
      <c r="D3430" s="5"/>
    </row>
    <row r="3431" spans="4:4" x14ac:dyDescent="0.25">
      <c r="D3431" s="5"/>
    </row>
    <row r="3432" spans="4:4" x14ac:dyDescent="0.25">
      <c r="D3432" s="5"/>
    </row>
    <row r="3433" spans="4:4" x14ac:dyDescent="0.25">
      <c r="D3433" s="5"/>
    </row>
    <row r="3434" spans="4:4" x14ac:dyDescent="0.25">
      <c r="D3434" s="5"/>
    </row>
    <row r="3435" spans="4:4" x14ac:dyDescent="0.25">
      <c r="D3435" s="5"/>
    </row>
    <row r="3436" spans="4:4" x14ac:dyDescent="0.25">
      <c r="D3436" s="5"/>
    </row>
    <row r="3437" spans="4:4" x14ac:dyDescent="0.25">
      <c r="D3437" s="5"/>
    </row>
    <row r="3438" spans="4:4" x14ac:dyDescent="0.25">
      <c r="D3438" s="5"/>
    </row>
    <row r="3439" spans="4:4" x14ac:dyDescent="0.25">
      <c r="D3439" s="5"/>
    </row>
    <row r="3440" spans="4:4" x14ac:dyDescent="0.25">
      <c r="D3440" s="5"/>
    </row>
    <row r="3441" spans="4:4" x14ac:dyDescent="0.25">
      <c r="D3441" s="5"/>
    </row>
    <row r="3442" spans="4:4" x14ac:dyDescent="0.25">
      <c r="D3442" s="5"/>
    </row>
    <row r="3443" spans="4:4" x14ac:dyDescent="0.25">
      <c r="D3443" s="5"/>
    </row>
    <row r="3444" spans="4:4" x14ac:dyDescent="0.25">
      <c r="D3444" s="5"/>
    </row>
    <row r="3445" spans="4:4" x14ac:dyDescent="0.25">
      <c r="D3445" s="5"/>
    </row>
    <row r="3446" spans="4:4" x14ac:dyDescent="0.25">
      <c r="D3446" s="5"/>
    </row>
    <row r="3447" spans="4:4" x14ac:dyDescent="0.25">
      <c r="D3447" s="5"/>
    </row>
    <row r="3448" spans="4:4" x14ac:dyDescent="0.25">
      <c r="D3448" s="5"/>
    </row>
    <row r="3449" spans="4:4" x14ac:dyDescent="0.25">
      <c r="D3449" s="5"/>
    </row>
    <row r="3450" spans="4:4" x14ac:dyDescent="0.25">
      <c r="D3450" s="5"/>
    </row>
    <row r="3451" spans="4:4" x14ac:dyDescent="0.25">
      <c r="D3451" s="5"/>
    </row>
    <row r="3452" spans="4:4" x14ac:dyDescent="0.25">
      <c r="D3452" s="5"/>
    </row>
    <row r="3453" spans="4:4" x14ac:dyDescent="0.25">
      <c r="D3453" s="5"/>
    </row>
    <row r="3454" spans="4:4" x14ac:dyDescent="0.25">
      <c r="D3454" s="5"/>
    </row>
    <row r="3455" spans="4:4" x14ac:dyDescent="0.25">
      <c r="D3455" s="5"/>
    </row>
    <row r="3456" spans="4:4" x14ac:dyDescent="0.25">
      <c r="D3456" s="5"/>
    </row>
    <row r="3457" spans="4:4" x14ac:dyDescent="0.25">
      <c r="D3457" s="5"/>
    </row>
    <row r="3458" spans="4:4" x14ac:dyDescent="0.25">
      <c r="D3458" s="5"/>
    </row>
    <row r="3459" spans="4:4" x14ac:dyDescent="0.25">
      <c r="D3459" s="5"/>
    </row>
    <row r="3460" spans="4:4" x14ac:dyDescent="0.25">
      <c r="D3460" s="5"/>
    </row>
    <row r="3461" spans="4:4" x14ac:dyDescent="0.25">
      <c r="D3461" s="5"/>
    </row>
    <row r="3462" spans="4:4" x14ac:dyDescent="0.25">
      <c r="D3462" s="5"/>
    </row>
    <row r="3463" spans="4:4" x14ac:dyDescent="0.25">
      <c r="D3463" s="5"/>
    </row>
    <row r="3464" spans="4:4" x14ac:dyDescent="0.25">
      <c r="D3464" s="5"/>
    </row>
    <row r="3465" spans="4:4" x14ac:dyDescent="0.25">
      <c r="D3465" s="5"/>
    </row>
    <row r="3466" spans="4:4" x14ac:dyDescent="0.25">
      <c r="D3466" s="5"/>
    </row>
    <row r="3467" spans="4:4" x14ac:dyDescent="0.25">
      <c r="D3467" s="5"/>
    </row>
    <row r="3468" spans="4:4" x14ac:dyDescent="0.25">
      <c r="D3468" s="5"/>
    </row>
    <row r="3469" spans="4:4" x14ac:dyDescent="0.25">
      <c r="D3469" s="5"/>
    </row>
    <row r="3470" spans="4:4" x14ac:dyDescent="0.25">
      <c r="D3470" s="5"/>
    </row>
    <row r="3471" spans="4:4" x14ac:dyDescent="0.25">
      <c r="D3471" s="5"/>
    </row>
    <row r="3472" spans="4:4" x14ac:dyDescent="0.25">
      <c r="D3472" s="5"/>
    </row>
    <row r="3473" spans="4:4" x14ac:dyDescent="0.25">
      <c r="D3473" s="5"/>
    </row>
    <row r="3474" spans="4:4" x14ac:dyDescent="0.25">
      <c r="D3474" s="5"/>
    </row>
    <row r="3475" spans="4:4" x14ac:dyDescent="0.25">
      <c r="D3475" s="5"/>
    </row>
    <row r="3476" spans="4:4" x14ac:dyDescent="0.25">
      <c r="D3476" s="5"/>
    </row>
    <row r="3477" spans="4:4" x14ac:dyDescent="0.25">
      <c r="D3477" s="5"/>
    </row>
    <row r="3478" spans="4:4" x14ac:dyDescent="0.25">
      <c r="D3478" s="5"/>
    </row>
    <row r="3479" spans="4:4" x14ac:dyDescent="0.25">
      <c r="D3479" s="5"/>
    </row>
    <row r="3480" spans="4:4" x14ac:dyDescent="0.25">
      <c r="D3480" s="5"/>
    </row>
    <row r="3481" spans="4:4" x14ac:dyDescent="0.25">
      <c r="D3481" s="5"/>
    </row>
    <row r="3482" spans="4:4" x14ac:dyDescent="0.25">
      <c r="D3482" s="5"/>
    </row>
    <row r="3483" spans="4:4" x14ac:dyDescent="0.25">
      <c r="D3483" s="5"/>
    </row>
    <row r="3484" spans="4:4" x14ac:dyDescent="0.25">
      <c r="D3484" s="5"/>
    </row>
    <row r="3485" spans="4:4" x14ac:dyDescent="0.25">
      <c r="D3485" s="5"/>
    </row>
    <row r="3486" spans="4:4" x14ac:dyDescent="0.25">
      <c r="D3486" s="5"/>
    </row>
    <row r="3487" spans="4:4" x14ac:dyDescent="0.25">
      <c r="D3487" s="5"/>
    </row>
    <row r="3488" spans="4:4" x14ac:dyDescent="0.25">
      <c r="D3488" s="5"/>
    </row>
    <row r="3489" spans="4:4" x14ac:dyDescent="0.25">
      <c r="D3489" s="5"/>
    </row>
    <row r="3490" spans="4:4" x14ac:dyDescent="0.25">
      <c r="D3490" s="5"/>
    </row>
    <row r="3491" spans="4:4" x14ac:dyDescent="0.25">
      <c r="D3491" s="5"/>
    </row>
    <row r="3492" spans="4:4" x14ac:dyDescent="0.25">
      <c r="D3492" s="5"/>
    </row>
    <row r="3493" spans="4:4" x14ac:dyDescent="0.25">
      <c r="D3493" s="5"/>
    </row>
    <row r="3494" spans="4:4" x14ac:dyDescent="0.25">
      <c r="D3494" s="5"/>
    </row>
    <row r="3495" spans="4:4" x14ac:dyDescent="0.25">
      <c r="D3495" s="5"/>
    </row>
    <row r="3496" spans="4:4" x14ac:dyDescent="0.25">
      <c r="D3496" s="5"/>
    </row>
    <row r="3497" spans="4:4" x14ac:dyDescent="0.25">
      <c r="D3497" s="5"/>
    </row>
    <row r="3498" spans="4:4" x14ac:dyDescent="0.25">
      <c r="D3498" s="5"/>
    </row>
    <row r="3499" spans="4:4" x14ac:dyDescent="0.25">
      <c r="D3499" s="5"/>
    </row>
    <row r="3500" spans="4:4" x14ac:dyDescent="0.25">
      <c r="D3500" s="5"/>
    </row>
    <row r="3501" spans="4:4" x14ac:dyDescent="0.25">
      <c r="D3501" s="5"/>
    </row>
    <row r="3502" spans="4:4" x14ac:dyDescent="0.25">
      <c r="D3502" s="5"/>
    </row>
    <row r="3503" spans="4:4" x14ac:dyDescent="0.25">
      <c r="D3503" s="5"/>
    </row>
    <row r="3504" spans="4:4" x14ac:dyDescent="0.25">
      <c r="D3504" s="5"/>
    </row>
    <row r="3505" spans="4:4" x14ac:dyDescent="0.25">
      <c r="D3505" s="5"/>
    </row>
    <row r="3506" spans="4:4" x14ac:dyDescent="0.25">
      <c r="D3506" s="5"/>
    </row>
    <row r="3507" spans="4:4" x14ac:dyDescent="0.25">
      <c r="D3507" s="5"/>
    </row>
    <row r="3508" spans="4:4" x14ac:dyDescent="0.25">
      <c r="D3508" s="5"/>
    </row>
    <row r="3509" spans="4:4" x14ac:dyDescent="0.25">
      <c r="D3509" s="5"/>
    </row>
    <row r="3510" spans="4:4" x14ac:dyDescent="0.25">
      <c r="D3510" s="5"/>
    </row>
    <row r="3511" spans="4:4" x14ac:dyDescent="0.25">
      <c r="D3511" s="5"/>
    </row>
    <row r="3512" spans="4:4" x14ac:dyDescent="0.25">
      <c r="D3512" s="5"/>
    </row>
    <row r="3513" spans="4:4" x14ac:dyDescent="0.25">
      <c r="D3513" s="5"/>
    </row>
    <row r="3514" spans="4:4" x14ac:dyDescent="0.25">
      <c r="D3514" s="5"/>
    </row>
    <row r="3515" spans="4:4" x14ac:dyDescent="0.25">
      <c r="D3515" s="5"/>
    </row>
    <row r="3516" spans="4:4" x14ac:dyDescent="0.25">
      <c r="D3516" s="5"/>
    </row>
    <row r="3517" spans="4:4" x14ac:dyDescent="0.25">
      <c r="D3517" s="5"/>
    </row>
    <row r="3518" spans="4:4" x14ac:dyDescent="0.25">
      <c r="D3518" s="5"/>
    </row>
    <row r="3519" spans="4:4" x14ac:dyDescent="0.25">
      <c r="D3519" s="5"/>
    </row>
    <row r="3520" spans="4:4" x14ac:dyDescent="0.25">
      <c r="D3520" s="5"/>
    </row>
    <row r="3521" spans="4:4" x14ac:dyDescent="0.25">
      <c r="D3521" s="5"/>
    </row>
    <row r="3522" spans="4:4" x14ac:dyDescent="0.25">
      <c r="D3522" s="5"/>
    </row>
    <row r="3523" spans="4:4" x14ac:dyDescent="0.25">
      <c r="D3523" s="5"/>
    </row>
    <row r="3524" spans="4:4" x14ac:dyDescent="0.25">
      <c r="D3524" s="5"/>
    </row>
    <row r="3525" spans="4:4" x14ac:dyDescent="0.25">
      <c r="D3525" s="5"/>
    </row>
    <row r="3526" spans="4:4" x14ac:dyDescent="0.25">
      <c r="D3526" s="5"/>
    </row>
    <row r="3527" spans="4:4" x14ac:dyDescent="0.25">
      <c r="D3527" s="5"/>
    </row>
    <row r="3528" spans="4:4" x14ac:dyDescent="0.25">
      <c r="D3528" s="5"/>
    </row>
    <row r="3529" spans="4:4" x14ac:dyDescent="0.25">
      <c r="D3529" s="5"/>
    </row>
    <row r="3530" spans="4:4" x14ac:dyDescent="0.25">
      <c r="D3530" s="5"/>
    </row>
    <row r="3531" spans="4:4" x14ac:dyDescent="0.25">
      <c r="D3531" s="5"/>
    </row>
    <row r="3532" spans="4:4" x14ac:dyDescent="0.25">
      <c r="D3532" s="5"/>
    </row>
    <row r="3533" spans="4:4" x14ac:dyDescent="0.25">
      <c r="D3533" s="5"/>
    </row>
    <row r="3534" spans="4:4" x14ac:dyDescent="0.25">
      <c r="D3534" s="5"/>
    </row>
    <row r="3535" spans="4:4" x14ac:dyDescent="0.25">
      <c r="D3535" s="5"/>
    </row>
    <row r="3536" spans="4:4" x14ac:dyDescent="0.25">
      <c r="D3536" s="5"/>
    </row>
    <row r="3537" spans="4:4" x14ac:dyDescent="0.25">
      <c r="D3537" s="5"/>
    </row>
    <row r="3538" spans="4:4" x14ac:dyDescent="0.25">
      <c r="D3538" s="5"/>
    </row>
    <row r="3539" spans="4:4" x14ac:dyDescent="0.25">
      <c r="D3539" s="5"/>
    </row>
    <row r="3540" spans="4:4" x14ac:dyDescent="0.25">
      <c r="D3540" s="5"/>
    </row>
    <row r="3541" spans="4:4" x14ac:dyDescent="0.25">
      <c r="D3541" s="5"/>
    </row>
    <row r="3542" spans="4:4" x14ac:dyDescent="0.25">
      <c r="D3542" s="5"/>
    </row>
    <row r="3543" spans="4:4" x14ac:dyDescent="0.25">
      <c r="D3543" s="5"/>
    </row>
    <row r="3544" spans="4:4" x14ac:dyDescent="0.25">
      <c r="D3544" s="5"/>
    </row>
    <row r="3545" spans="4:4" x14ac:dyDescent="0.25">
      <c r="D3545" s="5"/>
    </row>
    <row r="3546" spans="4:4" x14ac:dyDescent="0.25">
      <c r="D3546" s="5"/>
    </row>
    <row r="3547" spans="4:4" x14ac:dyDescent="0.25">
      <c r="D3547" s="5"/>
    </row>
    <row r="3548" spans="4:4" x14ac:dyDescent="0.25">
      <c r="D3548" s="5"/>
    </row>
    <row r="3549" spans="4:4" x14ac:dyDescent="0.25">
      <c r="D3549" s="5"/>
    </row>
    <row r="3550" spans="4:4" x14ac:dyDescent="0.25">
      <c r="D3550" s="5"/>
    </row>
    <row r="3551" spans="4:4" x14ac:dyDescent="0.25">
      <c r="D3551" s="5"/>
    </row>
    <row r="3552" spans="4:4" x14ac:dyDescent="0.25">
      <c r="D3552" s="5"/>
    </row>
    <row r="3553" spans="4:4" x14ac:dyDescent="0.25">
      <c r="D3553" s="5"/>
    </row>
    <row r="3554" spans="4:4" x14ac:dyDescent="0.25">
      <c r="D3554" s="5"/>
    </row>
    <row r="3555" spans="4:4" x14ac:dyDescent="0.25">
      <c r="D3555" s="5"/>
    </row>
    <row r="3556" spans="4:4" x14ac:dyDescent="0.25">
      <c r="D3556" s="5"/>
    </row>
    <row r="3557" spans="4:4" x14ac:dyDescent="0.25">
      <c r="D3557" s="5"/>
    </row>
    <row r="3558" spans="4:4" x14ac:dyDescent="0.25">
      <c r="D3558" s="5"/>
    </row>
    <row r="3559" spans="4:4" x14ac:dyDescent="0.25">
      <c r="D3559" s="5"/>
    </row>
    <row r="3560" spans="4:4" x14ac:dyDescent="0.25">
      <c r="D3560" s="5"/>
    </row>
    <row r="3561" spans="4:4" x14ac:dyDescent="0.25">
      <c r="D3561" s="5"/>
    </row>
    <row r="3562" spans="4:4" x14ac:dyDescent="0.25">
      <c r="D3562" s="5"/>
    </row>
    <row r="3563" spans="4:4" x14ac:dyDescent="0.25">
      <c r="D3563" s="5"/>
    </row>
    <row r="3564" spans="4:4" x14ac:dyDescent="0.25">
      <c r="D3564" s="5"/>
    </row>
    <row r="3565" spans="4:4" x14ac:dyDescent="0.25">
      <c r="D3565" s="5"/>
    </row>
    <row r="3566" spans="4:4" x14ac:dyDescent="0.25">
      <c r="D3566" s="5"/>
    </row>
    <row r="3567" spans="4:4" x14ac:dyDescent="0.25">
      <c r="D3567" s="5"/>
    </row>
    <row r="3568" spans="4:4" x14ac:dyDescent="0.25">
      <c r="D3568" s="5"/>
    </row>
    <row r="3569" spans="4:4" x14ac:dyDescent="0.25">
      <c r="D3569" s="5"/>
    </row>
    <row r="3570" spans="4:4" x14ac:dyDescent="0.25">
      <c r="D3570" s="5"/>
    </row>
    <row r="3571" spans="4:4" x14ac:dyDescent="0.25">
      <c r="D3571" s="5"/>
    </row>
    <row r="3572" spans="4:4" x14ac:dyDescent="0.25">
      <c r="D3572" s="5"/>
    </row>
    <row r="3573" spans="4:4" x14ac:dyDescent="0.25">
      <c r="D3573" s="5"/>
    </row>
    <row r="3574" spans="4:4" x14ac:dyDescent="0.25">
      <c r="D3574" s="5"/>
    </row>
    <row r="3575" spans="4:4" x14ac:dyDescent="0.25">
      <c r="D3575" s="5"/>
    </row>
    <row r="3576" spans="4:4" x14ac:dyDescent="0.25">
      <c r="D3576" s="5"/>
    </row>
    <row r="3577" spans="4:4" x14ac:dyDescent="0.25">
      <c r="D3577" s="5"/>
    </row>
    <row r="3578" spans="4:4" x14ac:dyDescent="0.25">
      <c r="D3578" s="5"/>
    </row>
    <row r="3579" spans="4:4" x14ac:dyDescent="0.25">
      <c r="D3579" s="5"/>
    </row>
    <row r="3580" spans="4:4" x14ac:dyDescent="0.25">
      <c r="D3580" s="5"/>
    </row>
    <row r="3581" spans="4:4" x14ac:dyDescent="0.25">
      <c r="D3581" s="5"/>
    </row>
    <row r="3582" spans="4:4" x14ac:dyDescent="0.25">
      <c r="D3582" s="5"/>
    </row>
    <row r="3583" spans="4:4" x14ac:dyDescent="0.25">
      <c r="D3583" s="5"/>
    </row>
    <row r="3584" spans="4:4" x14ac:dyDescent="0.25">
      <c r="D3584" s="5"/>
    </row>
    <row r="3585" spans="4:4" x14ac:dyDescent="0.25">
      <c r="D3585" s="5"/>
    </row>
    <row r="3586" spans="4:4" x14ac:dyDescent="0.25">
      <c r="D3586" s="5"/>
    </row>
    <row r="3587" spans="4:4" x14ac:dyDescent="0.25">
      <c r="D3587" s="5"/>
    </row>
    <row r="3588" spans="4:4" x14ac:dyDescent="0.25">
      <c r="D3588" s="5"/>
    </row>
    <row r="3589" spans="4:4" x14ac:dyDescent="0.25">
      <c r="D3589" s="5"/>
    </row>
    <row r="3590" spans="4:4" x14ac:dyDescent="0.25">
      <c r="D3590" s="5"/>
    </row>
    <row r="3591" spans="4:4" x14ac:dyDescent="0.25">
      <c r="D3591" s="5"/>
    </row>
    <row r="3592" spans="4:4" x14ac:dyDescent="0.25">
      <c r="D3592" s="5"/>
    </row>
    <row r="3593" spans="4:4" x14ac:dyDescent="0.25">
      <c r="D3593" s="5"/>
    </row>
    <row r="3594" spans="4:4" x14ac:dyDescent="0.25">
      <c r="D3594" s="5"/>
    </row>
    <row r="3595" spans="4:4" x14ac:dyDescent="0.25">
      <c r="D3595" s="5"/>
    </row>
    <row r="3596" spans="4:4" x14ac:dyDescent="0.25">
      <c r="D3596" s="5"/>
    </row>
    <row r="3597" spans="4:4" x14ac:dyDescent="0.25">
      <c r="D3597" s="5"/>
    </row>
    <row r="3598" spans="4:4" x14ac:dyDescent="0.25">
      <c r="D3598" s="5"/>
    </row>
    <row r="3599" spans="4:4" x14ac:dyDescent="0.25">
      <c r="D3599" s="5"/>
    </row>
    <row r="3600" spans="4:4" x14ac:dyDescent="0.25">
      <c r="D3600" s="5"/>
    </row>
    <row r="3601" spans="4:4" x14ac:dyDescent="0.25">
      <c r="D3601" s="5"/>
    </row>
    <row r="3602" spans="4:4" x14ac:dyDescent="0.25">
      <c r="D3602" s="5"/>
    </row>
    <row r="3603" spans="4:4" x14ac:dyDescent="0.25">
      <c r="D3603" s="5"/>
    </row>
    <row r="3604" spans="4:4" x14ac:dyDescent="0.25">
      <c r="D3604" s="5"/>
    </row>
    <row r="3605" spans="4:4" x14ac:dyDescent="0.25">
      <c r="D3605" s="5"/>
    </row>
    <row r="3606" spans="4:4" x14ac:dyDescent="0.25">
      <c r="D3606" s="5"/>
    </row>
    <row r="3607" spans="4:4" x14ac:dyDescent="0.25">
      <c r="D3607" s="5"/>
    </row>
    <row r="3608" spans="4:4" x14ac:dyDescent="0.25">
      <c r="D3608" s="5"/>
    </row>
    <row r="3609" spans="4:4" x14ac:dyDescent="0.25">
      <c r="D3609" s="5"/>
    </row>
    <row r="3610" spans="4:4" x14ac:dyDescent="0.25">
      <c r="D3610" s="5"/>
    </row>
    <row r="3611" spans="4:4" x14ac:dyDescent="0.25">
      <c r="D3611" s="5"/>
    </row>
    <row r="3612" spans="4:4" x14ac:dyDescent="0.25">
      <c r="D3612" s="5"/>
    </row>
    <row r="3613" spans="4:4" x14ac:dyDescent="0.25">
      <c r="D3613" s="5"/>
    </row>
    <row r="3614" spans="4:4" x14ac:dyDescent="0.25">
      <c r="D3614" s="5"/>
    </row>
    <row r="3615" spans="4:4" x14ac:dyDescent="0.25">
      <c r="D3615" s="5"/>
    </row>
    <row r="3616" spans="4:4" x14ac:dyDescent="0.25">
      <c r="D3616" s="5"/>
    </row>
    <row r="3617" spans="4:4" x14ac:dyDescent="0.25">
      <c r="D3617" s="5"/>
    </row>
    <row r="3618" spans="4:4" x14ac:dyDescent="0.25">
      <c r="D3618" s="5"/>
    </row>
    <row r="3619" spans="4:4" x14ac:dyDescent="0.25">
      <c r="D3619" s="5"/>
    </row>
    <row r="3620" spans="4:4" x14ac:dyDescent="0.25">
      <c r="D3620" s="5"/>
    </row>
    <row r="3621" spans="4:4" x14ac:dyDescent="0.25">
      <c r="D3621" s="5"/>
    </row>
    <row r="3622" spans="4:4" x14ac:dyDescent="0.25">
      <c r="D3622" s="5"/>
    </row>
    <row r="3623" spans="4:4" x14ac:dyDescent="0.25">
      <c r="D3623" s="5"/>
    </row>
    <row r="3624" spans="4:4" x14ac:dyDescent="0.25">
      <c r="D3624" s="5"/>
    </row>
    <row r="3625" spans="4:4" x14ac:dyDescent="0.25">
      <c r="D3625" s="5"/>
    </row>
    <row r="3626" spans="4:4" x14ac:dyDescent="0.25">
      <c r="D3626" s="5"/>
    </row>
    <row r="3627" spans="4:4" x14ac:dyDescent="0.25">
      <c r="D3627" s="5"/>
    </row>
    <row r="3628" spans="4:4" x14ac:dyDescent="0.25">
      <c r="D3628" s="5"/>
    </row>
    <row r="3629" spans="4:4" x14ac:dyDescent="0.25">
      <c r="D3629" s="5"/>
    </row>
    <row r="3630" spans="4:4" x14ac:dyDescent="0.25">
      <c r="D3630" s="5"/>
    </row>
    <row r="3631" spans="4:4" x14ac:dyDescent="0.25">
      <c r="D3631" s="5"/>
    </row>
    <row r="3632" spans="4:4" x14ac:dyDescent="0.25">
      <c r="D3632" s="5"/>
    </row>
    <row r="3633" spans="4:4" x14ac:dyDescent="0.25">
      <c r="D3633" s="5"/>
    </row>
    <row r="3634" spans="4:4" x14ac:dyDescent="0.25">
      <c r="D3634" s="5"/>
    </row>
    <row r="3635" spans="4:4" x14ac:dyDescent="0.25">
      <c r="D3635" s="5"/>
    </row>
    <row r="3636" spans="4:4" x14ac:dyDescent="0.25">
      <c r="D3636" s="5"/>
    </row>
    <row r="3637" spans="4:4" x14ac:dyDescent="0.25">
      <c r="D3637" s="5"/>
    </row>
    <row r="3638" spans="4:4" x14ac:dyDescent="0.25">
      <c r="D3638" s="5"/>
    </row>
    <row r="3639" spans="4:4" x14ac:dyDescent="0.25">
      <c r="D3639" s="5"/>
    </row>
    <row r="3640" spans="4:4" x14ac:dyDescent="0.25">
      <c r="D3640" s="5"/>
    </row>
    <row r="3641" spans="4:4" x14ac:dyDescent="0.25">
      <c r="D3641" s="5"/>
    </row>
    <row r="3642" spans="4:4" x14ac:dyDescent="0.25">
      <c r="D3642" s="5"/>
    </row>
    <row r="3643" spans="4:4" x14ac:dyDescent="0.25">
      <c r="D3643" s="5"/>
    </row>
    <row r="3644" spans="4:4" x14ac:dyDescent="0.25">
      <c r="D3644" s="5"/>
    </row>
    <row r="3645" spans="4:4" x14ac:dyDescent="0.25">
      <c r="D3645" s="5"/>
    </row>
    <row r="3646" spans="4:4" x14ac:dyDescent="0.25">
      <c r="D3646" s="5"/>
    </row>
    <row r="3647" spans="4:4" x14ac:dyDescent="0.25">
      <c r="D3647" s="5"/>
    </row>
    <row r="3648" spans="4:4" x14ac:dyDescent="0.25">
      <c r="D3648" s="5"/>
    </row>
    <row r="3649" spans="4:4" x14ac:dyDescent="0.25">
      <c r="D3649" s="5"/>
    </row>
    <row r="3650" spans="4:4" x14ac:dyDescent="0.25">
      <c r="D3650" s="5"/>
    </row>
    <row r="3651" spans="4:4" x14ac:dyDescent="0.25">
      <c r="D3651" s="5"/>
    </row>
    <row r="3652" spans="4:4" x14ac:dyDescent="0.25">
      <c r="D3652" s="5"/>
    </row>
    <row r="3653" spans="4:4" x14ac:dyDescent="0.25">
      <c r="D3653" s="5"/>
    </row>
    <row r="3654" spans="4:4" x14ac:dyDescent="0.25">
      <c r="D3654" s="5"/>
    </row>
    <row r="3655" spans="4:4" x14ac:dyDescent="0.25">
      <c r="D3655" s="5"/>
    </row>
    <row r="3656" spans="4:4" x14ac:dyDescent="0.25">
      <c r="D3656" s="5"/>
    </row>
    <row r="3657" spans="4:4" x14ac:dyDescent="0.25">
      <c r="D3657" s="5"/>
    </row>
    <row r="3658" spans="4:4" x14ac:dyDescent="0.25">
      <c r="D3658" s="5"/>
    </row>
    <row r="3659" spans="4:4" x14ac:dyDescent="0.25">
      <c r="D3659" s="5"/>
    </row>
    <row r="3660" spans="4:4" x14ac:dyDescent="0.25">
      <c r="D3660" s="5"/>
    </row>
    <row r="3661" spans="4:4" x14ac:dyDescent="0.25">
      <c r="D3661" s="5"/>
    </row>
    <row r="3662" spans="4:4" x14ac:dyDescent="0.25">
      <c r="D3662" s="5"/>
    </row>
    <row r="3663" spans="4:4" x14ac:dyDescent="0.25">
      <c r="D3663" s="5"/>
    </row>
    <row r="3664" spans="4:4" x14ac:dyDescent="0.25">
      <c r="D3664" s="5"/>
    </row>
    <row r="3665" spans="4:4" x14ac:dyDescent="0.25">
      <c r="D3665" s="5"/>
    </row>
    <row r="3666" spans="4:4" x14ac:dyDescent="0.25">
      <c r="D3666" s="5"/>
    </row>
    <row r="3667" spans="4:4" x14ac:dyDescent="0.25">
      <c r="D3667" s="5"/>
    </row>
    <row r="3668" spans="4:4" x14ac:dyDescent="0.25">
      <c r="D3668" s="5"/>
    </row>
    <row r="3669" spans="4:4" x14ac:dyDescent="0.25">
      <c r="D3669" s="5"/>
    </row>
    <row r="3670" spans="4:4" x14ac:dyDescent="0.25">
      <c r="D3670" s="5"/>
    </row>
    <row r="3671" spans="4:4" x14ac:dyDescent="0.25">
      <c r="D3671" s="5"/>
    </row>
    <row r="3672" spans="4:4" x14ac:dyDescent="0.25">
      <c r="D3672" s="5"/>
    </row>
    <row r="3673" spans="4:4" x14ac:dyDescent="0.25">
      <c r="D3673" s="5"/>
    </row>
    <row r="3674" spans="4:4" x14ac:dyDescent="0.25">
      <c r="D3674" s="5"/>
    </row>
    <row r="3675" spans="4:4" x14ac:dyDescent="0.25">
      <c r="D3675" s="5"/>
    </row>
    <row r="3676" spans="4:4" x14ac:dyDescent="0.25">
      <c r="D3676" s="5"/>
    </row>
    <row r="3677" spans="4:4" x14ac:dyDescent="0.25">
      <c r="D3677" s="5"/>
    </row>
    <row r="3678" spans="4:4" x14ac:dyDescent="0.25">
      <c r="D3678" s="5"/>
    </row>
    <row r="3679" spans="4:4" x14ac:dyDescent="0.25">
      <c r="D3679" s="5"/>
    </row>
    <row r="3680" spans="4:4" x14ac:dyDescent="0.25">
      <c r="D3680" s="5"/>
    </row>
    <row r="3681" spans="4:4" x14ac:dyDescent="0.25">
      <c r="D3681" s="5"/>
    </row>
    <row r="3682" spans="4:4" x14ac:dyDescent="0.25">
      <c r="D3682" s="5"/>
    </row>
    <row r="3683" spans="4:4" x14ac:dyDescent="0.25">
      <c r="D3683" s="5"/>
    </row>
    <row r="3684" spans="4:4" x14ac:dyDescent="0.25">
      <c r="D3684" s="5"/>
    </row>
    <row r="3685" spans="4:4" x14ac:dyDescent="0.25">
      <c r="D3685" s="5"/>
    </row>
    <row r="3686" spans="4:4" x14ac:dyDescent="0.25">
      <c r="D3686" s="5"/>
    </row>
    <row r="3687" spans="4:4" x14ac:dyDescent="0.25">
      <c r="D3687" s="5"/>
    </row>
    <row r="3688" spans="4:4" x14ac:dyDescent="0.25">
      <c r="D3688" s="5"/>
    </row>
    <row r="3689" spans="4:4" x14ac:dyDescent="0.25">
      <c r="D3689" s="5"/>
    </row>
    <row r="3690" spans="4:4" x14ac:dyDescent="0.25">
      <c r="D3690" s="5"/>
    </row>
    <row r="3691" spans="4:4" x14ac:dyDescent="0.25">
      <c r="D3691" s="5"/>
    </row>
    <row r="3692" spans="4:4" x14ac:dyDescent="0.25">
      <c r="D3692" s="5"/>
    </row>
    <row r="3693" spans="4:4" x14ac:dyDescent="0.25">
      <c r="D3693" s="5"/>
    </row>
    <row r="3694" spans="4:4" x14ac:dyDescent="0.25">
      <c r="D3694" s="5"/>
    </row>
    <row r="3695" spans="4:4" x14ac:dyDescent="0.25">
      <c r="D3695" s="5"/>
    </row>
    <row r="3696" spans="4:4" x14ac:dyDescent="0.25">
      <c r="D3696" s="5"/>
    </row>
    <row r="3697" spans="4:4" x14ac:dyDescent="0.25">
      <c r="D3697" s="5"/>
    </row>
    <row r="3698" spans="4:4" x14ac:dyDescent="0.25">
      <c r="D3698" s="5"/>
    </row>
    <row r="3699" spans="4:4" x14ac:dyDescent="0.25">
      <c r="D3699" s="5"/>
    </row>
    <row r="3700" spans="4:4" x14ac:dyDescent="0.25">
      <c r="D3700" s="5"/>
    </row>
    <row r="3701" spans="4:4" x14ac:dyDescent="0.25">
      <c r="D3701" s="5"/>
    </row>
    <row r="3702" spans="4:4" x14ac:dyDescent="0.25">
      <c r="D3702" s="5"/>
    </row>
    <row r="3703" spans="4:4" x14ac:dyDescent="0.25">
      <c r="D3703" s="5"/>
    </row>
    <row r="3704" spans="4:4" x14ac:dyDescent="0.25">
      <c r="D3704" s="5"/>
    </row>
    <row r="3705" spans="4:4" x14ac:dyDescent="0.25">
      <c r="D3705" s="5"/>
    </row>
    <row r="3706" spans="4:4" x14ac:dyDescent="0.25">
      <c r="D3706" s="5"/>
    </row>
    <row r="3707" spans="4:4" x14ac:dyDescent="0.25">
      <c r="D3707" s="5"/>
    </row>
    <row r="3708" spans="4:4" x14ac:dyDescent="0.25">
      <c r="D3708" s="5"/>
    </row>
    <row r="3709" spans="4:4" x14ac:dyDescent="0.25">
      <c r="D3709" s="5"/>
    </row>
    <row r="3710" spans="4:4" x14ac:dyDescent="0.25">
      <c r="D3710" s="5"/>
    </row>
    <row r="3711" spans="4:4" x14ac:dyDescent="0.25">
      <c r="D3711" s="5"/>
    </row>
    <row r="3712" spans="4:4" x14ac:dyDescent="0.25">
      <c r="D3712" s="5"/>
    </row>
    <row r="3713" spans="4:4" x14ac:dyDescent="0.25">
      <c r="D3713" s="5"/>
    </row>
    <row r="3714" spans="4:4" x14ac:dyDescent="0.25">
      <c r="D3714" s="5"/>
    </row>
    <row r="3715" spans="4:4" x14ac:dyDescent="0.25">
      <c r="D3715" s="5"/>
    </row>
    <row r="3716" spans="4:4" x14ac:dyDescent="0.25">
      <c r="D3716" s="5"/>
    </row>
    <row r="3717" spans="4:4" x14ac:dyDescent="0.25">
      <c r="D3717" s="5"/>
    </row>
    <row r="3718" spans="4:4" x14ac:dyDescent="0.25">
      <c r="D3718" s="5"/>
    </row>
    <row r="3719" spans="4:4" x14ac:dyDescent="0.25">
      <c r="D3719" s="5"/>
    </row>
    <row r="3720" spans="4:4" x14ac:dyDescent="0.25">
      <c r="D3720" s="5"/>
    </row>
    <row r="3721" spans="4:4" x14ac:dyDescent="0.25">
      <c r="D3721" s="5"/>
    </row>
    <row r="3722" spans="4:4" x14ac:dyDescent="0.25">
      <c r="D3722" s="5"/>
    </row>
    <row r="3723" spans="4:4" x14ac:dyDescent="0.25">
      <c r="D3723" s="5"/>
    </row>
    <row r="3724" spans="4:4" x14ac:dyDescent="0.25">
      <c r="D3724" s="5"/>
    </row>
    <row r="3725" spans="4:4" x14ac:dyDescent="0.25">
      <c r="D3725" s="5"/>
    </row>
    <row r="3726" spans="4:4" x14ac:dyDescent="0.25">
      <c r="D3726" s="5"/>
    </row>
    <row r="3727" spans="4:4" x14ac:dyDescent="0.25">
      <c r="D3727" s="5"/>
    </row>
    <row r="3728" spans="4:4" x14ac:dyDescent="0.25">
      <c r="D3728" s="5"/>
    </row>
    <row r="3729" spans="4:4" x14ac:dyDescent="0.25">
      <c r="D3729" s="5"/>
    </row>
    <row r="3730" spans="4:4" x14ac:dyDescent="0.25">
      <c r="D3730" s="5"/>
    </row>
    <row r="3731" spans="4:4" x14ac:dyDescent="0.25">
      <c r="D3731" s="5"/>
    </row>
    <row r="3732" spans="4:4" x14ac:dyDescent="0.25">
      <c r="D3732" s="5"/>
    </row>
    <row r="3733" spans="4:4" x14ac:dyDescent="0.25">
      <c r="D3733" s="5"/>
    </row>
    <row r="3734" spans="4:4" x14ac:dyDescent="0.25">
      <c r="D3734" s="5"/>
    </row>
    <row r="3735" spans="4:4" x14ac:dyDescent="0.25">
      <c r="D3735" s="5"/>
    </row>
    <row r="3736" spans="4:4" x14ac:dyDescent="0.25">
      <c r="D3736" s="5"/>
    </row>
    <row r="3737" spans="4:4" x14ac:dyDescent="0.25">
      <c r="D3737" s="5"/>
    </row>
    <row r="3738" spans="4:4" x14ac:dyDescent="0.25">
      <c r="D3738" s="5"/>
    </row>
    <row r="3739" spans="4:4" x14ac:dyDescent="0.25">
      <c r="D3739" s="5"/>
    </row>
    <row r="3740" spans="4:4" x14ac:dyDescent="0.25">
      <c r="D3740" s="5"/>
    </row>
    <row r="3741" spans="4:4" x14ac:dyDescent="0.25">
      <c r="D3741" s="5"/>
    </row>
    <row r="3742" spans="4:4" x14ac:dyDescent="0.25">
      <c r="D3742" s="5"/>
    </row>
    <row r="3743" spans="4:4" x14ac:dyDescent="0.25">
      <c r="D3743" s="5"/>
    </row>
    <row r="3744" spans="4:4" x14ac:dyDescent="0.25">
      <c r="D3744" s="5"/>
    </row>
    <row r="3745" spans="4:4" x14ac:dyDescent="0.25">
      <c r="D3745" s="5"/>
    </row>
    <row r="3746" spans="4:4" x14ac:dyDescent="0.25">
      <c r="D3746" s="5"/>
    </row>
    <row r="3747" spans="4:4" x14ac:dyDescent="0.25">
      <c r="D3747" s="5"/>
    </row>
    <row r="3748" spans="4:4" x14ac:dyDescent="0.25">
      <c r="D3748" s="5"/>
    </row>
    <row r="3749" spans="4:4" x14ac:dyDescent="0.25">
      <c r="D3749" s="5"/>
    </row>
    <row r="3750" spans="4:4" x14ac:dyDescent="0.25">
      <c r="D3750" s="5"/>
    </row>
    <row r="3751" spans="4:4" x14ac:dyDescent="0.25">
      <c r="D3751" s="5"/>
    </row>
    <row r="3752" spans="4:4" x14ac:dyDescent="0.25">
      <c r="D3752" s="5"/>
    </row>
    <row r="3753" spans="4:4" x14ac:dyDescent="0.25">
      <c r="D3753" s="5"/>
    </row>
    <row r="3754" spans="4:4" x14ac:dyDescent="0.25">
      <c r="D3754" s="5"/>
    </row>
    <row r="3755" spans="4:4" x14ac:dyDescent="0.25">
      <c r="D3755" s="5"/>
    </row>
    <row r="3756" spans="4:4" x14ac:dyDescent="0.25">
      <c r="D3756" s="5"/>
    </row>
    <row r="3757" spans="4:4" x14ac:dyDescent="0.25">
      <c r="D3757" s="5"/>
    </row>
    <row r="3758" spans="4:4" x14ac:dyDescent="0.25">
      <c r="D3758" s="5"/>
    </row>
    <row r="3759" spans="4:4" x14ac:dyDescent="0.25">
      <c r="D3759" s="5"/>
    </row>
    <row r="3760" spans="4:4" x14ac:dyDescent="0.25">
      <c r="D3760" s="5"/>
    </row>
    <row r="3761" spans="4:4" x14ac:dyDescent="0.25">
      <c r="D3761" s="5"/>
    </row>
    <row r="3762" spans="4:4" x14ac:dyDescent="0.25">
      <c r="D3762" s="5"/>
    </row>
    <row r="3763" spans="4:4" x14ac:dyDescent="0.25">
      <c r="D3763" s="5"/>
    </row>
    <row r="3764" spans="4:4" x14ac:dyDescent="0.25">
      <c r="D3764" s="5"/>
    </row>
    <row r="3765" spans="4:4" x14ac:dyDescent="0.25">
      <c r="D3765" s="5"/>
    </row>
    <row r="3766" spans="4:4" x14ac:dyDescent="0.25">
      <c r="D3766" s="5"/>
    </row>
    <row r="3767" spans="4:4" x14ac:dyDescent="0.25">
      <c r="D3767" s="5"/>
    </row>
    <row r="3768" spans="4:4" x14ac:dyDescent="0.25">
      <c r="D3768" s="5"/>
    </row>
    <row r="3769" spans="4:4" x14ac:dyDescent="0.25">
      <c r="D3769" s="5"/>
    </row>
    <row r="3770" spans="4:4" x14ac:dyDescent="0.25">
      <c r="D3770" s="5"/>
    </row>
    <row r="3771" spans="4:4" x14ac:dyDescent="0.25">
      <c r="D3771" s="5"/>
    </row>
    <row r="3772" spans="4:4" x14ac:dyDescent="0.25">
      <c r="D3772" s="5"/>
    </row>
    <row r="3773" spans="4:4" x14ac:dyDescent="0.25">
      <c r="D3773" s="5"/>
    </row>
    <row r="3774" spans="4:4" x14ac:dyDescent="0.25">
      <c r="D3774" s="5"/>
    </row>
    <row r="3775" spans="4:4" x14ac:dyDescent="0.25">
      <c r="D3775" s="5"/>
    </row>
    <row r="3776" spans="4:4" x14ac:dyDescent="0.25">
      <c r="D3776" s="5"/>
    </row>
    <row r="3777" spans="4:4" x14ac:dyDescent="0.25">
      <c r="D3777" s="5"/>
    </row>
    <row r="3778" spans="4:4" x14ac:dyDescent="0.25">
      <c r="D3778" s="5"/>
    </row>
    <row r="3779" spans="4:4" x14ac:dyDescent="0.25">
      <c r="D3779" s="5"/>
    </row>
    <row r="3780" spans="4:4" x14ac:dyDescent="0.25">
      <c r="D3780" s="5"/>
    </row>
    <row r="3781" spans="4:4" x14ac:dyDescent="0.25">
      <c r="D3781" s="5"/>
    </row>
    <row r="3782" spans="4:4" x14ac:dyDescent="0.25">
      <c r="D3782" s="5"/>
    </row>
    <row r="3783" spans="4:4" x14ac:dyDescent="0.25">
      <c r="D3783" s="5"/>
    </row>
    <row r="3784" spans="4:4" x14ac:dyDescent="0.25">
      <c r="D3784" s="5"/>
    </row>
    <row r="3785" spans="4:4" x14ac:dyDescent="0.25">
      <c r="D3785" s="5"/>
    </row>
    <row r="3786" spans="4:4" x14ac:dyDescent="0.25">
      <c r="D3786" s="5"/>
    </row>
    <row r="3787" spans="4:4" x14ac:dyDescent="0.25">
      <c r="D3787" s="5"/>
    </row>
    <row r="3788" spans="4:4" x14ac:dyDescent="0.25">
      <c r="D3788" s="5"/>
    </row>
    <row r="3789" spans="4:4" x14ac:dyDescent="0.25">
      <c r="D3789" s="5"/>
    </row>
    <row r="3790" spans="4:4" x14ac:dyDescent="0.25">
      <c r="D3790" s="5"/>
    </row>
    <row r="3791" spans="4:4" x14ac:dyDescent="0.25">
      <c r="D3791" s="5"/>
    </row>
    <row r="3792" spans="4:4" x14ac:dyDescent="0.25">
      <c r="D3792" s="5"/>
    </row>
    <row r="3793" spans="4:4" x14ac:dyDescent="0.25">
      <c r="D3793" s="5"/>
    </row>
    <row r="3794" spans="4:4" x14ac:dyDescent="0.25">
      <c r="D3794" s="5"/>
    </row>
    <row r="3795" spans="4:4" x14ac:dyDescent="0.25">
      <c r="D3795" s="5"/>
    </row>
    <row r="3796" spans="4:4" x14ac:dyDescent="0.25">
      <c r="D3796" s="5"/>
    </row>
    <row r="3797" spans="4:4" x14ac:dyDescent="0.25">
      <c r="D3797" s="5"/>
    </row>
    <row r="3798" spans="4:4" x14ac:dyDescent="0.25">
      <c r="D3798" s="5"/>
    </row>
    <row r="3799" spans="4:4" x14ac:dyDescent="0.25">
      <c r="D3799" s="5"/>
    </row>
    <row r="3800" spans="4:4" x14ac:dyDescent="0.25">
      <c r="D3800" s="5"/>
    </row>
    <row r="3801" spans="4:4" x14ac:dyDescent="0.25">
      <c r="D3801" s="5"/>
    </row>
    <row r="3802" spans="4:4" x14ac:dyDescent="0.25">
      <c r="D3802" s="5"/>
    </row>
    <row r="3803" spans="4:4" x14ac:dyDescent="0.25">
      <c r="D3803" s="5"/>
    </row>
    <row r="3804" spans="4:4" x14ac:dyDescent="0.25">
      <c r="D3804" s="5"/>
    </row>
    <row r="3805" spans="4:4" x14ac:dyDescent="0.25">
      <c r="D3805" s="5"/>
    </row>
    <row r="3806" spans="4:4" x14ac:dyDescent="0.25">
      <c r="D3806" s="5"/>
    </row>
    <row r="3807" spans="4:4" x14ac:dyDescent="0.25">
      <c r="D3807" s="5"/>
    </row>
    <row r="3808" spans="4:4" x14ac:dyDescent="0.25">
      <c r="D3808" s="5"/>
    </row>
    <row r="3809" spans="4:4" x14ac:dyDescent="0.25">
      <c r="D3809" s="5"/>
    </row>
    <row r="3810" spans="4:4" x14ac:dyDescent="0.25">
      <c r="D3810" s="5"/>
    </row>
    <row r="3811" spans="4:4" x14ac:dyDescent="0.25">
      <c r="D3811" s="5"/>
    </row>
    <row r="3812" spans="4:4" x14ac:dyDescent="0.25">
      <c r="D3812" s="5"/>
    </row>
    <row r="3813" spans="4:4" x14ac:dyDescent="0.25">
      <c r="D3813" s="5"/>
    </row>
    <row r="3814" spans="4:4" x14ac:dyDescent="0.25">
      <c r="D3814" s="5"/>
    </row>
    <row r="3815" spans="4:4" x14ac:dyDescent="0.25">
      <c r="D3815" s="5"/>
    </row>
    <row r="3816" spans="4:4" x14ac:dyDescent="0.25">
      <c r="D3816" s="5"/>
    </row>
    <row r="3817" spans="4:4" x14ac:dyDescent="0.25">
      <c r="D3817" s="5"/>
    </row>
    <row r="3818" spans="4:4" x14ac:dyDescent="0.25">
      <c r="D3818" s="5"/>
    </row>
    <row r="3819" spans="4:4" x14ac:dyDescent="0.25">
      <c r="D3819" s="5"/>
    </row>
    <row r="3820" spans="4:4" x14ac:dyDescent="0.25">
      <c r="D3820" s="5"/>
    </row>
    <row r="3821" spans="4:4" x14ac:dyDescent="0.25">
      <c r="D3821" s="5"/>
    </row>
    <row r="3822" spans="4:4" x14ac:dyDescent="0.25">
      <c r="D3822" s="5"/>
    </row>
    <row r="3823" spans="4:4" x14ac:dyDescent="0.25">
      <c r="D3823" s="5"/>
    </row>
    <row r="3824" spans="4:4" x14ac:dyDescent="0.25">
      <c r="D3824" s="5"/>
    </row>
    <row r="3825" spans="4:4" x14ac:dyDescent="0.25">
      <c r="D3825" s="5"/>
    </row>
    <row r="3826" spans="4:4" x14ac:dyDescent="0.25">
      <c r="D3826" s="5"/>
    </row>
    <row r="3827" spans="4:4" x14ac:dyDescent="0.25">
      <c r="D3827" s="5"/>
    </row>
    <row r="3828" spans="4:4" x14ac:dyDescent="0.25">
      <c r="D3828" s="5"/>
    </row>
    <row r="3829" spans="4:4" x14ac:dyDescent="0.25">
      <c r="D3829" s="5"/>
    </row>
    <row r="3830" spans="4:4" x14ac:dyDescent="0.25">
      <c r="D3830" s="5"/>
    </row>
    <row r="3831" spans="4:4" x14ac:dyDescent="0.25">
      <c r="D3831" s="5"/>
    </row>
    <row r="3832" spans="4:4" x14ac:dyDescent="0.25">
      <c r="D3832" s="5"/>
    </row>
    <row r="3833" spans="4:4" x14ac:dyDescent="0.25">
      <c r="D3833" s="5"/>
    </row>
    <row r="3834" spans="4:4" x14ac:dyDescent="0.25">
      <c r="D3834" s="5"/>
    </row>
    <row r="3835" spans="4:4" x14ac:dyDescent="0.25">
      <c r="D3835" s="5"/>
    </row>
    <row r="3836" spans="4:4" x14ac:dyDescent="0.25">
      <c r="D3836" s="5"/>
    </row>
    <row r="3837" spans="4:4" x14ac:dyDescent="0.25">
      <c r="D3837" s="5"/>
    </row>
    <row r="3838" spans="4:4" x14ac:dyDescent="0.25">
      <c r="D3838" s="5"/>
    </row>
    <row r="3839" spans="4:4" x14ac:dyDescent="0.25">
      <c r="D3839" s="5"/>
    </row>
    <row r="3840" spans="4:4" x14ac:dyDescent="0.25">
      <c r="D3840" s="5"/>
    </row>
    <row r="3841" spans="4:4" x14ac:dyDescent="0.25">
      <c r="D3841" s="5"/>
    </row>
    <row r="3842" spans="4:4" x14ac:dyDescent="0.25">
      <c r="D3842" s="5"/>
    </row>
    <row r="3843" spans="4:4" x14ac:dyDescent="0.25">
      <c r="D3843" s="5"/>
    </row>
    <row r="3844" spans="4:4" x14ac:dyDescent="0.25">
      <c r="D3844" s="5"/>
    </row>
    <row r="3845" spans="4:4" x14ac:dyDescent="0.25">
      <c r="D3845" s="5"/>
    </row>
    <row r="3846" spans="4:4" x14ac:dyDescent="0.25">
      <c r="D3846" s="5"/>
    </row>
    <row r="3847" spans="4:4" x14ac:dyDescent="0.25">
      <c r="D3847" s="5"/>
    </row>
    <row r="3848" spans="4:4" x14ac:dyDescent="0.25">
      <c r="D3848" s="5"/>
    </row>
    <row r="3849" spans="4:4" x14ac:dyDescent="0.25">
      <c r="D3849" s="5"/>
    </row>
    <row r="3850" spans="4:4" x14ac:dyDescent="0.25">
      <c r="D3850" s="5"/>
    </row>
    <row r="3851" spans="4:4" x14ac:dyDescent="0.25">
      <c r="D3851" s="5"/>
    </row>
    <row r="3852" spans="4:4" x14ac:dyDescent="0.25">
      <c r="D3852" s="5"/>
    </row>
    <row r="3853" spans="4:4" x14ac:dyDescent="0.25">
      <c r="D3853" s="5"/>
    </row>
    <row r="3854" spans="4:4" x14ac:dyDescent="0.25">
      <c r="D3854" s="5"/>
    </row>
    <row r="3855" spans="4:4" x14ac:dyDescent="0.25">
      <c r="D3855" s="5"/>
    </row>
    <row r="3856" spans="4:4" x14ac:dyDescent="0.25">
      <c r="D3856" s="5"/>
    </row>
    <row r="3857" spans="4:4" x14ac:dyDescent="0.25">
      <c r="D3857" s="5"/>
    </row>
    <row r="3858" spans="4:4" x14ac:dyDescent="0.25">
      <c r="D3858" s="5"/>
    </row>
    <row r="3859" spans="4:4" x14ac:dyDescent="0.25">
      <c r="D3859" s="5"/>
    </row>
    <row r="3860" spans="4:4" x14ac:dyDescent="0.25">
      <c r="D3860" s="5"/>
    </row>
    <row r="3861" spans="4:4" x14ac:dyDescent="0.25">
      <c r="D3861" s="5"/>
    </row>
    <row r="3862" spans="4:4" x14ac:dyDescent="0.25">
      <c r="D3862" s="5"/>
    </row>
    <row r="3863" spans="4:4" x14ac:dyDescent="0.25">
      <c r="D3863" s="5"/>
    </row>
    <row r="3864" spans="4:4" x14ac:dyDescent="0.25">
      <c r="D3864" s="5"/>
    </row>
    <row r="3865" spans="4:4" x14ac:dyDescent="0.25">
      <c r="D3865" s="5"/>
    </row>
    <row r="3866" spans="4:4" x14ac:dyDescent="0.25">
      <c r="D3866" s="5"/>
    </row>
    <row r="3867" spans="4:4" x14ac:dyDescent="0.25">
      <c r="D3867" s="5"/>
    </row>
    <row r="3868" spans="4:4" x14ac:dyDescent="0.25">
      <c r="D3868" s="5"/>
    </row>
    <row r="3869" spans="4:4" x14ac:dyDescent="0.25">
      <c r="D3869" s="5"/>
    </row>
    <row r="3870" spans="4:4" x14ac:dyDescent="0.25">
      <c r="D3870" s="5"/>
    </row>
    <row r="3871" spans="4:4" x14ac:dyDescent="0.25">
      <c r="D3871" s="5"/>
    </row>
    <row r="3872" spans="4:4" x14ac:dyDescent="0.25">
      <c r="D3872" s="5"/>
    </row>
    <row r="3873" spans="4:4" x14ac:dyDescent="0.25">
      <c r="D3873" s="5"/>
    </row>
    <row r="3874" spans="4:4" x14ac:dyDescent="0.25">
      <c r="D3874" s="5"/>
    </row>
    <row r="3875" spans="4:4" x14ac:dyDescent="0.25">
      <c r="D3875" s="5"/>
    </row>
    <row r="3876" spans="4:4" x14ac:dyDescent="0.25">
      <c r="D3876" s="5"/>
    </row>
    <row r="3877" spans="4:4" x14ac:dyDescent="0.25">
      <c r="D3877" s="5"/>
    </row>
    <row r="3878" spans="4:4" x14ac:dyDescent="0.25">
      <c r="D3878" s="5"/>
    </row>
    <row r="3879" spans="4:4" x14ac:dyDescent="0.25">
      <c r="D3879" s="5"/>
    </row>
    <row r="3880" spans="4:4" x14ac:dyDescent="0.25">
      <c r="D3880" s="5"/>
    </row>
    <row r="3881" spans="4:4" x14ac:dyDescent="0.25">
      <c r="D3881" s="5"/>
    </row>
    <row r="3882" spans="4:4" x14ac:dyDescent="0.25">
      <c r="D3882" s="5"/>
    </row>
    <row r="3883" spans="4:4" x14ac:dyDescent="0.25">
      <c r="D3883" s="5"/>
    </row>
    <row r="3884" spans="4:4" x14ac:dyDescent="0.25">
      <c r="D3884" s="5"/>
    </row>
    <row r="3885" spans="4:4" x14ac:dyDescent="0.25">
      <c r="D3885" s="5"/>
    </row>
    <row r="3886" spans="4:4" x14ac:dyDescent="0.25">
      <c r="D3886" s="5"/>
    </row>
    <row r="3887" spans="4:4" x14ac:dyDescent="0.25">
      <c r="D3887" s="5"/>
    </row>
    <row r="3888" spans="4:4" x14ac:dyDescent="0.25">
      <c r="D3888" s="5"/>
    </row>
    <row r="3889" spans="4:4" x14ac:dyDescent="0.25">
      <c r="D3889" s="5"/>
    </row>
    <row r="3890" spans="4:4" x14ac:dyDescent="0.25">
      <c r="D3890" s="5"/>
    </row>
    <row r="3891" spans="4:4" x14ac:dyDescent="0.25">
      <c r="D3891" s="5"/>
    </row>
    <row r="3892" spans="4:4" x14ac:dyDescent="0.25">
      <c r="D3892" s="5"/>
    </row>
    <row r="3893" spans="4:4" x14ac:dyDescent="0.25">
      <c r="D3893" s="5"/>
    </row>
    <row r="3894" spans="4:4" x14ac:dyDescent="0.25">
      <c r="D3894" s="5"/>
    </row>
    <row r="3895" spans="4:4" x14ac:dyDescent="0.25">
      <c r="D3895" s="5"/>
    </row>
    <row r="3896" spans="4:4" x14ac:dyDescent="0.25">
      <c r="D3896" s="5"/>
    </row>
    <row r="3897" spans="4:4" x14ac:dyDescent="0.25">
      <c r="D3897" s="5"/>
    </row>
    <row r="3898" spans="4:4" x14ac:dyDescent="0.25">
      <c r="D3898" s="5"/>
    </row>
    <row r="3899" spans="4:4" x14ac:dyDescent="0.25">
      <c r="D3899" s="5"/>
    </row>
    <row r="3900" spans="4:4" x14ac:dyDescent="0.25">
      <c r="D3900" s="5"/>
    </row>
    <row r="3901" spans="4:4" x14ac:dyDescent="0.25">
      <c r="D3901" s="5"/>
    </row>
    <row r="3902" spans="4:4" x14ac:dyDescent="0.25">
      <c r="D3902" s="5"/>
    </row>
    <row r="3903" spans="4:4" x14ac:dyDescent="0.25">
      <c r="D3903" s="5"/>
    </row>
    <row r="3904" spans="4:4" x14ac:dyDescent="0.25">
      <c r="D3904" s="5"/>
    </row>
    <row r="3905" spans="4:4" x14ac:dyDescent="0.25">
      <c r="D3905" s="5"/>
    </row>
    <row r="3906" spans="4:4" x14ac:dyDescent="0.25">
      <c r="D3906" s="5"/>
    </row>
    <row r="3907" spans="4:4" x14ac:dyDescent="0.25">
      <c r="D3907" s="5"/>
    </row>
    <row r="3908" spans="4:4" x14ac:dyDescent="0.25">
      <c r="D3908" s="5"/>
    </row>
    <row r="3909" spans="4:4" x14ac:dyDescent="0.25">
      <c r="D3909" s="5"/>
    </row>
    <row r="3910" spans="4:4" x14ac:dyDescent="0.25">
      <c r="D3910" s="5"/>
    </row>
    <row r="3911" spans="4:4" x14ac:dyDescent="0.25">
      <c r="D3911" s="5"/>
    </row>
    <row r="3912" spans="4:4" x14ac:dyDescent="0.25">
      <c r="D3912" s="5"/>
    </row>
    <row r="3913" spans="4:4" x14ac:dyDescent="0.25">
      <c r="D3913" s="5"/>
    </row>
    <row r="3914" spans="4:4" x14ac:dyDescent="0.25">
      <c r="D3914" s="5"/>
    </row>
    <row r="3915" spans="4:4" x14ac:dyDescent="0.25">
      <c r="D3915" s="5"/>
    </row>
    <row r="3916" spans="4:4" x14ac:dyDescent="0.25">
      <c r="D3916" s="5"/>
    </row>
    <row r="3917" spans="4:4" x14ac:dyDescent="0.25">
      <c r="D3917" s="5"/>
    </row>
    <row r="3918" spans="4:4" x14ac:dyDescent="0.25">
      <c r="D3918" s="5"/>
    </row>
    <row r="3919" spans="4:4" x14ac:dyDescent="0.25">
      <c r="D3919" s="5"/>
    </row>
    <row r="3920" spans="4:4" x14ac:dyDescent="0.25">
      <c r="D3920" s="5"/>
    </row>
    <row r="3921" spans="4:4" x14ac:dyDescent="0.25">
      <c r="D3921" s="5"/>
    </row>
    <row r="3922" spans="4:4" x14ac:dyDescent="0.25">
      <c r="D3922" s="5"/>
    </row>
    <row r="3923" spans="4:4" x14ac:dyDescent="0.25">
      <c r="D3923" s="5"/>
    </row>
    <row r="3924" spans="4:4" x14ac:dyDescent="0.25">
      <c r="D3924" s="5"/>
    </row>
    <row r="3925" spans="4:4" x14ac:dyDescent="0.25">
      <c r="D3925" s="5"/>
    </row>
    <row r="3926" spans="4:4" x14ac:dyDescent="0.25">
      <c r="D3926" s="5"/>
    </row>
    <row r="3927" spans="4:4" x14ac:dyDescent="0.25">
      <c r="D3927" s="5"/>
    </row>
    <row r="3928" spans="4:4" x14ac:dyDescent="0.25">
      <c r="D3928" s="5"/>
    </row>
    <row r="3929" spans="4:4" x14ac:dyDescent="0.25">
      <c r="D3929" s="5"/>
    </row>
    <row r="3930" spans="4:4" x14ac:dyDescent="0.25">
      <c r="D3930" s="5"/>
    </row>
    <row r="3931" spans="4:4" x14ac:dyDescent="0.25">
      <c r="D3931" s="5"/>
    </row>
    <row r="3932" spans="4:4" x14ac:dyDescent="0.25">
      <c r="D3932" s="5"/>
    </row>
    <row r="3933" spans="4:4" x14ac:dyDescent="0.25">
      <c r="D3933" s="5"/>
    </row>
    <row r="3934" spans="4:4" x14ac:dyDescent="0.25">
      <c r="D3934" s="5"/>
    </row>
    <row r="3935" spans="4:4" x14ac:dyDescent="0.25">
      <c r="D3935" s="5"/>
    </row>
    <row r="3936" spans="4:4" x14ac:dyDescent="0.25">
      <c r="D3936" s="5"/>
    </row>
    <row r="3937" spans="4:4" x14ac:dyDescent="0.25">
      <c r="D3937" s="5"/>
    </row>
    <row r="3938" spans="4:4" x14ac:dyDescent="0.25">
      <c r="D3938" s="5"/>
    </row>
    <row r="3939" spans="4:4" x14ac:dyDescent="0.25">
      <c r="D3939" s="5"/>
    </row>
    <row r="3940" spans="4:4" x14ac:dyDescent="0.25">
      <c r="D3940" s="5"/>
    </row>
    <row r="3941" spans="4:4" x14ac:dyDescent="0.25">
      <c r="D3941" s="5"/>
    </row>
    <row r="3942" spans="4:4" x14ac:dyDescent="0.25">
      <c r="D3942" s="5"/>
    </row>
    <row r="3943" spans="4:4" x14ac:dyDescent="0.25">
      <c r="D3943" s="5"/>
    </row>
    <row r="3944" spans="4:4" x14ac:dyDescent="0.25">
      <c r="D3944" s="5"/>
    </row>
    <row r="3945" spans="4:4" x14ac:dyDescent="0.25">
      <c r="D3945" s="5"/>
    </row>
    <row r="3946" spans="4:4" x14ac:dyDescent="0.25">
      <c r="D3946" s="5"/>
    </row>
    <row r="3947" spans="4:4" x14ac:dyDescent="0.25">
      <c r="D3947" s="5"/>
    </row>
    <row r="3948" spans="4:4" x14ac:dyDescent="0.25">
      <c r="D3948" s="5"/>
    </row>
    <row r="3949" spans="4:4" x14ac:dyDescent="0.25">
      <c r="D3949" s="5"/>
    </row>
    <row r="3950" spans="4:4" x14ac:dyDescent="0.25">
      <c r="D3950" s="5"/>
    </row>
    <row r="3951" spans="4:4" x14ac:dyDescent="0.25">
      <c r="D3951" s="5"/>
    </row>
    <row r="3952" spans="4:4" x14ac:dyDescent="0.25">
      <c r="D3952" s="5"/>
    </row>
    <row r="3953" spans="4:4" x14ac:dyDescent="0.25">
      <c r="D3953" s="5"/>
    </row>
    <row r="3954" spans="4:4" x14ac:dyDescent="0.25">
      <c r="D3954" s="5"/>
    </row>
    <row r="3955" spans="4:4" x14ac:dyDescent="0.25">
      <c r="D3955" s="5"/>
    </row>
    <row r="3956" spans="4:4" x14ac:dyDescent="0.25">
      <c r="D3956" s="5"/>
    </row>
    <row r="3957" spans="4:4" x14ac:dyDescent="0.25">
      <c r="D3957" s="5"/>
    </row>
    <row r="3958" spans="4:4" x14ac:dyDescent="0.25">
      <c r="D3958" s="5"/>
    </row>
    <row r="3959" spans="4:4" x14ac:dyDescent="0.25">
      <c r="D3959" s="5"/>
    </row>
    <row r="3960" spans="4:4" x14ac:dyDescent="0.25">
      <c r="D3960" s="5"/>
    </row>
    <row r="3961" spans="4:4" x14ac:dyDescent="0.25">
      <c r="D3961" s="5"/>
    </row>
    <row r="3962" spans="4:4" x14ac:dyDescent="0.25">
      <c r="D3962" s="5"/>
    </row>
    <row r="3963" spans="4:4" x14ac:dyDescent="0.25">
      <c r="D3963" s="5"/>
    </row>
    <row r="3964" spans="4:4" x14ac:dyDescent="0.25">
      <c r="D3964" s="5"/>
    </row>
    <row r="3965" spans="4:4" x14ac:dyDescent="0.25">
      <c r="D3965" s="5"/>
    </row>
    <row r="3966" spans="4:4" x14ac:dyDescent="0.25">
      <c r="D3966" s="5"/>
    </row>
    <row r="3967" spans="4:4" x14ac:dyDescent="0.25">
      <c r="D3967" s="5"/>
    </row>
    <row r="3968" spans="4:4" x14ac:dyDescent="0.25">
      <c r="D3968" s="5"/>
    </row>
    <row r="3969" spans="4:4" x14ac:dyDescent="0.25">
      <c r="D3969" s="5"/>
    </row>
    <row r="3970" spans="4:4" x14ac:dyDescent="0.25">
      <c r="D3970" s="5"/>
    </row>
    <row r="3971" spans="4:4" x14ac:dyDescent="0.25">
      <c r="D3971" s="5"/>
    </row>
    <row r="3972" spans="4:4" x14ac:dyDescent="0.25">
      <c r="D3972" s="5"/>
    </row>
    <row r="3973" spans="4:4" x14ac:dyDescent="0.25">
      <c r="D3973" s="5"/>
    </row>
    <row r="3974" spans="4:4" x14ac:dyDescent="0.25">
      <c r="D3974" s="5"/>
    </row>
    <row r="3975" spans="4:4" x14ac:dyDescent="0.25">
      <c r="D3975" s="5"/>
    </row>
    <row r="3976" spans="4:4" x14ac:dyDescent="0.25">
      <c r="D3976" s="5"/>
    </row>
    <row r="3977" spans="4:4" x14ac:dyDescent="0.25">
      <c r="D3977" s="5"/>
    </row>
    <row r="3978" spans="4:4" x14ac:dyDescent="0.25">
      <c r="D3978" s="5"/>
    </row>
    <row r="3979" spans="4:4" x14ac:dyDescent="0.25">
      <c r="D3979" s="5"/>
    </row>
    <row r="3980" spans="4:4" x14ac:dyDescent="0.25">
      <c r="D3980" s="5"/>
    </row>
    <row r="3981" spans="4:4" x14ac:dyDescent="0.25">
      <c r="D3981" s="5"/>
    </row>
    <row r="3982" spans="4:4" x14ac:dyDescent="0.25">
      <c r="D3982" s="5"/>
    </row>
    <row r="3983" spans="4:4" x14ac:dyDescent="0.25">
      <c r="D3983" s="5"/>
    </row>
    <row r="3984" spans="4:4" x14ac:dyDescent="0.25">
      <c r="D3984" s="5"/>
    </row>
    <row r="3985" spans="4:4" x14ac:dyDescent="0.25">
      <c r="D3985" s="5"/>
    </row>
    <row r="3986" spans="4:4" x14ac:dyDescent="0.25">
      <c r="D3986" s="5"/>
    </row>
    <row r="3987" spans="4:4" x14ac:dyDescent="0.25">
      <c r="D3987" s="5"/>
    </row>
    <row r="3988" spans="4:4" x14ac:dyDescent="0.25">
      <c r="D3988" s="5"/>
    </row>
    <row r="3989" spans="4:4" x14ac:dyDescent="0.25">
      <c r="D3989" s="5"/>
    </row>
    <row r="3990" spans="4:4" x14ac:dyDescent="0.25">
      <c r="D3990" s="5"/>
    </row>
    <row r="3991" spans="4:4" x14ac:dyDescent="0.25">
      <c r="D3991" s="5"/>
    </row>
    <row r="3992" spans="4:4" x14ac:dyDescent="0.25">
      <c r="D3992" s="5"/>
    </row>
    <row r="3993" spans="4:4" x14ac:dyDescent="0.25">
      <c r="D3993" s="5"/>
    </row>
    <row r="3994" spans="4:4" x14ac:dyDescent="0.25">
      <c r="D3994" s="5"/>
    </row>
    <row r="3995" spans="4:4" x14ac:dyDescent="0.25">
      <c r="D3995" s="5"/>
    </row>
    <row r="3996" spans="4:4" x14ac:dyDescent="0.25">
      <c r="D3996" s="5"/>
    </row>
    <row r="3997" spans="4:4" x14ac:dyDescent="0.25">
      <c r="D3997" s="5"/>
    </row>
    <row r="3998" spans="4:4" x14ac:dyDescent="0.25">
      <c r="D3998" s="5"/>
    </row>
    <row r="3999" spans="4:4" x14ac:dyDescent="0.25">
      <c r="D3999" s="5"/>
    </row>
    <row r="4000" spans="4:4" x14ac:dyDescent="0.25">
      <c r="D4000" s="5"/>
    </row>
    <row r="4001" spans="4:4" x14ac:dyDescent="0.25">
      <c r="D4001" s="5"/>
    </row>
    <row r="4002" spans="4:4" x14ac:dyDescent="0.25">
      <c r="D4002" s="5"/>
    </row>
    <row r="4003" spans="4:4" x14ac:dyDescent="0.25">
      <c r="D4003" s="5"/>
    </row>
    <row r="4004" spans="4:4" x14ac:dyDescent="0.25">
      <c r="D4004" s="5"/>
    </row>
    <row r="4005" spans="4:4" x14ac:dyDescent="0.25">
      <c r="D4005" s="5"/>
    </row>
    <row r="4006" spans="4:4" x14ac:dyDescent="0.25">
      <c r="D4006" s="5"/>
    </row>
    <row r="4007" spans="4:4" x14ac:dyDescent="0.25">
      <c r="D4007" s="5"/>
    </row>
    <row r="4008" spans="4:4" x14ac:dyDescent="0.25">
      <c r="D4008" s="5"/>
    </row>
    <row r="4009" spans="4:4" x14ac:dyDescent="0.25">
      <c r="D4009" s="5"/>
    </row>
    <row r="4010" spans="4:4" x14ac:dyDescent="0.25">
      <c r="D4010" s="5"/>
    </row>
    <row r="4011" spans="4:4" x14ac:dyDescent="0.25">
      <c r="D4011" s="5"/>
    </row>
    <row r="4012" spans="4:4" x14ac:dyDescent="0.25">
      <c r="D4012" s="5"/>
    </row>
    <row r="4013" spans="4:4" x14ac:dyDescent="0.25">
      <c r="D4013" s="5"/>
    </row>
    <row r="4014" spans="4:4" x14ac:dyDescent="0.25">
      <c r="D4014" s="5"/>
    </row>
    <row r="4015" spans="4:4" x14ac:dyDescent="0.25">
      <c r="D4015" s="5"/>
    </row>
    <row r="4016" spans="4:4" x14ac:dyDescent="0.25">
      <c r="D4016" s="5"/>
    </row>
    <row r="4017" spans="4:4" x14ac:dyDescent="0.25">
      <c r="D4017" s="5"/>
    </row>
    <row r="4018" spans="4:4" x14ac:dyDescent="0.25">
      <c r="D4018" s="5"/>
    </row>
    <row r="4019" spans="4:4" x14ac:dyDescent="0.25">
      <c r="D4019" s="5"/>
    </row>
    <row r="4020" spans="4:4" x14ac:dyDescent="0.25">
      <c r="D4020" s="5"/>
    </row>
    <row r="4021" spans="4:4" x14ac:dyDescent="0.25">
      <c r="D4021" s="5"/>
    </row>
    <row r="4022" spans="4:4" x14ac:dyDescent="0.25">
      <c r="D4022" s="5"/>
    </row>
    <row r="4023" spans="4:4" x14ac:dyDescent="0.25">
      <c r="D4023" s="5"/>
    </row>
    <row r="4024" spans="4:4" x14ac:dyDescent="0.25">
      <c r="D4024" s="5"/>
    </row>
    <row r="4025" spans="4:4" x14ac:dyDescent="0.25">
      <c r="D4025" s="5"/>
    </row>
    <row r="4026" spans="4:4" x14ac:dyDescent="0.25">
      <c r="D4026" s="5"/>
    </row>
    <row r="4027" spans="4:4" x14ac:dyDescent="0.25">
      <c r="D4027" s="5"/>
    </row>
    <row r="4028" spans="4:4" x14ac:dyDescent="0.25">
      <c r="D4028" s="5"/>
    </row>
    <row r="4029" spans="4:4" x14ac:dyDescent="0.25">
      <c r="D4029" s="5"/>
    </row>
    <row r="4030" spans="4:4" x14ac:dyDescent="0.25">
      <c r="D4030" s="5"/>
    </row>
    <row r="4031" spans="4:4" x14ac:dyDescent="0.25">
      <c r="D4031" s="5"/>
    </row>
    <row r="4032" spans="4:4" x14ac:dyDescent="0.25">
      <c r="D4032" s="5"/>
    </row>
    <row r="4033" spans="4:4" x14ac:dyDescent="0.25">
      <c r="D4033" s="5"/>
    </row>
    <row r="4034" spans="4:4" x14ac:dyDescent="0.25">
      <c r="D4034" s="5"/>
    </row>
    <row r="4035" spans="4:4" x14ac:dyDescent="0.25">
      <c r="D4035" s="5"/>
    </row>
    <row r="4036" spans="4:4" x14ac:dyDescent="0.25">
      <c r="D4036" s="5"/>
    </row>
    <row r="4037" spans="4:4" x14ac:dyDescent="0.25">
      <c r="D4037" s="5"/>
    </row>
    <row r="4038" spans="4:4" x14ac:dyDescent="0.25">
      <c r="D4038" s="5"/>
    </row>
    <row r="4039" spans="4:4" x14ac:dyDescent="0.25">
      <c r="D4039" s="5"/>
    </row>
    <row r="4040" spans="4:4" x14ac:dyDescent="0.25">
      <c r="D4040" s="5"/>
    </row>
    <row r="4041" spans="4:4" x14ac:dyDescent="0.25">
      <c r="D4041" s="5"/>
    </row>
    <row r="4042" spans="4:4" x14ac:dyDescent="0.25">
      <c r="D4042" s="5"/>
    </row>
    <row r="4043" spans="4:4" x14ac:dyDescent="0.25">
      <c r="D4043" s="5"/>
    </row>
    <row r="4044" spans="4:4" x14ac:dyDescent="0.25">
      <c r="D4044" s="5"/>
    </row>
    <row r="4045" spans="4:4" x14ac:dyDescent="0.25">
      <c r="D4045" s="5"/>
    </row>
    <row r="4046" spans="4:4" x14ac:dyDescent="0.25">
      <c r="D4046" s="5"/>
    </row>
    <row r="4047" spans="4:4" x14ac:dyDescent="0.25">
      <c r="D4047" s="5"/>
    </row>
    <row r="4048" spans="4:4" x14ac:dyDescent="0.25">
      <c r="D4048" s="5"/>
    </row>
    <row r="4049" spans="4:4" x14ac:dyDescent="0.25">
      <c r="D4049" s="5"/>
    </row>
    <row r="4050" spans="4:4" x14ac:dyDescent="0.25">
      <c r="D4050" s="5"/>
    </row>
    <row r="4051" spans="4:4" x14ac:dyDescent="0.25">
      <c r="D4051" s="5"/>
    </row>
    <row r="4052" spans="4:4" x14ac:dyDescent="0.25">
      <c r="D4052" s="5"/>
    </row>
    <row r="4053" spans="4:4" x14ac:dyDescent="0.25">
      <c r="D4053" s="5"/>
    </row>
    <row r="4054" spans="4:4" x14ac:dyDescent="0.25">
      <c r="D4054" s="5"/>
    </row>
    <row r="4055" spans="4:4" x14ac:dyDescent="0.25">
      <c r="D4055" s="5"/>
    </row>
    <row r="4056" spans="4:4" x14ac:dyDescent="0.25">
      <c r="D4056" s="5"/>
    </row>
    <row r="4057" spans="4:4" x14ac:dyDescent="0.25">
      <c r="D4057" s="5"/>
    </row>
    <row r="4058" spans="4:4" x14ac:dyDescent="0.25">
      <c r="D4058" s="5"/>
    </row>
    <row r="4059" spans="4:4" x14ac:dyDescent="0.25">
      <c r="D4059" s="5"/>
    </row>
    <row r="4060" spans="4:4" x14ac:dyDescent="0.25">
      <c r="D4060" s="5"/>
    </row>
    <row r="4061" spans="4:4" x14ac:dyDescent="0.25">
      <c r="D4061" s="5"/>
    </row>
    <row r="4062" spans="4:4" x14ac:dyDescent="0.25">
      <c r="D4062" s="5"/>
    </row>
    <row r="4063" spans="4:4" x14ac:dyDescent="0.25">
      <c r="D4063" s="5"/>
    </row>
    <row r="4064" spans="4:4" x14ac:dyDescent="0.25">
      <c r="D4064" s="5"/>
    </row>
    <row r="4065" spans="4:4" x14ac:dyDescent="0.25">
      <c r="D4065" s="5"/>
    </row>
    <row r="4066" spans="4:4" x14ac:dyDescent="0.25">
      <c r="D4066" s="5"/>
    </row>
    <row r="4067" spans="4:4" x14ac:dyDescent="0.25">
      <c r="D4067" s="5"/>
    </row>
    <row r="4068" spans="4:4" x14ac:dyDescent="0.25">
      <c r="D4068" s="5"/>
    </row>
    <row r="4069" spans="4:4" x14ac:dyDescent="0.25">
      <c r="D4069" s="5"/>
    </row>
    <row r="4070" spans="4:4" x14ac:dyDescent="0.25">
      <c r="D4070" s="5"/>
    </row>
    <row r="4071" spans="4:4" x14ac:dyDescent="0.25">
      <c r="D4071" s="5"/>
    </row>
    <row r="4072" spans="4:4" x14ac:dyDescent="0.25">
      <c r="D4072" s="5"/>
    </row>
    <row r="4073" spans="4:4" x14ac:dyDescent="0.25">
      <c r="D4073" s="5"/>
    </row>
    <row r="4074" spans="4:4" x14ac:dyDescent="0.25">
      <c r="D4074" s="5"/>
    </row>
    <row r="4075" spans="4:4" x14ac:dyDescent="0.25">
      <c r="D4075" s="5"/>
    </row>
    <row r="4076" spans="4:4" x14ac:dyDescent="0.25">
      <c r="D4076" s="5"/>
    </row>
    <row r="4077" spans="4:4" x14ac:dyDescent="0.25">
      <c r="D4077" s="5"/>
    </row>
    <row r="4078" spans="4:4" x14ac:dyDescent="0.25">
      <c r="D4078" s="5"/>
    </row>
    <row r="4079" spans="4:4" x14ac:dyDescent="0.25">
      <c r="D4079" s="5"/>
    </row>
    <row r="4080" spans="4:4" x14ac:dyDescent="0.25">
      <c r="D4080" s="5"/>
    </row>
    <row r="4081" spans="4:4" x14ac:dyDescent="0.25">
      <c r="D4081" s="5"/>
    </row>
    <row r="4082" spans="4:4" x14ac:dyDescent="0.25">
      <c r="D4082" s="5"/>
    </row>
    <row r="4083" spans="4:4" x14ac:dyDescent="0.25">
      <c r="D4083" s="5"/>
    </row>
    <row r="4084" spans="4:4" x14ac:dyDescent="0.25">
      <c r="D4084" s="5"/>
    </row>
    <row r="4085" spans="4:4" x14ac:dyDescent="0.25">
      <c r="D4085" s="5"/>
    </row>
    <row r="4086" spans="4:4" x14ac:dyDescent="0.25">
      <c r="D4086" s="5"/>
    </row>
    <row r="4087" spans="4:4" x14ac:dyDescent="0.25">
      <c r="D4087" s="5"/>
    </row>
    <row r="4088" spans="4:4" x14ac:dyDescent="0.25">
      <c r="D4088" s="5"/>
    </row>
    <row r="4089" spans="4:4" x14ac:dyDescent="0.25">
      <c r="D4089" s="5"/>
    </row>
    <row r="4090" spans="4:4" x14ac:dyDescent="0.25">
      <c r="D4090" s="5"/>
    </row>
    <row r="4091" spans="4:4" x14ac:dyDescent="0.25">
      <c r="D4091" s="5"/>
    </row>
    <row r="4092" spans="4:4" x14ac:dyDescent="0.25">
      <c r="D4092" s="5"/>
    </row>
    <row r="4093" spans="4:4" x14ac:dyDescent="0.25">
      <c r="D4093" s="5"/>
    </row>
    <row r="4094" spans="4:4" x14ac:dyDescent="0.25">
      <c r="D4094" s="5"/>
    </row>
    <row r="4095" spans="4:4" x14ac:dyDescent="0.25">
      <c r="D4095" s="5"/>
    </row>
    <row r="4096" spans="4:4" x14ac:dyDescent="0.25">
      <c r="D4096" s="5"/>
    </row>
    <row r="4097" spans="4:4" x14ac:dyDescent="0.25">
      <c r="D4097" s="5"/>
    </row>
    <row r="4098" spans="4:4" x14ac:dyDescent="0.25">
      <c r="D4098" s="5"/>
    </row>
    <row r="4099" spans="4:4" x14ac:dyDescent="0.25">
      <c r="D4099" s="5"/>
    </row>
    <row r="4100" spans="4:4" x14ac:dyDescent="0.25">
      <c r="D4100" s="5"/>
    </row>
    <row r="4101" spans="4:4" x14ac:dyDescent="0.25">
      <c r="D4101" s="5"/>
    </row>
    <row r="4102" spans="4:4" x14ac:dyDescent="0.25">
      <c r="D4102" s="5"/>
    </row>
    <row r="4103" spans="4:4" x14ac:dyDescent="0.25">
      <c r="D4103" s="5"/>
    </row>
    <row r="4104" spans="4:4" x14ac:dyDescent="0.25">
      <c r="D4104" s="5"/>
    </row>
    <row r="4105" spans="4:4" x14ac:dyDescent="0.25">
      <c r="D4105" s="5"/>
    </row>
    <row r="4106" spans="4:4" x14ac:dyDescent="0.25">
      <c r="D4106" s="5"/>
    </row>
    <row r="4107" spans="4:4" x14ac:dyDescent="0.25">
      <c r="D4107" s="5"/>
    </row>
    <row r="4108" spans="4:4" x14ac:dyDescent="0.25">
      <c r="D4108" s="5"/>
    </row>
    <row r="4109" spans="4:4" x14ac:dyDescent="0.25">
      <c r="D4109" s="5"/>
    </row>
    <row r="4110" spans="4:4" x14ac:dyDescent="0.25">
      <c r="D4110" s="5"/>
    </row>
    <row r="4111" spans="4:4" x14ac:dyDescent="0.25">
      <c r="D4111" s="5"/>
    </row>
    <row r="4112" spans="4:4" x14ac:dyDescent="0.25">
      <c r="D4112" s="5"/>
    </row>
    <row r="4113" spans="4:4" x14ac:dyDescent="0.25">
      <c r="D4113" s="5"/>
    </row>
    <row r="4114" spans="4:4" x14ac:dyDescent="0.25">
      <c r="D4114" s="5"/>
    </row>
    <row r="4115" spans="4:4" x14ac:dyDescent="0.25">
      <c r="D4115" s="5"/>
    </row>
    <row r="4116" spans="4:4" x14ac:dyDescent="0.25">
      <c r="D4116" s="5"/>
    </row>
    <row r="4117" spans="4:4" x14ac:dyDescent="0.25">
      <c r="D4117" s="5"/>
    </row>
    <row r="4118" spans="4:4" x14ac:dyDescent="0.25">
      <c r="D4118" s="5"/>
    </row>
    <row r="4119" spans="4:4" x14ac:dyDescent="0.25">
      <c r="D4119" s="5"/>
    </row>
    <row r="4120" spans="4:4" x14ac:dyDescent="0.25">
      <c r="D4120" s="5"/>
    </row>
    <row r="4121" spans="4:4" x14ac:dyDescent="0.25">
      <c r="D4121" s="5"/>
    </row>
    <row r="4122" spans="4:4" x14ac:dyDescent="0.25">
      <c r="D4122" s="5"/>
    </row>
    <row r="4123" spans="4:4" x14ac:dyDescent="0.25">
      <c r="D4123" s="5"/>
    </row>
    <row r="4124" spans="4:4" x14ac:dyDescent="0.25">
      <c r="D4124" s="5"/>
    </row>
    <row r="4125" spans="4:4" x14ac:dyDescent="0.25">
      <c r="D4125" s="5"/>
    </row>
    <row r="4126" spans="4:4" x14ac:dyDescent="0.25">
      <c r="D4126" s="5"/>
    </row>
    <row r="4127" spans="4:4" x14ac:dyDescent="0.25">
      <c r="D4127" s="5"/>
    </row>
    <row r="4128" spans="4:4" x14ac:dyDescent="0.25">
      <c r="D4128" s="5"/>
    </row>
    <row r="4129" spans="4:4" x14ac:dyDescent="0.25">
      <c r="D4129" s="5"/>
    </row>
    <row r="4130" spans="4:4" x14ac:dyDescent="0.25">
      <c r="D4130" s="5"/>
    </row>
    <row r="4131" spans="4:4" x14ac:dyDescent="0.25">
      <c r="D4131" s="5"/>
    </row>
    <row r="4132" spans="4:4" x14ac:dyDescent="0.25">
      <c r="D4132" s="5"/>
    </row>
    <row r="4133" spans="4:4" x14ac:dyDescent="0.25">
      <c r="D4133" s="5"/>
    </row>
    <row r="4134" spans="4:4" x14ac:dyDescent="0.25">
      <c r="D4134" s="5"/>
    </row>
    <row r="4135" spans="4:4" x14ac:dyDescent="0.25">
      <c r="D4135" s="5"/>
    </row>
    <row r="4136" spans="4:4" x14ac:dyDescent="0.25">
      <c r="D4136" s="5"/>
    </row>
    <row r="4137" spans="4:4" x14ac:dyDescent="0.25">
      <c r="D4137" s="5"/>
    </row>
    <row r="4138" spans="4:4" x14ac:dyDescent="0.25">
      <c r="D4138" s="5"/>
    </row>
    <row r="4139" spans="4:4" x14ac:dyDescent="0.25">
      <c r="D4139" s="5"/>
    </row>
    <row r="4140" spans="4:4" x14ac:dyDescent="0.25">
      <c r="D4140" s="5"/>
    </row>
    <row r="4141" spans="4:4" x14ac:dyDescent="0.25">
      <c r="D4141" s="5"/>
    </row>
    <row r="4142" spans="4:4" x14ac:dyDescent="0.25">
      <c r="D4142" s="5"/>
    </row>
    <row r="4143" spans="4:4" x14ac:dyDescent="0.25">
      <c r="D4143" s="5"/>
    </row>
    <row r="4144" spans="4:4" x14ac:dyDescent="0.25">
      <c r="D4144" s="5"/>
    </row>
    <row r="4145" spans="4:4" x14ac:dyDescent="0.25">
      <c r="D4145" s="5"/>
    </row>
    <row r="4146" spans="4:4" x14ac:dyDescent="0.25">
      <c r="D4146" s="5"/>
    </row>
    <row r="4147" spans="4:4" x14ac:dyDescent="0.25">
      <c r="D4147" s="5"/>
    </row>
    <row r="4148" spans="4:4" x14ac:dyDescent="0.25">
      <c r="D4148" s="5"/>
    </row>
    <row r="4149" spans="4:4" x14ac:dyDescent="0.25">
      <c r="D4149" s="5"/>
    </row>
    <row r="4150" spans="4:4" x14ac:dyDescent="0.25">
      <c r="D4150" s="5"/>
    </row>
    <row r="4151" spans="4:4" x14ac:dyDescent="0.25">
      <c r="D4151" s="5"/>
    </row>
    <row r="4152" spans="4:4" x14ac:dyDescent="0.25">
      <c r="D4152" s="5"/>
    </row>
    <row r="4153" spans="4:4" x14ac:dyDescent="0.25">
      <c r="D4153" s="5"/>
    </row>
    <row r="4154" spans="4:4" x14ac:dyDescent="0.25">
      <c r="D4154" s="5"/>
    </row>
    <row r="4155" spans="4:4" x14ac:dyDescent="0.25">
      <c r="D4155" s="5"/>
    </row>
    <row r="4156" spans="4:4" x14ac:dyDescent="0.25">
      <c r="D4156" s="5"/>
    </row>
    <row r="4157" spans="4:4" x14ac:dyDescent="0.25">
      <c r="D4157" s="5"/>
    </row>
    <row r="4158" spans="4:4" x14ac:dyDescent="0.25">
      <c r="D4158" s="5"/>
    </row>
    <row r="4159" spans="4:4" x14ac:dyDescent="0.25">
      <c r="D4159" s="5"/>
    </row>
    <row r="4160" spans="4:4" x14ac:dyDescent="0.25">
      <c r="D4160" s="5"/>
    </row>
    <row r="4161" spans="4:4" x14ac:dyDescent="0.25">
      <c r="D4161" s="5"/>
    </row>
    <row r="4162" spans="4:4" x14ac:dyDescent="0.25">
      <c r="D4162" s="5"/>
    </row>
    <row r="4163" spans="4:4" x14ac:dyDescent="0.25">
      <c r="D4163" s="5"/>
    </row>
    <row r="4164" spans="4:4" x14ac:dyDescent="0.25">
      <c r="D4164" s="5"/>
    </row>
    <row r="4165" spans="4:4" x14ac:dyDescent="0.25">
      <c r="D4165" s="5"/>
    </row>
    <row r="4166" spans="4:4" x14ac:dyDescent="0.25">
      <c r="D4166" s="5"/>
    </row>
    <row r="4167" spans="4:4" x14ac:dyDescent="0.25">
      <c r="D4167" s="5"/>
    </row>
    <row r="4168" spans="4:4" x14ac:dyDescent="0.25">
      <c r="D4168" s="5"/>
    </row>
    <row r="4169" spans="4:4" x14ac:dyDescent="0.25">
      <c r="D4169" s="5"/>
    </row>
    <row r="4170" spans="4:4" x14ac:dyDescent="0.25">
      <c r="D4170" s="5"/>
    </row>
    <row r="4171" spans="4:4" x14ac:dyDescent="0.25">
      <c r="D4171" s="5"/>
    </row>
    <row r="4172" spans="4:4" x14ac:dyDescent="0.25">
      <c r="D4172" s="5"/>
    </row>
    <row r="4173" spans="4:4" x14ac:dyDescent="0.25">
      <c r="D4173" s="5"/>
    </row>
    <row r="4174" spans="4:4" x14ac:dyDescent="0.25">
      <c r="D4174" s="5"/>
    </row>
    <row r="4175" spans="4:4" x14ac:dyDescent="0.25">
      <c r="D4175" s="5"/>
    </row>
    <row r="4176" spans="4:4" x14ac:dyDescent="0.25">
      <c r="D4176" s="5"/>
    </row>
    <row r="4177" spans="4:4" x14ac:dyDescent="0.25">
      <c r="D4177" s="5"/>
    </row>
    <row r="4178" spans="4:4" x14ac:dyDescent="0.25">
      <c r="D4178" s="5"/>
    </row>
    <row r="4179" spans="4:4" x14ac:dyDescent="0.25">
      <c r="D4179" s="5"/>
    </row>
    <row r="4180" spans="4:4" x14ac:dyDescent="0.25">
      <c r="D4180" s="5"/>
    </row>
    <row r="4181" spans="4:4" x14ac:dyDescent="0.25">
      <c r="D4181" s="5"/>
    </row>
    <row r="4182" spans="4:4" x14ac:dyDescent="0.25">
      <c r="D4182" s="5"/>
    </row>
    <row r="4183" spans="4:4" x14ac:dyDescent="0.25">
      <c r="D4183" s="5"/>
    </row>
    <row r="4184" spans="4:4" x14ac:dyDescent="0.25">
      <c r="D4184" s="5"/>
    </row>
    <row r="4185" spans="4:4" x14ac:dyDescent="0.25">
      <c r="D4185" s="5"/>
    </row>
    <row r="4186" spans="4:4" x14ac:dyDescent="0.25">
      <c r="D4186" s="5"/>
    </row>
    <row r="4187" spans="4:4" x14ac:dyDescent="0.25">
      <c r="D4187" s="5"/>
    </row>
    <row r="4188" spans="4:4" x14ac:dyDescent="0.25">
      <c r="D4188" s="5"/>
    </row>
    <row r="4189" spans="4:4" x14ac:dyDescent="0.25">
      <c r="D4189" s="5"/>
    </row>
    <row r="4190" spans="4:4" x14ac:dyDescent="0.25">
      <c r="D4190" s="5"/>
    </row>
    <row r="4191" spans="4:4" x14ac:dyDescent="0.25">
      <c r="D4191" s="5"/>
    </row>
    <row r="4192" spans="4:4" x14ac:dyDescent="0.25">
      <c r="D4192" s="5"/>
    </row>
    <row r="4193" spans="4:4" x14ac:dyDescent="0.25">
      <c r="D4193" s="5"/>
    </row>
    <row r="4194" spans="4:4" x14ac:dyDescent="0.25">
      <c r="D4194" s="5"/>
    </row>
    <row r="4195" spans="4:4" x14ac:dyDescent="0.25">
      <c r="D4195" s="5"/>
    </row>
    <row r="4196" spans="4:4" x14ac:dyDescent="0.25">
      <c r="D4196" s="5"/>
    </row>
    <row r="4197" spans="4:4" x14ac:dyDescent="0.25">
      <c r="D4197" s="5"/>
    </row>
    <row r="4198" spans="4:4" x14ac:dyDescent="0.25">
      <c r="D4198" s="5"/>
    </row>
    <row r="4199" spans="4:4" x14ac:dyDescent="0.25">
      <c r="D4199" s="5"/>
    </row>
    <row r="4200" spans="4:4" x14ac:dyDescent="0.25">
      <c r="D4200" s="5"/>
    </row>
    <row r="4201" spans="4:4" x14ac:dyDescent="0.25">
      <c r="D4201" s="5"/>
    </row>
    <row r="4202" spans="4:4" x14ac:dyDescent="0.25">
      <c r="D4202" s="5"/>
    </row>
    <row r="4203" spans="4:4" x14ac:dyDescent="0.25">
      <c r="D4203" s="5"/>
    </row>
    <row r="4204" spans="4:4" x14ac:dyDescent="0.25">
      <c r="D4204" s="5"/>
    </row>
    <row r="4205" spans="4:4" x14ac:dyDescent="0.25">
      <c r="D4205" s="5"/>
    </row>
    <row r="4206" spans="4:4" x14ac:dyDescent="0.25">
      <c r="D4206" s="5"/>
    </row>
    <row r="4207" spans="4:4" x14ac:dyDescent="0.25">
      <c r="D4207" s="5"/>
    </row>
    <row r="4208" spans="4:4" x14ac:dyDescent="0.25">
      <c r="D4208" s="5"/>
    </row>
    <row r="4209" spans="4:4" x14ac:dyDescent="0.25">
      <c r="D4209" s="5"/>
    </row>
    <row r="4210" spans="4:4" x14ac:dyDescent="0.25">
      <c r="D4210" s="5"/>
    </row>
    <row r="4211" spans="4:4" x14ac:dyDescent="0.25">
      <c r="D4211" s="5"/>
    </row>
    <row r="4212" spans="4:4" x14ac:dyDescent="0.25">
      <c r="D4212" s="5"/>
    </row>
    <row r="4213" spans="4:4" x14ac:dyDescent="0.25">
      <c r="D4213" s="5"/>
    </row>
    <row r="4214" spans="4:4" x14ac:dyDescent="0.25">
      <c r="D4214" s="5"/>
    </row>
    <row r="4215" spans="4:4" x14ac:dyDescent="0.25">
      <c r="D4215" s="5"/>
    </row>
    <row r="4216" spans="4:4" x14ac:dyDescent="0.25">
      <c r="D4216" s="5"/>
    </row>
    <row r="4217" spans="4:4" x14ac:dyDescent="0.25">
      <c r="D4217" s="5"/>
    </row>
    <row r="4218" spans="4:4" x14ac:dyDescent="0.25">
      <c r="D4218" s="5"/>
    </row>
    <row r="4219" spans="4:4" x14ac:dyDescent="0.25">
      <c r="D4219" s="5"/>
    </row>
    <row r="4220" spans="4:4" x14ac:dyDescent="0.25">
      <c r="D4220" s="5"/>
    </row>
    <row r="4221" spans="4:4" x14ac:dyDescent="0.25">
      <c r="D4221" s="5"/>
    </row>
    <row r="4222" spans="4:4" x14ac:dyDescent="0.25">
      <c r="D4222" s="5"/>
    </row>
    <row r="4223" spans="4:4" x14ac:dyDescent="0.25">
      <c r="D4223" s="5"/>
    </row>
    <row r="4224" spans="4:4" x14ac:dyDescent="0.25">
      <c r="D4224" s="5"/>
    </row>
    <row r="4225" spans="4:4" x14ac:dyDescent="0.25">
      <c r="D4225" s="5"/>
    </row>
    <row r="4226" spans="4:4" x14ac:dyDescent="0.25">
      <c r="D4226" s="5"/>
    </row>
    <row r="4227" spans="4:4" x14ac:dyDescent="0.25">
      <c r="D4227" s="5"/>
    </row>
    <row r="4228" spans="4:4" x14ac:dyDescent="0.25">
      <c r="D4228" s="5"/>
    </row>
    <row r="4229" spans="4:4" x14ac:dyDescent="0.25">
      <c r="D4229" s="5"/>
    </row>
    <row r="4230" spans="4:4" x14ac:dyDescent="0.25">
      <c r="D4230" s="5"/>
    </row>
    <row r="4231" spans="4:4" x14ac:dyDescent="0.25">
      <c r="D4231" s="5"/>
    </row>
    <row r="4232" spans="4:4" x14ac:dyDescent="0.25">
      <c r="D4232" s="5"/>
    </row>
    <row r="4233" spans="4:4" x14ac:dyDescent="0.25">
      <c r="D4233" s="5"/>
    </row>
    <row r="4234" spans="4:4" x14ac:dyDescent="0.25">
      <c r="D4234" s="5"/>
    </row>
    <row r="4235" spans="4:4" x14ac:dyDescent="0.25">
      <c r="D4235" s="5"/>
    </row>
    <row r="4236" spans="4:4" x14ac:dyDescent="0.25">
      <c r="D4236" s="5"/>
    </row>
    <row r="4237" spans="4:4" x14ac:dyDescent="0.25">
      <c r="D4237" s="5"/>
    </row>
    <row r="4238" spans="4:4" x14ac:dyDescent="0.25">
      <c r="D4238" s="5"/>
    </row>
    <row r="4239" spans="4:4" x14ac:dyDescent="0.25">
      <c r="D4239" s="5"/>
    </row>
    <row r="4240" spans="4:4" x14ac:dyDescent="0.25">
      <c r="D4240" s="5"/>
    </row>
    <row r="4241" spans="4:4" x14ac:dyDescent="0.25">
      <c r="D4241" s="5"/>
    </row>
    <row r="4242" spans="4:4" x14ac:dyDescent="0.25">
      <c r="D4242" s="5"/>
    </row>
    <row r="4243" spans="4:4" x14ac:dyDescent="0.25">
      <c r="D4243" s="5"/>
    </row>
    <row r="4244" spans="4:4" x14ac:dyDescent="0.25">
      <c r="D4244" s="5"/>
    </row>
    <row r="4245" spans="4:4" x14ac:dyDescent="0.25">
      <c r="D4245" s="5"/>
    </row>
    <row r="4246" spans="4:4" x14ac:dyDescent="0.25">
      <c r="D4246" s="5"/>
    </row>
    <row r="4247" spans="4:4" x14ac:dyDescent="0.25">
      <c r="D4247" s="5"/>
    </row>
    <row r="4248" spans="4:4" x14ac:dyDescent="0.25">
      <c r="D4248" s="5"/>
    </row>
    <row r="4249" spans="4:4" x14ac:dyDescent="0.25">
      <c r="D4249" s="5"/>
    </row>
    <row r="4250" spans="4:4" x14ac:dyDescent="0.25">
      <c r="D4250" s="5"/>
    </row>
    <row r="4251" spans="4:4" x14ac:dyDescent="0.25">
      <c r="D4251" s="5"/>
    </row>
    <row r="4252" spans="4:4" x14ac:dyDescent="0.25">
      <c r="D4252" s="5"/>
    </row>
    <row r="4253" spans="4:4" x14ac:dyDescent="0.25">
      <c r="D4253" s="5"/>
    </row>
    <row r="4254" spans="4:4" x14ac:dyDescent="0.25">
      <c r="D4254" s="5"/>
    </row>
    <row r="4255" spans="4:4" x14ac:dyDescent="0.25">
      <c r="D4255" s="5"/>
    </row>
    <row r="4256" spans="4:4" x14ac:dyDescent="0.25">
      <c r="D4256" s="5"/>
    </row>
    <row r="4257" spans="4:4" x14ac:dyDescent="0.25">
      <c r="D4257" s="5"/>
    </row>
    <row r="4258" spans="4:4" x14ac:dyDescent="0.25">
      <c r="D4258" s="5"/>
    </row>
    <row r="4259" spans="4:4" x14ac:dyDescent="0.25">
      <c r="D4259" s="5"/>
    </row>
    <row r="4260" spans="4:4" x14ac:dyDescent="0.25">
      <c r="D4260" s="5"/>
    </row>
    <row r="4261" spans="4:4" x14ac:dyDescent="0.25">
      <c r="D4261" s="5"/>
    </row>
    <row r="4262" spans="4:4" x14ac:dyDescent="0.25">
      <c r="D4262" s="5"/>
    </row>
    <row r="4263" spans="4:4" x14ac:dyDescent="0.25">
      <c r="D4263" s="5"/>
    </row>
    <row r="4264" spans="4:4" x14ac:dyDescent="0.25">
      <c r="D4264" s="5"/>
    </row>
    <row r="4265" spans="4:4" x14ac:dyDescent="0.25">
      <c r="D4265" s="5"/>
    </row>
    <row r="4266" spans="4:4" x14ac:dyDescent="0.25">
      <c r="D4266" s="5"/>
    </row>
    <row r="4267" spans="4:4" x14ac:dyDescent="0.25">
      <c r="D4267" s="5"/>
    </row>
    <row r="4268" spans="4:4" x14ac:dyDescent="0.25">
      <c r="D4268" s="5"/>
    </row>
    <row r="4269" spans="4:4" x14ac:dyDescent="0.25">
      <c r="D4269" s="5"/>
    </row>
    <row r="4270" spans="4:4" x14ac:dyDescent="0.25">
      <c r="D4270" s="5"/>
    </row>
    <row r="4271" spans="4:4" x14ac:dyDescent="0.25">
      <c r="D4271" s="5"/>
    </row>
    <row r="4272" spans="4:4" x14ac:dyDescent="0.25">
      <c r="D4272" s="5"/>
    </row>
    <row r="4273" spans="4:4" x14ac:dyDescent="0.25">
      <c r="D4273" s="5"/>
    </row>
    <row r="4274" spans="4:4" x14ac:dyDescent="0.25">
      <c r="D4274" s="5"/>
    </row>
    <row r="4275" spans="4:4" x14ac:dyDescent="0.25">
      <c r="D4275" s="5"/>
    </row>
    <row r="4276" spans="4:4" x14ac:dyDescent="0.25">
      <c r="D4276" s="5"/>
    </row>
    <row r="4277" spans="4:4" x14ac:dyDescent="0.25">
      <c r="D4277" s="5"/>
    </row>
    <row r="4278" spans="4:4" x14ac:dyDescent="0.25">
      <c r="D4278" s="5"/>
    </row>
    <row r="4279" spans="4:4" x14ac:dyDescent="0.25">
      <c r="D4279" s="5"/>
    </row>
    <row r="4280" spans="4:4" x14ac:dyDescent="0.25">
      <c r="D4280" s="5"/>
    </row>
    <row r="4281" spans="4:4" x14ac:dyDescent="0.25">
      <c r="D428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866"/>
  <sheetViews>
    <sheetView workbookViewId="0">
      <selection activeCell="B18" sqref="A18:B18"/>
    </sheetView>
  </sheetViews>
  <sheetFormatPr defaultRowHeight="15" x14ac:dyDescent="0.25"/>
  <cols>
    <col min="1" max="1" width="10.7109375" bestFit="1" customWidth="1"/>
    <col min="2" max="3" width="11.7109375" customWidth="1"/>
    <col min="4" max="4" width="10" bestFit="1" customWidth="1"/>
    <col min="5" max="5" width="10.140625" bestFit="1" customWidth="1"/>
    <col min="6" max="6" width="10.28515625" bestFit="1" customWidth="1"/>
    <col min="7" max="7" width="14" bestFit="1" customWidth="1"/>
    <col min="9" max="9" width="10.7109375" bestFit="1" customWidth="1"/>
    <col min="10" max="10" width="9.7109375" bestFit="1" customWidth="1"/>
    <col min="11" max="11" width="10" bestFit="1" customWidth="1"/>
    <col min="12" max="12" width="9.28515625" bestFit="1" customWidth="1"/>
    <col min="13" max="13" width="10.7109375" bestFit="1" customWidth="1"/>
  </cols>
  <sheetData>
    <row r="2" spans="1:16" x14ac:dyDescent="0.25">
      <c r="B2" t="str">
        <f t="array" ref="B2:P2">TRANSPOSE(IndexInfo!D3:D15)</f>
        <v>SPX Index</v>
      </c>
      <c r="C2" t="str">
        <v>TSX Index</v>
      </c>
      <c r="D2" t="str">
        <v>UKX Index</v>
      </c>
      <c r="E2" t="str">
        <v>CAC Index</v>
      </c>
      <c r="F2" t="str">
        <v>DAX Index</v>
      </c>
      <c r="G2" t="str">
        <v>IBEX Index</v>
      </c>
      <c r="H2" t="str">
        <v>FTSEMIB Index</v>
      </c>
      <c r="I2" t="str">
        <v>AEX Index</v>
      </c>
      <c r="J2" t="str">
        <v>OMX Index</v>
      </c>
      <c r="K2" t="str">
        <v>SMI Index</v>
      </c>
      <c r="L2" t="str">
        <v>NKY Index</v>
      </c>
      <c r="M2" t="str">
        <v>HSI Index</v>
      </c>
      <c r="N2" t="str">
        <v>AS51 Index</v>
      </c>
      <c r="O2" t="e">
        <v>#N/A</v>
      </c>
      <c r="P2" t="e">
        <v>#N/A</v>
      </c>
    </row>
    <row r="3" spans="1:16" x14ac:dyDescent="0.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</row>
    <row r="4" spans="1:16" x14ac:dyDescent="0.25">
      <c r="A4" s="5" t="e">
        <f>_xll.BDH($B$2,$B$3:$B$3,"01/01/1995","","Dir=V","Dts=S","Sort=A","Quote=C","QtTyp=Y","Days=W","Per=cd","DtFmt=D","Fill=P","UseDPDF=Y","cols=2;rows=5863")</f>
        <v>#N/A</v>
      </c>
      <c r="B4">
        <v>459.27</v>
      </c>
      <c r="C4" t="e">
        <f>_xll.BDH(C$2,C$3,"01/01/1995","","Dir=V","Dts=H","Sort=A","Quote=C","QtTyp=Y","Days=W","Per=cd","DtFmt=D","Fill=P","UseDPDF=Y")</f>
        <v>#N/A</v>
      </c>
      <c r="D4" t="e">
        <f>_xll.BDH(D$2,D$3,"01/01/1995","","Dir=V","Dts=H","Sort=A","Quote=C","QtTyp=Y","Days=W","Per=cd","DtFmt=D","Fill=P","UseDPDF=Y","cols=1;rows=5863")</f>
        <v>#N/A</v>
      </c>
      <c r="E4" t="e">
        <f>_xll.BDH(E$2,E$3,"01/01/1995","","Dir=V","Dts=H","Sort=A","Quote=C","QtTyp=Y","Days=W","Per=cd","DtFmt=D","Fill=P","UseDPDF=Y","cols=1;rows=5863")</f>
        <v>#N/A</v>
      </c>
      <c r="F4" t="e">
        <f>_xll.BDH(F$2,F$3,"01/01/1995","","Dir=V","Dts=H","Sort=A","Quote=C","QtTyp=Y","Days=W","Per=cd","DtFmt=D","Fill=P","UseDPDF=Y","cols=1;rows=5863")</f>
        <v>#N/A</v>
      </c>
      <c r="G4" t="e">
        <f>_xll.BDH(G$2,G$3,"01/01/1995","","Dir=V","Dts=H","Sort=A","Quote=C","QtTyp=Y","Days=W","Per=cd","DtFmt=D","Fill=P","UseDPDF=Y","cols=1;rows=5863")</f>
        <v>#N/A</v>
      </c>
      <c r="H4" t="e">
        <f>_xll.BDH(H$2,H$3,"01/01/1995","","Dir=V","Dts=H","Sort=A","Quote=C","QtTyp=Y","Days=W","Per=cd","DtFmt=D","Fill=P","UseDPDF=Y","cols=1;rows=5863")</f>
        <v>#N/A</v>
      </c>
      <c r="I4" t="e">
        <f>_xll.BDH(I$2,I$3,"01/01/1995","","Dir=V","Dts=H","Sort=A","Quote=C","QtTyp=Y","Days=W","Per=cd","DtFmt=D","Fill=P","UseDPDF=Y","cols=1;rows=5863")</f>
        <v>#N/A</v>
      </c>
      <c r="J4" t="e">
        <f>_xll.BDH(J$2,J$3,"01/01/1995","","Dir=V","Dts=H","Sort=A","Quote=C","QtTyp=Y","Days=W","Per=cd","DtFmt=D","Fill=P","UseDPDF=Y","cols=1;rows=5863")</f>
        <v>#N/A</v>
      </c>
      <c r="K4" t="e">
        <f>_xll.BDH(K$2,K$3,"01/01/1995","","Dir=V","Dts=H","Sort=A","Quote=C","QtTyp=Y","Days=W","Per=cd","DtFmt=D","Fill=P","UseDPDF=Y","cols=1;rows=5863")</f>
        <v>#N/A</v>
      </c>
      <c r="L4" t="e">
        <f>_xll.BDH(L$2,L$3,"01/01/1995","","Dir=V","Dts=H","Sort=A","Quote=C","QtTyp=Y","Days=W","Per=cd","DtFmt=D","Fill=P","UseDPDF=Y","cols=1;rows=5863")</f>
        <v>#N/A</v>
      </c>
      <c r="M4" t="e">
        <f>_xll.BDH(M$2,M$3,"01/01/1995","","Dir=V","Dts=H","Sort=A","Quote=C","QtTyp=Y","Days=W","Per=cd","DtFmt=D","Fill=P","UseDPDF=Y","cols=1;rows=5863")</f>
        <v>#N/A</v>
      </c>
      <c r="N4" t="e">
        <f>_xll.BDH(N$2,N$3,"01/01/1995","","Dir=V","Dts=H","Sort=A","Quote=C","QtTyp=Y","Days=W","Per=cd","DtFmt=D","Fill=P","UseDPDF=Y","cols=1;rows=5863")</f>
        <v>#N/A</v>
      </c>
      <c r="O4" t="e">
        <f>_xll.BDH(O$2,O$3,"01/01/1995","","Dir=V","Dts=H","Sort=A","Quote=C","QtTyp=Y","Days=W","Per=cd","DtFmt=D","Fill=P","UseDPDF=Y","cols=1;rows=5801")</f>
        <v>#N/A</v>
      </c>
      <c r="P4" t="e">
        <f>_xll.BDH(P$2,P$3,"01/01/1995","","Dir=V","Dts=H","Sort=A","Quote=C","QtTyp=Y","Days=W","Per=cd","DtFmt=D","Fill=P","UseDPDF=Y","cols=1;rows=5801")</f>
        <v>#N/A</v>
      </c>
    </row>
    <row r="5" spans="1:16" x14ac:dyDescent="0.25">
      <c r="A5" s="2">
        <v>34702</v>
      </c>
      <c r="B5">
        <v>459.11</v>
      </c>
      <c r="D5">
        <v>3065.7</v>
      </c>
      <c r="E5">
        <v>1885.91</v>
      </c>
      <c r="F5">
        <v>2068.92</v>
      </c>
      <c r="G5">
        <v>3110.36</v>
      </c>
      <c r="H5" t="s">
        <v>41</v>
      </c>
      <c r="I5">
        <v>189.14</v>
      </c>
      <c r="J5">
        <v>288.60000000000002</v>
      </c>
      <c r="K5">
        <v>2612.3000000000002</v>
      </c>
      <c r="L5">
        <v>19723.060000000001</v>
      </c>
      <c r="M5">
        <v>7844.14</v>
      </c>
      <c r="N5">
        <v>1849.1</v>
      </c>
    </row>
    <row r="6" spans="1:16" x14ac:dyDescent="0.25">
      <c r="A6" s="2">
        <v>34703</v>
      </c>
      <c r="B6">
        <v>460.71</v>
      </c>
      <c r="D6">
        <v>3051.6</v>
      </c>
      <c r="E6">
        <v>1901.79</v>
      </c>
      <c r="F6">
        <v>2072.9</v>
      </c>
      <c r="G6">
        <v>3107.23</v>
      </c>
      <c r="H6" t="s">
        <v>41</v>
      </c>
      <c r="I6">
        <v>189.4</v>
      </c>
      <c r="J6">
        <v>290.64499999999998</v>
      </c>
      <c r="K6">
        <v>2632.4</v>
      </c>
      <c r="L6">
        <v>19684.04</v>
      </c>
      <c r="M6">
        <v>7887.01</v>
      </c>
      <c r="N6">
        <v>1830</v>
      </c>
    </row>
    <row r="7" spans="1:16" x14ac:dyDescent="0.25">
      <c r="A7" s="2">
        <v>34704</v>
      </c>
      <c r="B7">
        <v>460.34</v>
      </c>
      <c r="D7">
        <v>3032.3</v>
      </c>
      <c r="E7">
        <v>1871.53</v>
      </c>
      <c r="F7">
        <v>2051.46</v>
      </c>
      <c r="G7">
        <v>3046.97</v>
      </c>
      <c r="H7" t="s">
        <v>41</v>
      </c>
      <c r="I7">
        <v>188.17</v>
      </c>
      <c r="J7">
        <v>291.50700000000001</v>
      </c>
      <c r="K7">
        <v>2613.1</v>
      </c>
      <c r="L7">
        <v>19616.11</v>
      </c>
      <c r="M7">
        <v>7918.38</v>
      </c>
      <c r="N7">
        <v>1814.8</v>
      </c>
    </row>
    <row r="8" spans="1:16" x14ac:dyDescent="0.25">
      <c r="A8" s="2">
        <v>34705</v>
      </c>
      <c r="B8">
        <v>460.68</v>
      </c>
      <c r="D8">
        <v>3065</v>
      </c>
      <c r="E8">
        <v>1886.4</v>
      </c>
      <c r="F8">
        <v>2058.1999999999998</v>
      </c>
      <c r="G8">
        <v>3046.97</v>
      </c>
      <c r="H8" t="s">
        <v>41</v>
      </c>
      <c r="I8">
        <v>188.4</v>
      </c>
      <c r="J8">
        <v>291.50700000000001</v>
      </c>
      <c r="K8">
        <v>2622.3</v>
      </c>
      <c r="L8">
        <v>19519.46</v>
      </c>
      <c r="M8">
        <v>7683.25</v>
      </c>
      <c r="N8">
        <v>1813.3</v>
      </c>
    </row>
    <row r="9" spans="1:16" x14ac:dyDescent="0.25">
      <c r="A9" s="2">
        <v>34708</v>
      </c>
      <c r="B9">
        <v>460.83</v>
      </c>
      <c r="D9">
        <v>3055.8</v>
      </c>
      <c r="E9">
        <v>1864.22</v>
      </c>
      <c r="F9">
        <v>2053.41</v>
      </c>
      <c r="G9">
        <v>3003.6</v>
      </c>
      <c r="H9" t="s">
        <v>41</v>
      </c>
      <c r="I9">
        <v>188.12</v>
      </c>
      <c r="J9">
        <v>291.815</v>
      </c>
      <c r="K9">
        <v>2617.3000000000002</v>
      </c>
      <c r="L9">
        <v>19444.919999999998</v>
      </c>
      <c r="M9">
        <v>7528.88</v>
      </c>
      <c r="N9">
        <v>1805.4</v>
      </c>
    </row>
    <row r="10" spans="1:16" x14ac:dyDescent="0.25">
      <c r="A10" s="2">
        <v>34709</v>
      </c>
      <c r="B10">
        <v>461.68</v>
      </c>
      <c r="D10">
        <v>3060.4</v>
      </c>
      <c r="E10">
        <v>1859.19</v>
      </c>
      <c r="F10">
        <v>2062.08</v>
      </c>
      <c r="G10">
        <v>2987.79</v>
      </c>
      <c r="H10" t="s">
        <v>41</v>
      </c>
      <c r="I10">
        <v>187.39</v>
      </c>
      <c r="J10">
        <v>292.13499999999999</v>
      </c>
      <c r="K10">
        <v>2600.4</v>
      </c>
      <c r="L10">
        <v>19501.45</v>
      </c>
      <c r="M10">
        <v>7541.72</v>
      </c>
      <c r="N10">
        <v>1804.1</v>
      </c>
    </row>
    <row r="11" spans="1:16" x14ac:dyDescent="0.25">
      <c r="A11" s="2">
        <v>34710</v>
      </c>
      <c r="B11">
        <v>461.66</v>
      </c>
      <c r="D11">
        <v>3049.4</v>
      </c>
      <c r="E11">
        <v>1849.13</v>
      </c>
      <c r="F11">
        <v>2061.7600000000002</v>
      </c>
      <c r="G11">
        <v>2957.7</v>
      </c>
      <c r="H11" t="s">
        <v>41</v>
      </c>
      <c r="I11">
        <v>186.83</v>
      </c>
      <c r="J11">
        <v>293.322</v>
      </c>
      <c r="K11">
        <v>2597</v>
      </c>
      <c r="L11">
        <v>19548.47</v>
      </c>
      <c r="M11">
        <v>7392.75</v>
      </c>
      <c r="N11">
        <v>1808.3</v>
      </c>
    </row>
    <row r="12" spans="1:16" x14ac:dyDescent="0.25">
      <c r="A12" s="2">
        <v>34711</v>
      </c>
      <c r="B12">
        <v>461.64</v>
      </c>
      <c r="D12">
        <v>3033.2</v>
      </c>
      <c r="E12">
        <v>1844.06</v>
      </c>
      <c r="F12">
        <v>2059.6799999999998</v>
      </c>
      <c r="G12">
        <v>2963.07</v>
      </c>
      <c r="H12" t="s">
        <v>41</v>
      </c>
      <c r="I12">
        <v>186.24</v>
      </c>
      <c r="J12">
        <v>289.79300000000001</v>
      </c>
      <c r="K12">
        <v>2600.5</v>
      </c>
      <c r="L12">
        <v>19410.009999999998</v>
      </c>
      <c r="M12">
        <v>7418.05</v>
      </c>
      <c r="N12">
        <v>1810.9</v>
      </c>
    </row>
    <row r="13" spans="1:16" x14ac:dyDescent="0.25">
      <c r="A13" s="2">
        <v>34712</v>
      </c>
      <c r="B13">
        <v>465.97</v>
      </c>
      <c r="D13">
        <v>3048.3</v>
      </c>
      <c r="E13">
        <v>1853.98</v>
      </c>
      <c r="F13">
        <v>2064.14</v>
      </c>
      <c r="G13">
        <v>3004.68</v>
      </c>
      <c r="H13" t="s">
        <v>41</v>
      </c>
      <c r="I13">
        <v>187.23</v>
      </c>
      <c r="J13">
        <v>291.27199999999999</v>
      </c>
      <c r="K13">
        <v>2600.1999999999998</v>
      </c>
      <c r="L13">
        <v>19331.169999999998</v>
      </c>
      <c r="M13">
        <v>7252.34</v>
      </c>
      <c r="N13">
        <v>1806.5</v>
      </c>
    </row>
    <row r="14" spans="1:16" x14ac:dyDescent="0.25">
      <c r="A14" s="2">
        <v>34715</v>
      </c>
      <c r="B14">
        <v>469.38</v>
      </c>
      <c r="D14">
        <v>3076.7</v>
      </c>
      <c r="E14">
        <v>1872.81</v>
      </c>
      <c r="F14">
        <v>2088.25</v>
      </c>
      <c r="G14">
        <v>3041.68</v>
      </c>
      <c r="H14" t="s">
        <v>41</v>
      </c>
      <c r="I14">
        <v>188.49</v>
      </c>
      <c r="J14">
        <v>293.85000000000002</v>
      </c>
      <c r="K14">
        <v>2591.6</v>
      </c>
      <c r="L14">
        <v>19331.169999999998</v>
      </c>
      <c r="M14">
        <v>7504.24</v>
      </c>
      <c r="N14">
        <v>1827.8</v>
      </c>
    </row>
    <row r="15" spans="1:16" x14ac:dyDescent="0.25">
      <c r="A15" s="2">
        <v>34716</v>
      </c>
      <c r="B15">
        <v>470.05</v>
      </c>
      <c r="D15">
        <v>3054.4</v>
      </c>
      <c r="E15">
        <v>1856.94</v>
      </c>
      <c r="F15">
        <v>2081.39</v>
      </c>
      <c r="G15">
        <v>3036.4</v>
      </c>
      <c r="H15" t="s">
        <v>41</v>
      </c>
      <c r="I15">
        <v>187.82</v>
      </c>
      <c r="J15">
        <v>292.762</v>
      </c>
      <c r="K15">
        <v>2582.8000000000002</v>
      </c>
      <c r="L15">
        <v>19241.32</v>
      </c>
      <c r="M15">
        <v>7606.51</v>
      </c>
      <c r="N15">
        <v>1829.5</v>
      </c>
    </row>
    <row r="16" spans="1:16" x14ac:dyDescent="0.25">
      <c r="A16" s="2">
        <v>34717</v>
      </c>
      <c r="B16">
        <v>469.72</v>
      </c>
      <c r="D16">
        <v>3054.9</v>
      </c>
      <c r="E16">
        <v>1860.27</v>
      </c>
      <c r="F16">
        <v>2085.62</v>
      </c>
      <c r="G16">
        <v>3041.22</v>
      </c>
      <c r="H16" t="s">
        <v>41</v>
      </c>
      <c r="I16">
        <v>188.07</v>
      </c>
      <c r="J16">
        <v>292.97500000000002</v>
      </c>
      <c r="K16">
        <v>2593.6</v>
      </c>
      <c r="L16">
        <v>19223.310000000001</v>
      </c>
      <c r="M16">
        <v>7630.2</v>
      </c>
      <c r="N16">
        <v>1838.2</v>
      </c>
    </row>
    <row r="17" spans="1:14" x14ac:dyDescent="0.25">
      <c r="A17" s="2">
        <v>34718</v>
      </c>
      <c r="B17">
        <v>466.95</v>
      </c>
      <c r="D17">
        <v>3028.6</v>
      </c>
      <c r="E17">
        <v>1837.11</v>
      </c>
      <c r="F17">
        <v>2079.6</v>
      </c>
      <c r="G17">
        <v>3053.09</v>
      </c>
      <c r="H17" t="s">
        <v>41</v>
      </c>
      <c r="I17">
        <v>187.64</v>
      </c>
      <c r="J17">
        <v>291.43299999999999</v>
      </c>
      <c r="K17">
        <v>2595.5</v>
      </c>
      <c r="L17">
        <v>19075.740000000002</v>
      </c>
      <c r="M17">
        <v>7422</v>
      </c>
      <c r="N17">
        <v>1844.1</v>
      </c>
    </row>
    <row r="18" spans="1:14" x14ac:dyDescent="0.25">
      <c r="A18" s="2">
        <v>34719</v>
      </c>
      <c r="B18">
        <v>464.78</v>
      </c>
      <c r="D18">
        <v>2995</v>
      </c>
      <c r="E18">
        <v>1813.33</v>
      </c>
      <c r="F18">
        <v>2050.86</v>
      </c>
      <c r="G18">
        <v>3023.3</v>
      </c>
      <c r="H18" t="s">
        <v>41</v>
      </c>
      <c r="I18">
        <v>186.39</v>
      </c>
      <c r="J18">
        <v>290.07499999999999</v>
      </c>
      <c r="K18">
        <v>2574.6</v>
      </c>
      <c r="L18">
        <v>18840.22</v>
      </c>
      <c r="M18">
        <v>7278.1</v>
      </c>
      <c r="N18">
        <v>1827</v>
      </c>
    </row>
    <row r="19" spans="1:14" x14ac:dyDescent="0.25">
      <c r="A19" s="2">
        <v>34722</v>
      </c>
      <c r="B19">
        <v>465.81</v>
      </c>
      <c r="D19">
        <v>2954.2</v>
      </c>
      <c r="E19">
        <v>1772.84</v>
      </c>
      <c r="F19">
        <v>2013.03</v>
      </c>
      <c r="G19">
        <v>2962.91</v>
      </c>
      <c r="H19" t="s">
        <v>41</v>
      </c>
      <c r="I19">
        <v>183.8</v>
      </c>
      <c r="J19">
        <v>285.72000000000003</v>
      </c>
      <c r="K19">
        <v>2525.3000000000002</v>
      </c>
      <c r="L19">
        <v>17785.490000000002</v>
      </c>
      <c r="M19">
        <v>6967.93</v>
      </c>
      <c r="N19">
        <v>1810.7</v>
      </c>
    </row>
    <row r="20" spans="1:14" x14ac:dyDescent="0.25">
      <c r="A20" s="2">
        <v>34723</v>
      </c>
      <c r="B20">
        <v>465.86</v>
      </c>
      <c r="D20">
        <v>2969</v>
      </c>
      <c r="E20">
        <v>1780.17</v>
      </c>
      <c r="F20">
        <v>2027.67</v>
      </c>
      <c r="G20">
        <v>2987.92</v>
      </c>
      <c r="H20" t="s">
        <v>41</v>
      </c>
      <c r="I20">
        <v>184.92</v>
      </c>
      <c r="J20">
        <v>289.36799999999999</v>
      </c>
      <c r="K20">
        <v>2534.8000000000002</v>
      </c>
      <c r="L20">
        <v>18060.73</v>
      </c>
      <c r="M20">
        <v>7022.9</v>
      </c>
      <c r="N20">
        <v>1813.4</v>
      </c>
    </row>
    <row r="21" spans="1:14" x14ac:dyDescent="0.25">
      <c r="A21" s="2">
        <v>34724</v>
      </c>
      <c r="B21">
        <v>467.44</v>
      </c>
      <c r="D21">
        <v>2982.2</v>
      </c>
      <c r="E21">
        <v>1802.46</v>
      </c>
      <c r="F21">
        <v>2026.97</v>
      </c>
      <c r="G21">
        <v>3008.13</v>
      </c>
      <c r="H21" t="s">
        <v>41</v>
      </c>
      <c r="I21">
        <v>184.73</v>
      </c>
      <c r="J21">
        <v>287.99799999999999</v>
      </c>
      <c r="K21">
        <v>2525.5</v>
      </c>
      <c r="L21">
        <v>18159.48</v>
      </c>
      <c r="M21">
        <v>7240.72</v>
      </c>
      <c r="N21">
        <v>1802.2</v>
      </c>
    </row>
    <row r="22" spans="1:14" x14ac:dyDescent="0.25">
      <c r="A22" s="2">
        <v>34725</v>
      </c>
      <c r="B22">
        <v>468.32</v>
      </c>
      <c r="D22">
        <v>3007.3</v>
      </c>
      <c r="E22">
        <v>1826.28</v>
      </c>
      <c r="F22">
        <v>2040.79</v>
      </c>
      <c r="G22">
        <v>3043.28</v>
      </c>
      <c r="H22" t="s">
        <v>41</v>
      </c>
      <c r="I22">
        <v>186.38</v>
      </c>
      <c r="J22">
        <v>289.303</v>
      </c>
      <c r="K22">
        <v>2554.6999999999998</v>
      </c>
      <c r="L22">
        <v>18070.84</v>
      </c>
      <c r="M22">
        <v>7310.53</v>
      </c>
      <c r="N22">
        <v>1802.2</v>
      </c>
    </row>
    <row r="23" spans="1:14" x14ac:dyDescent="0.25">
      <c r="A23" s="2">
        <v>34726</v>
      </c>
      <c r="B23">
        <v>470.39</v>
      </c>
      <c r="D23">
        <v>3022.2</v>
      </c>
      <c r="E23">
        <v>1814.13</v>
      </c>
      <c r="F23">
        <v>2030.56</v>
      </c>
      <c r="G23">
        <v>3048.69</v>
      </c>
      <c r="H23" t="s">
        <v>41</v>
      </c>
      <c r="I23">
        <v>187.17</v>
      </c>
      <c r="J23">
        <v>290.20499999999998</v>
      </c>
      <c r="K23">
        <v>2548.6</v>
      </c>
      <c r="L23">
        <v>18104.349999999999</v>
      </c>
      <c r="M23">
        <v>7297.12</v>
      </c>
      <c r="N23">
        <v>1814.8</v>
      </c>
    </row>
    <row r="24" spans="1:14" x14ac:dyDescent="0.25">
      <c r="A24" s="2">
        <v>34729</v>
      </c>
      <c r="B24">
        <v>468.51</v>
      </c>
      <c r="D24">
        <v>2995.9</v>
      </c>
      <c r="E24">
        <v>1813.43</v>
      </c>
      <c r="F24">
        <v>2026.68</v>
      </c>
      <c r="G24">
        <v>3038.15</v>
      </c>
      <c r="H24" t="s">
        <v>41</v>
      </c>
      <c r="I24">
        <v>186.89</v>
      </c>
      <c r="J24">
        <v>288.68299999999999</v>
      </c>
      <c r="K24">
        <v>2540.1999999999998</v>
      </c>
      <c r="L24">
        <v>18752.88</v>
      </c>
      <c r="M24">
        <v>7342.65</v>
      </c>
      <c r="N24">
        <v>1810.7</v>
      </c>
    </row>
    <row r="25" spans="1:14" x14ac:dyDescent="0.25">
      <c r="A25" s="2">
        <v>34730</v>
      </c>
      <c r="B25">
        <v>470.42</v>
      </c>
      <c r="D25">
        <v>2991.6</v>
      </c>
      <c r="E25">
        <v>1797.9</v>
      </c>
      <c r="F25">
        <v>2024.82</v>
      </c>
      <c r="G25">
        <v>3040.06</v>
      </c>
      <c r="H25" t="s">
        <v>41</v>
      </c>
      <c r="I25">
        <v>185.19</v>
      </c>
      <c r="J25">
        <v>287.988</v>
      </c>
      <c r="K25">
        <v>2536.9</v>
      </c>
      <c r="L25">
        <v>18649.82</v>
      </c>
      <c r="M25">
        <v>7342.65</v>
      </c>
      <c r="N25">
        <v>1784.7</v>
      </c>
    </row>
    <row r="26" spans="1:14" x14ac:dyDescent="0.25">
      <c r="A26" s="2">
        <v>34731</v>
      </c>
      <c r="B26">
        <v>470.4</v>
      </c>
      <c r="D26">
        <v>3017.3</v>
      </c>
      <c r="E26">
        <v>1827.78</v>
      </c>
      <c r="F26">
        <v>2047.44</v>
      </c>
      <c r="G26">
        <v>3072.04</v>
      </c>
      <c r="H26" t="s">
        <v>41</v>
      </c>
      <c r="I26">
        <v>186.21</v>
      </c>
      <c r="J26">
        <v>292.012</v>
      </c>
      <c r="K26">
        <v>2560.8000000000002</v>
      </c>
      <c r="L26">
        <v>18739.47</v>
      </c>
      <c r="M26">
        <v>7342.65</v>
      </c>
      <c r="N26">
        <v>1789.7</v>
      </c>
    </row>
    <row r="27" spans="1:14" x14ac:dyDescent="0.25">
      <c r="A27" s="2">
        <v>34732</v>
      </c>
      <c r="B27">
        <v>472.78</v>
      </c>
      <c r="D27">
        <v>3034.7</v>
      </c>
      <c r="E27">
        <v>1816.1</v>
      </c>
      <c r="F27">
        <v>2038.46</v>
      </c>
      <c r="G27">
        <v>3082.52</v>
      </c>
      <c r="H27" t="s">
        <v>41</v>
      </c>
      <c r="I27">
        <v>185.78</v>
      </c>
      <c r="J27">
        <v>291.68799999999999</v>
      </c>
      <c r="K27">
        <v>2563.6999999999998</v>
      </c>
      <c r="L27">
        <v>18604.3</v>
      </c>
      <c r="M27">
        <v>7342.65</v>
      </c>
      <c r="N27">
        <v>1814.4</v>
      </c>
    </row>
    <row r="28" spans="1:14" x14ac:dyDescent="0.25">
      <c r="A28" s="2">
        <v>34733</v>
      </c>
      <c r="B28">
        <v>478.64</v>
      </c>
      <c r="D28">
        <v>3059.7</v>
      </c>
      <c r="E28">
        <v>1842.43</v>
      </c>
      <c r="F28">
        <v>2077.94</v>
      </c>
      <c r="G28">
        <v>3131.88</v>
      </c>
      <c r="H28" t="s">
        <v>41</v>
      </c>
      <c r="I28">
        <v>187.2</v>
      </c>
      <c r="J28">
        <v>293.95499999999998</v>
      </c>
      <c r="K28">
        <v>2589.4</v>
      </c>
      <c r="L28">
        <v>18538.97</v>
      </c>
      <c r="M28">
        <v>7478.92</v>
      </c>
      <c r="N28">
        <v>1805.4</v>
      </c>
    </row>
    <row r="29" spans="1:14" x14ac:dyDescent="0.25">
      <c r="A29" s="2">
        <v>34736</v>
      </c>
      <c r="B29">
        <v>481.14</v>
      </c>
      <c r="D29">
        <v>3062</v>
      </c>
      <c r="E29">
        <v>1872.11</v>
      </c>
      <c r="F29">
        <v>2085.08</v>
      </c>
      <c r="G29">
        <v>3153.93</v>
      </c>
      <c r="H29" t="s">
        <v>41</v>
      </c>
      <c r="I29">
        <v>187.6</v>
      </c>
      <c r="J29">
        <v>296.78300000000002</v>
      </c>
      <c r="K29">
        <v>2621.4</v>
      </c>
      <c r="L29">
        <v>18667.23</v>
      </c>
      <c r="M29">
        <v>7897.8</v>
      </c>
      <c r="N29">
        <v>1821.4</v>
      </c>
    </row>
    <row r="30" spans="1:14" x14ac:dyDescent="0.25">
      <c r="A30" s="2">
        <v>34737</v>
      </c>
      <c r="B30">
        <v>480.81</v>
      </c>
      <c r="D30">
        <v>3072.7</v>
      </c>
      <c r="E30">
        <v>1870.44</v>
      </c>
      <c r="F30">
        <v>2093.0100000000002</v>
      </c>
      <c r="G30">
        <v>3142.09</v>
      </c>
      <c r="H30" t="s">
        <v>41</v>
      </c>
      <c r="I30">
        <v>187.92</v>
      </c>
      <c r="J30">
        <v>295.97000000000003</v>
      </c>
      <c r="K30">
        <v>2628</v>
      </c>
      <c r="L30">
        <v>18500.55</v>
      </c>
      <c r="M30">
        <v>8004.01</v>
      </c>
      <c r="N30">
        <v>1803.7</v>
      </c>
    </row>
    <row r="31" spans="1:14" x14ac:dyDescent="0.25">
      <c r="A31" s="2">
        <v>34738</v>
      </c>
      <c r="B31">
        <v>481.19</v>
      </c>
      <c r="D31">
        <v>3072.5</v>
      </c>
      <c r="E31">
        <v>1850.91</v>
      </c>
      <c r="F31">
        <v>2087.7800000000002</v>
      </c>
      <c r="G31">
        <v>3124.85</v>
      </c>
      <c r="H31" t="s">
        <v>41</v>
      </c>
      <c r="I31">
        <v>187.65</v>
      </c>
      <c r="J31">
        <v>293.62</v>
      </c>
      <c r="K31">
        <v>2617.4</v>
      </c>
      <c r="L31">
        <v>18290.25</v>
      </c>
      <c r="M31">
        <v>7934.83</v>
      </c>
      <c r="N31">
        <v>1782.3</v>
      </c>
    </row>
    <row r="32" spans="1:14" x14ac:dyDescent="0.25">
      <c r="A32" s="2">
        <v>34739</v>
      </c>
      <c r="B32">
        <v>480.19</v>
      </c>
      <c r="D32">
        <v>3099</v>
      </c>
      <c r="E32">
        <v>1874.44</v>
      </c>
      <c r="F32">
        <v>2117.8000000000002</v>
      </c>
      <c r="G32">
        <v>3144.83</v>
      </c>
      <c r="H32" t="s">
        <v>41</v>
      </c>
      <c r="I32">
        <v>188.17</v>
      </c>
      <c r="J32">
        <v>298.233</v>
      </c>
      <c r="K32">
        <v>2636.9</v>
      </c>
      <c r="L32">
        <v>18099.55</v>
      </c>
      <c r="M32">
        <v>8054.88</v>
      </c>
      <c r="N32">
        <v>1792.6</v>
      </c>
    </row>
    <row r="33" spans="1:14" x14ac:dyDescent="0.25">
      <c r="A33" s="2">
        <v>34740</v>
      </c>
      <c r="B33">
        <v>481.46</v>
      </c>
      <c r="D33">
        <v>3109.9</v>
      </c>
      <c r="E33">
        <v>1869.4</v>
      </c>
      <c r="F33">
        <v>2127.56</v>
      </c>
      <c r="G33">
        <v>3151.99</v>
      </c>
      <c r="H33" t="s">
        <v>41</v>
      </c>
      <c r="I33">
        <v>188.61</v>
      </c>
      <c r="J33">
        <v>297.89699999999999</v>
      </c>
      <c r="K33">
        <v>2635.4</v>
      </c>
      <c r="L33">
        <v>18291.349999999999</v>
      </c>
      <c r="M33">
        <v>8012.82</v>
      </c>
      <c r="N33">
        <v>1805.1</v>
      </c>
    </row>
    <row r="34" spans="1:14" x14ac:dyDescent="0.25">
      <c r="A34" s="2">
        <v>34743</v>
      </c>
      <c r="B34">
        <v>481.65</v>
      </c>
      <c r="D34">
        <v>3081.1</v>
      </c>
      <c r="E34">
        <v>1850.31</v>
      </c>
      <c r="F34">
        <v>2118.96</v>
      </c>
      <c r="G34">
        <v>3123.52</v>
      </c>
      <c r="H34" t="s">
        <v>41</v>
      </c>
      <c r="I34">
        <v>188.21</v>
      </c>
      <c r="J34">
        <v>296.71699999999998</v>
      </c>
      <c r="K34">
        <v>2636</v>
      </c>
      <c r="L34">
        <v>18313.86</v>
      </c>
      <c r="M34">
        <v>7974.82</v>
      </c>
      <c r="N34">
        <v>1805.6</v>
      </c>
    </row>
    <row r="35" spans="1:14" x14ac:dyDescent="0.25">
      <c r="A35" s="2">
        <v>34744</v>
      </c>
      <c r="B35">
        <v>482.55</v>
      </c>
      <c r="D35">
        <v>3071.3</v>
      </c>
      <c r="E35">
        <v>1856.09</v>
      </c>
      <c r="F35">
        <v>2128.33</v>
      </c>
      <c r="G35">
        <v>3150.69</v>
      </c>
      <c r="H35" t="s">
        <v>41</v>
      </c>
      <c r="I35">
        <v>187.85</v>
      </c>
      <c r="J35">
        <v>298.83999999999997</v>
      </c>
      <c r="K35">
        <v>2642.4</v>
      </c>
      <c r="L35">
        <v>18138.47</v>
      </c>
      <c r="M35">
        <v>7862.67</v>
      </c>
      <c r="N35">
        <v>1793.6</v>
      </c>
    </row>
    <row r="36" spans="1:14" x14ac:dyDescent="0.25">
      <c r="A36" s="2">
        <v>34745</v>
      </c>
      <c r="B36">
        <v>484.54</v>
      </c>
      <c r="D36">
        <v>3074.9</v>
      </c>
      <c r="E36">
        <v>1861.9</v>
      </c>
      <c r="F36">
        <v>2135.4899999999998</v>
      </c>
      <c r="G36">
        <v>3141.68</v>
      </c>
      <c r="H36" t="s">
        <v>41</v>
      </c>
      <c r="I36">
        <v>187.53</v>
      </c>
      <c r="J36">
        <v>298.012</v>
      </c>
      <c r="K36">
        <v>2636</v>
      </c>
      <c r="L36">
        <v>17991</v>
      </c>
      <c r="M36">
        <v>8103.14</v>
      </c>
      <c r="N36">
        <v>1802.4</v>
      </c>
    </row>
    <row r="37" spans="1:14" x14ac:dyDescent="0.25">
      <c r="A37" s="2">
        <v>34746</v>
      </c>
      <c r="B37">
        <v>485.22</v>
      </c>
      <c r="D37">
        <v>3051.1</v>
      </c>
      <c r="E37">
        <v>1835</v>
      </c>
      <c r="F37">
        <v>2112.06</v>
      </c>
      <c r="G37">
        <v>3107.85</v>
      </c>
      <c r="H37" t="s">
        <v>41</v>
      </c>
      <c r="I37">
        <v>186.09</v>
      </c>
      <c r="J37">
        <v>295.10500000000002</v>
      </c>
      <c r="K37">
        <v>2621</v>
      </c>
      <c r="L37">
        <v>17780.59</v>
      </c>
      <c r="M37">
        <v>8133.34</v>
      </c>
      <c r="N37">
        <v>1821.3</v>
      </c>
    </row>
    <row r="38" spans="1:14" x14ac:dyDescent="0.25">
      <c r="A38" s="2">
        <v>34747</v>
      </c>
      <c r="B38">
        <v>481.97</v>
      </c>
      <c r="D38">
        <v>3044.2</v>
      </c>
      <c r="E38">
        <v>1822.47</v>
      </c>
      <c r="F38">
        <v>2119.29</v>
      </c>
      <c r="G38">
        <v>3089.94</v>
      </c>
      <c r="H38" t="s">
        <v>41</v>
      </c>
      <c r="I38">
        <v>186.48</v>
      </c>
      <c r="J38">
        <v>292.178</v>
      </c>
      <c r="K38">
        <v>2601</v>
      </c>
      <c r="L38">
        <v>18020.509999999998</v>
      </c>
      <c r="M38">
        <v>8043.01</v>
      </c>
      <c r="N38">
        <v>1817.1</v>
      </c>
    </row>
    <row r="39" spans="1:14" x14ac:dyDescent="0.25">
      <c r="A39" s="2">
        <v>34750</v>
      </c>
      <c r="B39">
        <v>481.97</v>
      </c>
      <c r="D39">
        <v>3018.6</v>
      </c>
      <c r="E39">
        <v>1802.24</v>
      </c>
      <c r="F39">
        <v>2101.98</v>
      </c>
      <c r="G39">
        <v>3055.84</v>
      </c>
      <c r="H39" t="s">
        <v>41</v>
      </c>
      <c r="I39">
        <v>186.06</v>
      </c>
      <c r="J39">
        <v>292.733</v>
      </c>
      <c r="K39">
        <v>2597.1999999999998</v>
      </c>
      <c r="L39">
        <v>17956.48</v>
      </c>
      <c r="M39">
        <v>7906.74</v>
      </c>
      <c r="N39">
        <v>1813.6</v>
      </c>
    </row>
    <row r="40" spans="1:14" x14ac:dyDescent="0.25">
      <c r="A40" s="2">
        <v>34751</v>
      </c>
      <c r="B40">
        <v>482.74</v>
      </c>
      <c r="D40">
        <v>3023.4</v>
      </c>
      <c r="E40">
        <v>1805.62</v>
      </c>
      <c r="F40">
        <v>2101.8200000000002</v>
      </c>
      <c r="G40">
        <v>3059.01</v>
      </c>
      <c r="H40" t="s">
        <v>41</v>
      </c>
      <c r="I40">
        <v>186.1</v>
      </c>
      <c r="J40">
        <v>293.697</v>
      </c>
      <c r="K40">
        <v>2609.6</v>
      </c>
      <c r="L40">
        <v>18096.25</v>
      </c>
      <c r="M40">
        <v>8082.29</v>
      </c>
      <c r="N40">
        <v>1817.4</v>
      </c>
    </row>
    <row r="41" spans="1:14" x14ac:dyDescent="0.25">
      <c r="A41" s="2">
        <v>34752</v>
      </c>
      <c r="B41">
        <v>485.07</v>
      </c>
      <c r="D41">
        <v>3019.5</v>
      </c>
      <c r="E41">
        <v>1804.37</v>
      </c>
      <c r="F41">
        <v>2096.2600000000002</v>
      </c>
      <c r="G41">
        <v>3045.61</v>
      </c>
      <c r="H41" t="s">
        <v>41</v>
      </c>
      <c r="I41">
        <v>185.35</v>
      </c>
      <c r="J41">
        <v>291.81</v>
      </c>
      <c r="K41">
        <v>2610</v>
      </c>
      <c r="L41">
        <v>18106.650000000001</v>
      </c>
      <c r="M41">
        <v>7909.27</v>
      </c>
      <c r="N41">
        <v>1841.2</v>
      </c>
    </row>
    <row r="42" spans="1:14" x14ac:dyDescent="0.25">
      <c r="A42" s="2">
        <v>34753</v>
      </c>
      <c r="B42">
        <v>486.91</v>
      </c>
      <c r="D42">
        <v>3049.3</v>
      </c>
      <c r="E42">
        <v>1827.01</v>
      </c>
      <c r="F42">
        <v>2126.44</v>
      </c>
      <c r="G42">
        <v>3072.6</v>
      </c>
      <c r="H42" t="s">
        <v>41</v>
      </c>
      <c r="I42">
        <v>186.71</v>
      </c>
      <c r="J42">
        <v>290.53800000000001</v>
      </c>
      <c r="K42">
        <v>2632.1</v>
      </c>
      <c r="L42">
        <v>17830.02</v>
      </c>
      <c r="M42">
        <v>7976.41</v>
      </c>
      <c r="N42">
        <v>1855.4</v>
      </c>
    </row>
    <row r="43" spans="1:14" x14ac:dyDescent="0.25">
      <c r="A43" s="2">
        <v>34754</v>
      </c>
      <c r="B43">
        <v>488.11</v>
      </c>
      <c r="D43">
        <v>3037.7</v>
      </c>
      <c r="E43">
        <v>1805.74</v>
      </c>
      <c r="F43">
        <v>2117.59</v>
      </c>
      <c r="G43">
        <v>3051.52</v>
      </c>
      <c r="H43" t="s">
        <v>41</v>
      </c>
      <c r="I43">
        <v>186.32</v>
      </c>
      <c r="J43">
        <v>291.14499999999998</v>
      </c>
      <c r="K43">
        <v>2623.3</v>
      </c>
      <c r="L43">
        <v>17472.939999999999</v>
      </c>
      <c r="M43">
        <v>8218.9500000000007</v>
      </c>
      <c r="N43">
        <v>1872.2</v>
      </c>
    </row>
    <row r="44" spans="1:14" x14ac:dyDescent="0.25">
      <c r="A44" s="2">
        <v>34757</v>
      </c>
      <c r="B44">
        <v>483.81</v>
      </c>
      <c r="D44">
        <v>3025.3</v>
      </c>
      <c r="E44">
        <v>1802.17</v>
      </c>
      <c r="F44">
        <v>2106.0500000000002</v>
      </c>
      <c r="G44">
        <v>3012.06</v>
      </c>
      <c r="H44" t="s">
        <v>41</v>
      </c>
      <c r="I44">
        <v>185.78</v>
      </c>
      <c r="J44">
        <v>289.185</v>
      </c>
      <c r="K44">
        <v>2607.5</v>
      </c>
      <c r="L44">
        <v>16808.7</v>
      </c>
      <c r="M44">
        <v>8126.65</v>
      </c>
      <c r="N44">
        <v>1853.8</v>
      </c>
    </row>
    <row r="45" spans="1:14" x14ac:dyDescent="0.25">
      <c r="A45" s="2">
        <v>34758</v>
      </c>
      <c r="B45">
        <v>487.39</v>
      </c>
      <c r="D45">
        <v>3009.3</v>
      </c>
      <c r="E45">
        <v>1776.85</v>
      </c>
      <c r="F45">
        <v>2097.85</v>
      </c>
      <c r="G45">
        <v>3024.54</v>
      </c>
      <c r="H45" t="s">
        <v>41</v>
      </c>
      <c r="I45">
        <v>185.03</v>
      </c>
      <c r="J45">
        <v>288.00700000000001</v>
      </c>
      <c r="K45">
        <v>2600.4</v>
      </c>
      <c r="L45">
        <v>17053.43</v>
      </c>
      <c r="M45">
        <v>8327.52</v>
      </c>
      <c r="N45">
        <v>1881.1</v>
      </c>
    </row>
    <row r="46" spans="1:14" x14ac:dyDescent="0.25">
      <c r="A46" s="2">
        <v>34759</v>
      </c>
      <c r="B46">
        <v>485.65</v>
      </c>
      <c r="D46">
        <v>3041.2</v>
      </c>
      <c r="E46">
        <v>1808.36</v>
      </c>
      <c r="F46">
        <v>2127.21</v>
      </c>
      <c r="G46">
        <v>3037.64</v>
      </c>
      <c r="H46" t="s">
        <v>41</v>
      </c>
      <c r="I46">
        <v>185.36</v>
      </c>
      <c r="J46">
        <v>290.072</v>
      </c>
      <c r="K46">
        <v>2619.1999999999998</v>
      </c>
      <c r="L46">
        <v>16618.71</v>
      </c>
      <c r="M46">
        <v>8296.9599999999991</v>
      </c>
      <c r="N46">
        <v>1878.1</v>
      </c>
    </row>
    <row r="47" spans="1:14" x14ac:dyDescent="0.25">
      <c r="A47" s="2">
        <v>34760</v>
      </c>
      <c r="B47">
        <v>485.13</v>
      </c>
      <c r="D47">
        <v>3038.2</v>
      </c>
      <c r="E47">
        <v>1807.35</v>
      </c>
      <c r="F47">
        <v>2116.64</v>
      </c>
      <c r="G47">
        <v>3091.9</v>
      </c>
      <c r="H47" t="s">
        <v>41</v>
      </c>
      <c r="I47">
        <v>185.66</v>
      </c>
      <c r="J47">
        <v>286.33</v>
      </c>
      <c r="K47">
        <v>2617.1999999999998</v>
      </c>
      <c r="L47">
        <v>16963.18</v>
      </c>
      <c r="M47">
        <v>8253.33</v>
      </c>
      <c r="N47">
        <v>1876.9</v>
      </c>
    </row>
    <row r="48" spans="1:14" x14ac:dyDescent="0.25">
      <c r="A48" s="2">
        <v>34761</v>
      </c>
      <c r="B48">
        <v>485.42</v>
      </c>
      <c r="D48">
        <v>3025.1</v>
      </c>
      <c r="E48">
        <v>1795.24</v>
      </c>
      <c r="F48">
        <v>2094.16</v>
      </c>
      <c r="G48">
        <v>3056.26</v>
      </c>
      <c r="H48" t="s">
        <v>41</v>
      </c>
      <c r="I48">
        <v>184.05</v>
      </c>
      <c r="J48">
        <v>283.255</v>
      </c>
      <c r="K48">
        <v>2586.5</v>
      </c>
      <c r="L48">
        <v>17039.62</v>
      </c>
      <c r="M48">
        <v>8185.15</v>
      </c>
      <c r="N48">
        <v>1862.5</v>
      </c>
    </row>
    <row r="49" spans="1:14" x14ac:dyDescent="0.25">
      <c r="A49" s="2">
        <v>34764</v>
      </c>
      <c r="B49">
        <v>485.63</v>
      </c>
      <c r="D49">
        <v>3001.9</v>
      </c>
      <c r="E49">
        <v>1773.25</v>
      </c>
      <c r="F49">
        <v>2069.9499999999998</v>
      </c>
      <c r="G49">
        <v>3054.39</v>
      </c>
      <c r="H49" t="s">
        <v>41</v>
      </c>
      <c r="I49">
        <v>182.47</v>
      </c>
      <c r="J49">
        <v>277.077</v>
      </c>
      <c r="K49">
        <v>2553.1999999999998</v>
      </c>
      <c r="L49">
        <v>17040.72</v>
      </c>
      <c r="M49">
        <v>8093.91</v>
      </c>
      <c r="N49">
        <v>1851.1</v>
      </c>
    </row>
    <row r="50" spans="1:14" x14ac:dyDescent="0.25">
      <c r="A50" s="2">
        <v>34765</v>
      </c>
      <c r="B50">
        <v>482.12</v>
      </c>
      <c r="D50">
        <v>2977</v>
      </c>
      <c r="E50">
        <v>1748.61</v>
      </c>
      <c r="F50">
        <v>2041.26</v>
      </c>
      <c r="G50">
        <v>2976.14</v>
      </c>
      <c r="H50" t="s">
        <v>41</v>
      </c>
      <c r="I50">
        <v>180.94</v>
      </c>
      <c r="J50">
        <v>274.78300000000002</v>
      </c>
      <c r="K50">
        <v>2543.1</v>
      </c>
      <c r="L50">
        <v>16955.28</v>
      </c>
      <c r="M50">
        <v>8138.66</v>
      </c>
      <c r="N50">
        <v>1850.4</v>
      </c>
    </row>
    <row r="51" spans="1:14" x14ac:dyDescent="0.25">
      <c r="A51" s="2">
        <v>34766</v>
      </c>
      <c r="B51">
        <v>483.14</v>
      </c>
      <c r="D51">
        <v>2992.1</v>
      </c>
      <c r="E51">
        <v>1756.76</v>
      </c>
      <c r="F51">
        <v>2029.38</v>
      </c>
      <c r="G51">
        <v>2914.85</v>
      </c>
      <c r="H51" t="s">
        <v>41</v>
      </c>
      <c r="I51">
        <v>179.69</v>
      </c>
      <c r="J51">
        <v>276.91300000000001</v>
      </c>
      <c r="K51">
        <v>2515.8000000000002</v>
      </c>
      <c r="L51">
        <v>16621.310000000001</v>
      </c>
      <c r="M51">
        <v>7929.99</v>
      </c>
      <c r="N51">
        <v>1840.8</v>
      </c>
    </row>
    <row r="52" spans="1:14" x14ac:dyDescent="0.25">
      <c r="A52" s="2">
        <v>34767</v>
      </c>
      <c r="B52">
        <v>483.16</v>
      </c>
      <c r="D52">
        <v>2986.9</v>
      </c>
      <c r="E52">
        <v>1727.07</v>
      </c>
      <c r="F52">
        <v>1989.2</v>
      </c>
      <c r="G52">
        <v>2871.1</v>
      </c>
      <c r="H52" t="s">
        <v>41</v>
      </c>
      <c r="I52">
        <v>178.2</v>
      </c>
      <c r="J52">
        <v>273.16000000000003</v>
      </c>
      <c r="K52">
        <v>2461.5</v>
      </c>
      <c r="L52">
        <v>16763.080000000002</v>
      </c>
      <c r="M52">
        <v>8076.79</v>
      </c>
      <c r="N52">
        <v>1835.2</v>
      </c>
    </row>
    <row r="53" spans="1:14" x14ac:dyDescent="0.25">
      <c r="A53" s="2">
        <v>34768</v>
      </c>
      <c r="B53">
        <v>489.57</v>
      </c>
      <c r="D53">
        <v>3021.1</v>
      </c>
      <c r="E53">
        <v>1743.1</v>
      </c>
      <c r="F53">
        <v>2008.85</v>
      </c>
      <c r="G53">
        <v>2893.7</v>
      </c>
      <c r="H53" t="s">
        <v>41</v>
      </c>
      <c r="I53">
        <v>178.64</v>
      </c>
      <c r="J53">
        <v>278.827</v>
      </c>
      <c r="K53">
        <v>2467.6999999999998</v>
      </c>
      <c r="L53">
        <v>16358.38</v>
      </c>
      <c r="M53">
        <v>7949.39</v>
      </c>
      <c r="N53">
        <v>1827.1</v>
      </c>
    </row>
    <row r="54" spans="1:14" x14ac:dyDescent="0.25">
      <c r="A54" s="2">
        <v>34771</v>
      </c>
      <c r="B54">
        <v>490.05</v>
      </c>
      <c r="D54">
        <v>3011.8</v>
      </c>
      <c r="E54">
        <v>1721.8</v>
      </c>
      <c r="F54">
        <v>1974.14</v>
      </c>
      <c r="G54">
        <v>2885.43</v>
      </c>
      <c r="H54" t="s">
        <v>41</v>
      </c>
      <c r="I54">
        <v>178.49</v>
      </c>
      <c r="J54">
        <v>278.892</v>
      </c>
      <c r="K54">
        <v>2450.3000000000002</v>
      </c>
      <c r="L54">
        <v>16477.64</v>
      </c>
      <c r="M54">
        <v>8111.27</v>
      </c>
      <c r="N54">
        <v>1843.3</v>
      </c>
    </row>
    <row r="55" spans="1:14" x14ac:dyDescent="0.25">
      <c r="A55" s="2">
        <v>34772</v>
      </c>
      <c r="B55">
        <v>492.89</v>
      </c>
      <c r="D55">
        <v>3050.6</v>
      </c>
      <c r="E55">
        <v>1768.99</v>
      </c>
      <c r="F55">
        <v>2022.5</v>
      </c>
      <c r="G55">
        <v>2921.49</v>
      </c>
      <c r="H55" t="s">
        <v>41</v>
      </c>
      <c r="I55">
        <v>179.16</v>
      </c>
      <c r="J55">
        <v>283.87</v>
      </c>
      <c r="K55">
        <v>2463.3000000000002</v>
      </c>
      <c r="L55">
        <v>16245.82</v>
      </c>
      <c r="M55">
        <v>8094.58</v>
      </c>
      <c r="N55">
        <v>1843.6</v>
      </c>
    </row>
    <row r="56" spans="1:14" x14ac:dyDescent="0.25">
      <c r="A56" s="2">
        <v>34773</v>
      </c>
      <c r="B56">
        <v>491.88</v>
      </c>
      <c r="D56">
        <v>3047</v>
      </c>
      <c r="E56">
        <v>1738.6</v>
      </c>
      <c r="F56">
        <v>1995.22</v>
      </c>
      <c r="G56">
        <v>2886.35</v>
      </c>
      <c r="H56" t="s">
        <v>41</v>
      </c>
      <c r="I56">
        <v>179.11</v>
      </c>
      <c r="J56">
        <v>283.91000000000003</v>
      </c>
      <c r="K56">
        <v>2475</v>
      </c>
      <c r="L56">
        <v>16666.830000000002</v>
      </c>
      <c r="M56">
        <v>8365.2099999999991</v>
      </c>
      <c r="N56">
        <v>1863.4</v>
      </c>
    </row>
    <row r="57" spans="1:14" x14ac:dyDescent="0.25">
      <c r="A57" s="2">
        <v>34774</v>
      </c>
      <c r="B57">
        <v>495.41</v>
      </c>
      <c r="D57">
        <v>3094.1</v>
      </c>
      <c r="E57">
        <v>1785.76</v>
      </c>
      <c r="F57">
        <v>2016.15</v>
      </c>
      <c r="G57">
        <v>2917.47</v>
      </c>
      <c r="H57" t="s">
        <v>41</v>
      </c>
      <c r="I57">
        <v>178.35</v>
      </c>
      <c r="J57">
        <v>282.86500000000001</v>
      </c>
      <c r="K57">
        <v>2491.6999999999998</v>
      </c>
      <c r="L57">
        <v>16355.68</v>
      </c>
      <c r="M57">
        <v>8347.75</v>
      </c>
      <c r="N57">
        <v>1868.2</v>
      </c>
    </row>
    <row r="58" spans="1:14" x14ac:dyDescent="0.25">
      <c r="A58" s="2">
        <v>34775</v>
      </c>
      <c r="B58">
        <v>495.52</v>
      </c>
      <c r="D58">
        <v>3089.3</v>
      </c>
      <c r="E58">
        <v>1788.83</v>
      </c>
      <c r="F58">
        <v>1979.52</v>
      </c>
      <c r="G58">
        <v>2889.24</v>
      </c>
      <c r="H58" t="s">
        <v>41</v>
      </c>
      <c r="I58">
        <v>178.24</v>
      </c>
      <c r="J58">
        <v>282.33999999999997</v>
      </c>
      <c r="K58">
        <v>2497.5</v>
      </c>
      <c r="L58">
        <v>16251.23</v>
      </c>
      <c r="M58">
        <v>8534.7099999999991</v>
      </c>
      <c r="N58">
        <v>1880</v>
      </c>
    </row>
    <row r="59" spans="1:14" x14ac:dyDescent="0.25">
      <c r="A59" s="2">
        <v>34778</v>
      </c>
      <c r="B59">
        <v>496.15</v>
      </c>
      <c r="D59">
        <v>3124.2</v>
      </c>
      <c r="E59">
        <v>1811.57</v>
      </c>
      <c r="F59">
        <v>1984.99</v>
      </c>
      <c r="G59">
        <v>2901.1</v>
      </c>
      <c r="H59" t="s">
        <v>41</v>
      </c>
      <c r="I59">
        <v>179.18</v>
      </c>
      <c r="J59">
        <v>284.565</v>
      </c>
      <c r="K59">
        <v>2516</v>
      </c>
      <c r="L59">
        <v>16129.96</v>
      </c>
      <c r="M59">
        <v>8594.43</v>
      </c>
      <c r="N59">
        <v>1864</v>
      </c>
    </row>
    <row r="60" spans="1:14" x14ac:dyDescent="0.25">
      <c r="A60" s="2">
        <v>34779</v>
      </c>
      <c r="B60">
        <v>495.07</v>
      </c>
      <c r="D60">
        <v>3135</v>
      </c>
      <c r="E60">
        <v>1813.78</v>
      </c>
      <c r="F60">
        <v>1984.15</v>
      </c>
      <c r="G60">
        <v>2896.91</v>
      </c>
      <c r="H60" t="s">
        <v>41</v>
      </c>
      <c r="I60">
        <v>178.96</v>
      </c>
      <c r="J60">
        <v>284</v>
      </c>
      <c r="K60">
        <v>2505.5</v>
      </c>
      <c r="L60">
        <v>16129.96</v>
      </c>
      <c r="M60">
        <v>8580.31</v>
      </c>
      <c r="N60">
        <v>1874.5</v>
      </c>
    </row>
    <row r="61" spans="1:14" x14ac:dyDescent="0.25">
      <c r="A61" s="2">
        <v>34780</v>
      </c>
      <c r="B61">
        <v>495.67</v>
      </c>
      <c r="D61">
        <v>3139.7</v>
      </c>
      <c r="E61">
        <v>1817.98</v>
      </c>
      <c r="F61">
        <v>1978.07</v>
      </c>
      <c r="G61">
        <v>2888.41</v>
      </c>
      <c r="H61" t="s">
        <v>41</v>
      </c>
      <c r="I61">
        <v>178.27</v>
      </c>
      <c r="J61">
        <v>281.83499999999998</v>
      </c>
      <c r="K61">
        <v>2501.9</v>
      </c>
      <c r="L61">
        <v>15904.85</v>
      </c>
      <c r="M61">
        <v>8509.11</v>
      </c>
      <c r="N61">
        <v>1852.1</v>
      </c>
    </row>
    <row r="62" spans="1:14" x14ac:dyDescent="0.25">
      <c r="A62" s="2">
        <v>34781</v>
      </c>
      <c r="B62">
        <v>495.95</v>
      </c>
      <c r="D62">
        <v>3136.4</v>
      </c>
      <c r="E62">
        <v>1795.66</v>
      </c>
      <c r="F62">
        <v>1935.08</v>
      </c>
      <c r="G62">
        <v>2865.1</v>
      </c>
      <c r="H62" t="s">
        <v>41</v>
      </c>
      <c r="I62">
        <v>176.22</v>
      </c>
      <c r="J62">
        <v>279.04500000000002</v>
      </c>
      <c r="K62">
        <v>2480.6999999999998</v>
      </c>
      <c r="L62">
        <v>15813.41</v>
      </c>
      <c r="M62">
        <v>8467.67</v>
      </c>
      <c r="N62">
        <v>1851.3</v>
      </c>
    </row>
    <row r="63" spans="1:14" x14ac:dyDescent="0.25">
      <c r="A63" s="2">
        <v>34782</v>
      </c>
      <c r="B63">
        <v>500.97</v>
      </c>
      <c r="D63">
        <v>3153.4</v>
      </c>
      <c r="E63">
        <v>1817.29</v>
      </c>
      <c r="F63">
        <v>1935.87</v>
      </c>
      <c r="G63">
        <v>2885.39</v>
      </c>
      <c r="H63" t="s">
        <v>41</v>
      </c>
      <c r="I63">
        <v>177.46</v>
      </c>
      <c r="J63">
        <v>282.47800000000001</v>
      </c>
      <c r="K63">
        <v>2526.6</v>
      </c>
      <c r="L63">
        <v>15749.77</v>
      </c>
      <c r="M63">
        <v>8484.66</v>
      </c>
      <c r="N63">
        <v>1857.5</v>
      </c>
    </row>
    <row r="64" spans="1:14" x14ac:dyDescent="0.25">
      <c r="A64" s="2">
        <v>34785</v>
      </c>
      <c r="B64">
        <v>503.2</v>
      </c>
      <c r="D64">
        <v>3149.8</v>
      </c>
      <c r="E64">
        <v>1836.1</v>
      </c>
      <c r="F64">
        <v>1928.82</v>
      </c>
      <c r="G64">
        <v>2911.58</v>
      </c>
      <c r="H64" t="s">
        <v>41</v>
      </c>
      <c r="I64">
        <v>178.44</v>
      </c>
      <c r="J64">
        <v>283.11500000000001</v>
      </c>
      <c r="K64">
        <v>2518.1</v>
      </c>
      <c r="L64">
        <v>16096.25</v>
      </c>
      <c r="M64">
        <v>8687.5400000000009</v>
      </c>
      <c r="N64">
        <v>1869.7</v>
      </c>
    </row>
    <row r="65" spans="1:14" x14ac:dyDescent="0.25">
      <c r="A65" s="2">
        <v>34786</v>
      </c>
      <c r="B65">
        <v>503.9</v>
      </c>
      <c r="D65">
        <v>3128.3</v>
      </c>
      <c r="E65">
        <v>1837.19</v>
      </c>
      <c r="F65">
        <v>1911.7</v>
      </c>
      <c r="G65">
        <v>2898.07</v>
      </c>
      <c r="H65" t="s">
        <v>41</v>
      </c>
      <c r="I65">
        <v>178.23</v>
      </c>
      <c r="J65">
        <v>282.37799999999999</v>
      </c>
      <c r="K65">
        <v>2495.6</v>
      </c>
      <c r="L65">
        <v>16681.73</v>
      </c>
      <c r="M65">
        <v>8827.93</v>
      </c>
      <c r="N65">
        <v>1861.3</v>
      </c>
    </row>
    <row r="66" spans="1:14" x14ac:dyDescent="0.25">
      <c r="A66" s="2">
        <v>34787</v>
      </c>
      <c r="B66">
        <v>503.12</v>
      </c>
      <c r="D66">
        <v>3142.3</v>
      </c>
      <c r="E66">
        <v>1852.42</v>
      </c>
      <c r="F66">
        <v>1918.85</v>
      </c>
      <c r="G66">
        <v>2883.59</v>
      </c>
      <c r="H66" t="s">
        <v>41</v>
      </c>
      <c r="I66">
        <v>178.38</v>
      </c>
      <c r="J66">
        <v>279.02199999999999</v>
      </c>
      <c r="K66">
        <v>2495</v>
      </c>
      <c r="L66">
        <v>16460.73</v>
      </c>
      <c r="M66">
        <v>8732.75</v>
      </c>
      <c r="N66">
        <v>1855.4</v>
      </c>
    </row>
    <row r="67" spans="1:14" x14ac:dyDescent="0.25">
      <c r="A67" s="2">
        <v>34788</v>
      </c>
      <c r="B67">
        <v>502.22</v>
      </c>
      <c r="D67">
        <v>3176.2</v>
      </c>
      <c r="E67">
        <v>1893</v>
      </c>
      <c r="F67">
        <v>1949.76</v>
      </c>
      <c r="G67">
        <v>2946.5</v>
      </c>
      <c r="H67" t="s">
        <v>41</v>
      </c>
      <c r="I67">
        <v>181.5</v>
      </c>
      <c r="J67">
        <v>285.39699999999999</v>
      </c>
      <c r="K67">
        <v>2533.1</v>
      </c>
      <c r="L67">
        <v>16512.22</v>
      </c>
      <c r="M67">
        <v>8676.17</v>
      </c>
      <c r="N67">
        <v>1847.2</v>
      </c>
    </row>
    <row r="68" spans="1:14" x14ac:dyDescent="0.25">
      <c r="A68" s="2">
        <v>34789</v>
      </c>
      <c r="B68">
        <v>500.71</v>
      </c>
      <c r="D68">
        <v>3137.9</v>
      </c>
      <c r="E68">
        <v>1859.48</v>
      </c>
      <c r="F68">
        <v>1914.69</v>
      </c>
      <c r="G68">
        <v>2931.7</v>
      </c>
      <c r="H68" t="s">
        <v>41</v>
      </c>
      <c r="I68">
        <v>178.52</v>
      </c>
      <c r="J68">
        <v>283.25700000000001</v>
      </c>
      <c r="K68">
        <v>2508.9</v>
      </c>
      <c r="L68">
        <v>16139.95</v>
      </c>
      <c r="M68">
        <v>8587.7199999999993</v>
      </c>
      <c r="N68">
        <v>1867.1</v>
      </c>
    </row>
    <row r="69" spans="1:14" x14ac:dyDescent="0.25">
      <c r="A69" s="2">
        <v>34792</v>
      </c>
      <c r="B69">
        <v>501.85</v>
      </c>
      <c r="D69">
        <v>3143.1</v>
      </c>
      <c r="E69">
        <v>1864</v>
      </c>
      <c r="F69">
        <v>1934.96</v>
      </c>
      <c r="G69">
        <v>2933.28</v>
      </c>
      <c r="H69" t="s">
        <v>41</v>
      </c>
      <c r="I69">
        <v>178.92</v>
      </c>
      <c r="J69">
        <v>284.20999999999998</v>
      </c>
      <c r="K69">
        <v>2511.1</v>
      </c>
      <c r="L69">
        <v>15381.29</v>
      </c>
      <c r="M69">
        <v>8400.44</v>
      </c>
      <c r="N69">
        <v>1859.1</v>
      </c>
    </row>
    <row r="70" spans="1:14" x14ac:dyDescent="0.25">
      <c r="A70" s="2">
        <v>34793</v>
      </c>
      <c r="B70">
        <v>505.24</v>
      </c>
      <c r="D70">
        <v>3188.1</v>
      </c>
      <c r="E70">
        <v>1882.77</v>
      </c>
      <c r="F70">
        <v>1965.68</v>
      </c>
      <c r="G70">
        <v>2985.48</v>
      </c>
      <c r="H70" t="s">
        <v>41</v>
      </c>
      <c r="I70">
        <v>180.06</v>
      </c>
      <c r="J70">
        <v>290.245</v>
      </c>
      <c r="K70">
        <v>2536.1999999999998</v>
      </c>
      <c r="L70">
        <v>15630.53</v>
      </c>
      <c r="M70">
        <v>8491.93</v>
      </c>
      <c r="N70">
        <v>1896.3</v>
      </c>
    </row>
    <row r="71" spans="1:14" x14ac:dyDescent="0.25">
      <c r="A71" s="2">
        <v>34794</v>
      </c>
      <c r="B71">
        <v>505.57</v>
      </c>
      <c r="D71">
        <v>3190.2</v>
      </c>
      <c r="E71">
        <v>1872.92</v>
      </c>
      <c r="F71">
        <v>1972.59</v>
      </c>
      <c r="G71">
        <v>3009.43</v>
      </c>
      <c r="H71" t="s">
        <v>41</v>
      </c>
      <c r="I71">
        <v>180.53</v>
      </c>
      <c r="J71">
        <v>289.90800000000002</v>
      </c>
      <c r="K71">
        <v>2536.3000000000002</v>
      </c>
      <c r="L71">
        <v>15882.49</v>
      </c>
      <c r="M71">
        <v>8491.93</v>
      </c>
      <c r="N71">
        <v>1940.9</v>
      </c>
    </row>
    <row r="72" spans="1:14" x14ac:dyDescent="0.25">
      <c r="A72" s="2">
        <v>34795</v>
      </c>
      <c r="B72">
        <v>506.08</v>
      </c>
      <c r="D72">
        <v>3200.9</v>
      </c>
      <c r="E72">
        <v>1890.16</v>
      </c>
      <c r="F72">
        <v>1976.52</v>
      </c>
      <c r="G72">
        <v>2989.75</v>
      </c>
      <c r="H72" t="s">
        <v>41</v>
      </c>
      <c r="I72">
        <v>181.61</v>
      </c>
      <c r="J72">
        <v>292.64</v>
      </c>
      <c r="K72">
        <v>2556.1</v>
      </c>
      <c r="L72">
        <v>15815.87</v>
      </c>
      <c r="M72">
        <v>8418.18</v>
      </c>
      <c r="N72">
        <v>1939.1</v>
      </c>
    </row>
    <row r="73" spans="1:14" x14ac:dyDescent="0.25">
      <c r="A73" s="2">
        <v>34796</v>
      </c>
      <c r="B73">
        <v>506.42</v>
      </c>
      <c r="D73">
        <v>3210.9</v>
      </c>
      <c r="E73">
        <v>1900.36</v>
      </c>
      <c r="F73">
        <v>1978.71</v>
      </c>
      <c r="G73">
        <v>3007.55</v>
      </c>
      <c r="H73" t="s">
        <v>41</v>
      </c>
      <c r="I73">
        <v>183.3</v>
      </c>
      <c r="J73">
        <v>293.22300000000001</v>
      </c>
      <c r="K73">
        <v>2559.3000000000002</v>
      </c>
      <c r="L73">
        <v>15719.5</v>
      </c>
      <c r="M73">
        <v>8470.2800000000007</v>
      </c>
      <c r="N73">
        <v>1943.6</v>
      </c>
    </row>
    <row r="74" spans="1:14" x14ac:dyDescent="0.25">
      <c r="A74" s="2">
        <v>34799</v>
      </c>
      <c r="B74">
        <v>507.01</v>
      </c>
      <c r="D74">
        <v>3204.2</v>
      </c>
      <c r="E74">
        <v>1880.92</v>
      </c>
      <c r="F74">
        <v>1980.81</v>
      </c>
      <c r="G74">
        <v>3016.69</v>
      </c>
      <c r="H74" t="s">
        <v>41</v>
      </c>
      <c r="I74">
        <v>183.45</v>
      </c>
      <c r="J74">
        <v>293.63499999999999</v>
      </c>
      <c r="K74">
        <v>2561.1999999999998</v>
      </c>
      <c r="L74">
        <v>16163.09</v>
      </c>
      <c r="M74">
        <v>8469.7800000000007</v>
      </c>
      <c r="N74">
        <v>1943.4</v>
      </c>
    </row>
    <row r="75" spans="1:14" x14ac:dyDescent="0.25">
      <c r="A75" s="2">
        <v>34800</v>
      </c>
      <c r="B75">
        <v>505.53</v>
      </c>
      <c r="D75">
        <v>3190.9</v>
      </c>
      <c r="E75">
        <v>1869.31</v>
      </c>
      <c r="F75">
        <v>1979.26</v>
      </c>
      <c r="G75">
        <v>3005.96</v>
      </c>
      <c r="H75" t="s">
        <v>41</v>
      </c>
      <c r="I75">
        <v>183.34</v>
      </c>
      <c r="J75">
        <v>292.86</v>
      </c>
      <c r="K75">
        <v>2563.1</v>
      </c>
      <c r="L75">
        <v>16268.88</v>
      </c>
      <c r="M75">
        <v>8514.6</v>
      </c>
      <c r="N75">
        <v>1953.7</v>
      </c>
    </row>
    <row r="76" spans="1:14" x14ac:dyDescent="0.25">
      <c r="A76" s="2">
        <v>34801</v>
      </c>
      <c r="B76">
        <v>507.17</v>
      </c>
      <c r="D76">
        <v>3209.8</v>
      </c>
      <c r="E76">
        <v>1871.93</v>
      </c>
      <c r="F76">
        <v>1991.08</v>
      </c>
      <c r="G76">
        <v>3011.24</v>
      </c>
      <c r="H76" t="s">
        <v>41</v>
      </c>
      <c r="I76">
        <v>183.75</v>
      </c>
      <c r="J76">
        <v>295.072</v>
      </c>
      <c r="K76">
        <v>2562.4</v>
      </c>
      <c r="L76">
        <v>16344.92</v>
      </c>
      <c r="M76">
        <v>8509.69</v>
      </c>
      <c r="N76">
        <v>1971.6</v>
      </c>
    </row>
    <row r="77" spans="1:14" x14ac:dyDescent="0.25">
      <c r="A77" s="2">
        <v>34802</v>
      </c>
      <c r="B77">
        <v>509.23</v>
      </c>
      <c r="D77">
        <v>3208.8</v>
      </c>
      <c r="E77">
        <v>1881.14</v>
      </c>
      <c r="F77">
        <v>1982.99</v>
      </c>
      <c r="G77">
        <v>3011.24</v>
      </c>
      <c r="H77" t="s">
        <v>41</v>
      </c>
      <c r="I77">
        <v>184.5</v>
      </c>
      <c r="J77">
        <v>294.90499999999997</v>
      </c>
      <c r="K77">
        <v>2560.3000000000002</v>
      </c>
      <c r="L77">
        <v>16438.79</v>
      </c>
      <c r="M77">
        <v>8661.99</v>
      </c>
      <c r="N77">
        <v>1980.6</v>
      </c>
    </row>
    <row r="78" spans="1:14" x14ac:dyDescent="0.25">
      <c r="A78" s="2">
        <v>34803</v>
      </c>
      <c r="B78">
        <v>509.23</v>
      </c>
      <c r="D78">
        <v>3208.8</v>
      </c>
      <c r="E78">
        <v>1881.14</v>
      </c>
      <c r="F78">
        <v>1982.99</v>
      </c>
      <c r="G78">
        <v>3011.24</v>
      </c>
      <c r="H78" t="s">
        <v>41</v>
      </c>
      <c r="I78">
        <v>184.5</v>
      </c>
      <c r="J78">
        <v>294.90499999999997</v>
      </c>
      <c r="K78">
        <v>2560.3000000000002</v>
      </c>
      <c r="L78">
        <v>16047.89</v>
      </c>
      <c r="M78">
        <v>8661.99</v>
      </c>
      <c r="N78">
        <v>1980.6</v>
      </c>
    </row>
    <row r="79" spans="1:14" x14ac:dyDescent="0.25">
      <c r="A79" s="2">
        <v>34806</v>
      </c>
      <c r="B79">
        <v>506.13</v>
      </c>
      <c r="D79">
        <v>3208.8</v>
      </c>
      <c r="E79">
        <v>1881.14</v>
      </c>
      <c r="F79">
        <v>1982.99</v>
      </c>
      <c r="G79">
        <v>3035.33</v>
      </c>
      <c r="H79" t="s">
        <v>41</v>
      </c>
      <c r="I79">
        <v>184.5</v>
      </c>
      <c r="J79">
        <v>294.90499999999997</v>
      </c>
      <c r="K79">
        <v>2560.3000000000002</v>
      </c>
      <c r="L79">
        <v>16304.15</v>
      </c>
      <c r="M79">
        <v>8661.99</v>
      </c>
      <c r="N79">
        <v>1980.6</v>
      </c>
    </row>
    <row r="80" spans="1:14" x14ac:dyDescent="0.25">
      <c r="A80" s="2">
        <v>34807</v>
      </c>
      <c r="B80">
        <v>505.37</v>
      </c>
      <c r="D80">
        <v>3194.5</v>
      </c>
      <c r="E80">
        <v>1855.7</v>
      </c>
      <c r="F80">
        <v>1954.62</v>
      </c>
      <c r="G80">
        <v>3011.39</v>
      </c>
      <c r="H80" t="s">
        <v>41</v>
      </c>
      <c r="I80">
        <v>183.99</v>
      </c>
      <c r="J80">
        <v>293.14699999999999</v>
      </c>
      <c r="K80">
        <v>2547.1</v>
      </c>
      <c r="L80">
        <v>16225.11</v>
      </c>
      <c r="M80">
        <v>8644.9699999999993</v>
      </c>
      <c r="N80">
        <v>2000.2</v>
      </c>
    </row>
    <row r="81" spans="1:14" x14ac:dyDescent="0.25">
      <c r="A81" s="2">
        <v>34808</v>
      </c>
      <c r="B81">
        <v>504.92</v>
      </c>
      <c r="D81">
        <v>3170.1</v>
      </c>
      <c r="E81">
        <v>1874.9</v>
      </c>
      <c r="F81">
        <v>1943.88</v>
      </c>
      <c r="G81">
        <v>2992.41</v>
      </c>
      <c r="H81" t="s">
        <v>41</v>
      </c>
      <c r="I81">
        <v>183.48</v>
      </c>
      <c r="J81">
        <v>293.25700000000001</v>
      </c>
      <c r="K81">
        <v>2516.8000000000002</v>
      </c>
      <c r="L81">
        <v>16376.08</v>
      </c>
      <c r="M81">
        <v>8581.86</v>
      </c>
      <c r="N81">
        <v>1999.5</v>
      </c>
    </row>
    <row r="82" spans="1:14" x14ac:dyDescent="0.25">
      <c r="A82" s="2">
        <v>34809</v>
      </c>
      <c r="B82">
        <v>505.29</v>
      </c>
      <c r="D82">
        <v>3174.7</v>
      </c>
      <c r="E82">
        <v>1882</v>
      </c>
      <c r="F82">
        <v>1955.33</v>
      </c>
      <c r="G82">
        <v>2987.8</v>
      </c>
      <c r="H82" t="s">
        <v>41</v>
      </c>
      <c r="I82">
        <v>184.21</v>
      </c>
      <c r="J82">
        <v>293.31799999999998</v>
      </c>
      <c r="K82">
        <v>2544.1999999999998</v>
      </c>
      <c r="L82">
        <v>16643.060000000001</v>
      </c>
      <c r="M82">
        <v>8631.3700000000008</v>
      </c>
      <c r="N82">
        <v>1984</v>
      </c>
    </row>
    <row r="83" spans="1:14" x14ac:dyDescent="0.25">
      <c r="A83" s="2">
        <v>34810</v>
      </c>
      <c r="B83">
        <v>508.49</v>
      </c>
      <c r="D83">
        <v>3199.9</v>
      </c>
      <c r="E83">
        <v>1928.37</v>
      </c>
      <c r="F83">
        <v>1987.7</v>
      </c>
      <c r="G83">
        <v>3005.26</v>
      </c>
      <c r="H83" t="s">
        <v>41</v>
      </c>
      <c r="I83">
        <v>185.33</v>
      </c>
      <c r="J83">
        <v>295.02199999999999</v>
      </c>
      <c r="K83">
        <v>2560.8000000000002</v>
      </c>
      <c r="L83">
        <v>16968.240000000002</v>
      </c>
      <c r="M83">
        <v>8645.39</v>
      </c>
      <c r="N83">
        <v>1957.9</v>
      </c>
    </row>
    <row r="84" spans="1:14" x14ac:dyDescent="0.25">
      <c r="A84" s="2">
        <v>34813</v>
      </c>
      <c r="B84">
        <v>512.89</v>
      </c>
      <c r="D84">
        <v>3209.3</v>
      </c>
      <c r="E84">
        <v>1918.51</v>
      </c>
      <c r="F84">
        <v>1978.97</v>
      </c>
      <c r="G84">
        <v>3008.68</v>
      </c>
      <c r="H84" t="s">
        <v>41</v>
      </c>
      <c r="I84">
        <v>185.42</v>
      </c>
      <c r="J84">
        <v>297.16800000000001</v>
      </c>
      <c r="K84">
        <v>2554.8000000000002</v>
      </c>
      <c r="L84">
        <v>16804.05</v>
      </c>
      <c r="M84">
        <v>8625.5499999999993</v>
      </c>
      <c r="N84">
        <v>1955.1</v>
      </c>
    </row>
    <row r="85" spans="1:14" x14ac:dyDescent="0.25">
      <c r="A85" s="2">
        <v>34814</v>
      </c>
      <c r="B85">
        <v>512.1</v>
      </c>
      <c r="D85">
        <v>3214.9</v>
      </c>
      <c r="E85">
        <v>1945.93</v>
      </c>
      <c r="F85">
        <v>2007.57</v>
      </c>
      <c r="G85">
        <v>3013.23</v>
      </c>
      <c r="H85" t="s">
        <v>41</v>
      </c>
      <c r="I85">
        <v>185.7</v>
      </c>
      <c r="J85">
        <v>299.85000000000002</v>
      </c>
      <c r="K85">
        <v>2561.1</v>
      </c>
      <c r="L85">
        <v>16910.54</v>
      </c>
      <c r="M85">
        <v>8505.6</v>
      </c>
      <c r="N85">
        <v>1955.1</v>
      </c>
    </row>
    <row r="86" spans="1:14" x14ac:dyDescent="0.25">
      <c r="A86" s="2">
        <v>34815</v>
      </c>
      <c r="B86">
        <v>512.66</v>
      </c>
      <c r="D86">
        <v>3226.2</v>
      </c>
      <c r="E86">
        <v>1942.32</v>
      </c>
      <c r="F86">
        <v>2028.52</v>
      </c>
      <c r="G86">
        <v>3027.76</v>
      </c>
      <c r="H86" t="s">
        <v>41</v>
      </c>
      <c r="I86">
        <v>187.77</v>
      </c>
      <c r="J86">
        <v>300.495</v>
      </c>
      <c r="K86">
        <v>2574.4</v>
      </c>
      <c r="L86">
        <v>16826.490000000002</v>
      </c>
      <c r="M86">
        <v>8285.69</v>
      </c>
      <c r="N86">
        <v>1965.2</v>
      </c>
    </row>
    <row r="87" spans="1:14" x14ac:dyDescent="0.25">
      <c r="A87" s="2">
        <v>34816</v>
      </c>
      <c r="B87">
        <v>513.54999999999995</v>
      </c>
      <c r="D87">
        <v>3217.6</v>
      </c>
      <c r="E87">
        <v>1930.96</v>
      </c>
      <c r="F87">
        <v>2024.25</v>
      </c>
      <c r="G87">
        <v>3075.84</v>
      </c>
      <c r="H87" t="s">
        <v>41</v>
      </c>
      <c r="I87">
        <v>188.56</v>
      </c>
      <c r="J87">
        <v>301.74799999999999</v>
      </c>
      <c r="K87">
        <v>2567</v>
      </c>
      <c r="L87">
        <v>16883.990000000002</v>
      </c>
      <c r="M87">
        <v>8312.2900000000009</v>
      </c>
      <c r="N87">
        <v>1989</v>
      </c>
    </row>
    <row r="88" spans="1:14" x14ac:dyDescent="0.25">
      <c r="A88" s="2">
        <v>34817</v>
      </c>
      <c r="B88">
        <v>514.71</v>
      </c>
      <c r="D88">
        <v>3216.7</v>
      </c>
      <c r="E88">
        <v>1918.46</v>
      </c>
      <c r="F88">
        <v>2017.95</v>
      </c>
      <c r="G88">
        <v>3091.86</v>
      </c>
      <c r="H88" t="s">
        <v>41</v>
      </c>
      <c r="I88">
        <v>189.18</v>
      </c>
      <c r="J88">
        <v>304.77499999999998</v>
      </c>
      <c r="K88">
        <v>2597.1999999999998</v>
      </c>
      <c r="L88">
        <v>16806.75</v>
      </c>
      <c r="M88">
        <v>8361.0300000000007</v>
      </c>
      <c r="N88">
        <v>2006.5</v>
      </c>
    </row>
    <row r="89" spans="1:14" x14ac:dyDescent="0.25">
      <c r="A89" s="2">
        <v>34820</v>
      </c>
      <c r="B89">
        <v>514.26</v>
      </c>
      <c r="D89">
        <v>3220.4</v>
      </c>
      <c r="E89">
        <v>1918.46</v>
      </c>
      <c r="F89">
        <v>2017.95</v>
      </c>
      <c r="G89">
        <v>3091.86</v>
      </c>
      <c r="H89" t="s">
        <v>41</v>
      </c>
      <c r="I89">
        <v>190.78</v>
      </c>
      <c r="J89">
        <v>304.77499999999998</v>
      </c>
      <c r="K89">
        <v>2597.1999999999998</v>
      </c>
      <c r="L89">
        <v>16811.46</v>
      </c>
      <c r="M89">
        <v>8226.0400000000009</v>
      </c>
      <c r="N89">
        <v>1997.4</v>
      </c>
    </row>
    <row r="90" spans="1:14" x14ac:dyDescent="0.25">
      <c r="A90" s="2">
        <v>34821</v>
      </c>
      <c r="B90">
        <v>514.86</v>
      </c>
      <c r="D90">
        <v>3248.2</v>
      </c>
      <c r="E90">
        <v>1936.85</v>
      </c>
      <c r="F90">
        <v>2036.47</v>
      </c>
      <c r="G90">
        <v>3110.72</v>
      </c>
      <c r="H90" t="s">
        <v>41</v>
      </c>
      <c r="I90">
        <v>191.72</v>
      </c>
      <c r="J90">
        <v>306.26499999999999</v>
      </c>
      <c r="K90">
        <v>2621.4</v>
      </c>
      <c r="L90">
        <v>17088.66</v>
      </c>
      <c r="M90">
        <v>8212.11</v>
      </c>
      <c r="N90">
        <v>1983.3</v>
      </c>
    </row>
    <row r="91" spans="1:14" x14ac:dyDescent="0.25">
      <c r="A91" s="2">
        <v>34822</v>
      </c>
      <c r="B91">
        <v>520.48</v>
      </c>
      <c r="D91">
        <v>3262.6</v>
      </c>
      <c r="E91">
        <v>1971.07</v>
      </c>
      <c r="F91">
        <v>2037.99</v>
      </c>
      <c r="G91">
        <v>3161.16</v>
      </c>
      <c r="H91" t="s">
        <v>41</v>
      </c>
      <c r="I91">
        <v>192.54</v>
      </c>
      <c r="J91">
        <v>306.53800000000001</v>
      </c>
      <c r="K91">
        <v>2618.6</v>
      </c>
      <c r="L91">
        <v>17088.66</v>
      </c>
      <c r="M91">
        <v>8299.67</v>
      </c>
      <c r="N91">
        <v>1995.8</v>
      </c>
    </row>
    <row r="92" spans="1:14" x14ac:dyDescent="0.25">
      <c r="A92" s="2">
        <v>34823</v>
      </c>
      <c r="B92">
        <v>520.54</v>
      </c>
      <c r="D92">
        <v>3264.3</v>
      </c>
      <c r="E92">
        <v>1946.19</v>
      </c>
      <c r="F92">
        <v>2034.15</v>
      </c>
      <c r="G92">
        <v>3193.21</v>
      </c>
      <c r="H92" t="s">
        <v>41</v>
      </c>
      <c r="I92">
        <v>192.77</v>
      </c>
      <c r="J92">
        <v>308.21499999999997</v>
      </c>
      <c r="K92">
        <v>2641.7</v>
      </c>
      <c r="L92">
        <v>17088.66</v>
      </c>
      <c r="M92">
        <v>8319.75</v>
      </c>
      <c r="N92">
        <v>2024.5</v>
      </c>
    </row>
    <row r="93" spans="1:14" x14ac:dyDescent="0.25">
      <c r="A93" s="2">
        <v>34824</v>
      </c>
      <c r="B93">
        <v>520.12</v>
      </c>
      <c r="D93">
        <v>3251.7</v>
      </c>
      <c r="E93">
        <v>1927.41</v>
      </c>
      <c r="F93">
        <v>2021.22</v>
      </c>
      <c r="G93">
        <v>3191.26</v>
      </c>
      <c r="H93" t="s">
        <v>41</v>
      </c>
      <c r="I93">
        <v>192.77</v>
      </c>
      <c r="J93">
        <v>304.97800000000001</v>
      </c>
      <c r="K93">
        <v>2650.5</v>
      </c>
      <c r="L93">
        <v>17088.66</v>
      </c>
      <c r="M93">
        <v>8332.17</v>
      </c>
      <c r="N93">
        <v>2024.4</v>
      </c>
    </row>
    <row r="94" spans="1:14" x14ac:dyDescent="0.25">
      <c r="A94" s="2">
        <v>34827</v>
      </c>
      <c r="B94">
        <v>523.96</v>
      </c>
      <c r="D94">
        <v>3251.7</v>
      </c>
      <c r="E94">
        <v>1927.41</v>
      </c>
      <c r="F94">
        <v>2030.65</v>
      </c>
      <c r="G94">
        <v>3252</v>
      </c>
      <c r="H94" t="s">
        <v>41</v>
      </c>
      <c r="I94">
        <v>192.4</v>
      </c>
      <c r="J94">
        <v>303.83499999999998</v>
      </c>
      <c r="K94">
        <v>2658.8</v>
      </c>
      <c r="L94">
        <v>17103.689999999999</v>
      </c>
      <c r="M94">
        <v>8488.36</v>
      </c>
      <c r="N94">
        <v>2025.3</v>
      </c>
    </row>
    <row r="95" spans="1:14" x14ac:dyDescent="0.25">
      <c r="A95" s="2">
        <v>34828</v>
      </c>
      <c r="B95">
        <v>523.55999999999995</v>
      </c>
      <c r="D95">
        <v>3261.2</v>
      </c>
      <c r="E95">
        <v>1988.67</v>
      </c>
      <c r="F95">
        <v>2050.66</v>
      </c>
      <c r="G95">
        <v>3271.9</v>
      </c>
      <c r="H95" t="s">
        <v>41</v>
      </c>
      <c r="I95">
        <v>192.33</v>
      </c>
      <c r="J95">
        <v>305.04300000000001</v>
      </c>
      <c r="K95">
        <v>2655.6</v>
      </c>
      <c r="L95">
        <v>16958.22</v>
      </c>
      <c r="M95">
        <v>8574.08</v>
      </c>
      <c r="N95">
        <v>2037.6</v>
      </c>
    </row>
    <row r="96" spans="1:14" x14ac:dyDescent="0.25">
      <c r="A96" s="2">
        <v>34829</v>
      </c>
      <c r="B96">
        <v>524.36</v>
      </c>
      <c r="D96">
        <v>3290.1</v>
      </c>
      <c r="E96">
        <v>1996.67</v>
      </c>
      <c r="F96">
        <v>2064.41</v>
      </c>
      <c r="G96">
        <v>3290.31</v>
      </c>
      <c r="H96" t="s">
        <v>41</v>
      </c>
      <c r="I96">
        <v>193.31</v>
      </c>
      <c r="J96">
        <v>303.91800000000001</v>
      </c>
      <c r="K96">
        <v>2661.4</v>
      </c>
      <c r="L96">
        <v>16826.490000000002</v>
      </c>
      <c r="M96">
        <v>8796.8799999999992</v>
      </c>
      <c r="N96">
        <v>2016.2</v>
      </c>
    </row>
    <row r="97" spans="1:14" x14ac:dyDescent="0.25">
      <c r="A97" s="2">
        <v>34830</v>
      </c>
      <c r="B97">
        <v>524.37</v>
      </c>
      <c r="D97">
        <v>3317.9</v>
      </c>
      <c r="E97">
        <v>2003.62</v>
      </c>
      <c r="F97">
        <v>2086.41</v>
      </c>
      <c r="G97">
        <v>3282.45</v>
      </c>
      <c r="H97" t="s">
        <v>41</v>
      </c>
      <c r="I97">
        <v>194.62</v>
      </c>
      <c r="J97">
        <v>305.52999999999997</v>
      </c>
      <c r="K97">
        <v>2701</v>
      </c>
      <c r="L97">
        <v>16461.73</v>
      </c>
      <c r="M97">
        <v>9025.66</v>
      </c>
      <c r="N97">
        <v>1997.1</v>
      </c>
    </row>
    <row r="98" spans="1:14" x14ac:dyDescent="0.25">
      <c r="A98" s="2">
        <v>34831</v>
      </c>
      <c r="B98">
        <v>525.54999999999995</v>
      </c>
      <c r="D98">
        <v>3310.3</v>
      </c>
      <c r="E98">
        <v>2017.27</v>
      </c>
      <c r="F98">
        <v>2102.4</v>
      </c>
      <c r="G98">
        <v>3240.85</v>
      </c>
      <c r="H98" t="s">
        <v>41</v>
      </c>
      <c r="I98">
        <v>195.13</v>
      </c>
      <c r="J98">
        <v>307.54000000000002</v>
      </c>
      <c r="K98">
        <v>2728.2</v>
      </c>
      <c r="L98">
        <v>16420.759999999998</v>
      </c>
      <c r="M98">
        <v>9217.83</v>
      </c>
      <c r="N98">
        <v>1999</v>
      </c>
    </row>
    <row r="99" spans="1:14" x14ac:dyDescent="0.25">
      <c r="A99" s="2">
        <v>34834</v>
      </c>
      <c r="B99">
        <v>527.74</v>
      </c>
      <c r="D99">
        <v>3310.7</v>
      </c>
      <c r="E99">
        <v>1991.53</v>
      </c>
      <c r="F99">
        <v>2092</v>
      </c>
      <c r="G99">
        <v>3241.83</v>
      </c>
      <c r="H99" t="s">
        <v>41</v>
      </c>
      <c r="I99">
        <v>194.92</v>
      </c>
      <c r="J99">
        <v>309.822</v>
      </c>
      <c r="K99">
        <v>2739</v>
      </c>
      <c r="L99">
        <v>16609.7</v>
      </c>
      <c r="M99">
        <v>9189.7900000000009</v>
      </c>
      <c r="N99">
        <v>2009.5</v>
      </c>
    </row>
    <row r="100" spans="1:14" x14ac:dyDescent="0.25">
      <c r="A100" s="2">
        <v>34835</v>
      </c>
      <c r="B100">
        <v>528.19000000000005</v>
      </c>
      <c r="D100">
        <v>3300.8</v>
      </c>
      <c r="E100">
        <v>2001.27</v>
      </c>
      <c r="F100">
        <v>2109.36</v>
      </c>
      <c r="G100">
        <v>3233.85</v>
      </c>
      <c r="H100" t="s">
        <v>41</v>
      </c>
      <c r="I100">
        <v>194.44</v>
      </c>
      <c r="J100">
        <v>312.452</v>
      </c>
      <c r="K100">
        <v>2746.6</v>
      </c>
      <c r="L100">
        <v>16388.900000000001</v>
      </c>
      <c r="M100">
        <v>9162.32</v>
      </c>
      <c r="N100">
        <v>2004.7</v>
      </c>
    </row>
    <row r="101" spans="1:14" x14ac:dyDescent="0.25">
      <c r="A101" s="2">
        <v>34836</v>
      </c>
      <c r="B101">
        <v>527.07000000000005</v>
      </c>
      <c r="D101">
        <v>3297.4</v>
      </c>
      <c r="E101">
        <v>2004.68</v>
      </c>
      <c r="F101">
        <v>2088.9899999999998</v>
      </c>
      <c r="G101">
        <v>3230.18</v>
      </c>
      <c r="H101" t="s">
        <v>41</v>
      </c>
      <c r="I101">
        <v>193.22</v>
      </c>
      <c r="J101">
        <v>309.08499999999998</v>
      </c>
      <c r="K101">
        <v>2739.8</v>
      </c>
      <c r="L101">
        <v>16471.349999999999</v>
      </c>
      <c r="M101">
        <v>9170.24</v>
      </c>
      <c r="N101">
        <v>2002.9</v>
      </c>
    </row>
    <row r="102" spans="1:14" x14ac:dyDescent="0.25">
      <c r="A102" s="2">
        <v>34837</v>
      </c>
      <c r="B102">
        <v>519.58000000000004</v>
      </c>
      <c r="D102">
        <v>3285.8</v>
      </c>
      <c r="E102">
        <v>1989.78</v>
      </c>
      <c r="F102">
        <v>2083.8000000000002</v>
      </c>
      <c r="G102">
        <v>3225.38</v>
      </c>
      <c r="H102" t="s">
        <v>41</v>
      </c>
      <c r="I102">
        <v>192.77</v>
      </c>
      <c r="J102">
        <v>307.35500000000002</v>
      </c>
      <c r="K102">
        <v>2727.7</v>
      </c>
      <c r="L102">
        <v>16312.56</v>
      </c>
      <c r="M102">
        <v>9115.7199999999993</v>
      </c>
      <c r="N102">
        <v>1981.1</v>
      </c>
    </row>
    <row r="103" spans="1:14" x14ac:dyDescent="0.25">
      <c r="A103" s="2">
        <v>34838</v>
      </c>
      <c r="B103">
        <v>519.19000000000005</v>
      </c>
      <c r="D103">
        <v>3261</v>
      </c>
      <c r="E103">
        <v>1965.46</v>
      </c>
      <c r="F103">
        <v>2064.42</v>
      </c>
      <c r="G103">
        <v>3212.21</v>
      </c>
      <c r="H103" t="s">
        <v>41</v>
      </c>
      <c r="I103">
        <v>190.51</v>
      </c>
      <c r="J103">
        <v>304.5</v>
      </c>
      <c r="K103">
        <v>2701</v>
      </c>
      <c r="L103">
        <v>16140.85</v>
      </c>
      <c r="M103">
        <v>9013.32</v>
      </c>
      <c r="N103">
        <v>1957.1</v>
      </c>
    </row>
    <row r="104" spans="1:14" x14ac:dyDescent="0.25">
      <c r="A104" s="2">
        <v>34841</v>
      </c>
      <c r="B104">
        <v>523.65</v>
      </c>
      <c r="D104">
        <v>3284.2</v>
      </c>
      <c r="E104">
        <v>1979.54</v>
      </c>
      <c r="F104">
        <v>2096.87</v>
      </c>
      <c r="G104">
        <v>3267.9</v>
      </c>
      <c r="H104" t="s">
        <v>41</v>
      </c>
      <c r="I104">
        <v>193.14</v>
      </c>
      <c r="J104">
        <v>308.44499999999999</v>
      </c>
      <c r="K104">
        <v>2751.2</v>
      </c>
      <c r="L104">
        <v>15789.12</v>
      </c>
      <c r="M104">
        <v>9058.74</v>
      </c>
      <c r="N104">
        <v>1971.1</v>
      </c>
    </row>
    <row r="105" spans="1:14" x14ac:dyDescent="0.25">
      <c r="A105" s="2">
        <v>34842</v>
      </c>
      <c r="B105">
        <v>528.59</v>
      </c>
      <c r="D105">
        <v>3291.8</v>
      </c>
      <c r="E105">
        <v>1965.31</v>
      </c>
      <c r="F105">
        <v>2083.5500000000002</v>
      </c>
      <c r="G105">
        <v>3297.27</v>
      </c>
      <c r="H105" t="s">
        <v>41</v>
      </c>
      <c r="I105">
        <v>193.68</v>
      </c>
      <c r="J105">
        <v>312.37</v>
      </c>
      <c r="K105">
        <v>2750.4</v>
      </c>
      <c r="L105">
        <v>15916.15</v>
      </c>
      <c r="M105">
        <v>9302.86</v>
      </c>
      <c r="N105">
        <v>1997.3</v>
      </c>
    </row>
    <row r="106" spans="1:14" x14ac:dyDescent="0.25">
      <c r="A106" s="2">
        <v>34843</v>
      </c>
      <c r="B106">
        <v>528.61</v>
      </c>
      <c r="D106">
        <v>3327.3</v>
      </c>
      <c r="E106">
        <v>1960.67</v>
      </c>
      <c r="F106">
        <v>2105.88</v>
      </c>
      <c r="G106">
        <v>3316.15</v>
      </c>
      <c r="H106" t="s">
        <v>41</v>
      </c>
      <c r="I106">
        <v>195.36</v>
      </c>
      <c r="J106">
        <v>312.95999999999998</v>
      </c>
      <c r="K106">
        <v>2778.5</v>
      </c>
      <c r="L106">
        <v>15970.75</v>
      </c>
      <c r="M106">
        <v>9258.18</v>
      </c>
      <c r="N106">
        <v>2001.1</v>
      </c>
    </row>
    <row r="107" spans="1:14" x14ac:dyDescent="0.25">
      <c r="A107" s="2">
        <v>34844</v>
      </c>
      <c r="B107">
        <v>528.59</v>
      </c>
      <c r="D107">
        <v>3328.2</v>
      </c>
      <c r="E107">
        <v>1960.67</v>
      </c>
      <c r="F107">
        <v>2105.88</v>
      </c>
      <c r="G107">
        <v>3253.76</v>
      </c>
      <c r="H107" t="s">
        <v>41</v>
      </c>
      <c r="I107">
        <v>195.36</v>
      </c>
      <c r="J107">
        <v>312.95999999999998</v>
      </c>
      <c r="K107">
        <v>2778.5</v>
      </c>
      <c r="L107">
        <v>15579.44</v>
      </c>
      <c r="M107">
        <v>9390.6</v>
      </c>
      <c r="N107">
        <v>2008.9</v>
      </c>
    </row>
    <row r="108" spans="1:14" x14ac:dyDescent="0.25">
      <c r="A108" s="2">
        <v>34845</v>
      </c>
      <c r="B108">
        <v>523.65</v>
      </c>
      <c r="D108">
        <v>3311.1</v>
      </c>
      <c r="E108">
        <v>1919.07</v>
      </c>
      <c r="F108">
        <v>2065.71</v>
      </c>
      <c r="G108">
        <v>3230.77</v>
      </c>
      <c r="H108" t="s">
        <v>41</v>
      </c>
      <c r="I108">
        <v>193.53</v>
      </c>
      <c r="J108">
        <v>310.423</v>
      </c>
      <c r="K108">
        <v>2751.7</v>
      </c>
      <c r="L108">
        <v>15694.25</v>
      </c>
      <c r="M108">
        <v>9329.18</v>
      </c>
      <c r="N108">
        <v>1985.7</v>
      </c>
    </row>
    <row r="109" spans="1:14" x14ac:dyDescent="0.25">
      <c r="A109" s="2">
        <v>34848</v>
      </c>
      <c r="B109">
        <v>523.65</v>
      </c>
      <c r="D109">
        <v>3311.1</v>
      </c>
      <c r="E109">
        <v>1927.82</v>
      </c>
      <c r="F109">
        <v>2069.2600000000002</v>
      </c>
      <c r="G109">
        <v>3210.21</v>
      </c>
      <c r="H109" t="s">
        <v>41</v>
      </c>
      <c r="I109">
        <v>193.49</v>
      </c>
      <c r="J109">
        <v>308.52699999999999</v>
      </c>
      <c r="K109">
        <v>2762.5</v>
      </c>
      <c r="L109">
        <v>15574.03</v>
      </c>
      <c r="M109">
        <v>9316.17</v>
      </c>
      <c r="N109">
        <v>1976.1</v>
      </c>
    </row>
    <row r="110" spans="1:14" x14ac:dyDescent="0.25">
      <c r="A110" s="2">
        <v>34849</v>
      </c>
      <c r="B110">
        <v>523.58000000000004</v>
      </c>
      <c r="D110">
        <v>3309.9</v>
      </c>
      <c r="E110">
        <v>1927.3</v>
      </c>
      <c r="F110">
        <v>2081.46</v>
      </c>
      <c r="G110">
        <v>3226.04</v>
      </c>
      <c r="H110" t="s">
        <v>41</v>
      </c>
      <c r="I110">
        <v>194.46</v>
      </c>
      <c r="J110">
        <v>311.24799999999999</v>
      </c>
      <c r="K110">
        <v>2779.4</v>
      </c>
      <c r="L110">
        <v>15762.97</v>
      </c>
      <c r="M110">
        <v>9245.2999999999993</v>
      </c>
      <c r="N110">
        <v>1983.3</v>
      </c>
    </row>
    <row r="111" spans="1:14" x14ac:dyDescent="0.25">
      <c r="A111" s="2">
        <v>34850</v>
      </c>
      <c r="B111">
        <v>533.4</v>
      </c>
      <c r="D111">
        <v>3319.4</v>
      </c>
      <c r="E111">
        <v>1947.95</v>
      </c>
      <c r="F111">
        <v>2099.9499999999998</v>
      </c>
      <c r="G111">
        <v>3226.49</v>
      </c>
      <c r="H111" t="s">
        <v>41</v>
      </c>
      <c r="I111">
        <v>195.82</v>
      </c>
      <c r="J111">
        <v>310.517</v>
      </c>
      <c r="K111">
        <v>2786.4</v>
      </c>
      <c r="L111">
        <v>15436.79</v>
      </c>
      <c r="M111">
        <v>9407.3799999999992</v>
      </c>
      <c r="N111">
        <v>1981.4</v>
      </c>
    </row>
    <row r="112" spans="1:14" x14ac:dyDescent="0.25">
      <c r="A112" s="2">
        <v>34851</v>
      </c>
      <c r="B112">
        <v>533.49</v>
      </c>
      <c r="D112">
        <v>3340.6</v>
      </c>
      <c r="E112">
        <v>1960.8</v>
      </c>
      <c r="F112">
        <v>2119.2399999999998</v>
      </c>
      <c r="G112">
        <v>3253.22</v>
      </c>
      <c r="H112" t="s">
        <v>41</v>
      </c>
      <c r="I112">
        <v>197.37</v>
      </c>
      <c r="J112">
        <v>316.31799999999998</v>
      </c>
      <c r="K112">
        <v>2807.8</v>
      </c>
      <c r="L112">
        <v>15594.57</v>
      </c>
      <c r="M112">
        <v>9559.74</v>
      </c>
      <c r="N112">
        <v>1983.2</v>
      </c>
    </row>
    <row r="113" spans="1:14" x14ac:dyDescent="0.25">
      <c r="A113" s="2">
        <v>34852</v>
      </c>
      <c r="B113">
        <v>532.51</v>
      </c>
      <c r="D113">
        <v>3345</v>
      </c>
      <c r="E113">
        <v>1971.3</v>
      </c>
      <c r="F113">
        <v>2132.7199999999998</v>
      </c>
      <c r="G113">
        <v>3260.35</v>
      </c>
      <c r="H113" t="s">
        <v>41</v>
      </c>
      <c r="I113">
        <v>196.53</v>
      </c>
      <c r="J113">
        <v>316.62799999999999</v>
      </c>
      <c r="K113">
        <v>2805.3</v>
      </c>
      <c r="L113">
        <v>15849.13</v>
      </c>
      <c r="M113">
        <v>9559.74</v>
      </c>
      <c r="N113">
        <v>1968.9</v>
      </c>
    </row>
    <row r="114" spans="1:14" x14ac:dyDescent="0.25">
      <c r="A114" s="2">
        <v>34855</v>
      </c>
      <c r="B114">
        <v>535.6</v>
      </c>
      <c r="D114">
        <v>3376.6</v>
      </c>
      <c r="E114">
        <v>1971.3</v>
      </c>
      <c r="F114">
        <v>2132.7199999999998</v>
      </c>
      <c r="G114">
        <v>3269.11</v>
      </c>
      <c r="H114" t="s">
        <v>41</v>
      </c>
      <c r="I114">
        <v>196.53</v>
      </c>
      <c r="J114">
        <v>316.62799999999999</v>
      </c>
      <c r="K114">
        <v>2805.3</v>
      </c>
      <c r="L114">
        <v>15897.32</v>
      </c>
      <c r="M114">
        <v>9570.3700000000008</v>
      </c>
      <c r="N114">
        <v>1976.4</v>
      </c>
    </row>
    <row r="115" spans="1:14" x14ac:dyDescent="0.25">
      <c r="A115" s="2">
        <v>34856</v>
      </c>
      <c r="B115">
        <v>535.54999999999995</v>
      </c>
      <c r="D115">
        <v>3380</v>
      </c>
      <c r="E115">
        <v>1965.94</v>
      </c>
      <c r="F115">
        <v>2154.17</v>
      </c>
      <c r="G115">
        <v>3261.5</v>
      </c>
      <c r="H115" t="s">
        <v>41</v>
      </c>
      <c r="I115">
        <v>197.5</v>
      </c>
      <c r="J115">
        <v>315.30500000000001</v>
      </c>
      <c r="K115">
        <v>2809.7</v>
      </c>
      <c r="L115">
        <v>15660.99</v>
      </c>
      <c r="M115">
        <v>9497.83</v>
      </c>
      <c r="N115">
        <v>1986.2</v>
      </c>
    </row>
    <row r="116" spans="1:14" x14ac:dyDescent="0.25">
      <c r="A116" s="2">
        <v>34857</v>
      </c>
      <c r="B116">
        <v>533.13</v>
      </c>
      <c r="D116">
        <v>3370.8</v>
      </c>
      <c r="E116">
        <v>1974.69</v>
      </c>
      <c r="F116">
        <v>2136.7199999999998</v>
      </c>
      <c r="G116">
        <v>3250.04</v>
      </c>
      <c r="H116" t="s">
        <v>41</v>
      </c>
      <c r="I116">
        <v>197.25</v>
      </c>
      <c r="J116">
        <v>314.40199999999999</v>
      </c>
      <c r="K116">
        <v>2819.6</v>
      </c>
      <c r="L116">
        <v>15679.62</v>
      </c>
      <c r="M116">
        <v>9382.58</v>
      </c>
      <c r="N116">
        <v>1982.1</v>
      </c>
    </row>
    <row r="117" spans="1:14" x14ac:dyDescent="0.25">
      <c r="A117" s="2">
        <v>34858</v>
      </c>
      <c r="B117">
        <v>532.35</v>
      </c>
      <c r="D117">
        <v>3380.8</v>
      </c>
      <c r="E117">
        <v>1951.19</v>
      </c>
      <c r="F117">
        <v>2137.21</v>
      </c>
      <c r="G117">
        <v>3264.64</v>
      </c>
      <c r="H117" t="s">
        <v>41</v>
      </c>
      <c r="I117">
        <v>197.68</v>
      </c>
      <c r="J117">
        <v>314.66000000000003</v>
      </c>
      <c r="K117">
        <v>2806.8</v>
      </c>
      <c r="L117">
        <v>15442.3</v>
      </c>
      <c r="M117">
        <v>9292.7800000000007</v>
      </c>
      <c r="N117">
        <v>1964.2</v>
      </c>
    </row>
    <row r="118" spans="1:14" x14ac:dyDescent="0.25">
      <c r="A118" s="2">
        <v>34859</v>
      </c>
      <c r="B118">
        <v>527.94000000000005</v>
      </c>
      <c r="D118">
        <v>3337.7</v>
      </c>
      <c r="E118">
        <v>1897.02</v>
      </c>
      <c r="F118">
        <v>2107.16</v>
      </c>
      <c r="G118">
        <v>3242.76</v>
      </c>
      <c r="H118" t="s">
        <v>41</v>
      </c>
      <c r="I118">
        <v>196.25</v>
      </c>
      <c r="J118">
        <v>315.01499999999999</v>
      </c>
      <c r="K118">
        <v>2795.3</v>
      </c>
      <c r="L118">
        <v>15044.18</v>
      </c>
      <c r="M118">
        <v>9267.6200000000008</v>
      </c>
      <c r="N118">
        <v>1951</v>
      </c>
    </row>
    <row r="119" spans="1:14" x14ac:dyDescent="0.25">
      <c r="A119" s="2">
        <v>34862</v>
      </c>
      <c r="B119">
        <v>530.88</v>
      </c>
      <c r="D119">
        <v>3344.6</v>
      </c>
      <c r="E119">
        <v>1907.75</v>
      </c>
      <c r="F119">
        <v>2127.79</v>
      </c>
      <c r="G119">
        <v>3214.24</v>
      </c>
      <c r="H119" t="s">
        <v>41</v>
      </c>
      <c r="I119">
        <v>196.02</v>
      </c>
      <c r="J119">
        <v>315.5</v>
      </c>
      <c r="K119">
        <v>2802.3</v>
      </c>
      <c r="L119">
        <v>14813.46</v>
      </c>
      <c r="M119">
        <v>9121.4500000000007</v>
      </c>
      <c r="N119">
        <v>1951</v>
      </c>
    </row>
    <row r="120" spans="1:14" x14ac:dyDescent="0.25">
      <c r="A120" s="2">
        <v>34863</v>
      </c>
      <c r="B120">
        <v>536.04999999999995</v>
      </c>
      <c r="D120">
        <v>3348</v>
      </c>
      <c r="E120">
        <v>1922.79</v>
      </c>
      <c r="F120">
        <v>2124.25</v>
      </c>
      <c r="G120">
        <v>3235.28</v>
      </c>
      <c r="H120" t="s">
        <v>41</v>
      </c>
      <c r="I120">
        <v>195.96</v>
      </c>
      <c r="J120">
        <v>314.53300000000002</v>
      </c>
      <c r="K120">
        <v>2800.9</v>
      </c>
      <c r="L120">
        <v>14599.68</v>
      </c>
      <c r="M120">
        <v>9103.17</v>
      </c>
      <c r="N120">
        <v>1945.7</v>
      </c>
    </row>
    <row r="121" spans="1:14" x14ac:dyDescent="0.25">
      <c r="A121" s="2">
        <v>34864</v>
      </c>
      <c r="B121">
        <v>536.47</v>
      </c>
      <c r="D121">
        <v>3339.8</v>
      </c>
      <c r="E121">
        <v>1893.65</v>
      </c>
      <c r="F121">
        <v>2124.84</v>
      </c>
      <c r="G121">
        <v>3237.5</v>
      </c>
      <c r="H121" t="s">
        <v>41</v>
      </c>
      <c r="I121">
        <v>195.38</v>
      </c>
      <c r="J121">
        <v>310.89499999999998</v>
      </c>
      <c r="K121">
        <v>2798.1</v>
      </c>
      <c r="L121">
        <v>14660.49</v>
      </c>
      <c r="M121">
        <v>9364.77</v>
      </c>
      <c r="N121">
        <v>1933.7</v>
      </c>
    </row>
    <row r="122" spans="1:14" x14ac:dyDescent="0.25">
      <c r="A122" s="2">
        <v>34865</v>
      </c>
      <c r="B122">
        <v>537.12</v>
      </c>
      <c r="D122">
        <v>3370.4</v>
      </c>
      <c r="E122">
        <v>1920.7</v>
      </c>
      <c r="F122">
        <v>2124.84</v>
      </c>
      <c r="G122">
        <v>3230.82</v>
      </c>
      <c r="H122" t="s">
        <v>41</v>
      </c>
      <c r="I122">
        <v>196.42</v>
      </c>
      <c r="J122">
        <v>310.44299999999998</v>
      </c>
      <c r="K122">
        <v>2800.2</v>
      </c>
      <c r="L122">
        <v>14867.26</v>
      </c>
      <c r="M122">
        <v>9262</v>
      </c>
      <c r="N122">
        <v>1928.3</v>
      </c>
    </row>
    <row r="123" spans="1:14" x14ac:dyDescent="0.25">
      <c r="A123" s="2">
        <v>34866</v>
      </c>
      <c r="B123">
        <v>539.83000000000004</v>
      </c>
      <c r="D123">
        <v>3366.1</v>
      </c>
      <c r="E123">
        <v>1904.95</v>
      </c>
      <c r="F123">
        <v>2125.06</v>
      </c>
      <c r="G123">
        <v>3223.48</v>
      </c>
      <c r="H123" t="s">
        <v>41</v>
      </c>
      <c r="I123">
        <v>195.45</v>
      </c>
      <c r="J123">
        <v>312.738</v>
      </c>
      <c r="K123">
        <v>2775.4</v>
      </c>
      <c r="L123">
        <v>14703.17</v>
      </c>
      <c r="M123">
        <v>9313.9500000000007</v>
      </c>
      <c r="N123">
        <v>1940.2</v>
      </c>
    </row>
    <row r="124" spans="1:14" x14ac:dyDescent="0.25">
      <c r="A124" s="2">
        <v>34869</v>
      </c>
      <c r="B124">
        <v>545.22</v>
      </c>
      <c r="D124">
        <v>3381.3</v>
      </c>
      <c r="E124">
        <v>1918.43</v>
      </c>
      <c r="F124">
        <v>2154.13</v>
      </c>
      <c r="G124">
        <v>3235.72</v>
      </c>
      <c r="H124" t="s">
        <v>41</v>
      </c>
      <c r="I124">
        <v>196.69</v>
      </c>
      <c r="J124">
        <v>316.892</v>
      </c>
      <c r="K124">
        <v>2803</v>
      </c>
      <c r="L124">
        <v>14700.06</v>
      </c>
      <c r="M124">
        <v>9313.9500000000007</v>
      </c>
      <c r="N124">
        <v>1938.7</v>
      </c>
    </row>
    <row r="125" spans="1:14" x14ac:dyDescent="0.25">
      <c r="A125" s="2">
        <v>34870</v>
      </c>
      <c r="B125">
        <v>544.98</v>
      </c>
      <c r="D125">
        <v>3377.2</v>
      </c>
      <c r="E125">
        <v>1896.12</v>
      </c>
      <c r="F125">
        <v>2140.36</v>
      </c>
      <c r="G125">
        <v>3223.51</v>
      </c>
      <c r="H125" t="s">
        <v>41</v>
      </c>
      <c r="I125">
        <v>197.06</v>
      </c>
      <c r="J125">
        <v>317.14699999999999</v>
      </c>
      <c r="K125">
        <v>2805.6</v>
      </c>
      <c r="L125">
        <v>14665.7</v>
      </c>
      <c r="M125">
        <v>9278.69</v>
      </c>
      <c r="N125">
        <v>1934</v>
      </c>
    </row>
    <row r="126" spans="1:14" x14ac:dyDescent="0.25">
      <c r="A126" s="2">
        <v>34871</v>
      </c>
      <c r="B126">
        <v>543.98</v>
      </c>
      <c r="D126">
        <v>3378.3</v>
      </c>
      <c r="E126">
        <v>1902.75</v>
      </c>
      <c r="F126">
        <v>2144.88</v>
      </c>
      <c r="G126">
        <v>3217.54</v>
      </c>
      <c r="H126" t="s">
        <v>41</v>
      </c>
      <c r="I126">
        <v>197.1</v>
      </c>
      <c r="J126">
        <v>319.99299999999999</v>
      </c>
      <c r="K126">
        <v>2816.8</v>
      </c>
      <c r="L126">
        <v>14951.21</v>
      </c>
      <c r="M126">
        <v>9243.65</v>
      </c>
      <c r="N126">
        <v>1939.6</v>
      </c>
    </row>
    <row r="127" spans="1:14" x14ac:dyDescent="0.25">
      <c r="A127" s="2">
        <v>34872</v>
      </c>
      <c r="B127">
        <v>551.07000000000005</v>
      </c>
      <c r="D127">
        <v>3403.8</v>
      </c>
      <c r="E127">
        <v>1925.21</v>
      </c>
      <c r="F127">
        <v>2162.39</v>
      </c>
      <c r="G127">
        <v>3236.71</v>
      </c>
      <c r="H127" t="s">
        <v>41</v>
      </c>
      <c r="I127">
        <v>197.63</v>
      </c>
      <c r="J127">
        <v>321.97300000000001</v>
      </c>
      <c r="K127">
        <v>2843.3</v>
      </c>
      <c r="L127">
        <v>14926.37</v>
      </c>
      <c r="M127">
        <v>9158.9500000000007</v>
      </c>
      <c r="N127">
        <v>1954.3</v>
      </c>
    </row>
    <row r="128" spans="1:14" x14ac:dyDescent="0.25">
      <c r="A128" s="2">
        <v>34873</v>
      </c>
      <c r="B128">
        <v>549.71</v>
      </c>
      <c r="D128">
        <v>3379.4</v>
      </c>
      <c r="E128">
        <v>1895.07</v>
      </c>
      <c r="F128">
        <v>2138.2199999999998</v>
      </c>
      <c r="G128">
        <v>3260.12</v>
      </c>
      <c r="H128" t="s">
        <v>41</v>
      </c>
      <c r="I128">
        <v>197.36</v>
      </c>
      <c r="J128">
        <v>321.97300000000001</v>
      </c>
      <c r="K128">
        <v>2837.7</v>
      </c>
      <c r="L128">
        <v>15265.18</v>
      </c>
      <c r="M128">
        <v>9224.36</v>
      </c>
      <c r="N128">
        <v>1992.4</v>
      </c>
    </row>
    <row r="129" spans="1:14" x14ac:dyDescent="0.25">
      <c r="A129" s="2">
        <v>34876</v>
      </c>
      <c r="B129">
        <v>544.13</v>
      </c>
      <c r="D129">
        <v>3309.2</v>
      </c>
      <c r="E129">
        <v>1902.44</v>
      </c>
      <c r="F129">
        <v>2137.36</v>
      </c>
      <c r="G129">
        <v>3261.52</v>
      </c>
      <c r="H129" t="s">
        <v>41</v>
      </c>
      <c r="I129">
        <v>198.31</v>
      </c>
      <c r="J129">
        <v>321.45699999999999</v>
      </c>
      <c r="K129">
        <v>2830.3</v>
      </c>
      <c r="L129">
        <v>15145.36</v>
      </c>
      <c r="M129">
        <v>9201.25</v>
      </c>
      <c r="N129">
        <v>1999.3</v>
      </c>
    </row>
    <row r="130" spans="1:14" x14ac:dyDescent="0.25">
      <c r="A130" s="2">
        <v>34877</v>
      </c>
      <c r="B130">
        <v>542.42999999999995</v>
      </c>
      <c r="D130">
        <v>3313.2</v>
      </c>
      <c r="E130">
        <v>1877.67</v>
      </c>
      <c r="F130">
        <v>2128.9899999999998</v>
      </c>
      <c r="G130">
        <v>3260.04</v>
      </c>
      <c r="H130" t="s">
        <v>41</v>
      </c>
      <c r="I130">
        <v>198.47</v>
      </c>
      <c r="J130">
        <v>320.33999999999997</v>
      </c>
      <c r="K130">
        <v>2845.1</v>
      </c>
      <c r="L130">
        <v>14759.05</v>
      </c>
      <c r="M130">
        <v>9199.5400000000009</v>
      </c>
      <c r="N130">
        <v>1991.9</v>
      </c>
    </row>
    <row r="131" spans="1:14" x14ac:dyDescent="0.25">
      <c r="A131" s="2">
        <v>34878</v>
      </c>
      <c r="B131">
        <v>544.73</v>
      </c>
      <c r="D131">
        <v>3282.7</v>
      </c>
      <c r="E131">
        <v>1865.45</v>
      </c>
      <c r="F131">
        <v>2091.3000000000002</v>
      </c>
      <c r="G131">
        <v>3234.31</v>
      </c>
      <c r="H131" t="s">
        <v>41</v>
      </c>
      <c r="I131">
        <v>196.75</v>
      </c>
      <c r="J131">
        <v>317.73500000000001</v>
      </c>
      <c r="K131">
        <v>2836.8</v>
      </c>
      <c r="L131">
        <v>14618.07</v>
      </c>
      <c r="M131">
        <v>9151.3700000000008</v>
      </c>
      <c r="N131">
        <v>2000.5</v>
      </c>
    </row>
    <row r="132" spans="1:14" x14ac:dyDescent="0.25">
      <c r="A132" s="2">
        <v>34879</v>
      </c>
      <c r="B132">
        <v>543.87</v>
      </c>
      <c r="D132">
        <v>3294</v>
      </c>
      <c r="E132">
        <v>1861.9</v>
      </c>
      <c r="F132">
        <v>2094.6799999999998</v>
      </c>
      <c r="G132">
        <v>3223.51</v>
      </c>
      <c r="H132" t="s">
        <v>41</v>
      </c>
      <c r="I132">
        <v>196.8</v>
      </c>
      <c r="J132">
        <v>321.81</v>
      </c>
      <c r="K132">
        <v>2845.6</v>
      </c>
      <c r="L132">
        <v>14507.17</v>
      </c>
      <c r="M132">
        <v>9200.1299999999992</v>
      </c>
      <c r="N132">
        <v>1999.2</v>
      </c>
    </row>
    <row r="133" spans="1:14" x14ac:dyDescent="0.25">
      <c r="A133" s="2">
        <v>34880</v>
      </c>
      <c r="B133">
        <v>544.75</v>
      </c>
      <c r="D133">
        <v>3314.6</v>
      </c>
      <c r="E133">
        <v>1858.82</v>
      </c>
      <c r="F133">
        <v>2089.04</v>
      </c>
      <c r="G133">
        <v>3219.05</v>
      </c>
      <c r="H133" t="s">
        <v>41</v>
      </c>
      <c r="I133">
        <v>196.4</v>
      </c>
      <c r="J133">
        <v>322.47300000000001</v>
      </c>
      <c r="K133">
        <v>2825.3</v>
      </c>
      <c r="L133">
        <v>14517.4</v>
      </c>
      <c r="M133">
        <v>9206.5400000000009</v>
      </c>
      <c r="N133">
        <v>1981</v>
      </c>
    </row>
    <row r="134" spans="1:14" x14ac:dyDescent="0.25">
      <c r="A134" s="2">
        <v>34883</v>
      </c>
      <c r="B134">
        <v>547.09</v>
      </c>
      <c r="D134">
        <v>3323.7</v>
      </c>
      <c r="E134">
        <v>1879.68</v>
      </c>
      <c r="F134">
        <v>2099.6799999999998</v>
      </c>
      <c r="G134">
        <v>3219.62</v>
      </c>
      <c r="H134" t="s">
        <v>41</v>
      </c>
      <c r="I134">
        <v>197.1</v>
      </c>
      <c r="J134">
        <v>325.43299999999999</v>
      </c>
      <c r="K134">
        <v>2827.5</v>
      </c>
      <c r="L134">
        <v>14485.41</v>
      </c>
      <c r="M134">
        <v>9138.2099999999991</v>
      </c>
      <c r="N134">
        <v>1970.1</v>
      </c>
    </row>
    <row r="135" spans="1:14" x14ac:dyDescent="0.25">
      <c r="A135" s="2">
        <v>34884</v>
      </c>
      <c r="B135">
        <v>547.09</v>
      </c>
      <c r="D135">
        <v>3349.2</v>
      </c>
      <c r="E135">
        <v>1889.44</v>
      </c>
      <c r="F135">
        <v>2110.13</v>
      </c>
      <c r="G135">
        <v>3240.39</v>
      </c>
      <c r="H135" t="s">
        <v>41</v>
      </c>
      <c r="I135">
        <v>198.37</v>
      </c>
      <c r="J135">
        <v>328.07</v>
      </c>
      <c r="K135">
        <v>2847.5</v>
      </c>
      <c r="L135">
        <v>14755.74</v>
      </c>
      <c r="M135">
        <v>9182.4699999999993</v>
      </c>
      <c r="N135">
        <v>1980</v>
      </c>
    </row>
    <row r="136" spans="1:14" x14ac:dyDescent="0.25">
      <c r="A136" s="2">
        <v>34885</v>
      </c>
      <c r="B136">
        <v>547.26</v>
      </c>
      <c r="D136">
        <v>3394.9</v>
      </c>
      <c r="E136">
        <v>1907.76</v>
      </c>
      <c r="F136">
        <v>2117.63</v>
      </c>
      <c r="G136">
        <v>3245.62</v>
      </c>
      <c r="H136" t="s">
        <v>41</v>
      </c>
      <c r="I136">
        <v>199.07</v>
      </c>
      <c r="J136">
        <v>329.81299999999999</v>
      </c>
      <c r="K136">
        <v>2843.7</v>
      </c>
      <c r="L136">
        <v>14830.44</v>
      </c>
      <c r="M136">
        <v>9407.27</v>
      </c>
      <c r="N136">
        <v>1990.5</v>
      </c>
    </row>
    <row r="137" spans="1:14" x14ac:dyDescent="0.25">
      <c r="A137" s="2">
        <v>34886</v>
      </c>
      <c r="B137">
        <v>553.99</v>
      </c>
      <c r="D137">
        <v>3388.3</v>
      </c>
      <c r="E137">
        <v>1889.49</v>
      </c>
      <c r="F137">
        <v>2111.35</v>
      </c>
      <c r="G137">
        <v>3232.49</v>
      </c>
      <c r="H137" t="s">
        <v>41</v>
      </c>
      <c r="I137">
        <v>199.68</v>
      </c>
      <c r="J137">
        <v>331.09199999999998</v>
      </c>
      <c r="K137">
        <v>2833.7</v>
      </c>
      <c r="L137">
        <v>15256.89</v>
      </c>
      <c r="M137">
        <v>9376.8700000000008</v>
      </c>
      <c r="N137">
        <v>1989.1</v>
      </c>
    </row>
    <row r="138" spans="1:14" x14ac:dyDescent="0.25">
      <c r="A138" s="2">
        <v>34887</v>
      </c>
      <c r="B138">
        <v>556.37</v>
      </c>
      <c r="D138">
        <v>3462.9</v>
      </c>
      <c r="E138">
        <v>1950.8</v>
      </c>
      <c r="F138">
        <v>2163.37</v>
      </c>
      <c r="G138">
        <v>3317.04</v>
      </c>
      <c r="H138" t="s">
        <v>41</v>
      </c>
      <c r="I138">
        <v>202.86</v>
      </c>
      <c r="J138">
        <v>337.50299999999999</v>
      </c>
      <c r="K138">
        <v>2848.4</v>
      </c>
      <c r="L138">
        <v>16213.08</v>
      </c>
      <c r="M138">
        <v>9632.25</v>
      </c>
      <c r="N138">
        <v>2014.4</v>
      </c>
    </row>
    <row r="139" spans="1:14" x14ac:dyDescent="0.25">
      <c r="A139" s="2">
        <v>34890</v>
      </c>
      <c r="B139">
        <v>557.19000000000005</v>
      </c>
      <c r="D139">
        <v>3455</v>
      </c>
      <c r="E139">
        <v>1949.39</v>
      </c>
      <c r="F139">
        <v>2184.39</v>
      </c>
      <c r="G139">
        <v>3343.41</v>
      </c>
      <c r="H139" t="s">
        <v>41</v>
      </c>
      <c r="I139">
        <v>206.86</v>
      </c>
      <c r="J139">
        <v>341.1</v>
      </c>
      <c r="K139">
        <v>2842.9</v>
      </c>
      <c r="L139">
        <v>16242.66</v>
      </c>
      <c r="M139">
        <v>9727.5400000000009</v>
      </c>
      <c r="N139">
        <v>2048.6999999999998</v>
      </c>
    </row>
    <row r="140" spans="1:14" x14ac:dyDescent="0.25">
      <c r="A140" s="2">
        <v>34891</v>
      </c>
      <c r="B140">
        <v>554.78</v>
      </c>
      <c r="D140">
        <v>3464</v>
      </c>
      <c r="E140">
        <v>1961.32</v>
      </c>
      <c r="F140">
        <v>2194.15</v>
      </c>
      <c r="G140">
        <v>3376.26</v>
      </c>
      <c r="H140" t="s">
        <v>41</v>
      </c>
      <c r="I140">
        <v>206.01</v>
      </c>
      <c r="J140">
        <v>340.36</v>
      </c>
      <c r="K140">
        <v>2847.3</v>
      </c>
      <c r="L140">
        <v>16588.189999999999</v>
      </c>
      <c r="M140">
        <v>9669.9699999999993</v>
      </c>
      <c r="N140">
        <v>2059.9</v>
      </c>
    </row>
    <row r="141" spans="1:14" x14ac:dyDescent="0.25">
      <c r="A141" s="2">
        <v>34892</v>
      </c>
      <c r="B141">
        <v>560.89</v>
      </c>
      <c r="D141">
        <v>3450.6</v>
      </c>
      <c r="E141">
        <v>1961.66</v>
      </c>
      <c r="F141">
        <v>2200.3200000000002</v>
      </c>
      <c r="G141">
        <v>3368.03</v>
      </c>
      <c r="H141" t="s">
        <v>41</v>
      </c>
      <c r="I141">
        <v>207.12</v>
      </c>
      <c r="J141">
        <v>342.93799999999999</v>
      </c>
      <c r="K141">
        <v>2867.9</v>
      </c>
      <c r="L141">
        <v>16605.740000000002</v>
      </c>
      <c r="M141">
        <v>9639.6200000000008</v>
      </c>
      <c r="N141">
        <v>2063.1</v>
      </c>
    </row>
    <row r="142" spans="1:14" x14ac:dyDescent="0.25">
      <c r="A142" s="2">
        <v>34893</v>
      </c>
      <c r="B142">
        <v>561</v>
      </c>
      <c r="D142">
        <v>3447.2</v>
      </c>
      <c r="E142">
        <v>1948.32</v>
      </c>
      <c r="F142">
        <v>2193.7199999999998</v>
      </c>
      <c r="G142">
        <v>3344.89</v>
      </c>
      <c r="H142" t="s">
        <v>41</v>
      </c>
      <c r="I142">
        <v>208.22</v>
      </c>
      <c r="J142">
        <v>341.47500000000002</v>
      </c>
      <c r="K142">
        <v>2869.7</v>
      </c>
      <c r="L142">
        <v>16505.669999999998</v>
      </c>
      <c r="M142">
        <v>9742.44</v>
      </c>
      <c r="N142">
        <v>2089</v>
      </c>
    </row>
    <row r="143" spans="1:14" x14ac:dyDescent="0.25">
      <c r="A143" s="2">
        <v>34894</v>
      </c>
      <c r="B143">
        <v>559.89</v>
      </c>
      <c r="D143">
        <v>3429.2</v>
      </c>
      <c r="E143">
        <v>1948.32</v>
      </c>
      <c r="F143">
        <v>2191.25</v>
      </c>
      <c r="G143">
        <v>3330.13</v>
      </c>
      <c r="H143" t="s">
        <v>41</v>
      </c>
      <c r="I143">
        <v>206.78</v>
      </c>
      <c r="J143">
        <v>338.10500000000002</v>
      </c>
      <c r="K143">
        <v>2863.4</v>
      </c>
      <c r="L143">
        <v>16517.7</v>
      </c>
      <c r="M143">
        <v>9727.9599999999991</v>
      </c>
      <c r="N143">
        <v>2081.1</v>
      </c>
    </row>
    <row r="144" spans="1:14" x14ac:dyDescent="0.25">
      <c r="A144" s="2">
        <v>34897</v>
      </c>
      <c r="B144">
        <v>562.72</v>
      </c>
      <c r="D144">
        <v>3442.6</v>
      </c>
      <c r="E144">
        <v>1951.5</v>
      </c>
      <c r="F144">
        <v>2201.36</v>
      </c>
      <c r="G144">
        <v>3355.74</v>
      </c>
      <c r="H144" t="s">
        <v>41</v>
      </c>
      <c r="I144">
        <v>208.69</v>
      </c>
      <c r="J144">
        <v>341.512</v>
      </c>
      <c r="K144">
        <v>2892.3</v>
      </c>
      <c r="L144">
        <v>16842.47</v>
      </c>
      <c r="M144">
        <v>9633.98</v>
      </c>
      <c r="N144">
        <v>2070.6999999999998</v>
      </c>
    </row>
    <row r="145" spans="1:14" x14ac:dyDescent="0.25">
      <c r="A145" s="2">
        <v>34898</v>
      </c>
      <c r="B145">
        <v>558.46</v>
      </c>
      <c r="D145">
        <v>3420.7</v>
      </c>
      <c r="E145">
        <v>1928.99</v>
      </c>
      <c r="F145">
        <v>2183.71</v>
      </c>
      <c r="G145">
        <v>3321.31</v>
      </c>
      <c r="H145" t="s">
        <v>41</v>
      </c>
      <c r="I145">
        <v>208.17</v>
      </c>
      <c r="J145">
        <v>336.54300000000001</v>
      </c>
      <c r="K145">
        <v>2875.1</v>
      </c>
      <c r="L145">
        <v>16574.349999999999</v>
      </c>
      <c r="M145">
        <v>9616.98</v>
      </c>
      <c r="N145">
        <v>2078</v>
      </c>
    </row>
    <row r="146" spans="1:14" x14ac:dyDescent="0.25">
      <c r="A146" s="2">
        <v>34899</v>
      </c>
      <c r="B146">
        <v>550.98</v>
      </c>
      <c r="D146">
        <v>3405.3</v>
      </c>
      <c r="E146">
        <v>1931.18</v>
      </c>
      <c r="F146">
        <v>2195.31</v>
      </c>
      <c r="G146">
        <v>3312.84</v>
      </c>
      <c r="H146" t="s">
        <v>41</v>
      </c>
      <c r="I146">
        <v>206.19</v>
      </c>
      <c r="J146">
        <v>336.89</v>
      </c>
      <c r="K146">
        <v>2856.2</v>
      </c>
      <c r="L146">
        <v>16422.439999999999</v>
      </c>
      <c r="M146">
        <v>9418.91</v>
      </c>
      <c r="N146">
        <v>2058</v>
      </c>
    </row>
    <row r="147" spans="1:14" x14ac:dyDescent="0.25">
      <c r="A147" s="2">
        <v>34900</v>
      </c>
      <c r="B147">
        <v>553.54</v>
      </c>
      <c r="D147">
        <v>3400.4</v>
      </c>
      <c r="E147">
        <v>1905.94</v>
      </c>
      <c r="F147">
        <v>2183.52</v>
      </c>
      <c r="G147">
        <v>3279.68</v>
      </c>
      <c r="H147" t="s">
        <v>41</v>
      </c>
      <c r="I147">
        <v>205.08</v>
      </c>
      <c r="J147">
        <v>334.815</v>
      </c>
      <c r="K147">
        <v>2822.2</v>
      </c>
      <c r="L147">
        <v>16453.419999999998</v>
      </c>
      <c r="M147">
        <v>9423.2000000000007</v>
      </c>
      <c r="N147">
        <v>2045.3</v>
      </c>
    </row>
    <row r="148" spans="1:14" x14ac:dyDescent="0.25">
      <c r="A148" s="2">
        <v>34901</v>
      </c>
      <c r="B148">
        <v>553.62</v>
      </c>
      <c r="D148">
        <v>3413.1</v>
      </c>
      <c r="E148">
        <v>1908.85</v>
      </c>
      <c r="F148">
        <v>2196.54</v>
      </c>
      <c r="G148">
        <v>3292.14</v>
      </c>
      <c r="H148" t="s">
        <v>41</v>
      </c>
      <c r="I148">
        <v>206.21</v>
      </c>
      <c r="J148">
        <v>333.14499999999998</v>
      </c>
      <c r="K148">
        <v>2830.2</v>
      </c>
      <c r="L148">
        <v>16589.09</v>
      </c>
      <c r="M148">
        <v>9410.23</v>
      </c>
      <c r="N148">
        <v>2092.5</v>
      </c>
    </row>
    <row r="149" spans="1:14" x14ac:dyDescent="0.25">
      <c r="A149" s="2">
        <v>34904</v>
      </c>
      <c r="B149">
        <v>556.63</v>
      </c>
      <c r="D149">
        <v>3431.6</v>
      </c>
      <c r="E149">
        <v>1929.56</v>
      </c>
      <c r="F149">
        <v>2232.02</v>
      </c>
      <c r="G149">
        <v>3331.02</v>
      </c>
      <c r="H149" t="s">
        <v>41</v>
      </c>
      <c r="I149">
        <v>208.83</v>
      </c>
      <c r="J149">
        <v>334.51499999999999</v>
      </c>
      <c r="K149">
        <v>2836.6</v>
      </c>
      <c r="L149">
        <v>16591.5</v>
      </c>
      <c r="M149">
        <v>9288.0400000000009</v>
      </c>
      <c r="N149">
        <v>2090.8000000000002</v>
      </c>
    </row>
    <row r="150" spans="1:14" x14ac:dyDescent="0.25">
      <c r="A150" s="2">
        <v>34905</v>
      </c>
      <c r="B150">
        <v>561.1</v>
      </c>
      <c r="D150">
        <v>3432.9</v>
      </c>
      <c r="E150">
        <v>1941.34</v>
      </c>
      <c r="F150">
        <v>2232.23</v>
      </c>
      <c r="G150">
        <v>3349.37</v>
      </c>
      <c r="H150" t="s">
        <v>41</v>
      </c>
      <c r="I150">
        <v>208.85</v>
      </c>
      <c r="J150">
        <v>336.75</v>
      </c>
      <c r="K150">
        <v>2833.2</v>
      </c>
      <c r="L150">
        <v>16148.4</v>
      </c>
      <c r="M150">
        <v>9359.1</v>
      </c>
      <c r="N150">
        <v>2087.5</v>
      </c>
    </row>
    <row r="151" spans="1:14" x14ac:dyDescent="0.25">
      <c r="A151" s="2">
        <v>34906</v>
      </c>
      <c r="B151">
        <v>561.61</v>
      </c>
      <c r="D151">
        <v>3454.3</v>
      </c>
      <c r="E151">
        <v>1942.53</v>
      </c>
      <c r="F151">
        <v>2237.73</v>
      </c>
      <c r="G151">
        <v>3363.31</v>
      </c>
      <c r="H151" t="s">
        <v>41</v>
      </c>
      <c r="I151">
        <v>209.61</v>
      </c>
      <c r="J151">
        <v>339.512</v>
      </c>
      <c r="K151">
        <v>2827.1</v>
      </c>
      <c r="L151">
        <v>16387.25</v>
      </c>
      <c r="M151">
        <v>9354.9500000000007</v>
      </c>
      <c r="N151">
        <v>2104</v>
      </c>
    </row>
    <row r="152" spans="1:14" x14ac:dyDescent="0.25">
      <c r="A152" s="2">
        <v>34907</v>
      </c>
      <c r="B152">
        <v>565.22</v>
      </c>
      <c r="D152">
        <v>3458.3</v>
      </c>
      <c r="E152">
        <v>1947.88</v>
      </c>
      <c r="F152">
        <v>2239.36</v>
      </c>
      <c r="G152">
        <v>3377.99</v>
      </c>
      <c r="H152" t="s">
        <v>41</v>
      </c>
      <c r="I152">
        <v>209.13</v>
      </c>
      <c r="J152">
        <v>343.12799999999999</v>
      </c>
      <c r="K152">
        <v>2824.7</v>
      </c>
      <c r="L152">
        <v>16625.189999999999</v>
      </c>
      <c r="M152">
        <v>9361.33</v>
      </c>
      <c r="N152">
        <v>2088</v>
      </c>
    </row>
    <row r="153" spans="1:14" x14ac:dyDescent="0.25">
      <c r="A153" s="2">
        <v>34908</v>
      </c>
      <c r="B153">
        <v>562.92999999999995</v>
      </c>
      <c r="D153">
        <v>3468.9</v>
      </c>
      <c r="E153">
        <v>1932.78</v>
      </c>
      <c r="F153">
        <v>2217.91</v>
      </c>
      <c r="G153">
        <v>3359.2</v>
      </c>
      <c r="H153" t="s">
        <v>41</v>
      </c>
      <c r="I153">
        <v>207.66</v>
      </c>
      <c r="J153">
        <v>341.928</v>
      </c>
      <c r="K153">
        <v>2833.1</v>
      </c>
      <c r="L153">
        <v>16649.45</v>
      </c>
      <c r="M153">
        <v>9451.69</v>
      </c>
      <c r="N153">
        <v>2087.8000000000002</v>
      </c>
    </row>
    <row r="154" spans="1:14" x14ac:dyDescent="0.25">
      <c r="A154" s="2">
        <v>34911</v>
      </c>
      <c r="B154">
        <v>562.05999999999995</v>
      </c>
      <c r="D154">
        <v>3463.3</v>
      </c>
      <c r="E154">
        <v>1920.04</v>
      </c>
      <c r="F154">
        <v>2222.5100000000002</v>
      </c>
      <c r="G154">
        <v>3373.39</v>
      </c>
      <c r="H154" t="s">
        <v>41</v>
      </c>
      <c r="I154">
        <v>207.89</v>
      </c>
      <c r="J154">
        <v>336.54500000000002</v>
      </c>
      <c r="K154">
        <v>2826.8</v>
      </c>
      <c r="L154">
        <v>16677.53</v>
      </c>
      <c r="M154">
        <v>9453.42</v>
      </c>
      <c r="N154">
        <v>2083.3000000000002</v>
      </c>
    </row>
    <row r="155" spans="1:14" x14ac:dyDescent="0.25">
      <c r="A155" s="2">
        <v>34912</v>
      </c>
      <c r="B155">
        <v>559.64</v>
      </c>
      <c r="D155">
        <v>3449.9</v>
      </c>
      <c r="E155">
        <v>1917.81</v>
      </c>
      <c r="F155">
        <v>2211.2600000000002</v>
      </c>
      <c r="G155">
        <v>3389.66</v>
      </c>
      <c r="H155" t="s">
        <v>41</v>
      </c>
      <c r="I155">
        <v>207.79</v>
      </c>
      <c r="J155">
        <v>332.38499999999999</v>
      </c>
      <c r="K155">
        <v>2826.8</v>
      </c>
      <c r="L155">
        <v>16358.57</v>
      </c>
      <c r="M155">
        <v>9385.27</v>
      </c>
      <c r="N155">
        <v>2087.6</v>
      </c>
    </row>
    <row r="156" spans="1:14" x14ac:dyDescent="0.25">
      <c r="A156" s="2">
        <v>34913</v>
      </c>
      <c r="B156">
        <v>558.79999999999995</v>
      </c>
      <c r="D156">
        <v>3499.9</v>
      </c>
      <c r="E156">
        <v>1960.03</v>
      </c>
      <c r="F156">
        <v>2249.6</v>
      </c>
      <c r="G156">
        <v>3461.42</v>
      </c>
      <c r="H156" t="s">
        <v>41</v>
      </c>
      <c r="I156">
        <v>210.26</v>
      </c>
      <c r="J156">
        <v>339.19299999999998</v>
      </c>
      <c r="K156">
        <v>2852.3</v>
      </c>
      <c r="L156">
        <v>16720.75</v>
      </c>
      <c r="M156">
        <v>9410.14</v>
      </c>
      <c r="N156">
        <v>2107</v>
      </c>
    </row>
    <row r="157" spans="1:14" x14ac:dyDescent="0.25">
      <c r="A157" s="2">
        <v>34914</v>
      </c>
      <c r="B157">
        <v>558.75</v>
      </c>
      <c r="D157">
        <v>3475.6</v>
      </c>
      <c r="E157">
        <v>1950.83</v>
      </c>
      <c r="F157">
        <v>2234.86</v>
      </c>
      <c r="G157">
        <v>3453.72</v>
      </c>
      <c r="H157" t="s">
        <v>41</v>
      </c>
      <c r="I157">
        <v>208.1</v>
      </c>
      <c r="J157">
        <v>333.625</v>
      </c>
      <c r="K157">
        <v>2814.3</v>
      </c>
      <c r="L157">
        <v>16893.71</v>
      </c>
      <c r="M157">
        <v>9379.7199999999993</v>
      </c>
      <c r="N157">
        <v>2108.1999999999998</v>
      </c>
    </row>
    <row r="158" spans="1:14" x14ac:dyDescent="0.25">
      <c r="A158" s="2">
        <v>34915</v>
      </c>
      <c r="B158">
        <v>558.94000000000005</v>
      </c>
      <c r="D158">
        <v>3482.4</v>
      </c>
      <c r="E158">
        <v>1957.08</v>
      </c>
      <c r="F158">
        <v>2236.6799999999998</v>
      </c>
      <c r="G158">
        <v>3474.33</v>
      </c>
      <c r="H158" t="s">
        <v>41</v>
      </c>
      <c r="I158">
        <v>207.83</v>
      </c>
      <c r="J158">
        <v>335.75700000000001</v>
      </c>
      <c r="K158">
        <v>2807.1</v>
      </c>
      <c r="L158">
        <v>16741.2</v>
      </c>
      <c r="M158">
        <v>9362.83</v>
      </c>
      <c r="N158">
        <v>2119.9</v>
      </c>
    </row>
    <row r="159" spans="1:14" x14ac:dyDescent="0.25">
      <c r="A159" s="2">
        <v>34918</v>
      </c>
      <c r="B159">
        <v>560.03</v>
      </c>
      <c r="D159">
        <v>3483.5</v>
      </c>
      <c r="E159">
        <v>1950.37</v>
      </c>
      <c r="F159">
        <v>2244.56</v>
      </c>
      <c r="G159">
        <v>3482.85</v>
      </c>
      <c r="H159" t="s">
        <v>41</v>
      </c>
      <c r="I159">
        <v>208.22</v>
      </c>
      <c r="J159">
        <v>334.27499999999998</v>
      </c>
      <c r="K159">
        <v>2800.6</v>
      </c>
      <c r="L159">
        <v>16615.46</v>
      </c>
      <c r="M159">
        <v>9318.4</v>
      </c>
      <c r="N159">
        <v>2118.6999999999998</v>
      </c>
    </row>
    <row r="160" spans="1:14" x14ac:dyDescent="0.25">
      <c r="A160" s="2">
        <v>34919</v>
      </c>
      <c r="B160">
        <v>560.39</v>
      </c>
      <c r="D160">
        <v>3468.8</v>
      </c>
      <c r="E160">
        <v>1954.66</v>
      </c>
      <c r="F160">
        <v>2236.89</v>
      </c>
      <c r="G160">
        <v>3471.02</v>
      </c>
      <c r="H160" t="s">
        <v>41</v>
      </c>
      <c r="I160">
        <v>208.58</v>
      </c>
      <c r="J160">
        <v>332.78</v>
      </c>
      <c r="K160">
        <v>2797.4</v>
      </c>
      <c r="L160">
        <v>16838.97</v>
      </c>
      <c r="M160">
        <v>9303.82</v>
      </c>
      <c r="N160">
        <v>2112.9</v>
      </c>
    </row>
    <row r="161" spans="1:14" x14ac:dyDescent="0.25">
      <c r="A161" s="2">
        <v>34920</v>
      </c>
      <c r="B161">
        <v>559.71</v>
      </c>
      <c r="D161">
        <v>3468.3</v>
      </c>
      <c r="E161">
        <v>1943.74</v>
      </c>
      <c r="F161">
        <v>2222.2800000000002</v>
      </c>
      <c r="G161">
        <v>3459.23</v>
      </c>
      <c r="H161" t="s">
        <v>41</v>
      </c>
      <c r="I161">
        <v>208.43</v>
      </c>
      <c r="J161">
        <v>329.00700000000001</v>
      </c>
      <c r="K161">
        <v>2781.3</v>
      </c>
      <c r="L161">
        <v>16789.330000000002</v>
      </c>
      <c r="M161">
        <v>9301.65</v>
      </c>
      <c r="N161">
        <v>2116.5</v>
      </c>
    </row>
    <row r="162" spans="1:14" x14ac:dyDescent="0.25">
      <c r="A162" s="2">
        <v>34921</v>
      </c>
      <c r="B162">
        <v>557.45000000000005</v>
      </c>
      <c r="D162">
        <v>3474.7</v>
      </c>
      <c r="E162">
        <v>1949.22</v>
      </c>
      <c r="F162">
        <v>2236.7199999999998</v>
      </c>
      <c r="G162">
        <v>3481.32</v>
      </c>
      <c r="H162" t="s">
        <v>41</v>
      </c>
      <c r="I162">
        <v>208.15</v>
      </c>
      <c r="J162">
        <v>334.58499999999998</v>
      </c>
      <c r="K162">
        <v>2802.6</v>
      </c>
      <c r="L162">
        <v>16728.97</v>
      </c>
      <c r="M162">
        <v>9142.5499999999993</v>
      </c>
      <c r="N162">
        <v>2105.6</v>
      </c>
    </row>
    <row r="163" spans="1:14" x14ac:dyDescent="0.25">
      <c r="A163" s="2">
        <v>34922</v>
      </c>
      <c r="B163">
        <v>555.11</v>
      </c>
      <c r="D163">
        <v>3467.5</v>
      </c>
      <c r="E163">
        <v>1946.21</v>
      </c>
      <c r="F163">
        <v>2228.44</v>
      </c>
      <c r="G163">
        <v>3510.9</v>
      </c>
      <c r="H163" t="s">
        <v>41</v>
      </c>
      <c r="I163">
        <v>208.29</v>
      </c>
      <c r="J163">
        <v>335.505</v>
      </c>
      <c r="K163">
        <v>2820.1</v>
      </c>
      <c r="L163">
        <v>16792.34</v>
      </c>
      <c r="M163">
        <v>9006.93</v>
      </c>
      <c r="N163">
        <v>2094.6999999999998</v>
      </c>
    </row>
    <row r="164" spans="1:14" x14ac:dyDescent="0.25">
      <c r="A164" s="2">
        <v>34925</v>
      </c>
      <c r="B164">
        <v>559.74</v>
      </c>
      <c r="D164">
        <v>3441.4</v>
      </c>
      <c r="E164">
        <v>1946.21</v>
      </c>
      <c r="F164">
        <v>2211.0300000000002</v>
      </c>
      <c r="G164">
        <v>3497.79</v>
      </c>
      <c r="H164" t="s">
        <v>41</v>
      </c>
      <c r="I164">
        <v>207.82</v>
      </c>
      <c r="J164">
        <v>333.72800000000001</v>
      </c>
      <c r="K164">
        <v>2807.2</v>
      </c>
      <c r="L164">
        <v>16916.57</v>
      </c>
      <c r="M164">
        <v>8924.27</v>
      </c>
      <c r="N164">
        <v>2083.6</v>
      </c>
    </row>
    <row r="165" spans="1:14" x14ac:dyDescent="0.25">
      <c r="A165" s="2">
        <v>34926</v>
      </c>
      <c r="B165">
        <v>558.57000000000005</v>
      </c>
      <c r="D165">
        <v>3444.4</v>
      </c>
      <c r="E165">
        <v>1946.21</v>
      </c>
      <c r="F165">
        <v>2236.73</v>
      </c>
      <c r="G165">
        <v>3497.79</v>
      </c>
      <c r="H165" t="s">
        <v>41</v>
      </c>
      <c r="I165">
        <v>209.88</v>
      </c>
      <c r="J165">
        <v>339.02199999999999</v>
      </c>
      <c r="K165">
        <v>2838.4</v>
      </c>
      <c r="L165">
        <v>17452.72</v>
      </c>
      <c r="M165">
        <v>8931.31</v>
      </c>
      <c r="N165">
        <v>2098.9</v>
      </c>
    </row>
    <row r="166" spans="1:14" x14ac:dyDescent="0.25">
      <c r="A166" s="2">
        <v>34927</v>
      </c>
      <c r="B166">
        <v>559.97</v>
      </c>
      <c r="D166">
        <v>3465.1</v>
      </c>
      <c r="E166">
        <v>1970.37</v>
      </c>
      <c r="F166">
        <v>2251.64</v>
      </c>
      <c r="G166">
        <v>3526.88</v>
      </c>
      <c r="H166" t="s">
        <v>41</v>
      </c>
      <c r="I166">
        <v>209.12</v>
      </c>
      <c r="J166">
        <v>338.24799999999999</v>
      </c>
      <c r="K166">
        <v>2880.6</v>
      </c>
      <c r="L166">
        <v>18158.73</v>
      </c>
      <c r="M166">
        <v>8985.0499999999993</v>
      </c>
      <c r="N166">
        <v>2089.8000000000002</v>
      </c>
    </row>
    <row r="167" spans="1:14" x14ac:dyDescent="0.25">
      <c r="A167" s="2">
        <v>34928</v>
      </c>
      <c r="B167">
        <v>559.04</v>
      </c>
      <c r="D167">
        <v>3470.6</v>
      </c>
      <c r="E167">
        <v>1967.27</v>
      </c>
      <c r="F167">
        <v>2253.9299999999998</v>
      </c>
      <c r="G167">
        <v>3511.16</v>
      </c>
      <c r="H167" t="s">
        <v>41</v>
      </c>
      <c r="I167">
        <v>208.39</v>
      </c>
      <c r="J167">
        <v>339.41</v>
      </c>
      <c r="K167">
        <v>2880</v>
      </c>
      <c r="L167">
        <v>18149.7</v>
      </c>
      <c r="M167">
        <v>8896.66</v>
      </c>
      <c r="N167">
        <v>2075.1999999999998</v>
      </c>
    </row>
    <row r="168" spans="1:14" x14ac:dyDescent="0.25">
      <c r="A168" s="2">
        <v>34929</v>
      </c>
      <c r="B168">
        <v>559.21</v>
      </c>
      <c r="D168">
        <v>3509.8</v>
      </c>
      <c r="E168">
        <v>1971.56</v>
      </c>
      <c r="F168">
        <v>2265.86</v>
      </c>
      <c r="G168">
        <v>3513.65</v>
      </c>
      <c r="H168" t="s">
        <v>41</v>
      </c>
      <c r="I168">
        <v>209.44</v>
      </c>
      <c r="J168">
        <v>342.32499999999999</v>
      </c>
      <c r="K168">
        <v>2889.5</v>
      </c>
      <c r="L168">
        <v>18032.490000000002</v>
      </c>
      <c r="M168">
        <v>8895.82</v>
      </c>
      <c r="N168">
        <v>2064.1999999999998</v>
      </c>
    </row>
    <row r="169" spans="1:14" x14ac:dyDescent="0.25">
      <c r="A169" s="2">
        <v>34932</v>
      </c>
      <c r="B169">
        <v>558.11</v>
      </c>
      <c r="D169">
        <v>3535.7</v>
      </c>
      <c r="E169">
        <v>1984.44</v>
      </c>
      <c r="F169">
        <v>2269.6</v>
      </c>
      <c r="G169">
        <v>3514.36</v>
      </c>
      <c r="H169" t="s">
        <v>41</v>
      </c>
      <c r="I169">
        <v>210.3</v>
      </c>
      <c r="J169">
        <v>346.572</v>
      </c>
      <c r="K169">
        <v>2886.7</v>
      </c>
      <c r="L169">
        <v>17871.05</v>
      </c>
      <c r="M169">
        <v>8900.48</v>
      </c>
      <c r="N169">
        <v>2071.1999999999998</v>
      </c>
    </row>
    <row r="170" spans="1:14" x14ac:dyDescent="0.25">
      <c r="A170" s="2">
        <v>34933</v>
      </c>
      <c r="B170">
        <v>559.52</v>
      </c>
      <c r="D170">
        <v>3530.2</v>
      </c>
      <c r="E170">
        <v>1963.36</v>
      </c>
      <c r="F170">
        <v>2258.9699999999998</v>
      </c>
      <c r="G170">
        <v>3494.03</v>
      </c>
      <c r="H170" t="s">
        <v>41</v>
      </c>
      <c r="I170">
        <v>210.57</v>
      </c>
      <c r="J170">
        <v>345.58699999999999</v>
      </c>
      <c r="K170">
        <v>2900.8</v>
      </c>
      <c r="L170">
        <v>17877.77</v>
      </c>
      <c r="M170">
        <v>8947.19</v>
      </c>
      <c r="N170">
        <v>2067.5</v>
      </c>
    </row>
    <row r="171" spans="1:14" x14ac:dyDescent="0.25">
      <c r="A171" s="2">
        <v>34934</v>
      </c>
      <c r="B171">
        <v>557.14</v>
      </c>
      <c r="D171">
        <v>3515.9</v>
      </c>
      <c r="E171">
        <v>1957.42</v>
      </c>
      <c r="F171">
        <v>2262.66</v>
      </c>
      <c r="G171">
        <v>3492.94</v>
      </c>
      <c r="H171" t="s">
        <v>41</v>
      </c>
      <c r="I171">
        <v>210.36</v>
      </c>
      <c r="J171">
        <v>346.07499999999999</v>
      </c>
      <c r="K171">
        <v>2896.8</v>
      </c>
      <c r="L171">
        <v>17731.98</v>
      </c>
      <c r="M171">
        <v>9132.64</v>
      </c>
      <c r="N171">
        <v>2063.6</v>
      </c>
    </row>
    <row r="172" spans="1:14" x14ac:dyDescent="0.25">
      <c r="A172" s="2">
        <v>34935</v>
      </c>
      <c r="B172">
        <v>557.46</v>
      </c>
      <c r="D172">
        <v>3520</v>
      </c>
      <c r="E172">
        <v>1939.17</v>
      </c>
      <c r="F172">
        <v>2253.91</v>
      </c>
      <c r="G172">
        <v>3513.83</v>
      </c>
      <c r="H172" t="s">
        <v>41</v>
      </c>
      <c r="I172">
        <v>210.78</v>
      </c>
      <c r="J172">
        <v>344.33699999999999</v>
      </c>
      <c r="K172">
        <v>2887.1</v>
      </c>
      <c r="L172">
        <v>17921.990000000002</v>
      </c>
      <c r="M172">
        <v>9058.34</v>
      </c>
      <c r="N172">
        <v>2074.1999999999998</v>
      </c>
    </row>
    <row r="173" spans="1:14" x14ac:dyDescent="0.25">
      <c r="A173" s="2">
        <v>34936</v>
      </c>
      <c r="B173">
        <v>560.1</v>
      </c>
      <c r="D173">
        <v>3524.9</v>
      </c>
      <c r="E173">
        <v>1937.81</v>
      </c>
      <c r="F173">
        <v>2257.34</v>
      </c>
      <c r="G173">
        <v>3516.84</v>
      </c>
      <c r="H173" t="s">
        <v>41</v>
      </c>
      <c r="I173">
        <v>210.83</v>
      </c>
      <c r="J173">
        <v>344.71699999999998</v>
      </c>
      <c r="K173">
        <v>2893.8</v>
      </c>
      <c r="L173">
        <v>17770.68</v>
      </c>
      <c r="M173">
        <v>9080.39</v>
      </c>
      <c r="N173">
        <v>2078.6999999999998</v>
      </c>
    </row>
    <row r="174" spans="1:14" x14ac:dyDescent="0.25">
      <c r="A174" s="2">
        <v>34939</v>
      </c>
      <c r="B174">
        <v>559.04999999999995</v>
      </c>
      <c r="D174">
        <v>3524.9</v>
      </c>
      <c r="E174">
        <v>1890.05</v>
      </c>
      <c r="F174">
        <v>2240.31</v>
      </c>
      <c r="G174">
        <v>3494.26</v>
      </c>
      <c r="H174" t="s">
        <v>41</v>
      </c>
      <c r="I174">
        <v>209.38</v>
      </c>
      <c r="J174">
        <v>345.642</v>
      </c>
      <c r="K174">
        <v>2883.3</v>
      </c>
      <c r="L174">
        <v>17847.29</v>
      </c>
      <c r="M174">
        <v>9080.39</v>
      </c>
      <c r="N174">
        <v>2090</v>
      </c>
    </row>
    <row r="175" spans="1:14" x14ac:dyDescent="0.25">
      <c r="A175" s="2">
        <v>34940</v>
      </c>
      <c r="B175">
        <v>560</v>
      </c>
      <c r="D175">
        <v>3502.6</v>
      </c>
      <c r="E175">
        <v>1899.51</v>
      </c>
      <c r="F175">
        <v>2230.27</v>
      </c>
      <c r="G175">
        <v>3474.39</v>
      </c>
      <c r="H175" t="s">
        <v>41</v>
      </c>
      <c r="I175">
        <v>207.81</v>
      </c>
      <c r="J175">
        <v>341.66800000000001</v>
      </c>
      <c r="K175">
        <v>2887.3</v>
      </c>
      <c r="L175">
        <v>18135.16</v>
      </c>
      <c r="M175">
        <v>9152.89</v>
      </c>
      <c r="N175">
        <v>2087.1</v>
      </c>
    </row>
    <row r="176" spans="1:14" x14ac:dyDescent="0.25">
      <c r="A176" s="2">
        <v>34941</v>
      </c>
      <c r="B176">
        <v>560.91999999999996</v>
      </c>
      <c r="D176">
        <v>3504</v>
      </c>
      <c r="E176">
        <v>1921.43</v>
      </c>
      <c r="F176">
        <v>2251.3000000000002</v>
      </c>
      <c r="G176">
        <v>3472.41</v>
      </c>
      <c r="H176" t="s">
        <v>41</v>
      </c>
      <c r="I176">
        <v>208.44</v>
      </c>
      <c r="J176">
        <v>340.30799999999999</v>
      </c>
      <c r="K176">
        <v>2915.7</v>
      </c>
      <c r="L176">
        <v>17983.86</v>
      </c>
      <c r="M176">
        <v>9197.2099999999991</v>
      </c>
      <c r="N176">
        <v>2094.9</v>
      </c>
    </row>
    <row r="177" spans="1:14" x14ac:dyDescent="0.25">
      <c r="A177" s="2">
        <v>34942</v>
      </c>
      <c r="B177">
        <v>561.88</v>
      </c>
      <c r="D177">
        <v>3477.8</v>
      </c>
      <c r="E177">
        <v>1883.39</v>
      </c>
      <c r="F177">
        <v>2234.23</v>
      </c>
      <c r="G177">
        <v>3432.75</v>
      </c>
      <c r="H177" t="s">
        <v>41</v>
      </c>
      <c r="I177">
        <v>207.95</v>
      </c>
      <c r="J177">
        <v>339.87799999999999</v>
      </c>
      <c r="K177">
        <v>2908.8</v>
      </c>
      <c r="L177">
        <v>18117.22</v>
      </c>
      <c r="M177">
        <v>9179.86</v>
      </c>
      <c r="N177">
        <v>2094.3000000000002</v>
      </c>
    </row>
    <row r="178" spans="1:14" x14ac:dyDescent="0.25">
      <c r="A178" s="2">
        <v>34943</v>
      </c>
      <c r="B178">
        <v>563.84</v>
      </c>
      <c r="D178">
        <v>3509.4</v>
      </c>
      <c r="E178">
        <v>1881.69</v>
      </c>
      <c r="F178">
        <v>2242.7600000000002</v>
      </c>
      <c r="G178">
        <v>3454.04</v>
      </c>
      <c r="H178" t="s">
        <v>41</v>
      </c>
      <c r="I178">
        <v>209.16</v>
      </c>
      <c r="J178">
        <v>339.892</v>
      </c>
      <c r="K178">
        <v>2918.3</v>
      </c>
      <c r="L178">
        <v>18120.73</v>
      </c>
      <c r="M178">
        <v>9196.4699999999993</v>
      </c>
      <c r="N178">
        <v>2094.4</v>
      </c>
    </row>
    <row r="179" spans="1:14" x14ac:dyDescent="0.25">
      <c r="A179" s="2">
        <v>34946</v>
      </c>
      <c r="B179">
        <v>563.84</v>
      </c>
      <c r="D179">
        <v>3522.7</v>
      </c>
      <c r="E179">
        <v>1900.52</v>
      </c>
      <c r="F179">
        <v>2263.08</v>
      </c>
      <c r="G179">
        <v>3456.04</v>
      </c>
      <c r="H179" t="s">
        <v>41</v>
      </c>
      <c r="I179">
        <v>210.71</v>
      </c>
      <c r="J179">
        <v>343.81799999999998</v>
      </c>
      <c r="K179">
        <v>2952.7</v>
      </c>
      <c r="L179">
        <v>17748.52</v>
      </c>
      <c r="M179">
        <v>9252.9500000000007</v>
      </c>
      <c r="N179">
        <v>2084</v>
      </c>
    </row>
    <row r="180" spans="1:14" x14ac:dyDescent="0.25">
      <c r="A180" s="2">
        <v>34947</v>
      </c>
      <c r="B180">
        <v>569.16999999999996</v>
      </c>
      <c r="D180">
        <v>3532.4</v>
      </c>
      <c r="E180">
        <v>1902.48</v>
      </c>
      <c r="F180">
        <v>2266.5700000000002</v>
      </c>
      <c r="G180">
        <v>3455.49</v>
      </c>
      <c r="H180" t="s">
        <v>41</v>
      </c>
      <c r="I180">
        <v>211.14</v>
      </c>
      <c r="J180">
        <v>348.238</v>
      </c>
      <c r="K180">
        <v>2971.1</v>
      </c>
      <c r="L180">
        <v>17794.04</v>
      </c>
      <c r="M180">
        <v>9222.91</v>
      </c>
      <c r="N180">
        <v>2083.9</v>
      </c>
    </row>
    <row r="181" spans="1:14" x14ac:dyDescent="0.25">
      <c r="A181" s="2">
        <v>34948</v>
      </c>
      <c r="B181">
        <v>570.16999999999996</v>
      </c>
      <c r="D181">
        <v>3557.7</v>
      </c>
      <c r="E181">
        <v>1884.77</v>
      </c>
      <c r="F181">
        <v>2266.37</v>
      </c>
      <c r="G181">
        <v>3480.03</v>
      </c>
      <c r="H181" t="s">
        <v>41</v>
      </c>
      <c r="I181">
        <v>212.47</v>
      </c>
      <c r="J181">
        <v>352.64499999999998</v>
      </c>
      <c r="K181">
        <v>2999.6</v>
      </c>
      <c r="L181">
        <v>17620.38</v>
      </c>
      <c r="M181">
        <v>9194.68</v>
      </c>
      <c r="N181">
        <v>2107.8000000000002</v>
      </c>
    </row>
    <row r="182" spans="1:14" x14ac:dyDescent="0.25">
      <c r="A182" s="2">
        <v>34949</v>
      </c>
      <c r="B182">
        <v>570.29</v>
      </c>
      <c r="D182">
        <v>3545.6</v>
      </c>
      <c r="E182">
        <v>1861.7</v>
      </c>
      <c r="F182">
        <v>2269.0100000000002</v>
      </c>
      <c r="G182">
        <v>3472.38</v>
      </c>
      <c r="H182" t="s">
        <v>41</v>
      </c>
      <c r="I182">
        <v>211.54</v>
      </c>
      <c r="J182">
        <v>357.18</v>
      </c>
      <c r="K182">
        <v>2989.1</v>
      </c>
      <c r="L182">
        <v>17621.18</v>
      </c>
      <c r="M182">
        <v>9278.99</v>
      </c>
      <c r="N182">
        <v>2101.9</v>
      </c>
    </row>
    <row r="183" spans="1:14" x14ac:dyDescent="0.25">
      <c r="A183" s="2">
        <v>34950</v>
      </c>
      <c r="B183">
        <v>572.67999999999995</v>
      </c>
      <c r="D183">
        <v>3554.5</v>
      </c>
      <c r="E183">
        <v>1854.9</v>
      </c>
      <c r="F183">
        <v>2266.77</v>
      </c>
      <c r="G183">
        <v>3489.83</v>
      </c>
      <c r="H183" t="s">
        <v>41</v>
      </c>
      <c r="I183">
        <v>211.91</v>
      </c>
      <c r="J183">
        <v>359.89699999999999</v>
      </c>
      <c r="K183">
        <v>2989.2</v>
      </c>
      <c r="L183">
        <v>18279.55</v>
      </c>
      <c r="M183">
        <v>9393.2099999999991</v>
      </c>
      <c r="N183">
        <v>2098.5</v>
      </c>
    </row>
    <row r="184" spans="1:14" x14ac:dyDescent="0.25">
      <c r="A184" s="2">
        <v>34953</v>
      </c>
      <c r="B184">
        <v>573.91</v>
      </c>
      <c r="D184">
        <v>3549.3</v>
      </c>
      <c r="E184">
        <v>1869.68</v>
      </c>
      <c r="F184">
        <v>2268.2600000000002</v>
      </c>
      <c r="G184">
        <v>3513.53</v>
      </c>
      <c r="H184" t="s">
        <v>41</v>
      </c>
      <c r="I184">
        <v>212.06</v>
      </c>
      <c r="J184">
        <v>362.55</v>
      </c>
      <c r="K184">
        <v>2986.3</v>
      </c>
      <c r="L184">
        <v>18486.11</v>
      </c>
      <c r="M184">
        <v>9438.9500000000007</v>
      </c>
      <c r="N184">
        <v>2103</v>
      </c>
    </row>
    <row r="185" spans="1:14" x14ac:dyDescent="0.25">
      <c r="A185" s="2">
        <v>34954</v>
      </c>
      <c r="B185">
        <v>576.51</v>
      </c>
      <c r="D185">
        <v>3535.9</v>
      </c>
      <c r="E185">
        <v>1873.56</v>
      </c>
      <c r="F185">
        <v>2266.0700000000002</v>
      </c>
      <c r="G185">
        <v>3526.38</v>
      </c>
      <c r="H185" t="s">
        <v>41</v>
      </c>
      <c r="I185">
        <v>212.36</v>
      </c>
      <c r="J185">
        <v>361.65</v>
      </c>
      <c r="K185">
        <v>2990.5</v>
      </c>
      <c r="L185">
        <v>18472.169999999998</v>
      </c>
      <c r="M185">
        <v>9434.81</v>
      </c>
      <c r="N185">
        <v>2104.4</v>
      </c>
    </row>
    <row r="186" spans="1:14" x14ac:dyDescent="0.25">
      <c r="A186" s="2">
        <v>34955</v>
      </c>
      <c r="B186">
        <v>578.77</v>
      </c>
      <c r="D186">
        <v>3570.8</v>
      </c>
      <c r="E186">
        <v>1898.23</v>
      </c>
      <c r="F186">
        <v>2300.7199999999998</v>
      </c>
      <c r="G186">
        <v>3541.72</v>
      </c>
      <c r="H186" t="s">
        <v>41</v>
      </c>
      <c r="I186">
        <v>214.08</v>
      </c>
      <c r="J186">
        <v>364.24299999999999</v>
      </c>
      <c r="K186">
        <v>3016.8</v>
      </c>
      <c r="L186">
        <v>18614.259999999998</v>
      </c>
      <c r="M186">
        <v>9581.36</v>
      </c>
      <c r="N186">
        <v>2121.6999999999998</v>
      </c>
    </row>
    <row r="187" spans="1:14" x14ac:dyDescent="0.25">
      <c r="A187" s="2">
        <v>34956</v>
      </c>
      <c r="B187">
        <v>583.61</v>
      </c>
      <c r="D187">
        <v>3565.4</v>
      </c>
      <c r="E187">
        <v>1892.37</v>
      </c>
      <c r="F187">
        <v>2300.29</v>
      </c>
      <c r="G187">
        <v>3537.92</v>
      </c>
      <c r="H187" t="s">
        <v>41</v>
      </c>
      <c r="I187">
        <v>214.21</v>
      </c>
      <c r="J187">
        <v>364.51499999999999</v>
      </c>
      <c r="K187">
        <v>3011.6</v>
      </c>
      <c r="L187">
        <v>18758.55</v>
      </c>
      <c r="M187">
        <v>9680.1</v>
      </c>
      <c r="N187">
        <v>2109.6999999999998</v>
      </c>
    </row>
    <row r="188" spans="1:14" x14ac:dyDescent="0.25">
      <c r="A188" s="2">
        <v>34957</v>
      </c>
      <c r="B188">
        <v>583.35</v>
      </c>
      <c r="D188">
        <v>3564.6</v>
      </c>
      <c r="E188">
        <v>1879.97</v>
      </c>
      <c r="F188">
        <v>2305.58</v>
      </c>
      <c r="G188">
        <v>3521.37</v>
      </c>
      <c r="H188" t="s">
        <v>41</v>
      </c>
      <c r="I188">
        <v>214.51</v>
      </c>
      <c r="J188">
        <v>365.65</v>
      </c>
      <c r="K188">
        <v>3025.4</v>
      </c>
      <c r="L188">
        <v>18758.55</v>
      </c>
      <c r="M188">
        <v>9797.4</v>
      </c>
      <c r="N188">
        <v>2124.1</v>
      </c>
    </row>
    <row r="189" spans="1:14" x14ac:dyDescent="0.25">
      <c r="A189" s="2">
        <v>34960</v>
      </c>
      <c r="B189">
        <v>582.77</v>
      </c>
      <c r="D189">
        <v>3533.3</v>
      </c>
      <c r="E189">
        <v>1871.74</v>
      </c>
      <c r="F189">
        <v>2289.4899999999998</v>
      </c>
      <c r="G189">
        <v>3496.3</v>
      </c>
      <c r="H189" t="s">
        <v>41</v>
      </c>
      <c r="I189">
        <v>213.17</v>
      </c>
      <c r="J189">
        <v>362.625</v>
      </c>
      <c r="K189">
        <v>3008.1</v>
      </c>
      <c r="L189">
        <v>18319.16</v>
      </c>
      <c r="M189">
        <v>9770.0499999999993</v>
      </c>
      <c r="N189">
        <v>2123.6</v>
      </c>
    </row>
    <row r="190" spans="1:14" x14ac:dyDescent="0.25">
      <c r="A190" s="2">
        <v>34961</v>
      </c>
      <c r="B190">
        <v>584.20000000000005</v>
      </c>
      <c r="D190">
        <v>3541.4</v>
      </c>
      <c r="E190">
        <v>1882.5</v>
      </c>
      <c r="F190">
        <v>2306.66</v>
      </c>
      <c r="G190">
        <v>3513.8</v>
      </c>
      <c r="H190" t="s">
        <v>41</v>
      </c>
      <c r="I190">
        <v>214.39</v>
      </c>
      <c r="J190">
        <v>369.46199999999999</v>
      </c>
      <c r="K190">
        <v>3033.5</v>
      </c>
      <c r="L190">
        <v>18474.38</v>
      </c>
      <c r="M190">
        <v>9646.14</v>
      </c>
      <c r="N190">
        <v>2121.4</v>
      </c>
    </row>
    <row r="191" spans="1:14" x14ac:dyDescent="0.25">
      <c r="A191" s="2">
        <v>34962</v>
      </c>
      <c r="B191">
        <v>586.77</v>
      </c>
      <c r="D191">
        <v>3561.5</v>
      </c>
      <c r="E191">
        <v>1863.79</v>
      </c>
      <c r="F191">
        <v>2294.15</v>
      </c>
      <c r="G191">
        <v>3507.12</v>
      </c>
      <c r="H191" t="s">
        <v>41</v>
      </c>
      <c r="I191">
        <v>214.17</v>
      </c>
      <c r="J191">
        <v>366.35300000000001</v>
      </c>
      <c r="K191">
        <v>3029</v>
      </c>
      <c r="L191">
        <v>18198.64</v>
      </c>
      <c r="M191">
        <v>9630.9599999999991</v>
      </c>
      <c r="N191">
        <v>2120</v>
      </c>
    </row>
    <row r="192" spans="1:14" x14ac:dyDescent="0.25">
      <c r="A192" s="2">
        <v>34963</v>
      </c>
      <c r="B192">
        <v>583</v>
      </c>
      <c r="D192">
        <v>3557.9</v>
      </c>
      <c r="E192">
        <v>1853.92</v>
      </c>
      <c r="F192">
        <v>2275.7199999999998</v>
      </c>
      <c r="G192">
        <v>3496.33</v>
      </c>
      <c r="H192" t="s">
        <v>41</v>
      </c>
      <c r="I192">
        <v>214.07</v>
      </c>
      <c r="J192">
        <v>366.30799999999999</v>
      </c>
      <c r="K192">
        <v>3039.1</v>
      </c>
      <c r="L192">
        <v>18034.79</v>
      </c>
      <c r="M192">
        <v>9536.27</v>
      </c>
      <c r="N192">
        <v>2105.8000000000002</v>
      </c>
    </row>
    <row r="193" spans="1:14" x14ac:dyDescent="0.25">
      <c r="A193" s="2">
        <v>34964</v>
      </c>
      <c r="B193">
        <v>581.73</v>
      </c>
      <c r="D193">
        <v>3514.8</v>
      </c>
      <c r="E193">
        <v>1790.69</v>
      </c>
      <c r="F193">
        <v>2204.44</v>
      </c>
      <c r="G193">
        <v>3423.42</v>
      </c>
      <c r="H193" t="s">
        <v>41</v>
      </c>
      <c r="I193">
        <v>210.95</v>
      </c>
      <c r="J193">
        <v>360.58699999999999</v>
      </c>
      <c r="K193">
        <v>2994.7</v>
      </c>
      <c r="L193">
        <v>17713.93</v>
      </c>
      <c r="M193">
        <v>9541.8700000000008</v>
      </c>
      <c r="N193">
        <v>2096.3000000000002</v>
      </c>
    </row>
    <row r="194" spans="1:14" x14ac:dyDescent="0.25">
      <c r="A194" s="2">
        <v>34967</v>
      </c>
      <c r="B194">
        <v>581.80999999999995</v>
      </c>
      <c r="D194">
        <v>3507</v>
      </c>
      <c r="E194">
        <v>1800.58</v>
      </c>
      <c r="F194">
        <v>2212.9699999999998</v>
      </c>
      <c r="G194">
        <v>3382.8</v>
      </c>
      <c r="H194" t="s">
        <v>41</v>
      </c>
      <c r="I194">
        <v>211.07</v>
      </c>
      <c r="J194">
        <v>359.57499999999999</v>
      </c>
      <c r="K194">
        <v>3015.3</v>
      </c>
      <c r="L194">
        <v>17566.43</v>
      </c>
      <c r="M194">
        <v>9497.8799999999992</v>
      </c>
      <c r="N194">
        <v>2088.1</v>
      </c>
    </row>
    <row r="195" spans="1:14" x14ac:dyDescent="0.25">
      <c r="A195" s="2">
        <v>34968</v>
      </c>
      <c r="B195">
        <v>581.41</v>
      </c>
      <c r="D195">
        <v>3523.3</v>
      </c>
      <c r="E195">
        <v>1816.3</v>
      </c>
      <c r="F195">
        <v>2232.02</v>
      </c>
      <c r="G195">
        <v>3401.76</v>
      </c>
      <c r="H195" t="s">
        <v>41</v>
      </c>
      <c r="I195">
        <v>212.87</v>
      </c>
      <c r="J195">
        <v>361.13200000000001</v>
      </c>
      <c r="K195">
        <v>3045.5</v>
      </c>
      <c r="L195">
        <v>17921.98</v>
      </c>
      <c r="M195">
        <v>9583.34</v>
      </c>
      <c r="N195">
        <v>2085.6</v>
      </c>
    </row>
    <row r="196" spans="1:14" x14ac:dyDescent="0.25">
      <c r="A196" s="2">
        <v>34969</v>
      </c>
      <c r="B196">
        <v>581.04</v>
      </c>
      <c r="D196">
        <v>3485</v>
      </c>
      <c r="E196">
        <v>1791.82</v>
      </c>
      <c r="F196">
        <v>2190.9</v>
      </c>
      <c r="G196">
        <v>3361.12</v>
      </c>
      <c r="H196" t="s">
        <v>41</v>
      </c>
      <c r="I196">
        <v>211.03</v>
      </c>
      <c r="J196">
        <v>356.95499999999998</v>
      </c>
      <c r="K196">
        <v>3009.8</v>
      </c>
      <c r="L196">
        <v>18262.43</v>
      </c>
      <c r="M196">
        <v>9650.6</v>
      </c>
      <c r="N196">
        <v>2083.6999999999998</v>
      </c>
    </row>
    <row r="197" spans="1:14" x14ac:dyDescent="0.25">
      <c r="A197" s="2">
        <v>34970</v>
      </c>
      <c r="B197">
        <v>585.87</v>
      </c>
      <c r="D197">
        <v>3479</v>
      </c>
      <c r="E197">
        <v>1767.58</v>
      </c>
      <c r="F197">
        <v>2184.2399999999998</v>
      </c>
      <c r="G197">
        <v>3343.43</v>
      </c>
      <c r="H197" t="s">
        <v>41</v>
      </c>
      <c r="I197">
        <v>209.88</v>
      </c>
      <c r="J197">
        <v>358.27199999999999</v>
      </c>
      <c r="K197">
        <v>3000.6</v>
      </c>
      <c r="L197">
        <v>18022.86</v>
      </c>
      <c r="M197">
        <v>9600.56</v>
      </c>
      <c r="N197">
        <v>2075.1</v>
      </c>
    </row>
    <row r="198" spans="1:14" x14ac:dyDescent="0.25">
      <c r="A198" s="2">
        <v>34971</v>
      </c>
      <c r="B198">
        <v>584.41</v>
      </c>
      <c r="D198">
        <v>3508.2</v>
      </c>
      <c r="E198">
        <v>1788.35</v>
      </c>
      <c r="F198">
        <v>2201.27</v>
      </c>
      <c r="G198">
        <v>3376.77</v>
      </c>
      <c r="H198" t="s">
        <v>41</v>
      </c>
      <c r="I198">
        <v>211.58</v>
      </c>
      <c r="J198">
        <v>364.625</v>
      </c>
      <c r="K198">
        <v>3014.8</v>
      </c>
      <c r="L198">
        <v>17913.060000000001</v>
      </c>
      <c r="M198">
        <v>9646.34</v>
      </c>
      <c r="N198">
        <v>2091.3000000000002</v>
      </c>
    </row>
    <row r="199" spans="1:14" x14ac:dyDescent="0.25">
      <c r="A199" s="2">
        <v>34974</v>
      </c>
      <c r="B199">
        <v>581.72</v>
      </c>
      <c r="D199">
        <v>3520.2</v>
      </c>
      <c r="E199">
        <v>1780.71</v>
      </c>
      <c r="F199">
        <v>2197.0100000000002</v>
      </c>
      <c r="G199">
        <v>3361.41</v>
      </c>
      <c r="H199" t="s">
        <v>41</v>
      </c>
      <c r="I199">
        <v>211.06</v>
      </c>
      <c r="J199">
        <v>362.79</v>
      </c>
      <c r="K199">
        <v>3039</v>
      </c>
      <c r="L199">
        <v>17739.84</v>
      </c>
      <c r="M199">
        <v>9724.98</v>
      </c>
      <c r="N199">
        <v>2094.3000000000002</v>
      </c>
    </row>
    <row r="200" spans="1:14" x14ac:dyDescent="0.25">
      <c r="A200" s="2">
        <v>34975</v>
      </c>
      <c r="B200">
        <v>582.34</v>
      </c>
      <c r="D200">
        <v>3524.2</v>
      </c>
      <c r="E200">
        <v>1800.7</v>
      </c>
      <c r="F200">
        <v>2197.0100000000002</v>
      </c>
      <c r="G200">
        <v>3338.31</v>
      </c>
      <c r="H200" t="s">
        <v>41</v>
      </c>
      <c r="I200">
        <v>210.46</v>
      </c>
      <c r="J200">
        <v>360.637</v>
      </c>
      <c r="K200">
        <v>3049</v>
      </c>
      <c r="L200">
        <v>18142.990000000002</v>
      </c>
      <c r="M200">
        <v>9805.4599999999991</v>
      </c>
      <c r="N200">
        <v>2088.4</v>
      </c>
    </row>
    <row r="201" spans="1:14" x14ac:dyDescent="0.25">
      <c r="A201" s="2">
        <v>34976</v>
      </c>
      <c r="B201">
        <v>581.47</v>
      </c>
      <c r="D201">
        <v>3544.1</v>
      </c>
      <c r="E201">
        <v>1803.87</v>
      </c>
      <c r="F201">
        <v>2211.6</v>
      </c>
      <c r="G201">
        <v>3340.55</v>
      </c>
      <c r="H201" t="s">
        <v>41</v>
      </c>
      <c r="I201">
        <v>210.52</v>
      </c>
      <c r="J201">
        <v>357.65499999999997</v>
      </c>
      <c r="K201">
        <v>3036.5</v>
      </c>
      <c r="L201">
        <v>18145.080000000002</v>
      </c>
      <c r="M201">
        <v>9939.9500000000007</v>
      </c>
      <c r="N201">
        <v>2059.9</v>
      </c>
    </row>
    <row r="202" spans="1:14" x14ac:dyDescent="0.25">
      <c r="A202" s="2">
        <v>34977</v>
      </c>
      <c r="B202">
        <v>582.63</v>
      </c>
      <c r="D202">
        <v>3544.4</v>
      </c>
      <c r="E202">
        <v>1800.32</v>
      </c>
      <c r="F202">
        <v>2191.54</v>
      </c>
      <c r="G202">
        <v>3319.8</v>
      </c>
      <c r="H202" t="s">
        <v>41</v>
      </c>
      <c r="I202">
        <v>209.96</v>
      </c>
      <c r="J202">
        <v>353.238</v>
      </c>
      <c r="K202">
        <v>3036.6</v>
      </c>
      <c r="L202">
        <v>18220.41</v>
      </c>
      <c r="M202">
        <v>9888.0400000000009</v>
      </c>
      <c r="N202">
        <v>2059.3000000000002</v>
      </c>
    </row>
    <row r="203" spans="1:14" x14ac:dyDescent="0.25">
      <c r="A203" s="2">
        <v>34978</v>
      </c>
      <c r="B203">
        <v>582.49</v>
      </c>
      <c r="D203">
        <v>3526.5</v>
      </c>
      <c r="E203">
        <v>1809.57</v>
      </c>
      <c r="F203">
        <v>2176.35</v>
      </c>
      <c r="G203">
        <v>3275.75</v>
      </c>
      <c r="H203" t="s">
        <v>41</v>
      </c>
      <c r="I203">
        <v>209.74</v>
      </c>
      <c r="J203">
        <v>355.53</v>
      </c>
      <c r="K203">
        <v>3054</v>
      </c>
      <c r="L203">
        <v>18506.28</v>
      </c>
      <c r="M203">
        <v>9873.9</v>
      </c>
      <c r="N203">
        <v>2054.1</v>
      </c>
    </row>
    <row r="204" spans="1:14" x14ac:dyDescent="0.25">
      <c r="A204" s="2">
        <v>34981</v>
      </c>
      <c r="B204">
        <v>578.37</v>
      </c>
      <c r="D204">
        <v>3510.3</v>
      </c>
      <c r="E204">
        <v>1785.71</v>
      </c>
      <c r="F204">
        <v>2157.41</v>
      </c>
      <c r="G204">
        <v>3227.91</v>
      </c>
      <c r="H204" t="s">
        <v>41</v>
      </c>
      <c r="I204">
        <v>208.04</v>
      </c>
      <c r="J204">
        <v>350.33</v>
      </c>
      <c r="K204">
        <v>3064</v>
      </c>
      <c r="L204">
        <v>18176.27</v>
      </c>
      <c r="M204">
        <v>9863.44</v>
      </c>
      <c r="N204">
        <v>2047.2</v>
      </c>
    </row>
    <row r="205" spans="1:14" x14ac:dyDescent="0.25">
      <c r="A205" s="2">
        <v>34982</v>
      </c>
      <c r="B205">
        <v>577.52</v>
      </c>
      <c r="D205">
        <v>3460.1</v>
      </c>
      <c r="E205">
        <v>1777.96</v>
      </c>
      <c r="F205">
        <v>2137.0100000000002</v>
      </c>
      <c r="G205">
        <v>3244.79</v>
      </c>
      <c r="H205" t="s">
        <v>41</v>
      </c>
      <c r="I205">
        <v>206.3</v>
      </c>
      <c r="J205">
        <v>343.71</v>
      </c>
      <c r="K205">
        <v>3050</v>
      </c>
      <c r="L205">
        <v>18176.27</v>
      </c>
      <c r="M205">
        <v>9730.92</v>
      </c>
      <c r="N205">
        <v>2018.2</v>
      </c>
    </row>
    <row r="206" spans="1:14" x14ac:dyDescent="0.25">
      <c r="A206" s="2">
        <v>34983</v>
      </c>
      <c r="B206">
        <v>579.46</v>
      </c>
      <c r="D206">
        <v>3474.3</v>
      </c>
      <c r="E206">
        <v>1794.43</v>
      </c>
      <c r="F206">
        <v>2153.56</v>
      </c>
      <c r="G206">
        <v>3271.6</v>
      </c>
      <c r="H206" t="s">
        <v>41</v>
      </c>
      <c r="I206">
        <v>207.82</v>
      </c>
      <c r="J206">
        <v>349.10300000000001</v>
      </c>
      <c r="K206">
        <v>3073</v>
      </c>
      <c r="L206">
        <v>17891.189999999999</v>
      </c>
      <c r="M206">
        <v>9635.06</v>
      </c>
      <c r="N206">
        <v>2024.2</v>
      </c>
    </row>
    <row r="207" spans="1:14" x14ac:dyDescent="0.25">
      <c r="A207" s="2">
        <v>34984</v>
      </c>
      <c r="B207">
        <v>583.1</v>
      </c>
      <c r="D207">
        <v>3523.8</v>
      </c>
      <c r="E207">
        <v>1803.75</v>
      </c>
      <c r="F207">
        <v>2159.73</v>
      </c>
      <c r="G207">
        <v>3271.6</v>
      </c>
      <c r="H207" t="s">
        <v>41</v>
      </c>
      <c r="I207">
        <v>208.5</v>
      </c>
      <c r="J207">
        <v>354.87799999999999</v>
      </c>
      <c r="K207">
        <v>3083.7</v>
      </c>
      <c r="L207">
        <v>17971.400000000001</v>
      </c>
      <c r="M207">
        <v>9685.14</v>
      </c>
      <c r="N207">
        <v>2033.7</v>
      </c>
    </row>
    <row r="208" spans="1:14" x14ac:dyDescent="0.25">
      <c r="A208" s="2">
        <v>34985</v>
      </c>
      <c r="B208">
        <v>584.5</v>
      </c>
      <c r="D208">
        <v>3568</v>
      </c>
      <c r="E208">
        <v>1817.03</v>
      </c>
      <c r="F208">
        <v>2206.11</v>
      </c>
      <c r="G208">
        <v>3334.85</v>
      </c>
      <c r="H208" t="s">
        <v>41</v>
      </c>
      <c r="I208">
        <v>209.37</v>
      </c>
      <c r="J208">
        <v>356.9</v>
      </c>
      <c r="K208">
        <v>3109.2</v>
      </c>
      <c r="L208">
        <v>17880.830000000002</v>
      </c>
      <c r="M208">
        <v>9883.7800000000007</v>
      </c>
      <c r="N208">
        <v>2055.5</v>
      </c>
    </row>
    <row r="209" spans="1:14" x14ac:dyDescent="0.25">
      <c r="A209" s="2">
        <v>34988</v>
      </c>
      <c r="B209">
        <v>583.03</v>
      </c>
      <c r="D209">
        <v>3557.3</v>
      </c>
      <c r="E209">
        <v>1790.49</v>
      </c>
      <c r="F209">
        <v>2193.85</v>
      </c>
      <c r="G209">
        <v>3318.31</v>
      </c>
      <c r="H209" t="s">
        <v>41</v>
      </c>
      <c r="I209">
        <v>208.35</v>
      </c>
      <c r="J209">
        <v>355.69</v>
      </c>
      <c r="K209">
        <v>3116.3</v>
      </c>
      <c r="L209">
        <v>18016.439999999999</v>
      </c>
      <c r="M209">
        <v>10009.280000000001</v>
      </c>
      <c r="N209">
        <v>2067</v>
      </c>
    </row>
    <row r="210" spans="1:14" x14ac:dyDescent="0.25">
      <c r="A210" s="2">
        <v>34989</v>
      </c>
      <c r="B210">
        <v>586.78</v>
      </c>
      <c r="D210">
        <v>3562.2</v>
      </c>
      <c r="E210">
        <v>1779.74</v>
      </c>
      <c r="F210">
        <v>2185.52</v>
      </c>
      <c r="G210">
        <v>3306.47</v>
      </c>
      <c r="H210" t="s">
        <v>41</v>
      </c>
      <c r="I210">
        <v>207.18</v>
      </c>
      <c r="J210">
        <v>352.95699999999999</v>
      </c>
      <c r="K210">
        <v>3112.3</v>
      </c>
      <c r="L210">
        <v>17916.599999999999</v>
      </c>
      <c r="M210">
        <v>10032.93</v>
      </c>
      <c r="N210">
        <v>2064.9</v>
      </c>
    </row>
    <row r="211" spans="1:14" x14ac:dyDescent="0.25">
      <c r="A211" s="2">
        <v>34990</v>
      </c>
      <c r="B211">
        <v>587.44000000000005</v>
      </c>
      <c r="D211">
        <v>3593</v>
      </c>
      <c r="E211">
        <v>1770.66</v>
      </c>
      <c r="F211">
        <v>2197.5700000000002</v>
      </c>
      <c r="G211">
        <v>3328.02</v>
      </c>
      <c r="H211" t="s">
        <v>41</v>
      </c>
      <c r="I211">
        <v>207.73</v>
      </c>
      <c r="J211">
        <v>356.27499999999998</v>
      </c>
      <c r="K211">
        <v>3135.4</v>
      </c>
      <c r="L211">
        <v>17895.97</v>
      </c>
      <c r="M211">
        <v>9973.7000000000007</v>
      </c>
      <c r="N211">
        <v>2067.1</v>
      </c>
    </row>
    <row r="212" spans="1:14" x14ac:dyDescent="0.25">
      <c r="A212" s="2">
        <v>34991</v>
      </c>
      <c r="B212">
        <v>590.65</v>
      </c>
      <c r="D212">
        <v>3578.6</v>
      </c>
      <c r="E212">
        <v>1757.3</v>
      </c>
      <c r="F212">
        <v>2176.09</v>
      </c>
      <c r="G212">
        <v>3313.14</v>
      </c>
      <c r="H212" t="s">
        <v>41</v>
      </c>
      <c r="I212">
        <v>207.14</v>
      </c>
      <c r="J212">
        <v>352.04</v>
      </c>
      <c r="K212">
        <v>3124.5</v>
      </c>
      <c r="L212">
        <v>17955.36</v>
      </c>
      <c r="M212">
        <v>9981.61</v>
      </c>
      <c r="N212">
        <v>2068.4</v>
      </c>
    </row>
    <row r="213" spans="1:14" x14ac:dyDescent="0.25">
      <c r="A213" s="2">
        <v>34992</v>
      </c>
      <c r="B213">
        <v>587.46</v>
      </c>
      <c r="D213">
        <v>3551.4</v>
      </c>
      <c r="E213">
        <v>1740.72</v>
      </c>
      <c r="F213">
        <v>2148.12</v>
      </c>
      <c r="G213">
        <v>3264.02</v>
      </c>
      <c r="H213" t="s">
        <v>41</v>
      </c>
      <c r="I213">
        <v>206.4</v>
      </c>
      <c r="J213">
        <v>348.952</v>
      </c>
      <c r="K213">
        <v>3120.4</v>
      </c>
      <c r="L213">
        <v>18157.330000000002</v>
      </c>
      <c r="M213">
        <v>9895.24</v>
      </c>
      <c r="N213">
        <v>2062.4</v>
      </c>
    </row>
    <row r="214" spans="1:14" x14ac:dyDescent="0.25">
      <c r="A214" s="2">
        <v>34995</v>
      </c>
      <c r="B214">
        <v>585.05999999999995</v>
      </c>
      <c r="D214">
        <v>3531.5</v>
      </c>
      <c r="E214">
        <v>1721.14</v>
      </c>
      <c r="F214">
        <v>2116.86</v>
      </c>
      <c r="G214">
        <v>3189.21</v>
      </c>
      <c r="H214" t="s">
        <v>41</v>
      </c>
      <c r="I214">
        <v>203.82</v>
      </c>
      <c r="J214">
        <v>343.33699999999999</v>
      </c>
      <c r="K214">
        <v>3041.7</v>
      </c>
      <c r="L214">
        <v>18156.240000000002</v>
      </c>
      <c r="M214">
        <v>9880.5300000000007</v>
      </c>
      <c r="N214">
        <v>2044.9</v>
      </c>
    </row>
    <row r="215" spans="1:14" x14ac:dyDescent="0.25">
      <c r="A215" s="2">
        <v>34996</v>
      </c>
      <c r="B215">
        <v>586.54</v>
      </c>
      <c r="D215">
        <v>3535.3</v>
      </c>
      <c r="E215">
        <v>1724.21</v>
      </c>
      <c r="F215">
        <v>2114.88</v>
      </c>
      <c r="G215">
        <v>3201.04</v>
      </c>
      <c r="H215" t="s">
        <v>41</v>
      </c>
      <c r="I215">
        <v>205.36</v>
      </c>
      <c r="J215">
        <v>343.738</v>
      </c>
      <c r="K215">
        <v>3062.3</v>
      </c>
      <c r="L215">
        <v>18014.25</v>
      </c>
      <c r="M215">
        <v>9775.66</v>
      </c>
      <c r="N215">
        <v>2037.7</v>
      </c>
    </row>
    <row r="216" spans="1:14" x14ac:dyDescent="0.25">
      <c r="A216" s="2">
        <v>34997</v>
      </c>
      <c r="B216">
        <v>582.47</v>
      </c>
      <c r="D216">
        <v>3537.8</v>
      </c>
      <c r="E216">
        <v>1764.12</v>
      </c>
      <c r="F216">
        <v>2140.7399999999998</v>
      </c>
      <c r="G216">
        <v>3256.02</v>
      </c>
      <c r="H216" t="s">
        <v>41</v>
      </c>
      <c r="I216">
        <v>206.57</v>
      </c>
      <c r="J216">
        <v>340.84</v>
      </c>
      <c r="K216">
        <v>3078.9</v>
      </c>
      <c r="L216">
        <v>17970.810000000001</v>
      </c>
      <c r="M216">
        <v>9841.06</v>
      </c>
      <c r="N216">
        <v>2048.4</v>
      </c>
    </row>
    <row r="217" spans="1:14" x14ac:dyDescent="0.25">
      <c r="A217" s="2">
        <v>34998</v>
      </c>
      <c r="B217">
        <v>576.72</v>
      </c>
      <c r="D217">
        <v>3519.6</v>
      </c>
      <c r="E217">
        <v>1754.12</v>
      </c>
      <c r="F217">
        <v>2142.7399999999998</v>
      </c>
      <c r="G217">
        <v>3231.53</v>
      </c>
      <c r="H217" t="s">
        <v>41</v>
      </c>
      <c r="I217">
        <v>203.47</v>
      </c>
      <c r="J217">
        <v>336.447</v>
      </c>
      <c r="K217">
        <v>3080</v>
      </c>
      <c r="L217">
        <v>17726.68</v>
      </c>
      <c r="M217">
        <v>9774.48</v>
      </c>
      <c r="N217">
        <v>2043.3</v>
      </c>
    </row>
    <row r="218" spans="1:14" x14ac:dyDescent="0.25">
      <c r="A218" s="2">
        <v>34999</v>
      </c>
      <c r="B218">
        <v>579.70000000000005</v>
      </c>
      <c r="D218">
        <v>3497.9</v>
      </c>
      <c r="E218">
        <v>1742.38</v>
      </c>
      <c r="F218">
        <v>2112.0100000000002</v>
      </c>
      <c r="G218">
        <v>3214.84</v>
      </c>
      <c r="H218" t="s">
        <v>41</v>
      </c>
      <c r="I218">
        <v>201.71</v>
      </c>
      <c r="J218">
        <v>331.44299999999998</v>
      </c>
      <c r="K218">
        <v>3026.6</v>
      </c>
      <c r="L218">
        <v>17337.189999999999</v>
      </c>
      <c r="M218">
        <v>9680.75</v>
      </c>
      <c r="N218">
        <v>2024.4</v>
      </c>
    </row>
    <row r="219" spans="1:14" x14ac:dyDescent="0.25">
      <c r="A219" s="2">
        <v>35002</v>
      </c>
      <c r="B219">
        <v>583.25</v>
      </c>
      <c r="D219">
        <v>3510</v>
      </c>
      <c r="E219">
        <v>1795.34</v>
      </c>
      <c r="F219">
        <v>2149.71</v>
      </c>
      <c r="G219">
        <v>3252.18</v>
      </c>
      <c r="H219" t="s">
        <v>41</v>
      </c>
      <c r="I219">
        <v>203.26</v>
      </c>
      <c r="J219">
        <v>341</v>
      </c>
      <c r="K219">
        <v>3057.9</v>
      </c>
      <c r="L219">
        <v>17509.169999999998</v>
      </c>
      <c r="M219">
        <v>9672.39</v>
      </c>
      <c r="N219">
        <v>2024</v>
      </c>
    </row>
    <row r="220" spans="1:14" x14ac:dyDescent="0.25">
      <c r="A220" s="2">
        <v>35003</v>
      </c>
      <c r="B220">
        <v>581.5</v>
      </c>
      <c r="D220">
        <v>3529.1</v>
      </c>
      <c r="E220">
        <v>1814.01</v>
      </c>
      <c r="F220">
        <v>2165.7600000000002</v>
      </c>
      <c r="G220">
        <v>3277.33</v>
      </c>
      <c r="H220" t="s">
        <v>41</v>
      </c>
      <c r="I220">
        <v>205.82</v>
      </c>
      <c r="J220">
        <v>338.89499999999998</v>
      </c>
      <c r="K220">
        <v>3108.2</v>
      </c>
      <c r="L220">
        <v>17654.64</v>
      </c>
      <c r="M220">
        <v>9782.39</v>
      </c>
      <c r="N220">
        <v>2029.7</v>
      </c>
    </row>
    <row r="221" spans="1:14" x14ac:dyDescent="0.25">
      <c r="A221" s="2">
        <v>35004</v>
      </c>
      <c r="B221">
        <v>584.22</v>
      </c>
      <c r="D221">
        <v>3518.7</v>
      </c>
      <c r="E221">
        <v>1814.01</v>
      </c>
      <c r="F221">
        <v>2182.11</v>
      </c>
      <c r="G221">
        <v>3277.33</v>
      </c>
      <c r="H221" t="s">
        <v>41</v>
      </c>
      <c r="I221">
        <v>206.97</v>
      </c>
      <c r="J221">
        <v>335.09</v>
      </c>
      <c r="K221">
        <v>3128.5</v>
      </c>
      <c r="L221">
        <v>17474.490000000002</v>
      </c>
      <c r="M221">
        <v>9782.39</v>
      </c>
      <c r="N221">
        <v>2010.6</v>
      </c>
    </row>
    <row r="222" spans="1:14" x14ac:dyDescent="0.25">
      <c r="A222" s="2">
        <v>35005</v>
      </c>
      <c r="B222">
        <v>589.72</v>
      </c>
      <c r="D222">
        <v>3523</v>
      </c>
      <c r="E222">
        <v>1828.74</v>
      </c>
      <c r="F222">
        <v>2180.4899999999998</v>
      </c>
      <c r="G222">
        <v>3287.37</v>
      </c>
      <c r="H222" t="s">
        <v>41</v>
      </c>
      <c r="I222">
        <v>206.03</v>
      </c>
      <c r="J222">
        <v>334.255</v>
      </c>
      <c r="K222">
        <v>3123.4</v>
      </c>
      <c r="L222">
        <v>18028.8</v>
      </c>
      <c r="M222">
        <v>9749.36</v>
      </c>
      <c r="N222">
        <v>2013.4</v>
      </c>
    </row>
    <row r="223" spans="1:14" x14ac:dyDescent="0.25">
      <c r="A223" s="2">
        <v>35006</v>
      </c>
      <c r="B223">
        <v>590.57000000000005</v>
      </c>
      <c r="D223">
        <v>3500.4</v>
      </c>
      <c r="E223">
        <v>1832.1</v>
      </c>
      <c r="F223">
        <v>2169.69</v>
      </c>
      <c r="G223">
        <v>3278</v>
      </c>
      <c r="H223" t="s">
        <v>41</v>
      </c>
      <c r="I223">
        <v>206.76</v>
      </c>
      <c r="J223">
        <v>340.48</v>
      </c>
      <c r="K223">
        <v>3137.6</v>
      </c>
      <c r="L223">
        <v>18028.8</v>
      </c>
      <c r="M223">
        <v>9855.7999999999993</v>
      </c>
      <c r="N223">
        <v>2046.5</v>
      </c>
    </row>
    <row r="224" spans="1:14" x14ac:dyDescent="0.25">
      <c r="A224" s="2">
        <v>35009</v>
      </c>
      <c r="B224">
        <v>588.46</v>
      </c>
      <c r="D224">
        <v>3514.8</v>
      </c>
      <c r="E224">
        <v>1822.64</v>
      </c>
      <c r="F224">
        <v>2168.5700000000002</v>
      </c>
      <c r="G224">
        <v>3269.69</v>
      </c>
      <c r="H224" t="s">
        <v>41</v>
      </c>
      <c r="I224">
        <v>205.71</v>
      </c>
      <c r="J224">
        <v>335.815</v>
      </c>
      <c r="K224">
        <v>3123.2</v>
      </c>
      <c r="L224">
        <v>18036.97</v>
      </c>
      <c r="M224">
        <v>9736.1</v>
      </c>
      <c r="N224">
        <v>2062.1999999999998</v>
      </c>
    </row>
    <row r="225" spans="1:14" x14ac:dyDescent="0.25">
      <c r="A225" s="2">
        <v>35010</v>
      </c>
      <c r="B225">
        <v>586.32000000000005</v>
      </c>
      <c r="D225">
        <v>3522.4</v>
      </c>
      <c r="E225">
        <v>1857.35</v>
      </c>
      <c r="F225">
        <v>2174.27</v>
      </c>
      <c r="G225">
        <v>3305.82</v>
      </c>
      <c r="H225" t="s">
        <v>41</v>
      </c>
      <c r="I225">
        <v>205.19</v>
      </c>
      <c r="J225">
        <v>337.86500000000001</v>
      </c>
      <c r="K225">
        <v>3133.8</v>
      </c>
      <c r="L225">
        <v>18021.22</v>
      </c>
      <c r="M225">
        <v>9732.41</v>
      </c>
      <c r="N225">
        <v>2065.4</v>
      </c>
    </row>
    <row r="226" spans="1:14" x14ac:dyDescent="0.25">
      <c r="A226" s="2">
        <v>35011</v>
      </c>
      <c r="B226">
        <v>591.71</v>
      </c>
      <c r="D226">
        <v>3537.1</v>
      </c>
      <c r="E226">
        <v>1866.33</v>
      </c>
      <c r="F226">
        <v>2184.0500000000002</v>
      </c>
      <c r="G226">
        <v>3316.57</v>
      </c>
      <c r="H226" t="s">
        <v>41</v>
      </c>
      <c r="I226">
        <v>204.8</v>
      </c>
      <c r="J226">
        <v>336.2</v>
      </c>
      <c r="K226">
        <v>3132.6</v>
      </c>
      <c r="L226">
        <v>17863.29</v>
      </c>
      <c r="M226">
        <v>9562.4500000000007</v>
      </c>
      <c r="N226">
        <v>2065.4</v>
      </c>
    </row>
    <row r="227" spans="1:14" x14ac:dyDescent="0.25">
      <c r="A227" s="2">
        <v>35012</v>
      </c>
      <c r="B227">
        <v>593.26</v>
      </c>
      <c r="D227">
        <v>3541.6</v>
      </c>
      <c r="E227">
        <v>1852.63</v>
      </c>
      <c r="F227">
        <v>2182.4699999999998</v>
      </c>
      <c r="G227">
        <v>3316.81</v>
      </c>
      <c r="H227" t="s">
        <v>41</v>
      </c>
      <c r="I227">
        <v>205.44</v>
      </c>
      <c r="J227">
        <v>336.63200000000001</v>
      </c>
      <c r="K227">
        <v>3150.1</v>
      </c>
      <c r="L227">
        <v>17821.04</v>
      </c>
      <c r="M227">
        <v>9497.83</v>
      </c>
      <c r="N227">
        <v>2085.5</v>
      </c>
    </row>
    <row r="228" spans="1:14" x14ac:dyDescent="0.25">
      <c r="A228" s="2">
        <v>35013</v>
      </c>
      <c r="B228">
        <v>592.72</v>
      </c>
      <c r="D228">
        <v>3523.4</v>
      </c>
      <c r="E228">
        <v>1839.82</v>
      </c>
      <c r="F228">
        <v>2174.7800000000002</v>
      </c>
      <c r="G228">
        <v>3298.81</v>
      </c>
      <c r="H228" t="s">
        <v>41</v>
      </c>
      <c r="I228">
        <v>206.36</v>
      </c>
      <c r="J228">
        <v>333.29</v>
      </c>
      <c r="K228">
        <v>3130.4</v>
      </c>
      <c r="L228">
        <v>17843.560000000001</v>
      </c>
      <c r="M228">
        <v>9411.85</v>
      </c>
      <c r="N228">
        <v>2078.6999999999998</v>
      </c>
    </row>
    <row r="229" spans="1:14" x14ac:dyDescent="0.25">
      <c r="A229" s="2">
        <v>35016</v>
      </c>
      <c r="B229">
        <v>592.29999999999995</v>
      </c>
      <c r="D229">
        <v>3536.8</v>
      </c>
      <c r="E229">
        <v>1838.24</v>
      </c>
      <c r="F229">
        <v>2195.15</v>
      </c>
      <c r="G229">
        <v>3305.68</v>
      </c>
      <c r="H229" t="s">
        <v>41</v>
      </c>
      <c r="I229">
        <v>207.56</v>
      </c>
      <c r="J229">
        <v>334.423</v>
      </c>
      <c r="K229">
        <v>3121.4</v>
      </c>
      <c r="L229">
        <v>17789.46</v>
      </c>
      <c r="M229">
        <v>9385.2199999999993</v>
      </c>
      <c r="N229">
        <v>2074.1999999999998</v>
      </c>
    </row>
    <row r="230" spans="1:14" x14ac:dyDescent="0.25">
      <c r="A230" s="2">
        <v>35017</v>
      </c>
      <c r="B230">
        <v>589.29</v>
      </c>
      <c r="D230">
        <v>3547.9</v>
      </c>
      <c r="E230">
        <v>1838.21</v>
      </c>
      <c r="F230">
        <v>2197.34</v>
      </c>
      <c r="G230">
        <v>3325.63</v>
      </c>
      <c r="H230" t="s">
        <v>41</v>
      </c>
      <c r="I230">
        <v>208.2</v>
      </c>
      <c r="J230">
        <v>331.77699999999999</v>
      </c>
      <c r="K230">
        <v>3133</v>
      </c>
      <c r="L230">
        <v>17802.509999999998</v>
      </c>
      <c r="M230">
        <v>9407.3700000000008</v>
      </c>
      <c r="N230">
        <v>2077.5</v>
      </c>
    </row>
    <row r="231" spans="1:14" x14ac:dyDescent="0.25">
      <c r="A231" s="2">
        <v>35018</v>
      </c>
      <c r="B231">
        <v>593.96</v>
      </c>
      <c r="D231">
        <v>3571.4</v>
      </c>
      <c r="E231">
        <v>1875.18</v>
      </c>
      <c r="F231">
        <v>2196.64</v>
      </c>
      <c r="G231">
        <v>3319.65</v>
      </c>
      <c r="H231" t="s">
        <v>41</v>
      </c>
      <c r="I231">
        <v>208.29</v>
      </c>
      <c r="J231">
        <v>334.39499999999998</v>
      </c>
      <c r="K231">
        <v>3124.8</v>
      </c>
      <c r="L231">
        <v>17682.740000000002</v>
      </c>
      <c r="M231">
        <v>9431.3799999999992</v>
      </c>
      <c r="N231">
        <v>2062.9</v>
      </c>
    </row>
    <row r="232" spans="1:14" x14ac:dyDescent="0.25">
      <c r="A232" s="2">
        <v>35019</v>
      </c>
      <c r="B232">
        <v>597.34</v>
      </c>
      <c r="D232">
        <v>3610.8</v>
      </c>
      <c r="E232">
        <v>1905.14</v>
      </c>
      <c r="F232">
        <v>2202.5</v>
      </c>
      <c r="G232">
        <v>3364.38</v>
      </c>
      <c r="H232" t="s">
        <v>41</v>
      </c>
      <c r="I232">
        <v>208.84</v>
      </c>
      <c r="J232">
        <v>335.96</v>
      </c>
      <c r="K232">
        <v>3148.4</v>
      </c>
      <c r="L232">
        <v>17939.52</v>
      </c>
      <c r="M232">
        <v>9367.65</v>
      </c>
      <c r="N232">
        <v>2059.5</v>
      </c>
    </row>
    <row r="233" spans="1:14" x14ac:dyDescent="0.25">
      <c r="A233" s="2">
        <v>35020</v>
      </c>
      <c r="B233">
        <v>600.07000000000005</v>
      </c>
      <c r="D233">
        <v>3609.2</v>
      </c>
      <c r="E233">
        <v>1890.52</v>
      </c>
      <c r="F233">
        <v>2196.59</v>
      </c>
      <c r="G233">
        <v>3349.2</v>
      </c>
      <c r="H233" t="s">
        <v>41</v>
      </c>
      <c r="I233">
        <v>208.92</v>
      </c>
      <c r="J233">
        <v>336.44299999999998</v>
      </c>
      <c r="K233">
        <v>3152.5</v>
      </c>
      <c r="L233">
        <v>18151.16</v>
      </c>
      <c r="M233">
        <v>9287.9</v>
      </c>
      <c r="N233">
        <v>2072</v>
      </c>
    </row>
    <row r="234" spans="1:14" x14ac:dyDescent="0.25">
      <c r="A234" s="2">
        <v>35023</v>
      </c>
      <c r="B234">
        <v>596.85</v>
      </c>
      <c r="D234">
        <v>3628.8</v>
      </c>
      <c r="E234">
        <v>1881.4</v>
      </c>
      <c r="F234">
        <v>2204.0100000000002</v>
      </c>
      <c r="G234">
        <v>3384.34</v>
      </c>
      <c r="H234" t="s">
        <v>41</v>
      </c>
      <c r="I234">
        <v>210.33</v>
      </c>
      <c r="J234">
        <v>341.5</v>
      </c>
      <c r="K234">
        <v>3182.2</v>
      </c>
      <c r="L234">
        <v>18383.82</v>
      </c>
      <c r="M234">
        <v>9373.91</v>
      </c>
      <c r="N234">
        <v>2078.3000000000002</v>
      </c>
    </row>
    <row r="235" spans="1:14" x14ac:dyDescent="0.25">
      <c r="A235" s="2">
        <v>35024</v>
      </c>
      <c r="B235">
        <v>600.24</v>
      </c>
      <c r="D235">
        <v>3604.1</v>
      </c>
      <c r="E235">
        <v>1872.93</v>
      </c>
      <c r="F235">
        <v>2201.9</v>
      </c>
      <c r="G235">
        <v>3395.84</v>
      </c>
      <c r="H235" t="s">
        <v>41</v>
      </c>
      <c r="I235">
        <v>209.33</v>
      </c>
      <c r="J235">
        <v>342.065</v>
      </c>
      <c r="K235">
        <v>3183.9</v>
      </c>
      <c r="L235">
        <v>18384.32</v>
      </c>
      <c r="M235">
        <v>9452.09</v>
      </c>
      <c r="N235">
        <v>2092.9</v>
      </c>
    </row>
    <row r="236" spans="1:14" x14ac:dyDescent="0.25">
      <c r="A236" s="2">
        <v>35025</v>
      </c>
      <c r="B236">
        <v>598.4</v>
      </c>
      <c r="D236">
        <v>3632.4</v>
      </c>
      <c r="E236">
        <v>1875.47</v>
      </c>
      <c r="F236">
        <v>2194.5300000000002</v>
      </c>
      <c r="G236">
        <v>3454.78</v>
      </c>
      <c r="H236" t="s">
        <v>41</v>
      </c>
      <c r="I236">
        <v>209.72</v>
      </c>
      <c r="J236">
        <v>341.71199999999999</v>
      </c>
      <c r="K236">
        <v>3201</v>
      </c>
      <c r="L236">
        <v>18239.84</v>
      </c>
      <c r="M236">
        <v>9501.61</v>
      </c>
      <c r="N236">
        <v>2101.3000000000002</v>
      </c>
    </row>
    <row r="237" spans="1:14" x14ac:dyDescent="0.25">
      <c r="A237" s="2">
        <v>35026</v>
      </c>
      <c r="B237">
        <v>598.4</v>
      </c>
      <c r="D237">
        <v>3602.5</v>
      </c>
      <c r="E237">
        <v>1867.11</v>
      </c>
      <c r="F237">
        <v>2197.2600000000002</v>
      </c>
      <c r="G237">
        <v>3466.71</v>
      </c>
      <c r="H237" t="s">
        <v>41</v>
      </c>
      <c r="I237">
        <v>210.55</v>
      </c>
      <c r="J237">
        <v>342.72800000000001</v>
      </c>
      <c r="K237">
        <v>3209.2</v>
      </c>
      <c r="L237">
        <v>18239.84</v>
      </c>
      <c r="M237">
        <v>9505.67</v>
      </c>
      <c r="N237">
        <v>2105.1</v>
      </c>
    </row>
    <row r="238" spans="1:14" x14ac:dyDescent="0.25">
      <c r="A238" s="2">
        <v>35027</v>
      </c>
      <c r="B238">
        <v>599.97</v>
      </c>
      <c r="D238">
        <v>3624</v>
      </c>
      <c r="E238">
        <v>1890.95</v>
      </c>
      <c r="F238">
        <v>2210.92</v>
      </c>
      <c r="G238">
        <v>3510.31</v>
      </c>
      <c r="H238" t="s">
        <v>41</v>
      </c>
      <c r="I238">
        <v>212.08</v>
      </c>
      <c r="J238">
        <v>345.21499999999997</v>
      </c>
      <c r="K238">
        <v>3220.1</v>
      </c>
      <c r="L238">
        <v>18215.23</v>
      </c>
      <c r="M238">
        <v>9488.75</v>
      </c>
      <c r="N238">
        <v>2106</v>
      </c>
    </row>
    <row r="239" spans="1:14" x14ac:dyDescent="0.25">
      <c r="A239" s="2">
        <v>35030</v>
      </c>
      <c r="B239">
        <v>601.32000000000005</v>
      </c>
      <c r="D239">
        <v>3649</v>
      </c>
      <c r="E239">
        <v>1889.76</v>
      </c>
      <c r="F239">
        <v>2247.9699999999998</v>
      </c>
      <c r="G239">
        <v>3514.41</v>
      </c>
      <c r="H239" t="s">
        <v>41</v>
      </c>
      <c r="I239">
        <v>215.83</v>
      </c>
      <c r="J239">
        <v>345.93</v>
      </c>
      <c r="K239">
        <v>3251</v>
      </c>
      <c r="L239">
        <v>18543.14</v>
      </c>
      <c r="M239">
        <v>9523.8700000000008</v>
      </c>
      <c r="N239">
        <v>2112.8000000000002</v>
      </c>
    </row>
    <row r="240" spans="1:14" x14ac:dyDescent="0.25">
      <c r="A240" s="2">
        <v>35031</v>
      </c>
      <c r="B240">
        <v>606.45000000000005</v>
      </c>
      <c r="D240">
        <v>3648.8</v>
      </c>
      <c r="E240">
        <v>1870.34</v>
      </c>
      <c r="F240">
        <v>2242.91</v>
      </c>
      <c r="G240">
        <v>3491.48</v>
      </c>
      <c r="H240" t="s">
        <v>41</v>
      </c>
      <c r="I240">
        <v>215.02</v>
      </c>
      <c r="J240">
        <v>340.78300000000002</v>
      </c>
      <c r="K240">
        <v>3229.5</v>
      </c>
      <c r="L240">
        <v>18688.419999999998</v>
      </c>
      <c r="M240">
        <v>9623.7900000000009</v>
      </c>
      <c r="N240">
        <v>2110.1</v>
      </c>
    </row>
    <row r="241" spans="1:14" x14ac:dyDescent="0.25">
      <c r="A241" s="2">
        <v>35032</v>
      </c>
      <c r="B241">
        <v>607.64</v>
      </c>
      <c r="D241">
        <v>3655.5</v>
      </c>
      <c r="E241">
        <v>1857.33</v>
      </c>
      <c r="F241">
        <v>2249.75</v>
      </c>
      <c r="G241">
        <v>3504.57</v>
      </c>
      <c r="H241" t="s">
        <v>41</v>
      </c>
      <c r="I241">
        <v>216.55</v>
      </c>
      <c r="J241">
        <v>342.29300000000001</v>
      </c>
      <c r="K241">
        <v>3245.9</v>
      </c>
      <c r="L241">
        <v>18533.98</v>
      </c>
      <c r="M241">
        <v>9617.32</v>
      </c>
      <c r="N241">
        <v>2115</v>
      </c>
    </row>
    <row r="242" spans="1:14" x14ac:dyDescent="0.25">
      <c r="A242" s="2">
        <v>35033</v>
      </c>
      <c r="B242">
        <v>605.37</v>
      </c>
      <c r="D242">
        <v>3664.3</v>
      </c>
      <c r="E242">
        <v>1828.28</v>
      </c>
      <c r="F242">
        <v>2254.9499999999998</v>
      </c>
      <c r="G242">
        <v>3510.12</v>
      </c>
      <c r="H242" t="s">
        <v>41</v>
      </c>
      <c r="I242">
        <v>216.96</v>
      </c>
      <c r="J242">
        <v>342.983</v>
      </c>
      <c r="K242">
        <v>3251.6</v>
      </c>
      <c r="L242">
        <v>18744.419999999998</v>
      </c>
      <c r="M242">
        <v>9813.34</v>
      </c>
      <c r="N242">
        <v>2113.1999999999998</v>
      </c>
    </row>
    <row r="243" spans="1:14" x14ac:dyDescent="0.25">
      <c r="A243" s="2">
        <v>35034</v>
      </c>
      <c r="B243">
        <v>606.98</v>
      </c>
      <c r="D243">
        <v>3680.4</v>
      </c>
      <c r="E243">
        <v>1820.91</v>
      </c>
      <c r="F243">
        <v>2266.56</v>
      </c>
      <c r="G243">
        <v>3543.54</v>
      </c>
      <c r="H243" t="s">
        <v>41</v>
      </c>
      <c r="I243">
        <v>216.8</v>
      </c>
      <c r="J243">
        <v>344.04300000000001</v>
      </c>
      <c r="K243">
        <v>3261.2</v>
      </c>
      <c r="L243">
        <v>18833.099999999999</v>
      </c>
      <c r="M243">
        <v>9862.5499999999993</v>
      </c>
      <c r="N243">
        <v>2119.1</v>
      </c>
    </row>
    <row r="244" spans="1:14" x14ac:dyDescent="0.25">
      <c r="A244" s="2">
        <v>35037</v>
      </c>
      <c r="B244">
        <v>613.67999999999995</v>
      </c>
      <c r="D244">
        <v>3669.7</v>
      </c>
      <c r="E244">
        <v>1774.86</v>
      </c>
      <c r="F244">
        <v>2261.08</v>
      </c>
      <c r="G244">
        <v>3530.88</v>
      </c>
      <c r="H244" t="s">
        <v>41</v>
      </c>
      <c r="I244">
        <v>216.85</v>
      </c>
      <c r="J244">
        <v>341.71499999999997</v>
      </c>
      <c r="K244">
        <v>3278.4</v>
      </c>
      <c r="L244">
        <v>18897.37</v>
      </c>
      <c r="M244">
        <v>9940.6299999999992</v>
      </c>
      <c r="N244">
        <v>2160.8000000000002</v>
      </c>
    </row>
    <row r="245" spans="1:14" x14ac:dyDescent="0.25">
      <c r="A245" s="2">
        <v>35038</v>
      </c>
      <c r="B245">
        <v>617.67999999999995</v>
      </c>
      <c r="D245">
        <v>3664.2</v>
      </c>
      <c r="E245">
        <v>1814.87</v>
      </c>
      <c r="F245">
        <v>2269.34</v>
      </c>
      <c r="G245">
        <v>3538.78</v>
      </c>
      <c r="H245" t="s">
        <v>41</v>
      </c>
      <c r="I245">
        <v>218.66</v>
      </c>
      <c r="J245">
        <v>341.31</v>
      </c>
      <c r="K245">
        <v>3278.5</v>
      </c>
      <c r="L245">
        <v>18879.53</v>
      </c>
      <c r="M245">
        <v>9975.3700000000008</v>
      </c>
      <c r="N245">
        <v>2160.9</v>
      </c>
    </row>
    <row r="246" spans="1:14" x14ac:dyDescent="0.25">
      <c r="A246" s="2">
        <v>35039</v>
      </c>
      <c r="B246">
        <v>620.17999999999995</v>
      </c>
      <c r="D246">
        <v>3662.8</v>
      </c>
      <c r="E246">
        <v>1834.75</v>
      </c>
      <c r="F246">
        <v>2274.94</v>
      </c>
      <c r="G246">
        <v>3538.78</v>
      </c>
      <c r="H246" t="s">
        <v>41</v>
      </c>
      <c r="I246">
        <v>218.71</v>
      </c>
      <c r="J246">
        <v>342.7</v>
      </c>
      <c r="K246">
        <v>3281.5</v>
      </c>
      <c r="L246">
        <v>19067.86</v>
      </c>
      <c r="M246">
        <v>9898.89</v>
      </c>
      <c r="N246">
        <v>2155.4</v>
      </c>
    </row>
    <row r="247" spans="1:14" x14ac:dyDescent="0.25">
      <c r="A247" s="2">
        <v>35040</v>
      </c>
      <c r="B247">
        <v>616.16999999999996</v>
      </c>
      <c r="D247">
        <v>3639.5</v>
      </c>
      <c r="E247">
        <v>1846.8</v>
      </c>
      <c r="F247">
        <v>2260.62</v>
      </c>
      <c r="G247">
        <v>3528.39</v>
      </c>
      <c r="H247" t="s">
        <v>41</v>
      </c>
      <c r="I247">
        <v>216.47</v>
      </c>
      <c r="J247">
        <v>340.84199999999998</v>
      </c>
      <c r="K247">
        <v>3245.7</v>
      </c>
      <c r="L247">
        <v>19412.32</v>
      </c>
      <c r="M247">
        <v>9863.98</v>
      </c>
      <c r="N247">
        <v>2155.5</v>
      </c>
    </row>
    <row r="248" spans="1:14" x14ac:dyDescent="0.25">
      <c r="A248" s="2">
        <v>35041</v>
      </c>
      <c r="B248">
        <v>617.48</v>
      </c>
      <c r="D248">
        <v>3630</v>
      </c>
      <c r="E248">
        <v>1856.33</v>
      </c>
      <c r="F248">
        <v>2277.6999999999998</v>
      </c>
      <c r="G248">
        <v>3528.39</v>
      </c>
      <c r="H248" t="s">
        <v>41</v>
      </c>
      <c r="I248">
        <v>217.08</v>
      </c>
      <c r="J248">
        <v>338.43</v>
      </c>
      <c r="K248">
        <v>3246.6</v>
      </c>
      <c r="L248">
        <v>19286.97</v>
      </c>
      <c r="M248">
        <v>9863.61</v>
      </c>
      <c r="N248">
        <v>2142.6999999999998</v>
      </c>
    </row>
    <row r="249" spans="1:14" x14ac:dyDescent="0.25">
      <c r="A249" s="2">
        <v>35044</v>
      </c>
      <c r="B249">
        <v>619.52</v>
      </c>
      <c r="D249">
        <v>3652.1</v>
      </c>
      <c r="E249">
        <v>1849.59</v>
      </c>
      <c r="F249">
        <v>2280.39</v>
      </c>
      <c r="G249">
        <v>3545.36</v>
      </c>
      <c r="H249" t="s">
        <v>41</v>
      </c>
      <c r="I249">
        <v>217.48</v>
      </c>
      <c r="J249">
        <v>338.012</v>
      </c>
      <c r="K249">
        <v>3261.6</v>
      </c>
      <c r="L249">
        <v>19226.78</v>
      </c>
      <c r="M249">
        <v>9835.17</v>
      </c>
      <c r="N249">
        <v>2161.5</v>
      </c>
    </row>
    <row r="250" spans="1:14" x14ac:dyDescent="0.25">
      <c r="A250" s="2">
        <v>35045</v>
      </c>
      <c r="B250">
        <v>618.78</v>
      </c>
      <c r="D250">
        <v>3654.9</v>
      </c>
      <c r="E250">
        <v>1848.94</v>
      </c>
      <c r="F250">
        <v>2278.64</v>
      </c>
      <c r="G250">
        <v>3546.46</v>
      </c>
      <c r="H250" t="s">
        <v>41</v>
      </c>
      <c r="I250">
        <v>217.38</v>
      </c>
      <c r="J250">
        <v>337.452</v>
      </c>
      <c r="K250">
        <v>3280.9</v>
      </c>
      <c r="L250">
        <v>19312.77</v>
      </c>
      <c r="M250">
        <v>9927.7900000000009</v>
      </c>
      <c r="N250">
        <v>2171.1999999999998</v>
      </c>
    </row>
    <row r="251" spans="1:14" x14ac:dyDescent="0.25">
      <c r="A251" s="2">
        <v>35046</v>
      </c>
      <c r="B251">
        <v>621.69000000000005</v>
      </c>
      <c r="D251">
        <v>3662.4</v>
      </c>
      <c r="E251">
        <v>1833.76</v>
      </c>
      <c r="F251">
        <v>2283.2600000000002</v>
      </c>
      <c r="G251">
        <v>3533.03</v>
      </c>
      <c r="H251" t="s">
        <v>41</v>
      </c>
      <c r="I251">
        <v>216.92</v>
      </c>
      <c r="J251">
        <v>335.387</v>
      </c>
      <c r="K251">
        <v>3273.4</v>
      </c>
      <c r="L251">
        <v>19283.48</v>
      </c>
      <c r="M251">
        <v>9920.8799999999992</v>
      </c>
      <c r="N251">
        <v>2182.1</v>
      </c>
    </row>
    <row r="252" spans="1:14" x14ac:dyDescent="0.25">
      <c r="A252" s="2">
        <v>35047</v>
      </c>
      <c r="B252">
        <v>616.91999999999996</v>
      </c>
      <c r="D252">
        <v>3671.6</v>
      </c>
      <c r="E252">
        <v>1874.98</v>
      </c>
      <c r="F252">
        <v>2286.21</v>
      </c>
      <c r="G252">
        <v>3554.34</v>
      </c>
      <c r="H252" t="s">
        <v>41</v>
      </c>
      <c r="I252">
        <v>217.22</v>
      </c>
      <c r="J252">
        <v>332.21499999999997</v>
      </c>
      <c r="K252">
        <v>3272.2</v>
      </c>
      <c r="L252">
        <v>19499.3</v>
      </c>
      <c r="M252">
        <v>9912.84</v>
      </c>
      <c r="N252">
        <v>2179.6999999999998</v>
      </c>
    </row>
    <row r="253" spans="1:14" x14ac:dyDescent="0.25">
      <c r="A253" s="2">
        <v>35048</v>
      </c>
      <c r="B253">
        <v>616.34</v>
      </c>
      <c r="D253">
        <v>3642.6</v>
      </c>
      <c r="E253">
        <v>1859.25</v>
      </c>
      <c r="F253">
        <v>2283.84</v>
      </c>
      <c r="G253">
        <v>3577.14</v>
      </c>
      <c r="H253" t="s">
        <v>41</v>
      </c>
      <c r="I253">
        <v>216.49</v>
      </c>
      <c r="J253">
        <v>329.09199999999998</v>
      </c>
      <c r="K253">
        <v>3289.8</v>
      </c>
      <c r="L253">
        <v>19346.55</v>
      </c>
      <c r="M253">
        <v>9858.65</v>
      </c>
      <c r="N253">
        <v>2176.5</v>
      </c>
    </row>
    <row r="254" spans="1:14" x14ac:dyDescent="0.25">
      <c r="A254" s="2">
        <v>35051</v>
      </c>
      <c r="B254">
        <v>606.80999999999995</v>
      </c>
      <c r="D254">
        <v>3596.1</v>
      </c>
      <c r="E254">
        <v>1820.47</v>
      </c>
      <c r="F254">
        <v>2240.2399999999998</v>
      </c>
      <c r="G254">
        <v>3566.4</v>
      </c>
      <c r="H254" t="s">
        <v>41</v>
      </c>
      <c r="I254">
        <v>215.21</v>
      </c>
      <c r="J254">
        <v>325.37299999999999</v>
      </c>
      <c r="K254">
        <v>3251.6</v>
      </c>
      <c r="L254">
        <v>19311.080000000002</v>
      </c>
      <c r="M254">
        <v>9806.58</v>
      </c>
      <c r="N254">
        <v>2162.6</v>
      </c>
    </row>
    <row r="255" spans="1:14" x14ac:dyDescent="0.25">
      <c r="A255" s="2">
        <v>35052</v>
      </c>
      <c r="B255">
        <v>611.92999999999995</v>
      </c>
      <c r="D255">
        <v>3576.9</v>
      </c>
      <c r="E255">
        <v>1810.21</v>
      </c>
      <c r="F255">
        <v>2241.4299999999998</v>
      </c>
      <c r="G255">
        <v>3528.98</v>
      </c>
      <c r="H255" t="s">
        <v>41</v>
      </c>
      <c r="I255">
        <v>214.42</v>
      </c>
      <c r="J255">
        <v>318.233</v>
      </c>
      <c r="K255">
        <v>3217.7</v>
      </c>
      <c r="L255">
        <v>19140.490000000002</v>
      </c>
      <c r="M255">
        <v>9705.86</v>
      </c>
      <c r="N255">
        <v>2137.3000000000002</v>
      </c>
    </row>
    <row r="256" spans="1:14" x14ac:dyDescent="0.25">
      <c r="A256" s="2">
        <v>35053</v>
      </c>
      <c r="B256">
        <v>605.94000000000005</v>
      </c>
      <c r="D256">
        <v>3613.7</v>
      </c>
      <c r="E256">
        <v>1831.2</v>
      </c>
      <c r="F256">
        <v>2268.0700000000002</v>
      </c>
      <c r="G256">
        <v>3601.49</v>
      </c>
      <c r="H256" t="s">
        <v>41</v>
      </c>
      <c r="I256">
        <v>218.09</v>
      </c>
      <c r="J256">
        <v>325.02</v>
      </c>
      <c r="K256">
        <v>3253.9</v>
      </c>
      <c r="L256">
        <v>19448.59</v>
      </c>
      <c r="M256">
        <v>9877.86</v>
      </c>
      <c r="N256">
        <v>2154.5</v>
      </c>
    </row>
    <row r="257" spans="1:14" x14ac:dyDescent="0.25">
      <c r="A257" s="2">
        <v>35054</v>
      </c>
      <c r="B257">
        <v>610.49</v>
      </c>
      <c r="D257">
        <v>3633.3</v>
      </c>
      <c r="E257">
        <v>1834.38</v>
      </c>
      <c r="F257">
        <v>2268.35</v>
      </c>
      <c r="G257">
        <v>3623.73</v>
      </c>
      <c r="H257" t="s">
        <v>41</v>
      </c>
      <c r="I257">
        <v>217.98</v>
      </c>
      <c r="J257">
        <v>329.34500000000003</v>
      </c>
      <c r="K257">
        <v>3255</v>
      </c>
      <c r="L257">
        <v>19653.25</v>
      </c>
      <c r="M257">
        <v>9907.61</v>
      </c>
      <c r="N257">
        <v>2157.1999999999998</v>
      </c>
    </row>
    <row r="258" spans="1:14" x14ac:dyDescent="0.25">
      <c r="A258" s="2">
        <v>35055</v>
      </c>
      <c r="B258">
        <v>611.96</v>
      </c>
      <c r="D258">
        <v>3658.3</v>
      </c>
      <c r="E258">
        <v>1873.37</v>
      </c>
      <c r="F258">
        <v>2280.81</v>
      </c>
      <c r="G258">
        <v>3633.8</v>
      </c>
      <c r="H258" t="s">
        <v>41</v>
      </c>
      <c r="I258">
        <v>218.5</v>
      </c>
      <c r="J258">
        <v>334.46199999999999</v>
      </c>
      <c r="K258">
        <v>3277.9</v>
      </c>
      <c r="L258">
        <v>19744.419999999998</v>
      </c>
      <c r="M258">
        <v>9932.2000000000007</v>
      </c>
      <c r="N258">
        <v>2160.1999999999998</v>
      </c>
    </row>
    <row r="259" spans="1:14" x14ac:dyDescent="0.25">
      <c r="A259" s="2">
        <v>35058</v>
      </c>
      <c r="B259">
        <v>611.96</v>
      </c>
      <c r="D259">
        <v>3658.3</v>
      </c>
      <c r="E259">
        <v>1873.37</v>
      </c>
      <c r="F259">
        <v>2280.81</v>
      </c>
      <c r="G259">
        <v>3633.8</v>
      </c>
      <c r="H259" t="s">
        <v>41</v>
      </c>
      <c r="I259">
        <v>218.5</v>
      </c>
      <c r="J259">
        <v>334.46199999999999</v>
      </c>
      <c r="K259">
        <v>3277.9</v>
      </c>
      <c r="L259">
        <v>19775.41</v>
      </c>
      <c r="M259">
        <v>9932.2000000000007</v>
      </c>
      <c r="N259">
        <v>2160.1999999999998</v>
      </c>
    </row>
    <row r="260" spans="1:14" x14ac:dyDescent="0.25">
      <c r="A260" s="2">
        <v>35059</v>
      </c>
      <c r="B260">
        <v>614.29999999999995</v>
      </c>
      <c r="D260">
        <v>3658.3</v>
      </c>
      <c r="E260">
        <v>1866.67</v>
      </c>
      <c r="F260">
        <v>2280.81</v>
      </c>
      <c r="G260">
        <v>3633.75</v>
      </c>
      <c r="H260" t="s">
        <v>41</v>
      </c>
      <c r="I260">
        <v>218.5</v>
      </c>
      <c r="J260">
        <v>334.46199999999999</v>
      </c>
      <c r="K260">
        <v>3277.9</v>
      </c>
      <c r="L260">
        <v>19904.72</v>
      </c>
      <c r="M260">
        <v>9932.2000000000007</v>
      </c>
      <c r="N260">
        <v>2160.1999999999998</v>
      </c>
    </row>
    <row r="261" spans="1:14" x14ac:dyDescent="0.25">
      <c r="A261" s="2">
        <v>35060</v>
      </c>
      <c r="B261">
        <v>614.53</v>
      </c>
      <c r="D261">
        <v>3676.4</v>
      </c>
      <c r="E261">
        <v>1877.03</v>
      </c>
      <c r="F261">
        <v>2280.44</v>
      </c>
      <c r="G261">
        <v>3537.36</v>
      </c>
      <c r="H261" t="s">
        <v>41</v>
      </c>
      <c r="I261">
        <v>220.09</v>
      </c>
      <c r="J261">
        <v>338.92500000000001</v>
      </c>
      <c r="K261">
        <v>3317.1</v>
      </c>
      <c r="L261">
        <v>20011.759999999998</v>
      </c>
      <c r="M261">
        <v>9985.23</v>
      </c>
      <c r="N261">
        <v>2154.5</v>
      </c>
    </row>
    <row r="262" spans="1:14" x14ac:dyDescent="0.25">
      <c r="A262" s="2">
        <v>35061</v>
      </c>
      <c r="B262">
        <v>614.12</v>
      </c>
      <c r="D262">
        <v>3676.7</v>
      </c>
      <c r="E262">
        <v>1879.06</v>
      </c>
      <c r="F262">
        <v>2273.9</v>
      </c>
      <c r="G262">
        <v>3599.21</v>
      </c>
      <c r="H262" t="s">
        <v>41</v>
      </c>
      <c r="I262">
        <v>220.24</v>
      </c>
      <c r="J262">
        <v>339.21499999999997</v>
      </c>
      <c r="K262">
        <v>3297.7</v>
      </c>
      <c r="L262">
        <v>19873.13</v>
      </c>
      <c r="M262">
        <v>9998.17</v>
      </c>
      <c r="N262">
        <v>2153.1999999999998</v>
      </c>
    </row>
    <row r="263" spans="1:14" x14ac:dyDescent="0.25">
      <c r="A263" s="2">
        <v>35062</v>
      </c>
      <c r="B263">
        <v>615.92999999999995</v>
      </c>
      <c r="D263">
        <v>3689.3</v>
      </c>
      <c r="E263">
        <v>1871.97</v>
      </c>
      <c r="F263">
        <v>2260.69</v>
      </c>
      <c r="G263">
        <v>3630.76</v>
      </c>
      <c r="H263" t="s">
        <v>41</v>
      </c>
      <c r="I263">
        <v>220.24</v>
      </c>
      <c r="J263">
        <v>337.96199999999999</v>
      </c>
      <c r="K263">
        <v>3297.7</v>
      </c>
      <c r="L263">
        <v>19868.150000000001</v>
      </c>
      <c r="M263">
        <v>10073.39</v>
      </c>
      <c r="N263">
        <v>2154.9</v>
      </c>
    </row>
    <row r="264" spans="1:14" x14ac:dyDescent="0.25">
      <c r="A264" s="2">
        <v>35065</v>
      </c>
      <c r="B264">
        <v>615.92999999999995</v>
      </c>
      <c r="D264">
        <v>3689.3</v>
      </c>
      <c r="E264">
        <v>1871.97</v>
      </c>
      <c r="F264">
        <v>2260.69</v>
      </c>
      <c r="G264">
        <v>3630.76</v>
      </c>
      <c r="H264" t="s">
        <v>41</v>
      </c>
      <c r="I264">
        <v>220.24</v>
      </c>
      <c r="J264">
        <v>337.96199999999999</v>
      </c>
      <c r="K264">
        <v>3297.7</v>
      </c>
      <c r="L264">
        <v>19868.150000000001</v>
      </c>
      <c r="M264">
        <v>10073.39</v>
      </c>
      <c r="N264">
        <v>2154.9</v>
      </c>
    </row>
    <row r="265" spans="1:14" x14ac:dyDescent="0.25">
      <c r="A265" s="2">
        <v>35066</v>
      </c>
      <c r="B265">
        <v>620.73</v>
      </c>
      <c r="D265">
        <v>3687.9</v>
      </c>
      <c r="E265">
        <v>1908.38</v>
      </c>
      <c r="F265">
        <v>2284.86</v>
      </c>
      <c r="G265">
        <v>3685.36</v>
      </c>
      <c r="H265" t="s">
        <v>41</v>
      </c>
      <c r="I265">
        <v>224.73</v>
      </c>
      <c r="J265">
        <v>343.072</v>
      </c>
      <c r="K265">
        <v>3297.7</v>
      </c>
      <c r="L265">
        <v>19868.150000000001</v>
      </c>
      <c r="M265">
        <v>10204.870000000001</v>
      </c>
      <c r="N265">
        <v>2178.6</v>
      </c>
    </row>
    <row r="266" spans="1:14" x14ac:dyDescent="0.25">
      <c r="A266" s="2">
        <v>35067</v>
      </c>
      <c r="B266">
        <v>621.32000000000005</v>
      </c>
      <c r="D266">
        <v>3715.6</v>
      </c>
      <c r="E266">
        <v>1942.96</v>
      </c>
      <c r="F266">
        <v>2329.2199999999998</v>
      </c>
      <c r="G266">
        <v>3717.72</v>
      </c>
      <c r="H266" t="s">
        <v>41</v>
      </c>
      <c r="I266">
        <v>226.62</v>
      </c>
      <c r="J266">
        <v>348.94</v>
      </c>
      <c r="K266">
        <v>3384.5</v>
      </c>
      <c r="L266">
        <v>19868.150000000001</v>
      </c>
      <c r="M266">
        <v>10397.44</v>
      </c>
      <c r="N266">
        <v>2210.1</v>
      </c>
    </row>
    <row r="267" spans="1:14" x14ac:dyDescent="0.25">
      <c r="A267" s="2">
        <v>35068</v>
      </c>
      <c r="B267">
        <v>617.70000000000005</v>
      </c>
      <c r="D267">
        <v>3714.1</v>
      </c>
      <c r="E267">
        <v>1931.21</v>
      </c>
      <c r="F267">
        <v>2324.3200000000002</v>
      </c>
      <c r="G267">
        <v>3718.22</v>
      </c>
      <c r="H267" t="s">
        <v>41</v>
      </c>
      <c r="I267">
        <v>227.39</v>
      </c>
      <c r="J267">
        <v>347.40199999999999</v>
      </c>
      <c r="K267">
        <v>3395.8</v>
      </c>
      <c r="L267">
        <v>20618</v>
      </c>
      <c r="M267">
        <v>10573.9</v>
      </c>
      <c r="N267">
        <v>2208.6</v>
      </c>
    </row>
    <row r="268" spans="1:14" x14ac:dyDescent="0.25">
      <c r="A268" s="2">
        <v>35069</v>
      </c>
      <c r="B268">
        <v>616.71</v>
      </c>
      <c r="D268">
        <v>3704.5</v>
      </c>
      <c r="E268">
        <v>1917.72</v>
      </c>
      <c r="F268">
        <v>2331.88</v>
      </c>
      <c r="G268">
        <v>3693.53</v>
      </c>
      <c r="H268" t="s">
        <v>41</v>
      </c>
      <c r="I268">
        <v>225.79</v>
      </c>
      <c r="J268">
        <v>344.76</v>
      </c>
      <c r="K268">
        <v>3376.1</v>
      </c>
      <c r="L268">
        <v>20669.03</v>
      </c>
      <c r="M268">
        <v>10529.9</v>
      </c>
      <c r="N268">
        <v>2209.8000000000002</v>
      </c>
    </row>
    <row r="269" spans="1:14" x14ac:dyDescent="0.25">
      <c r="A269" s="2">
        <v>35072</v>
      </c>
      <c r="B269">
        <v>618.46</v>
      </c>
      <c r="D269">
        <v>3720.6</v>
      </c>
      <c r="E269">
        <v>1916.56</v>
      </c>
      <c r="F269">
        <v>2323.48</v>
      </c>
      <c r="G269">
        <v>3696.57</v>
      </c>
      <c r="H269" t="s">
        <v>41</v>
      </c>
      <c r="I269">
        <v>228.53</v>
      </c>
      <c r="J269">
        <v>341.92</v>
      </c>
      <c r="K269">
        <v>3368.1</v>
      </c>
      <c r="L269">
        <v>20563.580000000002</v>
      </c>
      <c r="M269">
        <v>10466.67</v>
      </c>
      <c r="N269">
        <v>2221.6</v>
      </c>
    </row>
    <row r="270" spans="1:14" x14ac:dyDescent="0.25">
      <c r="A270" s="2">
        <v>35073</v>
      </c>
      <c r="B270">
        <v>609.45000000000005</v>
      </c>
      <c r="D270">
        <v>3700.3</v>
      </c>
      <c r="E270">
        <v>1916.29</v>
      </c>
      <c r="F270">
        <v>2349.66</v>
      </c>
      <c r="G270">
        <v>3689.74</v>
      </c>
      <c r="H270" t="s">
        <v>41</v>
      </c>
      <c r="I270">
        <v>227.29</v>
      </c>
      <c r="J270">
        <v>338.94499999999999</v>
      </c>
      <c r="K270">
        <v>3361.5</v>
      </c>
      <c r="L270">
        <v>20652.080000000002</v>
      </c>
      <c r="M270">
        <v>10427.200000000001</v>
      </c>
      <c r="N270">
        <v>2209.3000000000002</v>
      </c>
    </row>
    <row r="271" spans="1:14" x14ac:dyDescent="0.25">
      <c r="A271" s="2">
        <v>35074</v>
      </c>
      <c r="B271">
        <v>598.48</v>
      </c>
      <c r="D271">
        <v>3671.5</v>
      </c>
      <c r="E271">
        <v>1910.11</v>
      </c>
      <c r="F271">
        <v>2338.19</v>
      </c>
      <c r="G271">
        <v>3655.73</v>
      </c>
      <c r="H271" t="s">
        <v>41</v>
      </c>
      <c r="I271">
        <v>226.53</v>
      </c>
      <c r="J271">
        <v>330.428</v>
      </c>
      <c r="K271">
        <v>3314.8</v>
      </c>
      <c r="L271">
        <v>20612.32</v>
      </c>
      <c r="M271">
        <v>10304.629999999999</v>
      </c>
      <c r="N271">
        <v>2184.4</v>
      </c>
    </row>
    <row r="272" spans="1:14" x14ac:dyDescent="0.25">
      <c r="A272" s="2">
        <v>35075</v>
      </c>
      <c r="B272">
        <v>602.69000000000005</v>
      </c>
      <c r="D272">
        <v>3654.9</v>
      </c>
      <c r="E272">
        <v>1897.85</v>
      </c>
      <c r="F272">
        <v>2329.5100000000002</v>
      </c>
      <c r="G272">
        <v>3651.31</v>
      </c>
      <c r="H272" t="s">
        <v>41</v>
      </c>
      <c r="I272">
        <v>226.34</v>
      </c>
      <c r="J272">
        <v>331.34800000000001</v>
      </c>
      <c r="K272">
        <v>3284.1</v>
      </c>
      <c r="L272">
        <v>20377.919999999998</v>
      </c>
      <c r="M272">
        <v>10429.82</v>
      </c>
      <c r="N272">
        <v>2194.1</v>
      </c>
    </row>
    <row r="273" spans="1:14" x14ac:dyDescent="0.25">
      <c r="A273" s="2">
        <v>35076</v>
      </c>
      <c r="B273">
        <v>601.80999999999995</v>
      </c>
      <c r="D273">
        <v>3657.3</v>
      </c>
      <c r="E273">
        <v>1907.59</v>
      </c>
      <c r="F273">
        <v>2356.4499999999998</v>
      </c>
      <c r="G273">
        <v>3679.34</v>
      </c>
      <c r="H273" t="s">
        <v>41</v>
      </c>
      <c r="I273">
        <v>228.17</v>
      </c>
      <c r="J273">
        <v>333.14</v>
      </c>
      <c r="K273">
        <v>3292.9</v>
      </c>
      <c r="L273">
        <v>20287.419999999998</v>
      </c>
      <c r="M273">
        <v>10540.01</v>
      </c>
      <c r="N273">
        <v>2183.5</v>
      </c>
    </row>
    <row r="274" spans="1:14" x14ac:dyDescent="0.25">
      <c r="A274" s="2">
        <v>35079</v>
      </c>
      <c r="B274">
        <v>599.82000000000005</v>
      </c>
      <c r="D274">
        <v>3662.7</v>
      </c>
      <c r="E274">
        <v>1924.4</v>
      </c>
      <c r="F274">
        <v>2359.0500000000002</v>
      </c>
      <c r="G274">
        <v>3680.1</v>
      </c>
      <c r="H274" t="s">
        <v>41</v>
      </c>
      <c r="I274">
        <v>227.69</v>
      </c>
      <c r="J274">
        <v>329.03500000000003</v>
      </c>
      <c r="K274">
        <v>3233.9</v>
      </c>
      <c r="L274">
        <v>20287.419999999998</v>
      </c>
      <c r="M274">
        <v>10634.5</v>
      </c>
      <c r="N274">
        <v>2177.4</v>
      </c>
    </row>
    <row r="275" spans="1:14" x14ac:dyDescent="0.25">
      <c r="A275" s="2">
        <v>35080</v>
      </c>
      <c r="B275">
        <v>608.44000000000005</v>
      </c>
      <c r="D275">
        <v>3710.6</v>
      </c>
      <c r="E275">
        <v>1952.1</v>
      </c>
      <c r="F275">
        <v>2376.87</v>
      </c>
      <c r="G275">
        <v>3703.61</v>
      </c>
      <c r="H275" t="s">
        <v>41</v>
      </c>
      <c r="I275">
        <v>228.96</v>
      </c>
      <c r="J275">
        <v>332.12299999999999</v>
      </c>
      <c r="K275">
        <v>3254.8</v>
      </c>
      <c r="L275">
        <v>20567.07</v>
      </c>
      <c r="M275">
        <v>10671.15</v>
      </c>
      <c r="N275">
        <v>2189</v>
      </c>
    </row>
    <row r="276" spans="1:14" x14ac:dyDescent="0.25">
      <c r="A276" s="2">
        <v>35081</v>
      </c>
      <c r="B276">
        <v>606.37</v>
      </c>
      <c r="D276">
        <v>3704.2</v>
      </c>
      <c r="E276">
        <v>1966</v>
      </c>
      <c r="F276">
        <v>2371.3000000000002</v>
      </c>
      <c r="G276">
        <v>3718.28</v>
      </c>
      <c r="H276" t="s">
        <v>41</v>
      </c>
      <c r="I276">
        <v>229.16</v>
      </c>
      <c r="J276">
        <v>330.18799999999999</v>
      </c>
      <c r="K276">
        <v>3219.3</v>
      </c>
      <c r="L276">
        <v>20570.259999999998</v>
      </c>
      <c r="M276">
        <v>10593.82</v>
      </c>
      <c r="N276">
        <v>2193.8000000000002</v>
      </c>
    </row>
    <row r="277" spans="1:14" x14ac:dyDescent="0.25">
      <c r="A277" s="2">
        <v>35082</v>
      </c>
      <c r="B277">
        <v>608.24</v>
      </c>
      <c r="D277">
        <v>3748.7</v>
      </c>
      <c r="E277">
        <v>1960.06</v>
      </c>
      <c r="F277">
        <v>2380.9</v>
      </c>
      <c r="G277">
        <v>3735.36</v>
      </c>
      <c r="H277" t="s">
        <v>41</v>
      </c>
      <c r="I277">
        <v>229.13</v>
      </c>
      <c r="J277">
        <v>331.56299999999999</v>
      </c>
      <c r="K277">
        <v>3257.8</v>
      </c>
      <c r="L277">
        <v>20370.04</v>
      </c>
      <c r="M277">
        <v>10536.49</v>
      </c>
      <c r="N277">
        <v>2193.1</v>
      </c>
    </row>
    <row r="278" spans="1:14" x14ac:dyDescent="0.25">
      <c r="A278" s="2">
        <v>35083</v>
      </c>
      <c r="B278">
        <v>611.83000000000004</v>
      </c>
      <c r="D278">
        <v>3748.4</v>
      </c>
      <c r="E278">
        <v>1964.28</v>
      </c>
      <c r="F278">
        <v>2398.7600000000002</v>
      </c>
      <c r="G278">
        <v>3742.09</v>
      </c>
      <c r="H278" t="s">
        <v>41</v>
      </c>
      <c r="I278">
        <v>230.78</v>
      </c>
      <c r="J278">
        <v>332.10300000000001</v>
      </c>
      <c r="K278">
        <v>3253.1</v>
      </c>
      <c r="L278">
        <v>20365.759999999998</v>
      </c>
      <c r="M278">
        <v>10764.09</v>
      </c>
      <c r="N278">
        <v>2189.1999999999998</v>
      </c>
    </row>
    <row r="279" spans="1:14" x14ac:dyDescent="0.25">
      <c r="A279" s="2">
        <v>35086</v>
      </c>
      <c r="B279">
        <v>613.4</v>
      </c>
      <c r="D279">
        <v>3754.2</v>
      </c>
      <c r="E279">
        <v>1954.42</v>
      </c>
      <c r="F279">
        <v>2390.5300000000002</v>
      </c>
      <c r="G279">
        <v>3733.47</v>
      </c>
      <c r="H279" t="s">
        <v>41</v>
      </c>
      <c r="I279">
        <v>230.72</v>
      </c>
      <c r="J279">
        <v>328.92</v>
      </c>
      <c r="K279">
        <v>3249.9</v>
      </c>
      <c r="L279">
        <v>20196.53</v>
      </c>
      <c r="M279">
        <v>10955.33</v>
      </c>
      <c r="N279">
        <v>2202.1</v>
      </c>
    </row>
    <row r="280" spans="1:14" x14ac:dyDescent="0.25">
      <c r="A280" s="2">
        <v>35087</v>
      </c>
      <c r="B280">
        <v>612.79</v>
      </c>
      <c r="D280">
        <v>3735</v>
      </c>
      <c r="E280">
        <v>1934.08</v>
      </c>
      <c r="F280">
        <v>2384.4699999999998</v>
      </c>
      <c r="G280">
        <v>3710.77</v>
      </c>
      <c r="H280" t="s">
        <v>41</v>
      </c>
      <c r="I280">
        <v>229.07</v>
      </c>
      <c r="J280">
        <v>330.577</v>
      </c>
      <c r="K280">
        <v>3219</v>
      </c>
      <c r="L280">
        <v>20080.919999999998</v>
      </c>
      <c r="M280">
        <v>10957.22</v>
      </c>
      <c r="N280">
        <v>2185.8000000000002</v>
      </c>
    </row>
    <row r="281" spans="1:14" x14ac:dyDescent="0.25">
      <c r="A281" s="2">
        <v>35088</v>
      </c>
      <c r="B281">
        <v>619.96</v>
      </c>
      <c r="D281">
        <v>3758.2</v>
      </c>
      <c r="E281">
        <v>1945.97</v>
      </c>
      <c r="F281">
        <v>2423.0700000000002</v>
      </c>
      <c r="G281">
        <v>3735.83</v>
      </c>
      <c r="H281" t="s">
        <v>41</v>
      </c>
      <c r="I281">
        <v>230.83</v>
      </c>
      <c r="J281">
        <v>333.517</v>
      </c>
      <c r="K281">
        <v>3221.3</v>
      </c>
      <c r="L281">
        <v>20312.740000000002</v>
      </c>
      <c r="M281">
        <v>10960.21</v>
      </c>
      <c r="N281">
        <v>2174.3000000000002</v>
      </c>
    </row>
    <row r="282" spans="1:14" x14ac:dyDescent="0.25">
      <c r="A282" s="2">
        <v>35089</v>
      </c>
      <c r="B282">
        <v>617.03</v>
      </c>
      <c r="D282">
        <v>3734.2</v>
      </c>
      <c r="E282">
        <v>1950.19</v>
      </c>
      <c r="F282">
        <v>2443.7199999999998</v>
      </c>
      <c r="G282">
        <v>3753.02</v>
      </c>
      <c r="H282" t="s">
        <v>41</v>
      </c>
      <c r="I282">
        <v>230.52</v>
      </c>
      <c r="J282">
        <v>335.40199999999999</v>
      </c>
      <c r="K282">
        <v>3211.2</v>
      </c>
      <c r="L282">
        <v>20414.689999999999</v>
      </c>
      <c r="M282">
        <v>11103.08</v>
      </c>
      <c r="N282">
        <v>2193.1999999999998</v>
      </c>
    </row>
    <row r="283" spans="1:14" x14ac:dyDescent="0.25">
      <c r="A283" s="2">
        <v>35090</v>
      </c>
      <c r="B283">
        <v>621.62</v>
      </c>
      <c r="D283">
        <v>3734.7</v>
      </c>
      <c r="E283">
        <v>1966.73</v>
      </c>
      <c r="F283">
        <v>2432.9299999999998</v>
      </c>
      <c r="G283">
        <v>3720.67</v>
      </c>
      <c r="H283" t="s">
        <v>41</v>
      </c>
      <c r="I283">
        <v>229.82</v>
      </c>
      <c r="J283">
        <v>332.387</v>
      </c>
      <c r="K283">
        <v>3191.4</v>
      </c>
      <c r="L283">
        <v>20663.84</v>
      </c>
      <c r="M283">
        <v>11111.87</v>
      </c>
      <c r="N283">
        <v>2193.1999999999998</v>
      </c>
    </row>
    <row r="284" spans="1:14" x14ac:dyDescent="0.25">
      <c r="A284" s="2">
        <v>35093</v>
      </c>
      <c r="B284">
        <v>624.22</v>
      </c>
      <c r="D284">
        <v>3734.6</v>
      </c>
      <c r="E284">
        <v>1980.68</v>
      </c>
      <c r="F284">
        <v>2446.0500000000002</v>
      </c>
      <c r="G284">
        <v>3678.6</v>
      </c>
      <c r="H284" t="s">
        <v>41</v>
      </c>
      <c r="I284">
        <v>229.44</v>
      </c>
      <c r="J284">
        <v>333.49</v>
      </c>
      <c r="K284">
        <v>3198.2</v>
      </c>
      <c r="L284">
        <v>20589.2</v>
      </c>
      <c r="M284">
        <v>11058.97</v>
      </c>
      <c r="N284">
        <v>2217.8000000000002</v>
      </c>
    </row>
    <row r="285" spans="1:14" x14ac:dyDescent="0.25">
      <c r="A285" s="2">
        <v>35094</v>
      </c>
      <c r="B285">
        <v>630.15</v>
      </c>
      <c r="D285">
        <v>3735.3</v>
      </c>
      <c r="E285">
        <v>2003.13</v>
      </c>
      <c r="F285">
        <v>2435.79</v>
      </c>
      <c r="G285">
        <v>3707.09</v>
      </c>
      <c r="H285" t="s">
        <v>41</v>
      </c>
      <c r="I285">
        <v>228.13</v>
      </c>
      <c r="J285">
        <v>340.42</v>
      </c>
      <c r="K285">
        <v>3236.8</v>
      </c>
      <c r="L285">
        <v>20722.439999999999</v>
      </c>
      <c r="M285">
        <v>11201.46</v>
      </c>
      <c r="N285">
        <v>2205.4</v>
      </c>
    </row>
    <row r="286" spans="1:14" x14ac:dyDescent="0.25">
      <c r="A286" s="2">
        <v>35095</v>
      </c>
      <c r="B286">
        <v>636.02</v>
      </c>
      <c r="D286">
        <v>3759.3</v>
      </c>
      <c r="E286">
        <v>2021.03</v>
      </c>
      <c r="F286">
        <v>2470.14</v>
      </c>
      <c r="G286">
        <v>3734.49</v>
      </c>
      <c r="H286" t="s">
        <v>41</v>
      </c>
      <c r="I286">
        <v>228.42</v>
      </c>
      <c r="J286">
        <v>343.822</v>
      </c>
      <c r="K286">
        <v>3248.7</v>
      </c>
      <c r="L286">
        <v>20812.740000000002</v>
      </c>
      <c r="M286">
        <v>11359.7</v>
      </c>
      <c r="N286">
        <v>2227.8000000000002</v>
      </c>
    </row>
    <row r="287" spans="1:14" x14ac:dyDescent="0.25">
      <c r="A287" s="2">
        <v>35096</v>
      </c>
      <c r="B287">
        <v>638.46</v>
      </c>
      <c r="D287">
        <v>3752.8</v>
      </c>
      <c r="E287">
        <v>2024.09</v>
      </c>
      <c r="F287">
        <v>2459.2600000000002</v>
      </c>
      <c r="G287">
        <v>3750.91</v>
      </c>
      <c r="H287" t="s">
        <v>41</v>
      </c>
      <c r="I287">
        <v>228.59</v>
      </c>
      <c r="J287">
        <v>346.767</v>
      </c>
      <c r="K287">
        <v>3279.9</v>
      </c>
      <c r="L287">
        <v>20935.12</v>
      </c>
      <c r="M287">
        <v>11362.8</v>
      </c>
      <c r="N287">
        <v>2224.4</v>
      </c>
    </row>
    <row r="288" spans="1:14" x14ac:dyDescent="0.25">
      <c r="A288" s="2">
        <v>35097</v>
      </c>
      <c r="B288">
        <v>635.84</v>
      </c>
      <c r="D288">
        <v>3781.3</v>
      </c>
      <c r="E288">
        <v>2022.21</v>
      </c>
      <c r="F288">
        <v>2452.06</v>
      </c>
      <c r="G288">
        <v>3727.37</v>
      </c>
      <c r="H288" t="s">
        <v>41</v>
      </c>
      <c r="I288">
        <v>228.97</v>
      </c>
      <c r="J288">
        <v>350.42</v>
      </c>
      <c r="K288">
        <v>3270</v>
      </c>
      <c r="L288">
        <v>20904.03</v>
      </c>
      <c r="M288">
        <v>11469.4</v>
      </c>
      <c r="N288">
        <v>2231.4</v>
      </c>
    </row>
    <row r="289" spans="1:14" x14ac:dyDescent="0.25">
      <c r="A289" s="2">
        <v>35100</v>
      </c>
      <c r="B289">
        <v>641.42999999999995</v>
      </c>
      <c r="D289">
        <v>3746.6</v>
      </c>
      <c r="E289">
        <v>1985.59</v>
      </c>
      <c r="F289">
        <v>2419.0100000000002</v>
      </c>
      <c r="G289">
        <v>3680.77</v>
      </c>
      <c r="H289" t="s">
        <v>41</v>
      </c>
      <c r="I289">
        <v>226.15</v>
      </c>
      <c r="J289">
        <v>346.53800000000001</v>
      </c>
      <c r="K289">
        <v>3221.7</v>
      </c>
      <c r="L289">
        <v>20653.38</v>
      </c>
      <c r="M289">
        <v>11484.12</v>
      </c>
      <c r="N289">
        <v>2210.5</v>
      </c>
    </row>
    <row r="290" spans="1:14" x14ac:dyDescent="0.25">
      <c r="A290" s="2">
        <v>35101</v>
      </c>
      <c r="B290">
        <v>646.33000000000004</v>
      </c>
      <c r="D290">
        <v>3747.5</v>
      </c>
      <c r="E290">
        <v>1988.47</v>
      </c>
      <c r="F290">
        <v>2428.2800000000002</v>
      </c>
      <c r="G290">
        <v>3694.58</v>
      </c>
      <c r="H290" t="s">
        <v>41</v>
      </c>
      <c r="I290">
        <v>228.13</v>
      </c>
      <c r="J290">
        <v>349.613</v>
      </c>
      <c r="K290">
        <v>3253.8</v>
      </c>
      <c r="L290">
        <v>20751.150000000001</v>
      </c>
      <c r="M290">
        <v>11391.38</v>
      </c>
      <c r="N290">
        <v>2208.8000000000002</v>
      </c>
    </row>
    <row r="291" spans="1:14" x14ac:dyDescent="0.25">
      <c r="A291" s="2">
        <v>35102</v>
      </c>
      <c r="B291">
        <v>649.92999999999995</v>
      </c>
      <c r="D291">
        <v>3726.1</v>
      </c>
      <c r="E291">
        <v>1983.29</v>
      </c>
      <c r="F291">
        <v>2446.16</v>
      </c>
      <c r="G291">
        <v>3697.91</v>
      </c>
      <c r="H291" t="s">
        <v>41</v>
      </c>
      <c r="I291">
        <v>229.07</v>
      </c>
      <c r="J291">
        <v>352.32499999999999</v>
      </c>
      <c r="K291">
        <v>3262.7</v>
      </c>
      <c r="L291">
        <v>20943.490000000002</v>
      </c>
      <c r="M291">
        <v>11388.59</v>
      </c>
      <c r="N291">
        <v>2212.1999999999998</v>
      </c>
    </row>
    <row r="292" spans="1:14" x14ac:dyDescent="0.25">
      <c r="A292" s="2">
        <v>35103</v>
      </c>
      <c r="B292">
        <v>656.07</v>
      </c>
      <c r="D292">
        <v>3708.4</v>
      </c>
      <c r="E292">
        <v>1956.16</v>
      </c>
      <c r="F292">
        <v>2430.1999999999998</v>
      </c>
      <c r="G292">
        <v>3660.43</v>
      </c>
      <c r="H292" t="s">
        <v>41</v>
      </c>
      <c r="I292">
        <v>227.67</v>
      </c>
      <c r="J292">
        <v>350.68299999999999</v>
      </c>
      <c r="K292">
        <v>3245.6</v>
      </c>
      <c r="L292">
        <v>21118.3</v>
      </c>
      <c r="M292">
        <v>11331.77</v>
      </c>
      <c r="N292">
        <v>2215.6999999999998</v>
      </c>
    </row>
    <row r="293" spans="1:14" x14ac:dyDescent="0.25">
      <c r="A293" s="2">
        <v>35104</v>
      </c>
      <c r="B293">
        <v>656.37</v>
      </c>
      <c r="D293">
        <v>3716.3</v>
      </c>
      <c r="E293">
        <v>1960.65</v>
      </c>
      <c r="F293">
        <v>2411.9299999999998</v>
      </c>
      <c r="G293">
        <v>3685.39</v>
      </c>
      <c r="H293" t="s">
        <v>41</v>
      </c>
      <c r="I293">
        <v>227.79</v>
      </c>
      <c r="J293">
        <v>355.197</v>
      </c>
      <c r="K293">
        <v>3242.7</v>
      </c>
      <c r="L293">
        <v>20934.82</v>
      </c>
      <c r="M293">
        <v>11310.28</v>
      </c>
      <c r="N293">
        <v>2210.5</v>
      </c>
    </row>
    <row r="294" spans="1:14" x14ac:dyDescent="0.25">
      <c r="A294" s="2">
        <v>35107</v>
      </c>
      <c r="B294">
        <v>661.45</v>
      </c>
      <c r="D294">
        <v>3726.6</v>
      </c>
      <c r="E294">
        <v>1967.67</v>
      </c>
      <c r="F294">
        <v>2428.0500000000002</v>
      </c>
      <c r="G294">
        <v>3691.5</v>
      </c>
      <c r="H294" t="s">
        <v>41</v>
      </c>
      <c r="I294">
        <v>228.5</v>
      </c>
      <c r="J294">
        <v>357.84500000000003</v>
      </c>
      <c r="K294">
        <v>3253.1</v>
      </c>
      <c r="L294">
        <v>20934.82</v>
      </c>
      <c r="M294">
        <v>11256.59</v>
      </c>
      <c r="N294">
        <v>2202</v>
      </c>
    </row>
    <row r="295" spans="1:14" x14ac:dyDescent="0.25">
      <c r="A295" s="2">
        <v>35108</v>
      </c>
      <c r="B295">
        <v>660.51</v>
      </c>
      <c r="D295">
        <v>3747.6</v>
      </c>
      <c r="E295">
        <v>1983.33</v>
      </c>
      <c r="F295">
        <v>2433.91</v>
      </c>
      <c r="G295">
        <v>3731.96</v>
      </c>
      <c r="H295" t="s">
        <v>41</v>
      </c>
      <c r="I295">
        <v>231.42</v>
      </c>
      <c r="J295">
        <v>358.392</v>
      </c>
      <c r="K295">
        <v>3260.1</v>
      </c>
      <c r="L295">
        <v>20784.23</v>
      </c>
      <c r="M295">
        <v>11200.19</v>
      </c>
      <c r="N295">
        <v>2229.8000000000002</v>
      </c>
    </row>
    <row r="296" spans="1:14" x14ac:dyDescent="0.25">
      <c r="A296" s="2">
        <v>35109</v>
      </c>
      <c r="B296">
        <v>655.58</v>
      </c>
      <c r="D296">
        <v>3745</v>
      </c>
      <c r="E296">
        <v>1956.38</v>
      </c>
      <c r="F296">
        <v>2427.0700000000002</v>
      </c>
      <c r="G296">
        <v>3729.44</v>
      </c>
      <c r="H296" t="s">
        <v>41</v>
      </c>
      <c r="I296">
        <v>231.76</v>
      </c>
      <c r="J296">
        <v>356.36500000000001</v>
      </c>
      <c r="K296">
        <v>3266.1</v>
      </c>
      <c r="L296">
        <v>20943.59</v>
      </c>
      <c r="M296">
        <v>11364.46</v>
      </c>
      <c r="N296">
        <v>2240.4</v>
      </c>
    </row>
    <row r="297" spans="1:14" x14ac:dyDescent="0.25">
      <c r="A297" s="2">
        <v>35110</v>
      </c>
      <c r="B297">
        <v>651.32000000000005</v>
      </c>
      <c r="D297">
        <v>3779.8</v>
      </c>
      <c r="E297">
        <v>1964.21</v>
      </c>
      <c r="F297">
        <v>2423.0100000000002</v>
      </c>
      <c r="G297">
        <v>3786.1</v>
      </c>
      <c r="H297" t="s">
        <v>41</v>
      </c>
      <c r="I297">
        <v>231.95</v>
      </c>
      <c r="J297">
        <v>354.71499999999997</v>
      </c>
      <c r="K297">
        <v>3272.2</v>
      </c>
      <c r="L297">
        <v>20886.189999999999</v>
      </c>
      <c r="M297">
        <v>11471.81</v>
      </c>
      <c r="N297">
        <v>2238.1999999999998</v>
      </c>
    </row>
    <row r="298" spans="1:14" x14ac:dyDescent="0.25">
      <c r="A298" s="2">
        <v>35111</v>
      </c>
      <c r="B298">
        <v>647.98</v>
      </c>
      <c r="D298">
        <v>3770.9</v>
      </c>
      <c r="E298">
        <v>1952.5</v>
      </c>
      <c r="F298">
        <v>2429.02</v>
      </c>
      <c r="G298">
        <v>3790.05</v>
      </c>
      <c r="H298" t="s">
        <v>41</v>
      </c>
      <c r="I298">
        <v>230.77</v>
      </c>
      <c r="J298">
        <v>350.46699999999998</v>
      </c>
      <c r="K298">
        <v>3280.3</v>
      </c>
      <c r="L298">
        <v>20802.77</v>
      </c>
      <c r="M298">
        <v>11594.99</v>
      </c>
      <c r="N298">
        <v>2236.9</v>
      </c>
    </row>
    <row r="299" spans="1:14" x14ac:dyDescent="0.25">
      <c r="A299" s="2">
        <v>35114</v>
      </c>
      <c r="B299">
        <v>647.98</v>
      </c>
      <c r="D299">
        <v>3744.3</v>
      </c>
      <c r="E299">
        <v>1939.74</v>
      </c>
      <c r="F299">
        <v>2398.58</v>
      </c>
      <c r="G299">
        <v>3781.97</v>
      </c>
      <c r="H299" t="s">
        <v>41</v>
      </c>
      <c r="I299">
        <v>228.13</v>
      </c>
      <c r="J299">
        <v>350.61500000000001</v>
      </c>
      <c r="K299">
        <v>3270.6</v>
      </c>
      <c r="L299">
        <v>20721.25</v>
      </c>
      <c r="M299">
        <v>11594.99</v>
      </c>
      <c r="N299">
        <v>2204.6999999999998</v>
      </c>
    </row>
    <row r="300" spans="1:14" x14ac:dyDescent="0.25">
      <c r="A300" s="2">
        <v>35115</v>
      </c>
      <c r="B300">
        <v>640.65</v>
      </c>
      <c r="D300">
        <v>3714.6</v>
      </c>
      <c r="E300">
        <v>1932.36</v>
      </c>
      <c r="F300">
        <v>2382.61</v>
      </c>
      <c r="G300">
        <v>3780.16</v>
      </c>
      <c r="H300" t="s">
        <v>41</v>
      </c>
      <c r="I300">
        <v>226.74</v>
      </c>
      <c r="J300">
        <v>346.87299999999999</v>
      </c>
      <c r="K300">
        <v>3243.5</v>
      </c>
      <c r="L300">
        <v>20655.669999999998</v>
      </c>
      <c r="M300">
        <v>11594.99</v>
      </c>
      <c r="N300">
        <v>2182.9</v>
      </c>
    </row>
    <row r="301" spans="1:14" x14ac:dyDescent="0.25">
      <c r="A301" s="2">
        <v>35116</v>
      </c>
      <c r="B301">
        <v>648.1</v>
      </c>
      <c r="D301">
        <v>3725.6</v>
      </c>
      <c r="E301">
        <v>1936.9</v>
      </c>
      <c r="F301">
        <v>2391.12</v>
      </c>
      <c r="G301">
        <v>3837.44</v>
      </c>
      <c r="H301" t="s">
        <v>41</v>
      </c>
      <c r="I301">
        <v>228.68</v>
      </c>
      <c r="J301">
        <v>353.59500000000003</v>
      </c>
      <c r="K301">
        <v>3253</v>
      </c>
      <c r="L301">
        <v>20372.23</v>
      </c>
      <c r="M301">
        <v>11594.99</v>
      </c>
      <c r="N301">
        <v>2178.9</v>
      </c>
    </row>
    <row r="302" spans="1:14" x14ac:dyDescent="0.25">
      <c r="A302" s="2">
        <v>35117</v>
      </c>
      <c r="B302">
        <v>658.86</v>
      </c>
      <c r="D302">
        <v>3740</v>
      </c>
      <c r="E302">
        <v>1953.26</v>
      </c>
      <c r="F302">
        <v>2412</v>
      </c>
      <c r="G302">
        <v>3863.64</v>
      </c>
      <c r="H302" t="s">
        <v>41</v>
      </c>
      <c r="I302">
        <v>230.29</v>
      </c>
      <c r="J302">
        <v>364.178</v>
      </c>
      <c r="K302">
        <v>3264.4</v>
      </c>
      <c r="L302">
        <v>20340.939999999999</v>
      </c>
      <c r="M302">
        <v>11338.45</v>
      </c>
      <c r="N302">
        <v>2195.4</v>
      </c>
    </row>
    <row r="303" spans="1:14" x14ac:dyDescent="0.25">
      <c r="A303" s="2">
        <v>35118</v>
      </c>
      <c r="B303">
        <v>659.08</v>
      </c>
      <c r="D303">
        <v>3740.3</v>
      </c>
      <c r="E303">
        <v>1976.89</v>
      </c>
      <c r="F303">
        <v>2451.7800000000002</v>
      </c>
      <c r="G303">
        <v>3862.12</v>
      </c>
      <c r="H303" t="s">
        <v>41</v>
      </c>
      <c r="I303">
        <v>231.7</v>
      </c>
      <c r="J303">
        <v>370.22800000000001</v>
      </c>
      <c r="K303">
        <v>3296.2</v>
      </c>
      <c r="L303">
        <v>20300.38</v>
      </c>
      <c r="M303">
        <v>11390.41</v>
      </c>
      <c r="N303">
        <v>2203.3000000000002</v>
      </c>
    </row>
    <row r="304" spans="1:14" x14ac:dyDescent="0.25">
      <c r="A304" s="2">
        <v>35121</v>
      </c>
      <c r="B304">
        <v>650.46</v>
      </c>
      <c r="D304">
        <v>3704.2</v>
      </c>
      <c r="E304">
        <v>1960.93</v>
      </c>
      <c r="F304">
        <v>2442.34</v>
      </c>
      <c r="G304">
        <v>3847.49</v>
      </c>
      <c r="H304" t="s">
        <v>41</v>
      </c>
      <c r="I304">
        <v>230.18</v>
      </c>
      <c r="J304">
        <v>367.988</v>
      </c>
      <c r="K304">
        <v>3298.6</v>
      </c>
      <c r="L304">
        <v>20480.27</v>
      </c>
      <c r="M304">
        <v>11210.42</v>
      </c>
      <c r="N304">
        <v>2206.1</v>
      </c>
    </row>
    <row r="305" spans="1:14" x14ac:dyDescent="0.25">
      <c r="A305" s="2">
        <v>35122</v>
      </c>
      <c r="B305">
        <v>647.24</v>
      </c>
      <c r="D305">
        <v>3715.9</v>
      </c>
      <c r="E305">
        <v>1974.52</v>
      </c>
      <c r="F305">
        <v>2444.92</v>
      </c>
      <c r="G305">
        <v>3858.22</v>
      </c>
      <c r="H305" t="s">
        <v>41</v>
      </c>
      <c r="I305">
        <v>230.34</v>
      </c>
      <c r="J305">
        <v>371.35</v>
      </c>
      <c r="K305">
        <v>3309.9</v>
      </c>
      <c r="L305">
        <v>20000.400000000001</v>
      </c>
      <c r="M305">
        <v>11197.02</v>
      </c>
      <c r="N305">
        <v>2199.6</v>
      </c>
    </row>
    <row r="306" spans="1:14" x14ac:dyDescent="0.25">
      <c r="A306" s="2">
        <v>35123</v>
      </c>
      <c r="B306">
        <v>644.75</v>
      </c>
      <c r="D306">
        <v>3738.2</v>
      </c>
      <c r="E306">
        <v>1996.89</v>
      </c>
      <c r="F306">
        <v>2472.5</v>
      </c>
      <c r="G306">
        <v>3909.89</v>
      </c>
      <c r="H306" t="s">
        <v>41</v>
      </c>
      <c r="I306">
        <v>232.7</v>
      </c>
      <c r="J306">
        <v>374.41300000000001</v>
      </c>
      <c r="K306">
        <v>3360.5</v>
      </c>
      <c r="L306">
        <v>19919.97</v>
      </c>
      <c r="M306">
        <v>11264.65</v>
      </c>
      <c r="N306">
        <v>2206.5</v>
      </c>
    </row>
    <row r="307" spans="1:14" x14ac:dyDescent="0.25">
      <c r="A307" s="2">
        <v>35124</v>
      </c>
      <c r="B307">
        <v>640.42999999999995</v>
      </c>
      <c r="D307">
        <v>3727.6</v>
      </c>
      <c r="E307">
        <v>1990.77</v>
      </c>
      <c r="F307">
        <v>2473.5500000000002</v>
      </c>
      <c r="G307">
        <v>3915.52</v>
      </c>
      <c r="H307" t="s">
        <v>41</v>
      </c>
      <c r="I307">
        <v>232.89</v>
      </c>
      <c r="J307">
        <v>368.952</v>
      </c>
      <c r="K307">
        <v>3354.8</v>
      </c>
      <c r="L307">
        <v>20125.37</v>
      </c>
      <c r="M307">
        <v>11125.68</v>
      </c>
      <c r="N307">
        <v>2228.1999999999998</v>
      </c>
    </row>
    <row r="308" spans="1:14" x14ac:dyDescent="0.25">
      <c r="A308" s="2">
        <v>35125</v>
      </c>
      <c r="B308">
        <v>644.37</v>
      </c>
      <c r="D308">
        <v>3752.7</v>
      </c>
      <c r="E308">
        <v>2017.19</v>
      </c>
      <c r="F308">
        <v>2501.2199999999998</v>
      </c>
      <c r="G308">
        <v>3918.17</v>
      </c>
      <c r="H308" t="s">
        <v>41</v>
      </c>
      <c r="I308">
        <v>234.42</v>
      </c>
      <c r="J308">
        <v>372.04500000000002</v>
      </c>
      <c r="K308">
        <v>3385.5</v>
      </c>
      <c r="L308">
        <v>20168.63</v>
      </c>
      <c r="M308">
        <v>11194.94</v>
      </c>
      <c r="N308">
        <v>2249.8000000000002</v>
      </c>
    </row>
    <row r="309" spans="1:14" x14ac:dyDescent="0.25">
      <c r="A309" s="2">
        <v>35128</v>
      </c>
      <c r="B309">
        <v>650.80999999999995</v>
      </c>
      <c r="D309">
        <v>3768.6</v>
      </c>
      <c r="E309">
        <v>2015.31</v>
      </c>
      <c r="F309">
        <v>2487.9899999999998</v>
      </c>
      <c r="G309">
        <v>3713.81</v>
      </c>
      <c r="H309" t="s">
        <v>41</v>
      </c>
      <c r="I309">
        <v>235.53</v>
      </c>
      <c r="J309">
        <v>375.16300000000001</v>
      </c>
      <c r="K309">
        <v>3400.6</v>
      </c>
      <c r="L309">
        <v>20063.88</v>
      </c>
      <c r="M309">
        <v>11254.05</v>
      </c>
      <c r="N309">
        <v>2258.4</v>
      </c>
    </row>
    <row r="310" spans="1:14" x14ac:dyDescent="0.25">
      <c r="A310" s="2">
        <v>35129</v>
      </c>
      <c r="B310">
        <v>655.79</v>
      </c>
      <c r="D310">
        <v>3777.1</v>
      </c>
      <c r="E310">
        <v>2001.94</v>
      </c>
      <c r="F310">
        <v>2479.0300000000002</v>
      </c>
      <c r="G310">
        <v>3652.81</v>
      </c>
      <c r="H310" t="s">
        <v>41</v>
      </c>
      <c r="I310">
        <v>235.59</v>
      </c>
      <c r="J310">
        <v>370.7</v>
      </c>
      <c r="K310">
        <v>3383.4</v>
      </c>
      <c r="L310">
        <v>20183.87</v>
      </c>
      <c r="M310">
        <v>11454.08</v>
      </c>
      <c r="N310">
        <v>2244</v>
      </c>
    </row>
    <row r="311" spans="1:14" x14ac:dyDescent="0.25">
      <c r="A311" s="2">
        <v>35130</v>
      </c>
      <c r="B311">
        <v>652</v>
      </c>
      <c r="D311">
        <v>3758.9</v>
      </c>
      <c r="E311">
        <v>2005.89</v>
      </c>
      <c r="F311">
        <v>2466.04</v>
      </c>
      <c r="G311">
        <v>3720.77</v>
      </c>
      <c r="H311" t="s">
        <v>41</v>
      </c>
      <c r="I311">
        <v>235.16</v>
      </c>
      <c r="J311">
        <v>369.14499999999998</v>
      </c>
      <c r="K311">
        <v>3408.3</v>
      </c>
      <c r="L311">
        <v>20241.18</v>
      </c>
      <c r="M311">
        <v>11378.73</v>
      </c>
      <c r="N311">
        <v>2237</v>
      </c>
    </row>
    <row r="312" spans="1:14" x14ac:dyDescent="0.25">
      <c r="A312" s="2">
        <v>35131</v>
      </c>
      <c r="B312">
        <v>653.65</v>
      </c>
      <c r="D312">
        <v>3758.2</v>
      </c>
      <c r="E312">
        <v>2008.03</v>
      </c>
      <c r="F312">
        <v>2480.94</v>
      </c>
      <c r="G312">
        <v>3755.22</v>
      </c>
      <c r="H312" t="s">
        <v>41</v>
      </c>
      <c r="I312">
        <v>235.67</v>
      </c>
      <c r="J312">
        <v>368.33</v>
      </c>
      <c r="K312">
        <v>3581.9</v>
      </c>
      <c r="L312">
        <v>19957.150000000001</v>
      </c>
      <c r="M312">
        <v>11194.48</v>
      </c>
      <c r="N312">
        <v>2203.8000000000002</v>
      </c>
    </row>
    <row r="313" spans="1:14" x14ac:dyDescent="0.25">
      <c r="A313" s="2">
        <v>35132</v>
      </c>
      <c r="B313">
        <v>633.5</v>
      </c>
      <c r="D313">
        <v>3710.3</v>
      </c>
      <c r="E313">
        <v>1975.46</v>
      </c>
      <c r="F313">
        <v>2469.12</v>
      </c>
      <c r="G313">
        <v>3762.31</v>
      </c>
      <c r="H313" t="s">
        <v>41</v>
      </c>
      <c r="I313">
        <v>233.37</v>
      </c>
      <c r="J313">
        <v>360.90199999999999</v>
      </c>
      <c r="K313">
        <v>3549.7</v>
      </c>
      <c r="L313">
        <v>20155.87</v>
      </c>
      <c r="M313">
        <v>11217.79</v>
      </c>
      <c r="N313">
        <v>2201.1</v>
      </c>
    </row>
    <row r="314" spans="1:14" x14ac:dyDescent="0.25">
      <c r="A314" s="2">
        <v>35135</v>
      </c>
      <c r="B314">
        <v>640.02</v>
      </c>
      <c r="D314">
        <v>3674.5</v>
      </c>
      <c r="E314">
        <v>1948.89</v>
      </c>
      <c r="F314">
        <v>2407.79</v>
      </c>
      <c r="G314">
        <v>3703.48</v>
      </c>
      <c r="H314" t="s">
        <v>41</v>
      </c>
      <c r="I314">
        <v>230.38</v>
      </c>
      <c r="J314">
        <v>361.68</v>
      </c>
      <c r="K314">
        <v>3506.2</v>
      </c>
      <c r="L314">
        <v>19796.29</v>
      </c>
      <c r="M314">
        <v>10397.450000000001</v>
      </c>
      <c r="N314">
        <v>2122.1999999999998</v>
      </c>
    </row>
    <row r="315" spans="1:14" x14ac:dyDescent="0.25">
      <c r="A315" s="2">
        <v>35136</v>
      </c>
      <c r="B315">
        <v>637.09</v>
      </c>
      <c r="D315">
        <v>3639.5</v>
      </c>
      <c r="E315">
        <v>1932.07</v>
      </c>
      <c r="F315">
        <v>2435.9699999999998</v>
      </c>
      <c r="G315">
        <v>3694.34</v>
      </c>
      <c r="H315" t="s">
        <v>41</v>
      </c>
      <c r="I315">
        <v>231.51</v>
      </c>
      <c r="J315">
        <v>365.548</v>
      </c>
      <c r="K315">
        <v>3540.5</v>
      </c>
      <c r="L315">
        <v>19950.27</v>
      </c>
      <c r="M315">
        <v>10602.45</v>
      </c>
      <c r="N315">
        <v>2163</v>
      </c>
    </row>
    <row r="316" spans="1:14" x14ac:dyDescent="0.25">
      <c r="A316" s="2">
        <v>35137</v>
      </c>
      <c r="B316">
        <v>638.54999999999995</v>
      </c>
      <c r="D316">
        <v>3640.3</v>
      </c>
      <c r="E316">
        <v>1944.3</v>
      </c>
      <c r="F316">
        <v>2426.38</v>
      </c>
      <c r="G316">
        <v>3688.66</v>
      </c>
      <c r="H316" t="s">
        <v>41</v>
      </c>
      <c r="I316">
        <v>233.4</v>
      </c>
      <c r="J316">
        <v>368.1</v>
      </c>
      <c r="K316">
        <v>3558.3</v>
      </c>
      <c r="L316">
        <v>19734.7</v>
      </c>
      <c r="M316">
        <v>10249.48</v>
      </c>
      <c r="N316">
        <v>2143.5</v>
      </c>
    </row>
    <row r="317" spans="1:14" x14ac:dyDescent="0.25">
      <c r="A317" s="2">
        <v>35138</v>
      </c>
      <c r="B317">
        <v>640.87</v>
      </c>
      <c r="D317">
        <v>3681.8</v>
      </c>
      <c r="E317">
        <v>1962.41</v>
      </c>
      <c r="F317">
        <v>2426.4899999999998</v>
      </c>
      <c r="G317">
        <v>3700.56</v>
      </c>
      <c r="H317" t="s">
        <v>41</v>
      </c>
      <c r="I317">
        <v>236.22</v>
      </c>
      <c r="J317">
        <v>371.077</v>
      </c>
      <c r="K317">
        <v>3578.4</v>
      </c>
      <c r="L317">
        <v>19923.66</v>
      </c>
      <c r="M317">
        <v>10451.75</v>
      </c>
      <c r="N317">
        <v>2145.5</v>
      </c>
    </row>
    <row r="318" spans="1:14" x14ac:dyDescent="0.25">
      <c r="A318" s="2">
        <v>35139</v>
      </c>
      <c r="B318">
        <v>641.42999999999995</v>
      </c>
      <c r="D318">
        <v>3644.8</v>
      </c>
      <c r="E318">
        <v>1950.12</v>
      </c>
      <c r="F318">
        <v>2458.23</v>
      </c>
      <c r="G318">
        <v>3685.82</v>
      </c>
      <c r="H318" t="s">
        <v>41</v>
      </c>
      <c r="I318">
        <v>236.05</v>
      </c>
      <c r="J318">
        <v>369.09500000000003</v>
      </c>
      <c r="K318">
        <v>3561.1</v>
      </c>
      <c r="L318">
        <v>20190.849999999999</v>
      </c>
      <c r="M318">
        <v>10557.58</v>
      </c>
      <c r="N318">
        <v>2170.5</v>
      </c>
    </row>
    <row r="319" spans="1:14" x14ac:dyDescent="0.25">
      <c r="A319" s="2">
        <v>35142</v>
      </c>
      <c r="B319">
        <v>652.65</v>
      </c>
      <c r="D319">
        <v>3669.6</v>
      </c>
      <c r="E319">
        <v>1965.02</v>
      </c>
      <c r="F319">
        <v>2463.16</v>
      </c>
      <c r="G319">
        <v>3717.65</v>
      </c>
      <c r="H319" t="s">
        <v>41</v>
      </c>
      <c r="I319">
        <v>238.15</v>
      </c>
      <c r="J319">
        <v>376.90199999999999</v>
      </c>
      <c r="K319">
        <v>3583.6</v>
      </c>
      <c r="L319">
        <v>20285.13</v>
      </c>
      <c r="M319">
        <v>10601.28</v>
      </c>
      <c r="N319">
        <v>2171.3000000000002</v>
      </c>
    </row>
    <row r="320" spans="1:14" x14ac:dyDescent="0.25">
      <c r="A320" s="2">
        <v>35143</v>
      </c>
      <c r="B320">
        <v>651.69000000000005</v>
      </c>
      <c r="D320">
        <v>3693</v>
      </c>
      <c r="E320">
        <v>1967.2</v>
      </c>
      <c r="F320">
        <v>2493.2600000000002</v>
      </c>
      <c r="G320">
        <v>3747</v>
      </c>
      <c r="H320" t="s">
        <v>41</v>
      </c>
      <c r="I320">
        <v>239.56</v>
      </c>
      <c r="J320">
        <v>381.01</v>
      </c>
      <c r="K320">
        <v>3605.1</v>
      </c>
      <c r="L320">
        <v>20442.599999999999</v>
      </c>
      <c r="M320">
        <v>10880.5</v>
      </c>
      <c r="N320">
        <v>2192.1</v>
      </c>
    </row>
    <row r="321" spans="1:14" x14ac:dyDescent="0.25">
      <c r="A321" s="2">
        <v>35144</v>
      </c>
      <c r="B321">
        <v>649.98</v>
      </c>
      <c r="D321">
        <v>3685.4</v>
      </c>
      <c r="E321">
        <v>1969.79</v>
      </c>
      <c r="F321">
        <v>2485.9</v>
      </c>
      <c r="G321">
        <v>3782.72</v>
      </c>
      <c r="H321" t="s">
        <v>41</v>
      </c>
      <c r="I321">
        <v>239.47</v>
      </c>
      <c r="J321">
        <v>379.31799999999998</v>
      </c>
      <c r="K321">
        <v>3611.1</v>
      </c>
      <c r="L321">
        <v>20442.599999999999</v>
      </c>
      <c r="M321">
        <v>10836.53</v>
      </c>
      <c r="N321">
        <v>2184.9</v>
      </c>
    </row>
    <row r="322" spans="1:14" x14ac:dyDescent="0.25">
      <c r="A322" s="2">
        <v>35145</v>
      </c>
      <c r="B322">
        <v>649.19000000000005</v>
      </c>
      <c r="D322">
        <v>3698.3</v>
      </c>
      <c r="E322">
        <v>1976.89</v>
      </c>
      <c r="F322">
        <v>2504.12</v>
      </c>
      <c r="G322">
        <v>3810.12</v>
      </c>
      <c r="H322" t="s">
        <v>41</v>
      </c>
      <c r="I322">
        <v>239.24</v>
      </c>
      <c r="J322">
        <v>374.97</v>
      </c>
      <c r="K322">
        <v>3629.3</v>
      </c>
      <c r="L322">
        <v>20727.53</v>
      </c>
      <c r="M322">
        <v>11027.96</v>
      </c>
      <c r="N322">
        <v>2198.3000000000002</v>
      </c>
    </row>
    <row r="323" spans="1:14" x14ac:dyDescent="0.25">
      <c r="A323" s="2">
        <v>35146</v>
      </c>
      <c r="B323">
        <v>650.62</v>
      </c>
      <c r="D323">
        <v>3707</v>
      </c>
      <c r="E323">
        <v>1974.35</v>
      </c>
      <c r="F323">
        <v>2504.02</v>
      </c>
      <c r="G323">
        <v>3791.54</v>
      </c>
      <c r="H323" t="s">
        <v>41</v>
      </c>
      <c r="I323">
        <v>239.69</v>
      </c>
      <c r="J323">
        <v>377.71</v>
      </c>
      <c r="K323">
        <v>3647.7</v>
      </c>
      <c r="L323">
        <v>20700.919999999998</v>
      </c>
      <c r="M323">
        <v>11026.73</v>
      </c>
      <c r="N323">
        <v>2179.1999999999998</v>
      </c>
    </row>
    <row r="324" spans="1:14" x14ac:dyDescent="0.25">
      <c r="A324" s="2">
        <v>35149</v>
      </c>
      <c r="B324">
        <v>650.04</v>
      </c>
      <c r="D324">
        <v>3681.9</v>
      </c>
      <c r="E324">
        <v>2003.83</v>
      </c>
      <c r="F324">
        <v>2510.3200000000002</v>
      </c>
      <c r="G324">
        <v>3842.37</v>
      </c>
      <c r="H324" t="s">
        <v>41</v>
      </c>
      <c r="I324">
        <v>239.36</v>
      </c>
      <c r="J324">
        <v>380.72</v>
      </c>
      <c r="K324">
        <v>3677</v>
      </c>
      <c r="L324">
        <v>20915.439999999999</v>
      </c>
      <c r="M324">
        <v>11111.76</v>
      </c>
      <c r="N324">
        <v>2189.9</v>
      </c>
    </row>
    <row r="325" spans="1:14" x14ac:dyDescent="0.25">
      <c r="A325" s="2">
        <v>35150</v>
      </c>
      <c r="B325">
        <v>652.97</v>
      </c>
      <c r="D325">
        <v>3660.9</v>
      </c>
      <c r="E325">
        <v>2007.95</v>
      </c>
      <c r="F325">
        <v>2499.3200000000002</v>
      </c>
      <c r="G325">
        <v>3823.65</v>
      </c>
      <c r="H325" t="s">
        <v>41</v>
      </c>
      <c r="I325">
        <v>238.5</v>
      </c>
      <c r="J325">
        <v>376.495</v>
      </c>
      <c r="K325">
        <v>3658.1</v>
      </c>
      <c r="L325">
        <v>21014.77</v>
      </c>
      <c r="M325">
        <v>10984.47</v>
      </c>
      <c r="N325">
        <v>2197.5</v>
      </c>
    </row>
    <row r="326" spans="1:14" x14ac:dyDescent="0.25">
      <c r="A326" s="2">
        <v>35151</v>
      </c>
      <c r="B326">
        <v>648.91</v>
      </c>
      <c r="D326">
        <v>3672.4</v>
      </c>
      <c r="E326">
        <v>2030.51</v>
      </c>
      <c r="F326">
        <v>2525.42</v>
      </c>
      <c r="G326">
        <v>3839.41</v>
      </c>
      <c r="H326" t="s">
        <v>41</v>
      </c>
      <c r="I326">
        <v>240.1</v>
      </c>
      <c r="J326">
        <v>379.70499999999998</v>
      </c>
      <c r="K326">
        <v>3671</v>
      </c>
      <c r="L326">
        <v>21329.98</v>
      </c>
      <c r="M326">
        <v>11066.57</v>
      </c>
      <c r="N326">
        <v>2196.3000000000002</v>
      </c>
    </row>
    <row r="327" spans="1:14" x14ac:dyDescent="0.25">
      <c r="A327" s="2">
        <v>35152</v>
      </c>
      <c r="B327">
        <v>648.94000000000005</v>
      </c>
      <c r="D327">
        <v>3672.6</v>
      </c>
      <c r="E327">
        <v>2019.97</v>
      </c>
      <c r="F327">
        <v>2508.44</v>
      </c>
      <c r="G327">
        <v>3830.19</v>
      </c>
      <c r="H327" t="s">
        <v>41</v>
      </c>
      <c r="I327">
        <v>239.09</v>
      </c>
      <c r="J327">
        <v>376.02699999999999</v>
      </c>
      <c r="K327">
        <v>3640.3</v>
      </c>
      <c r="L327">
        <v>21295.82</v>
      </c>
      <c r="M327">
        <v>11030.58</v>
      </c>
      <c r="N327">
        <v>2172.1999999999998</v>
      </c>
    </row>
    <row r="328" spans="1:14" x14ac:dyDescent="0.25">
      <c r="A328" s="2">
        <v>35153</v>
      </c>
      <c r="B328">
        <v>645.5</v>
      </c>
      <c r="D328">
        <v>3699.7</v>
      </c>
      <c r="E328">
        <v>2044.77</v>
      </c>
      <c r="F328">
        <v>2485.87</v>
      </c>
      <c r="G328">
        <v>3857.12</v>
      </c>
      <c r="H328" t="s">
        <v>41</v>
      </c>
      <c r="I328">
        <v>241.25</v>
      </c>
      <c r="J328">
        <v>374.11799999999999</v>
      </c>
      <c r="K328">
        <v>3646.5</v>
      </c>
      <c r="L328">
        <v>21406.85</v>
      </c>
      <c r="M328">
        <v>10957.2</v>
      </c>
      <c r="N328">
        <v>2164</v>
      </c>
    </row>
    <row r="329" spans="1:14" x14ac:dyDescent="0.25">
      <c r="A329" s="2">
        <v>35156</v>
      </c>
      <c r="B329">
        <v>653.73</v>
      </c>
      <c r="D329">
        <v>3718.4</v>
      </c>
      <c r="E329">
        <v>2055.63</v>
      </c>
      <c r="F329">
        <v>2489.09</v>
      </c>
      <c r="G329">
        <v>3862.66</v>
      </c>
      <c r="H329" t="s">
        <v>41</v>
      </c>
      <c r="I329">
        <v>243.81</v>
      </c>
      <c r="J329">
        <v>369.70499999999998</v>
      </c>
      <c r="K329">
        <v>3654.3</v>
      </c>
      <c r="L329">
        <v>21560.39</v>
      </c>
      <c r="M329">
        <v>10926.84</v>
      </c>
      <c r="N329">
        <v>2166.8000000000002</v>
      </c>
    </row>
    <row r="330" spans="1:14" x14ac:dyDescent="0.25">
      <c r="A330" s="2">
        <v>35157</v>
      </c>
      <c r="B330">
        <v>655.26</v>
      </c>
      <c r="D330">
        <v>3728.5</v>
      </c>
      <c r="E330">
        <v>2070.41</v>
      </c>
      <c r="F330">
        <v>2501.2199999999998</v>
      </c>
      <c r="G330">
        <v>3879.91</v>
      </c>
      <c r="H330" t="s">
        <v>41</v>
      </c>
      <c r="I330">
        <v>243.9</v>
      </c>
      <c r="J330">
        <v>368.33199999999999</v>
      </c>
      <c r="K330">
        <v>3648.3</v>
      </c>
      <c r="L330">
        <v>21600.080000000002</v>
      </c>
      <c r="M330">
        <v>11144.64</v>
      </c>
      <c r="N330">
        <v>2173.6999999999998</v>
      </c>
    </row>
    <row r="331" spans="1:14" x14ac:dyDescent="0.25">
      <c r="A331" s="2">
        <v>35158</v>
      </c>
      <c r="B331">
        <v>655.88</v>
      </c>
      <c r="D331">
        <v>3725.1</v>
      </c>
      <c r="E331">
        <v>2064</v>
      </c>
      <c r="F331">
        <v>2494.4</v>
      </c>
      <c r="G331">
        <v>3894.78</v>
      </c>
      <c r="H331" t="s">
        <v>41</v>
      </c>
      <c r="I331">
        <v>242.48</v>
      </c>
      <c r="J331">
        <v>365.69299999999998</v>
      </c>
      <c r="K331">
        <v>3606.7</v>
      </c>
      <c r="L331">
        <v>21464.73</v>
      </c>
      <c r="M331">
        <v>11139.88</v>
      </c>
      <c r="N331">
        <v>2169.3000000000002</v>
      </c>
    </row>
    <row r="332" spans="1:14" x14ac:dyDescent="0.25">
      <c r="A332" s="2">
        <v>35159</v>
      </c>
      <c r="B332">
        <v>655.86</v>
      </c>
      <c r="D332">
        <v>3755.6</v>
      </c>
      <c r="E332">
        <v>2074.96</v>
      </c>
      <c r="F332">
        <v>2495.1799999999998</v>
      </c>
      <c r="G332">
        <v>3894.78</v>
      </c>
      <c r="H332" t="s">
        <v>41</v>
      </c>
      <c r="I332">
        <v>243.65</v>
      </c>
      <c r="J332">
        <v>364.887</v>
      </c>
      <c r="K332">
        <v>3611.1</v>
      </c>
      <c r="L332">
        <v>21471.16</v>
      </c>
      <c r="M332">
        <v>11139.88</v>
      </c>
      <c r="N332">
        <v>2156.9</v>
      </c>
    </row>
    <row r="333" spans="1:14" x14ac:dyDescent="0.25">
      <c r="A333" s="2">
        <v>35160</v>
      </c>
      <c r="B333">
        <v>655.86</v>
      </c>
      <c r="D333">
        <v>3755.6</v>
      </c>
      <c r="E333">
        <v>2074.96</v>
      </c>
      <c r="F333">
        <v>2495.1799999999998</v>
      </c>
      <c r="G333">
        <v>3894.78</v>
      </c>
      <c r="H333" t="s">
        <v>41</v>
      </c>
      <c r="I333">
        <v>243.65</v>
      </c>
      <c r="J333">
        <v>364.887</v>
      </c>
      <c r="K333">
        <v>3611.1</v>
      </c>
      <c r="L333">
        <v>21695.84</v>
      </c>
      <c r="M333">
        <v>11139.88</v>
      </c>
      <c r="N333">
        <v>2156.9</v>
      </c>
    </row>
    <row r="334" spans="1:14" x14ac:dyDescent="0.25">
      <c r="A334" s="2">
        <v>35163</v>
      </c>
      <c r="B334">
        <v>644.24</v>
      </c>
      <c r="D334">
        <v>3755.6</v>
      </c>
      <c r="E334">
        <v>2074.96</v>
      </c>
      <c r="F334">
        <v>2495.1799999999998</v>
      </c>
      <c r="G334">
        <v>3850.64</v>
      </c>
      <c r="H334" t="s">
        <v>41</v>
      </c>
      <c r="I334">
        <v>243.65</v>
      </c>
      <c r="J334">
        <v>364.887</v>
      </c>
      <c r="K334">
        <v>3611.1</v>
      </c>
      <c r="L334">
        <v>21424.240000000002</v>
      </c>
      <c r="M334">
        <v>11139.88</v>
      </c>
      <c r="N334">
        <v>2156.9</v>
      </c>
    </row>
    <row r="335" spans="1:14" x14ac:dyDescent="0.25">
      <c r="A335" s="2">
        <v>35164</v>
      </c>
      <c r="B335">
        <v>642.19000000000005</v>
      </c>
      <c r="D335">
        <v>3758.6</v>
      </c>
      <c r="E335">
        <v>2081.71</v>
      </c>
      <c r="F335">
        <v>2503.2600000000002</v>
      </c>
      <c r="G335">
        <v>3886.22</v>
      </c>
      <c r="H335" t="s">
        <v>41</v>
      </c>
      <c r="I335">
        <v>243.72</v>
      </c>
      <c r="J335">
        <v>365.75</v>
      </c>
      <c r="K335">
        <v>3594.4</v>
      </c>
      <c r="L335">
        <v>21744.17</v>
      </c>
      <c r="M335">
        <v>11107.37</v>
      </c>
      <c r="N335">
        <v>2155</v>
      </c>
    </row>
    <row r="336" spans="1:14" x14ac:dyDescent="0.25">
      <c r="A336" s="2">
        <v>35165</v>
      </c>
      <c r="B336">
        <v>633.5</v>
      </c>
      <c r="D336">
        <v>3767.4</v>
      </c>
      <c r="E336">
        <v>2093.94</v>
      </c>
      <c r="F336">
        <v>2530.02</v>
      </c>
      <c r="G336">
        <v>3911.01</v>
      </c>
      <c r="H336" t="s">
        <v>41</v>
      </c>
      <c r="I336">
        <v>247.21</v>
      </c>
      <c r="J336">
        <v>365.36799999999999</v>
      </c>
      <c r="K336">
        <v>3601.5</v>
      </c>
      <c r="L336">
        <v>21791.7</v>
      </c>
      <c r="M336">
        <v>11077.55</v>
      </c>
      <c r="N336">
        <v>2160.1</v>
      </c>
    </row>
    <row r="337" spans="1:14" x14ac:dyDescent="0.25">
      <c r="A337" s="2">
        <v>35166</v>
      </c>
      <c r="B337">
        <v>631.17999999999995</v>
      </c>
      <c r="D337">
        <v>3744.2</v>
      </c>
      <c r="E337">
        <v>2072.52</v>
      </c>
      <c r="F337">
        <v>2509.71</v>
      </c>
      <c r="G337">
        <v>3888.72</v>
      </c>
      <c r="H337" t="s">
        <v>41</v>
      </c>
      <c r="I337">
        <v>246.52</v>
      </c>
      <c r="J337">
        <v>368.53</v>
      </c>
      <c r="K337">
        <v>3566.9</v>
      </c>
      <c r="L337">
        <v>21694.43</v>
      </c>
      <c r="M337">
        <v>10892.57</v>
      </c>
      <c r="N337">
        <v>2168.6</v>
      </c>
    </row>
    <row r="338" spans="1:14" x14ac:dyDescent="0.25">
      <c r="A338" s="2">
        <v>35167</v>
      </c>
      <c r="B338">
        <v>636.71</v>
      </c>
      <c r="D338">
        <v>3766.8</v>
      </c>
      <c r="E338">
        <v>2074.7399999999998</v>
      </c>
      <c r="F338">
        <v>2511.7800000000002</v>
      </c>
      <c r="G338">
        <v>3918.12</v>
      </c>
      <c r="H338" t="s">
        <v>41</v>
      </c>
      <c r="I338">
        <v>245.9</v>
      </c>
      <c r="J338">
        <v>366.613</v>
      </c>
      <c r="K338">
        <v>3575.5</v>
      </c>
      <c r="L338">
        <v>21660.47</v>
      </c>
      <c r="M338">
        <v>10849.8</v>
      </c>
      <c r="N338">
        <v>2181.3000000000002</v>
      </c>
    </row>
    <row r="339" spans="1:14" x14ac:dyDescent="0.25">
      <c r="A339" s="2">
        <v>35170</v>
      </c>
      <c r="B339">
        <v>642.49</v>
      </c>
      <c r="D339">
        <v>3790.5</v>
      </c>
      <c r="E339">
        <v>2080.56</v>
      </c>
      <c r="F339">
        <v>2545.94</v>
      </c>
      <c r="G339">
        <v>3949.6</v>
      </c>
      <c r="H339" t="s">
        <v>41</v>
      </c>
      <c r="I339">
        <v>249.13</v>
      </c>
      <c r="J339">
        <v>370.72500000000002</v>
      </c>
      <c r="K339">
        <v>3589.6</v>
      </c>
      <c r="L339">
        <v>21883.040000000001</v>
      </c>
      <c r="M339">
        <v>10949.57</v>
      </c>
      <c r="N339">
        <v>2198.3000000000002</v>
      </c>
    </row>
    <row r="340" spans="1:14" x14ac:dyDescent="0.25">
      <c r="A340" s="2">
        <v>35171</v>
      </c>
      <c r="B340">
        <v>645</v>
      </c>
      <c r="D340">
        <v>3825.3</v>
      </c>
      <c r="E340">
        <v>2097.34</v>
      </c>
      <c r="F340">
        <v>2538.38</v>
      </c>
      <c r="G340">
        <v>3954.22</v>
      </c>
      <c r="H340" t="s">
        <v>41</v>
      </c>
      <c r="I340">
        <v>248.78</v>
      </c>
      <c r="J340">
        <v>367.65</v>
      </c>
      <c r="K340">
        <v>3607.5</v>
      </c>
      <c r="L340">
        <v>21868.17</v>
      </c>
      <c r="M340">
        <v>11032.98</v>
      </c>
      <c r="N340">
        <v>2193.9</v>
      </c>
    </row>
    <row r="341" spans="1:14" x14ac:dyDescent="0.25">
      <c r="A341" s="2">
        <v>35172</v>
      </c>
      <c r="B341">
        <v>641.61</v>
      </c>
      <c r="D341">
        <v>3805.6</v>
      </c>
      <c r="E341">
        <v>2075.12</v>
      </c>
      <c r="F341">
        <v>2524.1799999999998</v>
      </c>
      <c r="G341">
        <v>3964.21</v>
      </c>
      <c r="H341" t="s">
        <v>41</v>
      </c>
      <c r="I341">
        <v>247.62</v>
      </c>
      <c r="J341">
        <v>367.26</v>
      </c>
      <c r="K341">
        <v>3603.9</v>
      </c>
      <c r="L341">
        <v>21816.22</v>
      </c>
      <c r="M341">
        <v>10962.69</v>
      </c>
      <c r="N341">
        <v>2201.9</v>
      </c>
    </row>
    <row r="342" spans="1:14" x14ac:dyDescent="0.25">
      <c r="A342" s="2">
        <v>35173</v>
      </c>
      <c r="B342">
        <v>643.61</v>
      </c>
      <c r="D342">
        <v>3820.7</v>
      </c>
      <c r="E342">
        <v>2085.96</v>
      </c>
      <c r="F342">
        <v>2535.52</v>
      </c>
      <c r="G342">
        <v>3984.59</v>
      </c>
      <c r="H342" t="s">
        <v>41</v>
      </c>
      <c r="I342">
        <v>246.66</v>
      </c>
      <c r="J342">
        <v>370.12</v>
      </c>
      <c r="K342">
        <v>3601.2</v>
      </c>
      <c r="L342">
        <v>21812.5</v>
      </c>
      <c r="M342">
        <v>10909.29</v>
      </c>
      <c r="N342">
        <v>2191</v>
      </c>
    </row>
    <row r="343" spans="1:14" x14ac:dyDescent="0.25">
      <c r="A343" s="2">
        <v>35174</v>
      </c>
      <c r="B343">
        <v>645.07000000000005</v>
      </c>
      <c r="D343">
        <v>3857.1</v>
      </c>
      <c r="E343">
        <v>2092.4499999999998</v>
      </c>
      <c r="F343">
        <v>2536.52</v>
      </c>
      <c r="G343">
        <v>4038.51</v>
      </c>
      <c r="H343" t="s">
        <v>41</v>
      </c>
      <c r="I343">
        <v>248.06</v>
      </c>
      <c r="J343">
        <v>375.553</v>
      </c>
      <c r="K343">
        <v>3628.1</v>
      </c>
      <c r="L343">
        <v>21883.84</v>
      </c>
      <c r="M343">
        <v>10818.49</v>
      </c>
      <c r="N343">
        <v>2200.6999999999998</v>
      </c>
    </row>
    <row r="344" spans="1:14" x14ac:dyDescent="0.25">
      <c r="A344" s="2">
        <v>35177</v>
      </c>
      <c r="B344">
        <v>647.89</v>
      </c>
      <c r="D344">
        <v>3852.7</v>
      </c>
      <c r="E344">
        <v>2116.54</v>
      </c>
      <c r="F344">
        <v>2545.91</v>
      </c>
      <c r="G344">
        <v>4070.34</v>
      </c>
      <c r="H344" t="s">
        <v>41</v>
      </c>
      <c r="I344">
        <v>250.64</v>
      </c>
      <c r="J344">
        <v>381.733</v>
      </c>
      <c r="K344">
        <v>3673.2</v>
      </c>
      <c r="L344">
        <v>22123.89</v>
      </c>
      <c r="M344">
        <v>10909.98</v>
      </c>
      <c r="N344">
        <v>2201.6999999999998</v>
      </c>
    </row>
    <row r="345" spans="1:14" x14ac:dyDescent="0.25">
      <c r="A345" s="2">
        <v>35178</v>
      </c>
      <c r="B345">
        <v>651.58000000000004</v>
      </c>
      <c r="D345">
        <v>3833</v>
      </c>
      <c r="E345">
        <v>2111.98</v>
      </c>
      <c r="F345">
        <v>2550.1799999999998</v>
      </c>
      <c r="G345">
        <v>4058.53</v>
      </c>
      <c r="H345" t="s">
        <v>41</v>
      </c>
      <c r="I345">
        <v>250.6</v>
      </c>
      <c r="J345">
        <v>379.97500000000002</v>
      </c>
      <c r="K345">
        <v>3647.3</v>
      </c>
      <c r="L345">
        <v>22119.88</v>
      </c>
      <c r="M345">
        <v>10889.05</v>
      </c>
      <c r="N345">
        <v>2233.6</v>
      </c>
    </row>
    <row r="346" spans="1:14" x14ac:dyDescent="0.25">
      <c r="A346" s="2">
        <v>35179</v>
      </c>
      <c r="B346">
        <v>650.16999999999996</v>
      </c>
      <c r="D346">
        <v>3817.6</v>
      </c>
      <c r="E346">
        <v>2122.1</v>
      </c>
      <c r="F346">
        <v>2538.2600000000002</v>
      </c>
      <c r="G346">
        <v>4070.56</v>
      </c>
      <c r="H346" t="s">
        <v>41</v>
      </c>
      <c r="I346">
        <v>251.34</v>
      </c>
      <c r="J346">
        <v>378.53</v>
      </c>
      <c r="K346">
        <v>3668.4</v>
      </c>
      <c r="L346">
        <v>22282.05</v>
      </c>
      <c r="M346">
        <v>10898.69</v>
      </c>
      <c r="N346">
        <v>2249.1</v>
      </c>
    </row>
    <row r="347" spans="1:14" x14ac:dyDescent="0.25">
      <c r="A347" s="2">
        <v>35180</v>
      </c>
      <c r="B347">
        <v>652.87</v>
      </c>
      <c r="D347">
        <v>3819.3</v>
      </c>
      <c r="E347">
        <v>2116.35</v>
      </c>
      <c r="F347">
        <v>2532.41</v>
      </c>
      <c r="G347">
        <v>4096.04</v>
      </c>
      <c r="H347" t="s">
        <v>41</v>
      </c>
      <c r="I347">
        <v>250.18</v>
      </c>
      <c r="J347">
        <v>377.863</v>
      </c>
      <c r="K347">
        <v>3668.1</v>
      </c>
      <c r="L347">
        <v>22230.1</v>
      </c>
      <c r="M347">
        <v>10753.38</v>
      </c>
      <c r="N347">
        <v>2249.1</v>
      </c>
    </row>
    <row r="348" spans="1:14" x14ac:dyDescent="0.25">
      <c r="A348" s="2">
        <v>35181</v>
      </c>
      <c r="B348">
        <v>653.46</v>
      </c>
      <c r="D348">
        <v>3832.8</v>
      </c>
      <c r="E348">
        <v>2138.36</v>
      </c>
      <c r="F348">
        <v>2537.17</v>
      </c>
      <c r="G348">
        <v>4124.3100000000004</v>
      </c>
      <c r="H348" t="s">
        <v>41</v>
      </c>
      <c r="I348">
        <v>251.05</v>
      </c>
      <c r="J348">
        <v>379.32499999999999</v>
      </c>
      <c r="K348">
        <v>3696</v>
      </c>
      <c r="L348">
        <v>22235.03</v>
      </c>
      <c r="M348">
        <v>10732.79</v>
      </c>
      <c r="N348">
        <v>2258.8000000000002</v>
      </c>
    </row>
    <row r="349" spans="1:14" x14ac:dyDescent="0.25">
      <c r="A349" s="2">
        <v>35184</v>
      </c>
      <c r="B349">
        <v>654.16</v>
      </c>
      <c r="D349">
        <v>3809.2</v>
      </c>
      <c r="E349">
        <v>2130.7800000000002</v>
      </c>
      <c r="F349">
        <v>2506.46</v>
      </c>
      <c r="G349">
        <v>4112.1499999999996</v>
      </c>
      <c r="H349" t="s">
        <v>41</v>
      </c>
      <c r="I349">
        <v>251.67</v>
      </c>
      <c r="J349">
        <v>376.173</v>
      </c>
      <c r="K349">
        <v>3658.2</v>
      </c>
      <c r="L349">
        <v>22235.03</v>
      </c>
      <c r="M349">
        <v>10835.75</v>
      </c>
      <c r="N349">
        <v>2251.8000000000002</v>
      </c>
    </row>
    <row r="350" spans="1:14" x14ac:dyDescent="0.25">
      <c r="A350" s="2">
        <v>35185</v>
      </c>
      <c r="B350">
        <v>654.16999999999996</v>
      </c>
      <c r="D350">
        <v>3817.9</v>
      </c>
      <c r="E350">
        <v>2146.79</v>
      </c>
      <c r="F350">
        <v>2505.25</v>
      </c>
      <c r="G350">
        <v>4082.9</v>
      </c>
      <c r="H350" t="s">
        <v>41</v>
      </c>
      <c r="I350">
        <v>251.67</v>
      </c>
      <c r="J350">
        <v>376.80799999999999</v>
      </c>
      <c r="K350">
        <v>3651</v>
      </c>
      <c r="L350">
        <v>22041.3</v>
      </c>
      <c r="M350">
        <v>10964.53</v>
      </c>
      <c r="N350">
        <v>2248.6999999999998</v>
      </c>
    </row>
    <row r="351" spans="1:14" x14ac:dyDescent="0.25">
      <c r="A351" s="2">
        <v>35186</v>
      </c>
      <c r="B351">
        <v>654.58000000000004</v>
      </c>
      <c r="D351">
        <v>3806</v>
      </c>
      <c r="E351">
        <v>2146.79</v>
      </c>
      <c r="F351">
        <v>2505.25</v>
      </c>
      <c r="G351">
        <v>4082.9</v>
      </c>
      <c r="H351" t="s">
        <v>41</v>
      </c>
      <c r="I351">
        <v>252.17</v>
      </c>
      <c r="J351">
        <v>376.80799999999999</v>
      </c>
      <c r="K351">
        <v>3651</v>
      </c>
      <c r="L351">
        <v>21815.01</v>
      </c>
      <c r="M351">
        <v>10907.01</v>
      </c>
      <c r="N351">
        <v>2247.1999999999998</v>
      </c>
    </row>
    <row r="352" spans="1:14" x14ac:dyDescent="0.25">
      <c r="A352" s="2">
        <v>35187</v>
      </c>
      <c r="B352">
        <v>643.38</v>
      </c>
      <c r="D352">
        <v>3776.4</v>
      </c>
      <c r="E352">
        <v>2136.8000000000002</v>
      </c>
      <c r="F352">
        <v>2502.31</v>
      </c>
      <c r="G352">
        <v>4060.35</v>
      </c>
      <c r="H352" t="s">
        <v>41</v>
      </c>
      <c r="I352">
        <v>253.34</v>
      </c>
      <c r="J352">
        <v>381.08499999999998</v>
      </c>
      <c r="K352">
        <v>3635.8</v>
      </c>
      <c r="L352">
        <v>21662.38</v>
      </c>
      <c r="M352">
        <v>10929.9</v>
      </c>
      <c r="N352">
        <v>2256</v>
      </c>
    </row>
    <row r="353" spans="1:14" x14ac:dyDescent="0.25">
      <c r="A353" s="2">
        <v>35188</v>
      </c>
      <c r="B353">
        <v>641.63</v>
      </c>
      <c r="D353">
        <v>3751.6</v>
      </c>
      <c r="E353">
        <v>2115.38</v>
      </c>
      <c r="F353">
        <v>2457.4899999999998</v>
      </c>
      <c r="G353">
        <v>4060.8</v>
      </c>
      <c r="H353" t="s">
        <v>41</v>
      </c>
      <c r="I353">
        <v>251.47</v>
      </c>
      <c r="J353">
        <v>380.40499999999997</v>
      </c>
      <c r="K353">
        <v>3611.2</v>
      </c>
      <c r="L353">
        <v>21662.38</v>
      </c>
      <c r="M353">
        <v>10734.24</v>
      </c>
      <c r="N353">
        <v>2231.1</v>
      </c>
    </row>
    <row r="354" spans="1:14" x14ac:dyDescent="0.25">
      <c r="A354" s="2">
        <v>35191</v>
      </c>
      <c r="B354">
        <v>640.80999999999995</v>
      </c>
      <c r="D354">
        <v>3751.6</v>
      </c>
      <c r="E354">
        <v>2090.42</v>
      </c>
      <c r="F354">
        <v>2468.91</v>
      </c>
      <c r="G354">
        <v>4062.87</v>
      </c>
      <c r="H354" t="s">
        <v>41</v>
      </c>
      <c r="I354">
        <v>254.04</v>
      </c>
      <c r="J354">
        <v>384.66800000000001</v>
      </c>
      <c r="K354">
        <v>3591.6</v>
      </c>
      <c r="L354">
        <v>21662.38</v>
      </c>
      <c r="M354">
        <v>10697.54</v>
      </c>
      <c r="N354">
        <v>2230</v>
      </c>
    </row>
    <row r="355" spans="1:14" x14ac:dyDescent="0.25">
      <c r="A355" s="2">
        <v>35192</v>
      </c>
      <c r="B355">
        <v>638.26</v>
      </c>
      <c r="D355">
        <v>3723</v>
      </c>
      <c r="E355">
        <v>2083.7399999999998</v>
      </c>
      <c r="F355">
        <v>2479.5300000000002</v>
      </c>
      <c r="G355">
        <v>4036.53</v>
      </c>
      <c r="H355" t="s">
        <v>41</v>
      </c>
      <c r="I355">
        <v>253.93</v>
      </c>
      <c r="J355">
        <v>381.01</v>
      </c>
      <c r="K355">
        <v>3583.6</v>
      </c>
      <c r="L355">
        <v>21495.279999999999</v>
      </c>
      <c r="M355">
        <v>10702.17</v>
      </c>
      <c r="N355">
        <v>2240.9</v>
      </c>
    </row>
    <row r="356" spans="1:14" x14ac:dyDescent="0.25">
      <c r="A356" s="2">
        <v>35193</v>
      </c>
      <c r="B356">
        <v>644.77</v>
      </c>
      <c r="D356">
        <v>3707.3</v>
      </c>
      <c r="E356">
        <v>2083.7399999999998</v>
      </c>
      <c r="F356">
        <v>2472.64</v>
      </c>
      <c r="G356">
        <v>4004.05</v>
      </c>
      <c r="H356" t="s">
        <v>41</v>
      </c>
      <c r="I356">
        <v>250.29</v>
      </c>
      <c r="J356">
        <v>379.03500000000003</v>
      </c>
      <c r="K356">
        <v>3534.1</v>
      </c>
      <c r="L356">
        <v>21728.6</v>
      </c>
      <c r="M356">
        <v>10617.32</v>
      </c>
      <c r="N356">
        <v>2230.1</v>
      </c>
    </row>
    <row r="357" spans="1:14" x14ac:dyDescent="0.25">
      <c r="A357" s="2">
        <v>35194</v>
      </c>
      <c r="B357">
        <v>645.44000000000005</v>
      </c>
      <c r="D357">
        <v>3728.3</v>
      </c>
      <c r="E357">
        <v>2085.41</v>
      </c>
      <c r="F357">
        <v>2469.38</v>
      </c>
      <c r="G357">
        <v>4015.09</v>
      </c>
      <c r="H357" t="s">
        <v>41</v>
      </c>
      <c r="I357">
        <v>252.14</v>
      </c>
      <c r="J357">
        <v>378.553</v>
      </c>
      <c r="K357">
        <v>3521.6</v>
      </c>
      <c r="L357">
        <v>21411.88</v>
      </c>
      <c r="M357">
        <v>10573</v>
      </c>
      <c r="N357">
        <v>2211.9</v>
      </c>
    </row>
    <row r="358" spans="1:14" x14ac:dyDescent="0.25">
      <c r="A358" s="2">
        <v>35195</v>
      </c>
      <c r="B358">
        <v>652.09</v>
      </c>
      <c r="D358">
        <v>3754.4</v>
      </c>
      <c r="E358">
        <v>2114.8000000000002</v>
      </c>
      <c r="F358">
        <v>2468.7800000000002</v>
      </c>
      <c r="G358">
        <v>4057.87</v>
      </c>
      <c r="H358" t="s">
        <v>41</v>
      </c>
      <c r="I358">
        <v>251.81</v>
      </c>
      <c r="J358">
        <v>382.358</v>
      </c>
      <c r="K358">
        <v>3556.9</v>
      </c>
      <c r="L358">
        <v>21420.12</v>
      </c>
      <c r="M358">
        <v>10597.73</v>
      </c>
      <c r="N358">
        <v>2189</v>
      </c>
    </row>
    <row r="359" spans="1:14" x14ac:dyDescent="0.25">
      <c r="A359" s="2">
        <v>35198</v>
      </c>
      <c r="B359">
        <v>661.51</v>
      </c>
      <c r="D359">
        <v>3739.2</v>
      </c>
      <c r="E359">
        <v>2100.85</v>
      </c>
      <c r="F359">
        <v>2496.17</v>
      </c>
      <c r="G359">
        <v>4062.85</v>
      </c>
      <c r="H359" t="s">
        <v>41</v>
      </c>
      <c r="I359">
        <v>252.15</v>
      </c>
      <c r="J359">
        <v>380.827</v>
      </c>
      <c r="K359">
        <v>3557.8</v>
      </c>
      <c r="L359">
        <v>21171.82</v>
      </c>
      <c r="M359">
        <v>10746</v>
      </c>
      <c r="N359">
        <v>2190.6999999999998</v>
      </c>
    </row>
    <row r="360" spans="1:14" x14ac:dyDescent="0.25">
      <c r="A360" s="2">
        <v>35199</v>
      </c>
      <c r="B360">
        <v>665.6</v>
      </c>
      <c r="D360">
        <v>3759.7</v>
      </c>
      <c r="E360">
        <v>2122.08</v>
      </c>
      <c r="F360">
        <v>2519.73</v>
      </c>
      <c r="G360">
        <v>4068.95</v>
      </c>
      <c r="H360" t="s">
        <v>41</v>
      </c>
      <c r="I360">
        <v>253.17</v>
      </c>
      <c r="J360">
        <v>383.887</v>
      </c>
      <c r="K360">
        <v>3582.4</v>
      </c>
      <c r="L360">
        <v>21301.05</v>
      </c>
      <c r="M360">
        <v>10817.88</v>
      </c>
      <c r="N360">
        <v>2196.4</v>
      </c>
    </row>
    <row r="361" spans="1:14" x14ac:dyDescent="0.25">
      <c r="A361" s="2">
        <v>35200</v>
      </c>
      <c r="B361">
        <v>665.42</v>
      </c>
      <c r="D361">
        <v>3776.2</v>
      </c>
      <c r="E361">
        <v>2124.64</v>
      </c>
      <c r="F361">
        <v>2528.75</v>
      </c>
      <c r="G361">
        <v>4077.44</v>
      </c>
      <c r="H361" t="s">
        <v>41</v>
      </c>
      <c r="I361">
        <v>253.63</v>
      </c>
      <c r="J361">
        <v>384.17</v>
      </c>
      <c r="K361">
        <v>3572.5</v>
      </c>
      <c r="L361">
        <v>22055.97</v>
      </c>
      <c r="M361">
        <v>10863.83</v>
      </c>
      <c r="N361">
        <v>2194.1</v>
      </c>
    </row>
    <row r="362" spans="1:14" x14ac:dyDescent="0.25">
      <c r="A362" s="2">
        <v>35201</v>
      </c>
      <c r="B362">
        <v>664.85</v>
      </c>
      <c r="D362">
        <v>3753.6</v>
      </c>
      <c r="E362">
        <v>2124.64</v>
      </c>
      <c r="F362">
        <v>2528.75</v>
      </c>
      <c r="G362">
        <v>4067.58</v>
      </c>
      <c r="H362" t="s">
        <v>41</v>
      </c>
      <c r="I362">
        <v>251.49</v>
      </c>
      <c r="J362">
        <v>384.17</v>
      </c>
      <c r="K362">
        <v>3572.5</v>
      </c>
      <c r="L362">
        <v>22147.21</v>
      </c>
      <c r="M362">
        <v>10833.41</v>
      </c>
      <c r="N362">
        <v>2179.6999999999998</v>
      </c>
    </row>
    <row r="363" spans="1:14" x14ac:dyDescent="0.25">
      <c r="A363" s="2">
        <v>35202</v>
      </c>
      <c r="B363">
        <v>668.91</v>
      </c>
      <c r="D363">
        <v>3789.6</v>
      </c>
      <c r="E363">
        <v>2136.91</v>
      </c>
      <c r="F363">
        <v>2537.33</v>
      </c>
      <c r="G363">
        <v>4109.72</v>
      </c>
      <c r="H363" t="s">
        <v>41</v>
      </c>
      <c r="I363">
        <v>253.29</v>
      </c>
      <c r="J363">
        <v>387.33</v>
      </c>
      <c r="K363">
        <v>3593</v>
      </c>
      <c r="L363">
        <v>21916.6</v>
      </c>
      <c r="M363">
        <v>10816.85</v>
      </c>
      <c r="N363">
        <v>2187</v>
      </c>
    </row>
    <row r="364" spans="1:14" x14ac:dyDescent="0.25">
      <c r="A364" s="2">
        <v>35205</v>
      </c>
      <c r="B364">
        <v>673.15</v>
      </c>
      <c r="D364">
        <v>3778.2</v>
      </c>
      <c r="E364">
        <v>2120.59</v>
      </c>
      <c r="F364">
        <v>2550</v>
      </c>
      <c r="G364">
        <v>4143.45</v>
      </c>
      <c r="H364" t="s">
        <v>41</v>
      </c>
      <c r="I364">
        <v>253.29</v>
      </c>
      <c r="J364">
        <v>392.46699999999998</v>
      </c>
      <c r="K364">
        <v>3584</v>
      </c>
      <c r="L364">
        <v>21979</v>
      </c>
      <c r="M364">
        <v>10987.59</v>
      </c>
      <c r="N364">
        <v>2186.4</v>
      </c>
    </row>
    <row r="365" spans="1:14" x14ac:dyDescent="0.25">
      <c r="A365" s="2">
        <v>35206</v>
      </c>
      <c r="B365">
        <v>672.76</v>
      </c>
      <c r="D365">
        <v>3789.4</v>
      </c>
      <c r="E365">
        <v>2129.71</v>
      </c>
      <c r="F365">
        <v>2570.7800000000002</v>
      </c>
      <c r="G365">
        <v>4155.1499999999996</v>
      </c>
      <c r="H365" t="s">
        <v>41</v>
      </c>
      <c r="I365">
        <v>254.95</v>
      </c>
      <c r="J365">
        <v>390.13</v>
      </c>
      <c r="K365">
        <v>3587.3</v>
      </c>
      <c r="L365">
        <v>22091.74</v>
      </c>
      <c r="M365">
        <v>11088.77</v>
      </c>
      <c r="N365">
        <v>2179.4</v>
      </c>
    </row>
    <row r="366" spans="1:14" x14ac:dyDescent="0.25">
      <c r="A366" s="2">
        <v>35207</v>
      </c>
      <c r="B366">
        <v>678.42</v>
      </c>
      <c r="D366">
        <v>3764.2</v>
      </c>
      <c r="E366">
        <v>2103.4899999999998</v>
      </c>
      <c r="F366">
        <v>2556.87</v>
      </c>
      <c r="G366">
        <v>4128.1400000000003</v>
      </c>
      <c r="H366" t="s">
        <v>41</v>
      </c>
      <c r="I366">
        <v>254.71</v>
      </c>
      <c r="J366">
        <v>390.81299999999999</v>
      </c>
      <c r="K366">
        <v>3550</v>
      </c>
      <c r="L366">
        <v>21958</v>
      </c>
      <c r="M366">
        <v>11082.79</v>
      </c>
      <c r="N366">
        <v>2181.8000000000002</v>
      </c>
    </row>
    <row r="367" spans="1:14" x14ac:dyDescent="0.25">
      <c r="A367" s="2">
        <v>35208</v>
      </c>
      <c r="B367">
        <v>676</v>
      </c>
      <c r="D367">
        <v>3747</v>
      </c>
      <c r="E367">
        <v>2114.4499999999998</v>
      </c>
      <c r="F367">
        <v>2560.46</v>
      </c>
      <c r="G367">
        <v>4137.62</v>
      </c>
      <c r="H367" t="s">
        <v>41</v>
      </c>
      <c r="I367">
        <v>255.84</v>
      </c>
      <c r="J367">
        <v>392.82</v>
      </c>
      <c r="K367">
        <v>3547.4</v>
      </c>
      <c r="L367">
        <v>21724.080000000002</v>
      </c>
      <c r="M367">
        <v>11030.84</v>
      </c>
      <c r="N367">
        <v>2194.8000000000002</v>
      </c>
    </row>
    <row r="368" spans="1:14" x14ac:dyDescent="0.25">
      <c r="A368" s="2">
        <v>35209</v>
      </c>
      <c r="B368">
        <v>678.51</v>
      </c>
      <c r="D368">
        <v>3752.1</v>
      </c>
      <c r="E368">
        <v>2117.65</v>
      </c>
      <c r="F368">
        <v>2542.2399999999998</v>
      </c>
      <c r="G368">
        <v>4137.51</v>
      </c>
      <c r="H368" t="s">
        <v>41</v>
      </c>
      <c r="I368">
        <v>256.06</v>
      </c>
      <c r="J368">
        <v>389.745</v>
      </c>
      <c r="K368">
        <v>3572.2</v>
      </c>
      <c r="L368">
        <v>21798.43</v>
      </c>
      <c r="M368">
        <v>11019.16</v>
      </c>
      <c r="N368">
        <v>2191.6</v>
      </c>
    </row>
    <row r="369" spans="1:14" x14ac:dyDescent="0.25">
      <c r="A369" s="2">
        <v>35212</v>
      </c>
      <c r="B369">
        <v>678.51</v>
      </c>
      <c r="D369">
        <v>3752.1</v>
      </c>
      <c r="E369">
        <v>2117.65</v>
      </c>
      <c r="F369">
        <v>2542.2399999999998</v>
      </c>
      <c r="G369">
        <v>4150.7</v>
      </c>
      <c r="H369" t="s">
        <v>41</v>
      </c>
      <c r="I369">
        <v>257.79000000000002</v>
      </c>
      <c r="J369">
        <v>389.745</v>
      </c>
      <c r="K369">
        <v>3572.2</v>
      </c>
      <c r="L369">
        <v>21699.759999999998</v>
      </c>
      <c r="M369">
        <v>11081.69</v>
      </c>
      <c r="N369">
        <v>2198.5</v>
      </c>
    </row>
    <row r="370" spans="1:14" x14ac:dyDescent="0.25">
      <c r="A370" s="2">
        <v>35213</v>
      </c>
      <c r="B370">
        <v>672.23</v>
      </c>
      <c r="D370">
        <v>3760.2</v>
      </c>
      <c r="E370">
        <v>2132.9</v>
      </c>
      <c r="F370">
        <v>2558.3000000000002</v>
      </c>
      <c r="G370">
        <v>4166.8599999999997</v>
      </c>
      <c r="H370" t="s">
        <v>41</v>
      </c>
      <c r="I370">
        <v>257.17</v>
      </c>
      <c r="J370">
        <v>389.38</v>
      </c>
      <c r="K370">
        <v>3583.8</v>
      </c>
      <c r="L370">
        <v>21944.53</v>
      </c>
      <c r="M370">
        <v>11107.02</v>
      </c>
      <c r="N370">
        <v>2198.3000000000002</v>
      </c>
    </row>
    <row r="371" spans="1:14" x14ac:dyDescent="0.25">
      <c r="A371" s="2">
        <v>35214</v>
      </c>
      <c r="B371">
        <v>667.93</v>
      </c>
      <c r="D371">
        <v>3775.7</v>
      </c>
      <c r="E371">
        <v>2117.1</v>
      </c>
      <c r="F371">
        <v>2551.4499999999998</v>
      </c>
      <c r="G371">
        <v>4155.25</v>
      </c>
      <c r="H371" t="s">
        <v>41</v>
      </c>
      <c r="I371">
        <v>257.17</v>
      </c>
      <c r="J371">
        <v>386.59500000000003</v>
      </c>
      <c r="K371">
        <v>3558.2</v>
      </c>
      <c r="L371">
        <v>22021.5</v>
      </c>
      <c r="M371">
        <v>11200.56</v>
      </c>
      <c r="N371">
        <v>2199.6999999999998</v>
      </c>
    </row>
    <row r="372" spans="1:14" x14ac:dyDescent="0.25">
      <c r="A372" s="2">
        <v>35215</v>
      </c>
      <c r="B372">
        <v>671.7</v>
      </c>
      <c r="D372">
        <v>3746.7</v>
      </c>
      <c r="E372">
        <v>2108.44</v>
      </c>
      <c r="F372">
        <v>2527.31</v>
      </c>
      <c r="G372">
        <v>4126.0200000000004</v>
      </c>
      <c r="H372" t="s">
        <v>41</v>
      </c>
      <c r="I372">
        <v>256.39999999999998</v>
      </c>
      <c r="J372">
        <v>382.66800000000001</v>
      </c>
      <c r="K372">
        <v>3537.7</v>
      </c>
      <c r="L372">
        <v>21886.35</v>
      </c>
      <c r="M372">
        <v>11157.07</v>
      </c>
      <c r="N372">
        <v>2187.8000000000002</v>
      </c>
    </row>
    <row r="373" spans="1:14" x14ac:dyDescent="0.25">
      <c r="A373" s="2">
        <v>35216</v>
      </c>
      <c r="B373">
        <v>669.12</v>
      </c>
      <c r="D373">
        <v>3747.8</v>
      </c>
      <c r="E373">
        <v>2110.06</v>
      </c>
      <c r="F373">
        <v>2542.8000000000002</v>
      </c>
      <c r="G373">
        <v>4111.66</v>
      </c>
      <c r="H373" t="s">
        <v>41</v>
      </c>
      <c r="I373">
        <v>258.7</v>
      </c>
      <c r="J373">
        <v>386.33699999999999</v>
      </c>
      <c r="K373">
        <v>3556.1</v>
      </c>
      <c r="L373">
        <v>21956.19</v>
      </c>
      <c r="M373">
        <v>11264.73</v>
      </c>
      <c r="N373">
        <v>2198</v>
      </c>
    </row>
    <row r="374" spans="1:14" x14ac:dyDescent="0.25">
      <c r="A374" s="2">
        <v>35219</v>
      </c>
      <c r="B374">
        <v>667.68</v>
      </c>
      <c r="D374">
        <v>3739.2</v>
      </c>
      <c r="E374">
        <v>2121.1</v>
      </c>
      <c r="F374">
        <v>2532.83</v>
      </c>
      <c r="G374">
        <v>4088.69</v>
      </c>
      <c r="H374" t="s">
        <v>41</v>
      </c>
      <c r="I374">
        <v>258.29000000000002</v>
      </c>
      <c r="J374">
        <v>386.43799999999999</v>
      </c>
      <c r="K374">
        <v>3544.6</v>
      </c>
      <c r="L374">
        <v>21588.52</v>
      </c>
      <c r="M374">
        <v>11059.81</v>
      </c>
      <c r="N374">
        <v>2161.4</v>
      </c>
    </row>
    <row r="375" spans="1:14" x14ac:dyDescent="0.25">
      <c r="A375" s="2">
        <v>35220</v>
      </c>
      <c r="B375">
        <v>672.56</v>
      </c>
      <c r="D375">
        <v>3755.2</v>
      </c>
      <c r="E375">
        <v>2111</v>
      </c>
      <c r="F375">
        <v>2546.25</v>
      </c>
      <c r="G375">
        <v>4116.54</v>
      </c>
      <c r="H375" t="s">
        <v>41</v>
      </c>
      <c r="I375">
        <v>258.02</v>
      </c>
      <c r="J375">
        <v>393.137</v>
      </c>
      <c r="K375">
        <v>3568.1</v>
      </c>
      <c r="L375">
        <v>21858.12</v>
      </c>
      <c r="M375">
        <v>11086.91</v>
      </c>
      <c r="N375">
        <v>2167.1</v>
      </c>
    </row>
    <row r="376" spans="1:14" x14ac:dyDescent="0.25">
      <c r="A376" s="2">
        <v>35221</v>
      </c>
      <c r="B376">
        <v>678.44</v>
      </c>
      <c r="D376">
        <v>3753.4</v>
      </c>
      <c r="E376">
        <v>2115.35</v>
      </c>
      <c r="F376">
        <v>2552.5300000000002</v>
      </c>
      <c r="G376">
        <v>4125.18</v>
      </c>
      <c r="H376" t="s">
        <v>41</v>
      </c>
      <c r="I376">
        <v>258.97000000000003</v>
      </c>
      <c r="J376">
        <v>393.9</v>
      </c>
      <c r="K376">
        <v>3572</v>
      </c>
      <c r="L376">
        <v>21881.43</v>
      </c>
      <c r="M376">
        <v>11092.51</v>
      </c>
      <c r="N376">
        <v>2160.9</v>
      </c>
    </row>
    <row r="377" spans="1:14" x14ac:dyDescent="0.25">
      <c r="A377" s="2">
        <v>35222</v>
      </c>
      <c r="B377">
        <v>673.03</v>
      </c>
      <c r="D377">
        <v>3760.3</v>
      </c>
      <c r="E377">
        <v>2133.2199999999998</v>
      </c>
      <c r="F377">
        <v>2552.5300000000002</v>
      </c>
      <c r="G377">
        <v>4168.38</v>
      </c>
      <c r="H377" t="s">
        <v>41</v>
      </c>
      <c r="I377">
        <v>259.45</v>
      </c>
      <c r="J377">
        <v>396.17</v>
      </c>
      <c r="K377">
        <v>3585.5</v>
      </c>
      <c r="L377">
        <v>21804.46</v>
      </c>
      <c r="M377">
        <v>11225.83</v>
      </c>
      <c r="N377">
        <v>2146.9</v>
      </c>
    </row>
    <row r="378" spans="1:14" x14ac:dyDescent="0.25">
      <c r="A378" s="2">
        <v>35223</v>
      </c>
      <c r="B378">
        <v>673.31</v>
      </c>
      <c r="D378">
        <v>3706.8</v>
      </c>
      <c r="E378">
        <v>2101.9899999999998</v>
      </c>
      <c r="F378">
        <v>2557.4299999999998</v>
      </c>
      <c r="G378">
        <v>4136.47</v>
      </c>
      <c r="H378" t="s">
        <v>41</v>
      </c>
      <c r="I378">
        <v>256.62</v>
      </c>
      <c r="J378">
        <v>389.41800000000001</v>
      </c>
      <c r="K378">
        <v>3547.9</v>
      </c>
      <c r="L378">
        <v>21751.81</v>
      </c>
      <c r="M378">
        <v>11196.55</v>
      </c>
      <c r="N378">
        <v>2153.1999999999998</v>
      </c>
    </row>
    <row r="379" spans="1:14" x14ac:dyDescent="0.25">
      <c r="A379" s="2">
        <v>35226</v>
      </c>
      <c r="B379">
        <v>672.16</v>
      </c>
      <c r="D379">
        <v>3728.8</v>
      </c>
      <c r="E379">
        <v>2120.84</v>
      </c>
      <c r="F379">
        <v>2558.81</v>
      </c>
      <c r="G379">
        <v>4173.2</v>
      </c>
      <c r="H379" t="s">
        <v>41</v>
      </c>
      <c r="I379">
        <v>258.8</v>
      </c>
      <c r="J379">
        <v>395.06</v>
      </c>
      <c r="K379">
        <v>3575.8</v>
      </c>
      <c r="L379">
        <v>21719.15</v>
      </c>
      <c r="M379">
        <v>11143.24</v>
      </c>
      <c r="N379">
        <v>2153.1999999999998</v>
      </c>
    </row>
    <row r="380" spans="1:14" x14ac:dyDescent="0.25">
      <c r="A380" s="2">
        <v>35227</v>
      </c>
      <c r="B380">
        <v>670.97</v>
      </c>
      <c r="D380">
        <v>3755.7</v>
      </c>
      <c r="E380">
        <v>2137.5</v>
      </c>
      <c r="F380">
        <v>2546.35</v>
      </c>
      <c r="G380">
        <v>4224.3999999999996</v>
      </c>
      <c r="H380" t="s">
        <v>41</v>
      </c>
      <c r="I380">
        <v>258.74</v>
      </c>
      <c r="J380">
        <v>394.05</v>
      </c>
      <c r="K380">
        <v>3575.6</v>
      </c>
      <c r="L380">
        <v>21817.62</v>
      </c>
      <c r="M380">
        <v>10993.55</v>
      </c>
      <c r="N380">
        <v>2155</v>
      </c>
    </row>
    <row r="381" spans="1:14" x14ac:dyDescent="0.25">
      <c r="A381" s="2">
        <v>35228</v>
      </c>
      <c r="B381">
        <v>669.04</v>
      </c>
      <c r="D381">
        <v>3769.2</v>
      </c>
      <c r="E381">
        <v>2137.29</v>
      </c>
      <c r="F381">
        <v>2568.88</v>
      </c>
      <c r="G381">
        <v>4255.57</v>
      </c>
      <c r="H381" t="s">
        <v>41</v>
      </c>
      <c r="I381">
        <v>258.45999999999998</v>
      </c>
      <c r="J381">
        <v>387.84800000000001</v>
      </c>
      <c r="K381">
        <v>3600.9</v>
      </c>
      <c r="L381">
        <v>22104.799999999999</v>
      </c>
      <c r="M381">
        <v>10958.67</v>
      </c>
      <c r="N381">
        <v>2145.3000000000002</v>
      </c>
    </row>
    <row r="382" spans="1:14" x14ac:dyDescent="0.25">
      <c r="A382" s="2">
        <v>35229</v>
      </c>
      <c r="B382">
        <v>667.92</v>
      </c>
      <c r="D382">
        <v>3761.7</v>
      </c>
      <c r="E382">
        <v>2126.1999999999998</v>
      </c>
      <c r="F382">
        <v>2567.4699999999998</v>
      </c>
      <c r="G382">
        <v>4241.9799999999996</v>
      </c>
      <c r="H382" t="s">
        <v>41</v>
      </c>
      <c r="I382">
        <v>254.83</v>
      </c>
      <c r="J382">
        <v>386.33699999999999</v>
      </c>
      <c r="K382">
        <v>3607.4</v>
      </c>
      <c r="L382">
        <v>22082.400000000001</v>
      </c>
      <c r="M382">
        <v>10866.02</v>
      </c>
      <c r="N382">
        <v>2134</v>
      </c>
    </row>
    <row r="383" spans="1:14" x14ac:dyDescent="0.25">
      <c r="A383" s="2">
        <v>35230</v>
      </c>
      <c r="B383">
        <v>665.85</v>
      </c>
      <c r="D383">
        <v>3753.6</v>
      </c>
      <c r="E383">
        <v>2111.7800000000002</v>
      </c>
      <c r="F383">
        <v>2548.83</v>
      </c>
      <c r="G383">
        <v>4237.12</v>
      </c>
      <c r="H383" t="s">
        <v>41</v>
      </c>
      <c r="I383">
        <v>253.35</v>
      </c>
      <c r="J383">
        <v>384.08199999999999</v>
      </c>
      <c r="K383">
        <v>3593.9</v>
      </c>
      <c r="L383">
        <v>22289.39</v>
      </c>
      <c r="M383">
        <v>10864.99</v>
      </c>
      <c r="N383">
        <v>2149.6</v>
      </c>
    </row>
    <row r="384" spans="1:14" x14ac:dyDescent="0.25">
      <c r="A384" s="2">
        <v>35233</v>
      </c>
      <c r="B384">
        <v>665.16</v>
      </c>
      <c r="D384">
        <v>3761.5</v>
      </c>
      <c r="E384">
        <v>2113.04</v>
      </c>
      <c r="F384">
        <v>2546.12</v>
      </c>
      <c r="G384">
        <v>4224</v>
      </c>
      <c r="H384" t="s">
        <v>41</v>
      </c>
      <c r="I384">
        <v>254.6</v>
      </c>
      <c r="J384">
        <v>383.387</v>
      </c>
      <c r="K384">
        <v>3600.1</v>
      </c>
      <c r="L384">
        <v>22245.38</v>
      </c>
      <c r="M384">
        <v>10864.99</v>
      </c>
      <c r="N384">
        <v>2140.3000000000002</v>
      </c>
    </row>
    <row r="385" spans="1:14" x14ac:dyDescent="0.25">
      <c r="A385" s="2">
        <v>35234</v>
      </c>
      <c r="B385">
        <v>662.06</v>
      </c>
      <c r="D385">
        <v>3756.4</v>
      </c>
      <c r="E385">
        <v>2107.94</v>
      </c>
      <c r="F385">
        <v>2549.29</v>
      </c>
      <c r="G385">
        <v>4240.12</v>
      </c>
      <c r="H385" t="s">
        <v>41</v>
      </c>
      <c r="I385">
        <v>255.91</v>
      </c>
      <c r="J385">
        <v>384.22500000000002</v>
      </c>
      <c r="K385">
        <v>3628.3</v>
      </c>
      <c r="L385">
        <v>22332.400000000001</v>
      </c>
      <c r="M385">
        <v>10952.78</v>
      </c>
      <c r="N385">
        <v>2160.8000000000002</v>
      </c>
    </row>
    <row r="386" spans="1:14" x14ac:dyDescent="0.25">
      <c r="A386" s="2">
        <v>35235</v>
      </c>
      <c r="B386">
        <v>661.96</v>
      </c>
      <c r="D386">
        <v>3753.2</v>
      </c>
      <c r="E386">
        <v>2100.6999999999998</v>
      </c>
      <c r="F386">
        <v>2554.29</v>
      </c>
      <c r="G386">
        <v>4228.2299999999996</v>
      </c>
      <c r="H386" t="s">
        <v>41</v>
      </c>
      <c r="I386">
        <v>253.25</v>
      </c>
      <c r="J386">
        <v>384.19499999999999</v>
      </c>
      <c r="K386">
        <v>3643.6</v>
      </c>
      <c r="L386">
        <v>22367.360000000001</v>
      </c>
      <c r="M386">
        <v>10904.47</v>
      </c>
      <c r="N386">
        <v>2165.3000000000002</v>
      </c>
    </row>
    <row r="387" spans="1:14" x14ac:dyDescent="0.25">
      <c r="A387" s="2">
        <v>35236</v>
      </c>
      <c r="B387">
        <v>662.1</v>
      </c>
      <c r="D387">
        <v>3727.5</v>
      </c>
      <c r="E387">
        <v>2077.08</v>
      </c>
      <c r="F387">
        <v>2539.67</v>
      </c>
      <c r="G387">
        <v>4211.5200000000004</v>
      </c>
      <c r="H387" t="s">
        <v>41</v>
      </c>
      <c r="I387">
        <v>251.8</v>
      </c>
      <c r="J387">
        <v>386.197</v>
      </c>
      <c r="K387">
        <v>3655.4</v>
      </c>
      <c r="L387">
        <v>22437.3</v>
      </c>
      <c r="M387">
        <v>10904.47</v>
      </c>
      <c r="N387">
        <v>2180.6999999999998</v>
      </c>
    </row>
    <row r="388" spans="1:14" x14ac:dyDescent="0.25">
      <c r="A388" s="2">
        <v>35237</v>
      </c>
      <c r="B388">
        <v>666.84</v>
      </c>
      <c r="D388">
        <v>3722.3</v>
      </c>
      <c r="E388">
        <v>2084.1799999999998</v>
      </c>
      <c r="F388">
        <v>2540.11</v>
      </c>
      <c r="G388">
        <v>4241.49</v>
      </c>
      <c r="H388" t="s">
        <v>41</v>
      </c>
      <c r="I388">
        <v>251.44</v>
      </c>
      <c r="J388">
        <v>386.197</v>
      </c>
      <c r="K388">
        <v>3687.3</v>
      </c>
      <c r="L388">
        <v>22530.65</v>
      </c>
      <c r="M388">
        <v>10855.29</v>
      </c>
      <c r="N388">
        <v>2186.6</v>
      </c>
    </row>
    <row r="389" spans="1:14" x14ac:dyDescent="0.25">
      <c r="A389" s="2">
        <v>35240</v>
      </c>
      <c r="B389">
        <v>668.85</v>
      </c>
      <c r="D389">
        <v>3710.8</v>
      </c>
      <c r="E389">
        <v>2097.63</v>
      </c>
      <c r="F389">
        <v>2566.4299999999998</v>
      </c>
      <c r="G389">
        <v>4264.4399999999996</v>
      </c>
      <c r="H389" t="s">
        <v>41</v>
      </c>
      <c r="I389">
        <v>251.62</v>
      </c>
      <c r="J389">
        <v>387.65499999999997</v>
      </c>
      <c r="K389">
        <v>3701.5</v>
      </c>
      <c r="L389">
        <v>22603.200000000001</v>
      </c>
      <c r="M389">
        <v>10959.72</v>
      </c>
      <c r="N389">
        <v>2189.5</v>
      </c>
    </row>
    <row r="390" spans="1:14" x14ac:dyDescent="0.25">
      <c r="A390" s="2">
        <v>35241</v>
      </c>
      <c r="B390">
        <v>668.48</v>
      </c>
      <c r="D390">
        <v>3679.5</v>
      </c>
      <c r="E390">
        <v>2118.4299999999998</v>
      </c>
      <c r="F390">
        <v>2572.96</v>
      </c>
      <c r="G390">
        <v>4269.4399999999996</v>
      </c>
      <c r="H390" t="s">
        <v>41</v>
      </c>
      <c r="I390">
        <v>252.54</v>
      </c>
      <c r="J390">
        <v>384.322</v>
      </c>
      <c r="K390">
        <v>3699.6</v>
      </c>
      <c r="L390">
        <v>22597.17</v>
      </c>
      <c r="M390">
        <v>10982.77</v>
      </c>
      <c r="N390">
        <v>2184.3000000000002</v>
      </c>
    </row>
    <row r="391" spans="1:14" x14ac:dyDescent="0.25">
      <c r="A391" s="2">
        <v>35242</v>
      </c>
      <c r="B391">
        <v>664.39</v>
      </c>
      <c r="D391">
        <v>3695.5</v>
      </c>
      <c r="E391">
        <v>2113.2800000000002</v>
      </c>
      <c r="F391">
        <v>2573.69</v>
      </c>
      <c r="G391">
        <v>4257.95</v>
      </c>
      <c r="H391" t="s">
        <v>41</v>
      </c>
      <c r="I391">
        <v>253.89</v>
      </c>
      <c r="J391">
        <v>383.46699999999998</v>
      </c>
      <c r="K391">
        <v>3723.5</v>
      </c>
      <c r="L391">
        <v>22666.799999999999</v>
      </c>
      <c r="M391">
        <v>11059.92</v>
      </c>
      <c r="N391">
        <v>2183.8000000000002</v>
      </c>
    </row>
    <row r="392" spans="1:14" x14ac:dyDescent="0.25">
      <c r="A392" s="2">
        <v>35243</v>
      </c>
      <c r="B392">
        <v>668.55</v>
      </c>
      <c r="D392">
        <v>3678.8</v>
      </c>
      <c r="E392">
        <v>2112.85</v>
      </c>
      <c r="F392">
        <v>2551.62</v>
      </c>
      <c r="G392">
        <v>4233.1000000000004</v>
      </c>
      <c r="H392" t="s">
        <v>41</v>
      </c>
      <c r="I392">
        <v>252.52</v>
      </c>
      <c r="J392">
        <v>380.41</v>
      </c>
      <c r="K392">
        <v>3703</v>
      </c>
      <c r="L392">
        <v>22501.61</v>
      </c>
      <c r="M392">
        <v>11002.45</v>
      </c>
      <c r="N392">
        <v>2172.6</v>
      </c>
    </row>
    <row r="393" spans="1:14" x14ac:dyDescent="0.25">
      <c r="A393" s="2">
        <v>35244</v>
      </c>
      <c r="B393">
        <v>670.63</v>
      </c>
      <c r="D393">
        <v>3711</v>
      </c>
      <c r="E393">
        <v>2123.6999999999998</v>
      </c>
      <c r="F393">
        <v>2561.39</v>
      </c>
      <c r="G393">
        <v>4264.1000000000004</v>
      </c>
      <c r="H393" t="s">
        <v>41</v>
      </c>
      <c r="I393">
        <v>254.27</v>
      </c>
      <c r="J393">
        <v>384.95499999999998</v>
      </c>
      <c r="K393">
        <v>3732.9</v>
      </c>
      <c r="L393">
        <v>22530.75</v>
      </c>
      <c r="M393">
        <v>11020.9</v>
      </c>
      <c r="N393">
        <v>2171.8000000000002</v>
      </c>
    </row>
    <row r="394" spans="1:14" x14ac:dyDescent="0.25">
      <c r="A394" s="2">
        <v>35247</v>
      </c>
      <c r="B394">
        <v>675.88</v>
      </c>
      <c r="D394">
        <v>3725.6</v>
      </c>
      <c r="E394">
        <v>2118.75</v>
      </c>
      <c r="F394">
        <v>2564</v>
      </c>
      <c r="G394">
        <v>4278.3100000000004</v>
      </c>
      <c r="H394" t="s">
        <v>41</v>
      </c>
      <c r="I394">
        <v>254.13</v>
      </c>
      <c r="J394">
        <v>387.202</v>
      </c>
      <c r="K394">
        <v>3728.2</v>
      </c>
      <c r="L394">
        <v>22455.49</v>
      </c>
      <c r="M394">
        <v>11002.61</v>
      </c>
      <c r="N394">
        <v>2175.6999999999998</v>
      </c>
    </row>
    <row r="395" spans="1:14" x14ac:dyDescent="0.25">
      <c r="A395" s="2">
        <v>35248</v>
      </c>
      <c r="B395">
        <v>673.61</v>
      </c>
      <c r="D395">
        <v>3725.7</v>
      </c>
      <c r="E395">
        <v>2111.8000000000002</v>
      </c>
      <c r="F395">
        <v>2572.25</v>
      </c>
      <c r="G395">
        <v>4255.91</v>
      </c>
      <c r="H395" t="s">
        <v>41</v>
      </c>
      <c r="I395">
        <v>253.87</v>
      </c>
      <c r="J395">
        <v>387.27</v>
      </c>
      <c r="K395">
        <v>3750.8</v>
      </c>
      <c r="L395">
        <v>22347.97</v>
      </c>
      <c r="M395">
        <v>11084.43</v>
      </c>
      <c r="N395">
        <v>2187.1</v>
      </c>
    </row>
    <row r="396" spans="1:14" x14ac:dyDescent="0.25">
      <c r="A396" s="2">
        <v>35249</v>
      </c>
      <c r="B396">
        <v>672.4</v>
      </c>
      <c r="D396">
        <v>3714.1</v>
      </c>
      <c r="E396">
        <v>2113.98</v>
      </c>
      <c r="F396">
        <v>2568.9499999999998</v>
      </c>
      <c r="G396">
        <v>4228.71</v>
      </c>
      <c r="H396" t="s">
        <v>41</v>
      </c>
      <c r="I396">
        <v>254.26</v>
      </c>
      <c r="J396">
        <v>385.59800000000001</v>
      </c>
      <c r="K396">
        <v>3757</v>
      </c>
      <c r="L396">
        <v>22379.02</v>
      </c>
      <c r="M396">
        <v>11063.28</v>
      </c>
      <c r="N396">
        <v>2165</v>
      </c>
    </row>
    <row r="397" spans="1:14" x14ac:dyDescent="0.25">
      <c r="A397" s="2">
        <v>35250</v>
      </c>
      <c r="B397">
        <v>672.4</v>
      </c>
      <c r="D397">
        <v>3760.6</v>
      </c>
      <c r="E397">
        <v>2126.81</v>
      </c>
      <c r="F397">
        <v>2577.39</v>
      </c>
      <c r="G397">
        <v>4249.6899999999996</v>
      </c>
      <c r="H397" t="s">
        <v>41</v>
      </c>
      <c r="I397">
        <v>255.46</v>
      </c>
      <c r="J397">
        <v>384.26</v>
      </c>
      <c r="K397">
        <v>3771.3</v>
      </c>
      <c r="L397">
        <v>22292.91</v>
      </c>
      <c r="M397">
        <v>11181.82</v>
      </c>
      <c r="N397">
        <v>2155.1999999999998</v>
      </c>
    </row>
    <row r="398" spans="1:14" x14ac:dyDescent="0.25">
      <c r="A398" s="2">
        <v>35251</v>
      </c>
      <c r="B398">
        <v>657.44</v>
      </c>
      <c r="D398">
        <v>3743.2</v>
      </c>
      <c r="E398">
        <v>2098.79</v>
      </c>
      <c r="F398">
        <v>2583.4899999999998</v>
      </c>
      <c r="G398">
        <v>4192.68</v>
      </c>
      <c r="H398" t="s">
        <v>41</v>
      </c>
      <c r="I398">
        <v>253.63</v>
      </c>
      <c r="J398">
        <v>379.28300000000002</v>
      </c>
      <c r="K398">
        <v>3731.2</v>
      </c>
      <c r="L398">
        <v>22232.42</v>
      </c>
      <c r="M398">
        <v>11177.13</v>
      </c>
      <c r="N398">
        <v>2160.5</v>
      </c>
    </row>
    <row r="399" spans="1:14" x14ac:dyDescent="0.25">
      <c r="A399" s="2">
        <v>35254</v>
      </c>
      <c r="B399">
        <v>652.54</v>
      </c>
      <c r="D399">
        <v>3741.5</v>
      </c>
      <c r="E399">
        <v>2079.06</v>
      </c>
      <c r="F399">
        <v>2551.04</v>
      </c>
      <c r="G399">
        <v>4193.01</v>
      </c>
      <c r="H399" t="s">
        <v>41</v>
      </c>
      <c r="I399">
        <v>251.6</v>
      </c>
      <c r="J399">
        <v>379.55799999999999</v>
      </c>
      <c r="K399">
        <v>3732.8</v>
      </c>
      <c r="L399">
        <v>21924.94</v>
      </c>
      <c r="M399">
        <v>10890.05</v>
      </c>
      <c r="N399">
        <v>2123</v>
      </c>
    </row>
    <row r="400" spans="1:14" x14ac:dyDescent="0.25">
      <c r="A400" s="2">
        <v>35255</v>
      </c>
      <c r="B400">
        <v>654.75</v>
      </c>
      <c r="D400">
        <v>3752.3</v>
      </c>
      <c r="E400">
        <v>2076.5700000000002</v>
      </c>
      <c r="F400">
        <v>2562.1799999999998</v>
      </c>
      <c r="G400">
        <v>4209.99</v>
      </c>
      <c r="H400" t="s">
        <v>41</v>
      </c>
      <c r="I400">
        <v>252.65</v>
      </c>
      <c r="J400">
        <v>382.16300000000001</v>
      </c>
      <c r="K400">
        <v>3773.4</v>
      </c>
      <c r="L400">
        <v>21919.82</v>
      </c>
      <c r="M400">
        <v>10929.63</v>
      </c>
      <c r="N400">
        <v>2127.8000000000002</v>
      </c>
    </row>
    <row r="401" spans="1:14" x14ac:dyDescent="0.25">
      <c r="A401" s="2">
        <v>35256</v>
      </c>
      <c r="B401">
        <v>656.06</v>
      </c>
      <c r="D401">
        <v>3765.8</v>
      </c>
      <c r="E401">
        <v>2081.85</v>
      </c>
      <c r="F401">
        <v>2567.4299999999998</v>
      </c>
      <c r="G401">
        <v>4177.38</v>
      </c>
      <c r="H401" t="s">
        <v>41</v>
      </c>
      <c r="I401">
        <v>251.63</v>
      </c>
      <c r="J401">
        <v>378.82</v>
      </c>
      <c r="K401">
        <v>3788</v>
      </c>
      <c r="L401">
        <v>21778.94</v>
      </c>
      <c r="M401">
        <v>10911.76</v>
      </c>
      <c r="N401">
        <v>2133</v>
      </c>
    </row>
    <row r="402" spans="1:14" x14ac:dyDescent="0.25">
      <c r="A402" s="2">
        <v>35257</v>
      </c>
      <c r="B402">
        <v>645.66999999999996</v>
      </c>
      <c r="D402">
        <v>3749</v>
      </c>
      <c r="E402">
        <v>2073.66</v>
      </c>
      <c r="F402">
        <v>2575.54</v>
      </c>
      <c r="G402">
        <v>4151.17</v>
      </c>
      <c r="H402" t="s">
        <v>41</v>
      </c>
      <c r="I402">
        <v>249.3</v>
      </c>
      <c r="J402">
        <v>374.64</v>
      </c>
      <c r="K402">
        <v>3810</v>
      </c>
      <c r="L402">
        <v>21892.58</v>
      </c>
      <c r="M402">
        <v>10921.35</v>
      </c>
      <c r="N402">
        <v>2115.9</v>
      </c>
    </row>
    <row r="403" spans="1:14" x14ac:dyDescent="0.25">
      <c r="A403" s="2">
        <v>35258</v>
      </c>
      <c r="B403">
        <v>646.19000000000005</v>
      </c>
      <c r="D403">
        <v>3728.3</v>
      </c>
      <c r="E403">
        <v>2050.5500000000002</v>
      </c>
      <c r="F403">
        <v>2544.2600000000002</v>
      </c>
      <c r="G403">
        <v>4114.6499999999996</v>
      </c>
      <c r="H403" t="s">
        <v>41</v>
      </c>
      <c r="I403">
        <v>248.22</v>
      </c>
      <c r="J403">
        <v>373.173</v>
      </c>
      <c r="K403">
        <v>3785.8</v>
      </c>
      <c r="L403">
        <v>21656.45</v>
      </c>
      <c r="M403">
        <v>10802.68</v>
      </c>
      <c r="N403">
        <v>2091.5</v>
      </c>
    </row>
    <row r="404" spans="1:14" x14ac:dyDescent="0.25">
      <c r="A404" s="2">
        <v>35261</v>
      </c>
      <c r="B404">
        <v>629.79999999999995</v>
      </c>
      <c r="D404">
        <v>3698.3</v>
      </c>
      <c r="E404">
        <v>2029.51</v>
      </c>
      <c r="F404">
        <v>2550.5300000000002</v>
      </c>
      <c r="G404">
        <v>4056.76</v>
      </c>
      <c r="H404" t="s">
        <v>41</v>
      </c>
      <c r="I404">
        <v>244.7</v>
      </c>
      <c r="J404">
        <v>373.685</v>
      </c>
      <c r="K404">
        <v>3755.4</v>
      </c>
      <c r="L404">
        <v>21753.42</v>
      </c>
      <c r="M404">
        <v>10800.13</v>
      </c>
      <c r="N404">
        <v>2078.8000000000002</v>
      </c>
    </row>
    <row r="405" spans="1:14" x14ac:dyDescent="0.25">
      <c r="A405" s="2">
        <v>35262</v>
      </c>
      <c r="B405">
        <v>628.37</v>
      </c>
      <c r="D405">
        <v>3632.3</v>
      </c>
      <c r="E405">
        <v>1989.51</v>
      </c>
      <c r="F405">
        <v>2469.79</v>
      </c>
      <c r="G405">
        <v>3985.46</v>
      </c>
      <c r="H405" t="s">
        <v>41</v>
      </c>
      <c r="I405">
        <v>239.72</v>
      </c>
      <c r="J405">
        <v>366.88</v>
      </c>
      <c r="K405">
        <v>3678.1</v>
      </c>
      <c r="L405">
        <v>21406.35</v>
      </c>
      <c r="M405">
        <v>10627.98</v>
      </c>
      <c r="N405">
        <v>2035.9</v>
      </c>
    </row>
    <row r="406" spans="1:14" x14ac:dyDescent="0.25">
      <c r="A406" s="2">
        <v>35263</v>
      </c>
      <c r="B406">
        <v>634.07000000000005</v>
      </c>
      <c r="D406">
        <v>3658.2</v>
      </c>
      <c r="E406">
        <v>1995.11</v>
      </c>
      <c r="F406">
        <v>2497.19</v>
      </c>
      <c r="G406">
        <v>4001.93</v>
      </c>
      <c r="H406" t="s">
        <v>41</v>
      </c>
      <c r="I406">
        <v>239.19</v>
      </c>
      <c r="J406">
        <v>366.83699999999999</v>
      </c>
      <c r="K406">
        <v>3656.2</v>
      </c>
      <c r="L406">
        <v>21412.880000000001</v>
      </c>
      <c r="M406">
        <v>10609.1</v>
      </c>
      <c r="N406">
        <v>2030.4</v>
      </c>
    </row>
    <row r="407" spans="1:14" x14ac:dyDescent="0.25">
      <c r="A407" s="2">
        <v>35264</v>
      </c>
      <c r="B407">
        <v>643.55999999999995</v>
      </c>
      <c r="D407">
        <v>3693.4</v>
      </c>
      <c r="E407">
        <v>2007.26</v>
      </c>
      <c r="F407">
        <v>2506.2199999999998</v>
      </c>
      <c r="G407">
        <v>4037.05</v>
      </c>
      <c r="H407" t="s">
        <v>41</v>
      </c>
      <c r="I407">
        <v>240.23</v>
      </c>
      <c r="J407">
        <v>366.31299999999999</v>
      </c>
      <c r="K407">
        <v>3649.2</v>
      </c>
      <c r="L407">
        <v>21566.42</v>
      </c>
      <c r="M407">
        <v>10711.24</v>
      </c>
      <c r="N407">
        <v>2052.9</v>
      </c>
    </row>
    <row r="408" spans="1:14" x14ac:dyDescent="0.25">
      <c r="A408" s="2">
        <v>35265</v>
      </c>
      <c r="B408">
        <v>638.73</v>
      </c>
      <c r="D408">
        <v>3710.5</v>
      </c>
      <c r="E408">
        <v>1992.83</v>
      </c>
      <c r="F408">
        <v>2520.19</v>
      </c>
      <c r="G408">
        <v>4055.1</v>
      </c>
      <c r="H408" t="s">
        <v>41</v>
      </c>
      <c r="I408">
        <v>242.34</v>
      </c>
      <c r="J408">
        <v>368.9</v>
      </c>
      <c r="K408">
        <v>3661.5</v>
      </c>
      <c r="L408">
        <v>21476.29</v>
      </c>
      <c r="M408">
        <v>10845.3</v>
      </c>
      <c r="N408">
        <v>2089.6</v>
      </c>
    </row>
    <row r="409" spans="1:14" x14ac:dyDescent="0.25">
      <c r="A409" s="2">
        <v>35268</v>
      </c>
      <c r="B409">
        <v>633.77</v>
      </c>
      <c r="D409">
        <v>3681.3</v>
      </c>
      <c r="E409">
        <v>1960.33</v>
      </c>
      <c r="F409">
        <v>2482.4</v>
      </c>
      <c r="G409">
        <v>3995.54</v>
      </c>
      <c r="H409" t="s">
        <v>41</v>
      </c>
      <c r="I409">
        <v>238.52</v>
      </c>
      <c r="J409">
        <v>363.18</v>
      </c>
      <c r="K409">
        <v>3566.1</v>
      </c>
      <c r="L409">
        <v>21005.63</v>
      </c>
      <c r="M409">
        <v>10798.29</v>
      </c>
      <c r="N409">
        <v>2085.1</v>
      </c>
    </row>
    <row r="410" spans="1:14" x14ac:dyDescent="0.25">
      <c r="A410" s="2">
        <v>35269</v>
      </c>
      <c r="B410">
        <v>626.87</v>
      </c>
      <c r="D410">
        <v>3708.4</v>
      </c>
      <c r="E410">
        <v>1982.23</v>
      </c>
      <c r="F410">
        <v>2475.0700000000002</v>
      </c>
      <c r="G410">
        <v>4029.9</v>
      </c>
      <c r="H410" t="s">
        <v>41</v>
      </c>
      <c r="I410">
        <v>238.42</v>
      </c>
      <c r="J410">
        <v>361.37799999999999</v>
      </c>
      <c r="K410">
        <v>3585.2</v>
      </c>
      <c r="L410">
        <v>21163.69</v>
      </c>
      <c r="M410">
        <v>10865.31</v>
      </c>
      <c r="N410">
        <v>2068.6999999999998</v>
      </c>
    </row>
    <row r="411" spans="1:14" x14ac:dyDescent="0.25">
      <c r="A411" s="2">
        <v>35270</v>
      </c>
      <c r="B411">
        <v>626.65</v>
      </c>
      <c r="D411">
        <v>3668.8</v>
      </c>
      <c r="E411">
        <v>1954.1</v>
      </c>
      <c r="F411">
        <v>2447.8000000000002</v>
      </c>
      <c r="G411">
        <v>3976.45</v>
      </c>
      <c r="H411" t="s">
        <v>41</v>
      </c>
      <c r="I411">
        <v>232.7</v>
      </c>
      <c r="J411">
        <v>352.77</v>
      </c>
      <c r="K411">
        <v>3482.6</v>
      </c>
      <c r="L411">
        <v>20631.03</v>
      </c>
      <c r="M411">
        <v>10699.86</v>
      </c>
      <c r="N411">
        <v>2045.3</v>
      </c>
    </row>
    <row r="412" spans="1:14" x14ac:dyDescent="0.25">
      <c r="A412" s="2">
        <v>35271</v>
      </c>
      <c r="B412">
        <v>631.16999999999996</v>
      </c>
      <c r="D412">
        <v>3684.7</v>
      </c>
      <c r="E412">
        <v>1974.67</v>
      </c>
      <c r="F412">
        <v>2465</v>
      </c>
      <c r="G412">
        <v>4010.8</v>
      </c>
      <c r="H412" t="s">
        <v>41</v>
      </c>
      <c r="I412">
        <v>237.6</v>
      </c>
      <c r="J412">
        <v>358.12799999999999</v>
      </c>
      <c r="K412">
        <v>3537.4</v>
      </c>
      <c r="L412">
        <v>20883.84</v>
      </c>
      <c r="M412">
        <v>10706.97</v>
      </c>
      <c r="N412">
        <v>2046.8</v>
      </c>
    </row>
    <row r="413" spans="1:14" x14ac:dyDescent="0.25">
      <c r="A413" s="2">
        <v>35272</v>
      </c>
      <c r="B413">
        <v>635.9</v>
      </c>
      <c r="D413">
        <v>3673.3</v>
      </c>
      <c r="E413">
        <v>1962.86</v>
      </c>
      <c r="F413">
        <v>2470.34</v>
      </c>
      <c r="G413">
        <v>3964.25</v>
      </c>
      <c r="H413" t="s">
        <v>41</v>
      </c>
      <c r="I413">
        <v>236.51</v>
      </c>
      <c r="J413">
        <v>358.74799999999999</v>
      </c>
      <c r="K413">
        <v>3537.8</v>
      </c>
      <c r="L413">
        <v>21124.9</v>
      </c>
      <c r="M413">
        <v>10705.57</v>
      </c>
      <c r="N413">
        <v>2076.8000000000002</v>
      </c>
    </row>
    <row r="414" spans="1:14" x14ac:dyDescent="0.25">
      <c r="A414" s="2">
        <v>35275</v>
      </c>
      <c r="B414">
        <v>630.91</v>
      </c>
      <c r="D414">
        <v>3678.8</v>
      </c>
      <c r="E414">
        <v>1961.1</v>
      </c>
      <c r="F414">
        <v>2477.81</v>
      </c>
      <c r="G414">
        <v>3935.67</v>
      </c>
      <c r="H414" t="s">
        <v>41</v>
      </c>
      <c r="I414">
        <v>238.65</v>
      </c>
      <c r="J414">
        <v>360.673</v>
      </c>
      <c r="K414">
        <v>3549.5</v>
      </c>
      <c r="L414">
        <v>20967.54</v>
      </c>
      <c r="M414">
        <v>10651.8</v>
      </c>
      <c r="N414">
        <v>2069.5</v>
      </c>
    </row>
    <row r="415" spans="1:14" x14ac:dyDescent="0.25">
      <c r="A415" s="2">
        <v>35276</v>
      </c>
      <c r="B415">
        <v>635.26</v>
      </c>
      <c r="D415">
        <v>3668.5</v>
      </c>
      <c r="E415">
        <v>1968.49</v>
      </c>
      <c r="F415">
        <v>2457.48</v>
      </c>
      <c r="G415">
        <v>3932.4</v>
      </c>
      <c r="H415" t="s">
        <v>41</v>
      </c>
      <c r="I415">
        <v>238.92</v>
      </c>
      <c r="J415">
        <v>360.86799999999999</v>
      </c>
      <c r="K415">
        <v>3518.2</v>
      </c>
      <c r="L415">
        <v>20880.330000000002</v>
      </c>
      <c r="M415">
        <v>10585.86</v>
      </c>
      <c r="N415">
        <v>2064.9</v>
      </c>
    </row>
    <row r="416" spans="1:14" x14ac:dyDescent="0.25">
      <c r="A416" s="2">
        <v>35277</v>
      </c>
      <c r="B416">
        <v>639.95000000000005</v>
      </c>
      <c r="D416">
        <v>3703.2</v>
      </c>
      <c r="E416">
        <v>1995.89</v>
      </c>
      <c r="F416">
        <v>2473.35</v>
      </c>
      <c r="G416">
        <v>3979.35</v>
      </c>
      <c r="H416" t="s">
        <v>41</v>
      </c>
      <c r="I416">
        <v>243.1</v>
      </c>
      <c r="J416">
        <v>365.125</v>
      </c>
      <c r="K416">
        <v>3494.4</v>
      </c>
      <c r="L416">
        <v>20692.830000000002</v>
      </c>
      <c r="M416">
        <v>10681.42</v>
      </c>
      <c r="N416">
        <v>2114.1</v>
      </c>
    </row>
    <row r="417" spans="1:14" x14ac:dyDescent="0.25">
      <c r="A417" s="2">
        <v>35278</v>
      </c>
      <c r="B417">
        <v>650.02</v>
      </c>
      <c r="D417">
        <v>3734.4</v>
      </c>
      <c r="E417">
        <v>2009.9</v>
      </c>
      <c r="F417">
        <v>2494.46</v>
      </c>
      <c r="G417">
        <v>4039.98</v>
      </c>
      <c r="H417" t="s">
        <v>41</v>
      </c>
      <c r="I417">
        <v>245.07</v>
      </c>
      <c r="J417">
        <v>366.85500000000002</v>
      </c>
      <c r="K417">
        <v>3494.4</v>
      </c>
      <c r="L417">
        <v>20984.83</v>
      </c>
      <c r="M417">
        <v>10789.87</v>
      </c>
      <c r="N417">
        <v>2121.4</v>
      </c>
    </row>
    <row r="418" spans="1:14" x14ac:dyDescent="0.25">
      <c r="A418" s="2">
        <v>35279</v>
      </c>
      <c r="B418">
        <v>662.49</v>
      </c>
      <c r="D418">
        <v>3770.6</v>
      </c>
      <c r="E418">
        <v>2023.41</v>
      </c>
      <c r="F418">
        <v>2508.65</v>
      </c>
      <c r="G418">
        <v>4120.21</v>
      </c>
      <c r="H418" t="s">
        <v>41</v>
      </c>
      <c r="I418">
        <v>249.78</v>
      </c>
      <c r="J418">
        <v>374.94299999999998</v>
      </c>
      <c r="K418">
        <v>3604.6</v>
      </c>
      <c r="L418">
        <v>20940.41</v>
      </c>
      <c r="M418">
        <v>10961.97</v>
      </c>
      <c r="N418">
        <v>2137.5</v>
      </c>
    </row>
    <row r="419" spans="1:14" x14ac:dyDescent="0.25">
      <c r="A419" s="2">
        <v>35282</v>
      </c>
      <c r="B419">
        <v>660.23</v>
      </c>
      <c r="D419">
        <v>3788.3</v>
      </c>
      <c r="E419">
        <v>2013.19</v>
      </c>
      <c r="F419">
        <v>2520.9299999999998</v>
      </c>
      <c r="G419">
        <v>4130.1499999999996</v>
      </c>
      <c r="H419" t="s">
        <v>41</v>
      </c>
      <c r="I419">
        <v>249.63</v>
      </c>
      <c r="J419">
        <v>375.928</v>
      </c>
      <c r="K419">
        <v>3623.3</v>
      </c>
      <c r="L419">
        <v>21077.47</v>
      </c>
      <c r="M419">
        <v>11071.43</v>
      </c>
      <c r="N419">
        <v>2160.3000000000002</v>
      </c>
    </row>
    <row r="420" spans="1:14" x14ac:dyDescent="0.25">
      <c r="A420" s="2">
        <v>35283</v>
      </c>
      <c r="B420">
        <v>662.38</v>
      </c>
      <c r="D420">
        <v>3788.4</v>
      </c>
      <c r="E420">
        <v>1999.34</v>
      </c>
      <c r="F420">
        <v>2522.4699999999998</v>
      </c>
      <c r="G420">
        <v>4101</v>
      </c>
      <c r="H420" t="s">
        <v>41</v>
      </c>
      <c r="I420">
        <v>248.58</v>
      </c>
      <c r="J420">
        <v>373.36500000000001</v>
      </c>
      <c r="K420">
        <v>3629</v>
      </c>
      <c r="L420">
        <v>20744.88</v>
      </c>
      <c r="M420">
        <v>11134.6</v>
      </c>
      <c r="N420">
        <v>2148.8000000000002</v>
      </c>
    </row>
    <row r="421" spans="1:14" x14ac:dyDescent="0.25">
      <c r="A421" s="2">
        <v>35284</v>
      </c>
      <c r="B421">
        <v>664.16</v>
      </c>
      <c r="D421">
        <v>3811.1</v>
      </c>
      <c r="E421">
        <v>1996.74</v>
      </c>
      <c r="F421">
        <v>2531.89</v>
      </c>
      <c r="G421">
        <v>4072.38</v>
      </c>
      <c r="H421" t="s">
        <v>41</v>
      </c>
      <c r="I421">
        <v>251.14</v>
      </c>
      <c r="J421">
        <v>377.43799999999999</v>
      </c>
      <c r="K421">
        <v>3662.6</v>
      </c>
      <c r="L421">
        <v>20477.59</v>
      </c>
      <c r="M421">
        <v>11127.54</v>
      </c>
      <c r="N421">
        <v>2148.8000000000002</v>
      </c>
    </row>
    <row r="422" spans="1:14" x14ac:dyDescent="0.25">
      <c r="A422" s="2">
        <v>35285</v>
      </c>
      <c r="B422">
        <v>662.59</v>
      </c>
      <c r="D422">
        <v>3811.4</v>
      </c>
      <c r="E422">
        <v>1997.42</v>
      </c>
      <c r="F422">
        <v>2538.15</v>
      </c>
      <c r="G422">
        <v>4070.07</v>
      </c>
      <c r="H422" t="s">
        <v>41</v>
      </c>
      <c r="I422">
        <v>249.67</v>
      </c>
      <c r="J422">
        <v>378.72300000000001</v>
      </c>
      <c r="K422">
        <v>3653.4</v>
      </c>
      <c r="L422">
        <v>20731.310000000001</v>
      </c>
      <c r="M422">
        <v>11164.36</v>
      </c>
      <c r="N422">
        <v>2153.6</v>
      </c>
    </row>
    <row r="423" spans="1:14" x14ac:dyDescent="0.25">
      <c r="A423" s="2">
        <v>35286</v>
      </c>
      <c r="B423">
        <v>662.1</v>
      </c>
      <c r="D423">
        <v>3810.7</v>
      </c>
      <c r="E423">
        <v>1989.54</v>
      </c>
      <c r="F423">
        <v>2525.64</v>
      </c>
      <c r="G423">
        <v>4030.51</v>
      </c>
      <c r="H423" t="s">
        <v>41</v>
      </c>
      <c r="I423">
        <v>249.34</v>
      </c>
      <c r="J423">
        <v>379.45699999999999</v>
      </c>
      <c r="K423">
        <v>3643.2</v>
      </c>
      <c r="L423">
        <v>20551.05</v>
      </c>
      <c r="M423">
        <v>11104.03</v>
      </c>
      <c r="N423">
        <v>2147.5</v>
      </c>
    </row>
    <row r="424" spans="1:14" x14ac:dyDescent="0.25">
      <c r="A424" s="2">
        <v>35289</v>
      </c>
      <c r="B424">
        <v>665.77</v>
      </c>
      <c r="D424">
        <v>3803.3</v>
      </c>
      <c r="E424">
        <v>1978.17</v>
      </c>
      <c r="F424">
        <v>2528.1799999999998</v>
      </c>
      <c r="G424">
        <v>4018.87</v>
      </c>
      <c r="H424" t="s">
        <v>41</v>
      </c>
      <c r="I424">
        <v>248.99</v>
      </c>
      <c r="J424">
        <v>380.10500000000002</v>
      </c>
      <c r="K424">
        <v>3623.1</v>
      </c>
      <c r="L424">
        <v>20666.599999999999</v>
      </c>
      <c r="M424">
        <v>11181.88</v>
      </c>
      <c r="N424">
        <v>2146.5</v>
      </c>
    </row>
    <row r="425" spans="1:14" x14ac:dyDescent="0.25">
      <c r="A425" s="2">
        <v>35290</v>
      </c>
      <c r="B425">
        <v>660.2</v>
      </c>
      <c r="D425">
        <v>3823.4</v>
      </c>
      <c r="E425">
        <v>1980.57</v>
      </c>
      <c r="F425">
        <v>2539.41</v>
      </c>
      <c r="G425">
        <v>4030.62</v>
      </c>
      <c r="H425" t="s">
        <v>41</v>
      </c>
      <c r="I425">
        <v>249.25</v>
      </c>
      <c r="J425">
        <v>381.375</v>
      </c>
      <c r="K425">
        <v>3630.2</v>
      </c>
      <c r="L425">
        <v>20864.95</v>
      </c>
      <c r="M425">
        <v>11165.67</v>
      </c>
      <c r="N425">
        <v>2157.5</v>
      </c>
    </row>
    <row r="426" spans="1:14" x14ac:dyDescent="0.25">
      <c r="A426" s="2">
        <v>35291</v>
      </c>
      <c r="B426">
        <v>662.05</v>
      </c>
      <c r="D426">
        <v>3830.3</v>
      </c>
      <c r="E426">
        <v>1979.52</v>
      </c>
      <c r="F426">
        <v>2538.6799999999998</v>
      </c>
      <c r="G426">
        <v>4025.69</v>
      </c>
      <c r="H426" t="s">
        <v>41</v>
      </c>
      <c r="I426">
        <v>249.33</v>
      </c>
      <c r="J426">
        <v>382.517</v>
      </c>
      <c r="K426">
        <v>3650.7</v>
      </c>
      <c r="L426">
        <v>20981.11</v>
      </c>
      <c r="M426">
        <v>11166.77</v>
      </c>
      <c r="N426">
        <v>2149.8000000000002</v>
      </c>
    </row>
    <row r="427" spans="1:14" x14ac:dyDescent="0.25">
      <c r="A427" s="2">
        <v>35292</v>
      </c>
      <c r="B427">
        <v>662.28</v>
      </c>
      <c r="D427">
        <v>3837.4</v>
      </c>
      <c r="E427">
        <v>1979.52</v>
      </c>
      <c r="F427">
        <v>2546.33</v>
      </c>
      <c r="G427">
        <v>4025.69</v>
      </c>
      <c r="H427" t="s">
        <v>41</v>
      </c>
      <c r="I427">
        <v>251.76</v>
      </c>
      <c r="J427">
        <v>382.67500000000001</v>
      </c>
      <c r="K427">
        <v>3646.3</v>
      </c>
      <c r="L427">
        <v>20968.25</v>
      </c>
      <c r="M427">
        <v>11158.39</v>
      </c>
      <c r="N427">
        <v>2154.6999999999998</v>
      </c>
    </row>
    <row r="428" spans="1:14" x14ac:dyDescent="0.25">
      <c r="A428" s="2">
        <v>35293</v>
      </c>
      <c r="B428">
        <v>665.21</v>
      </c>
      <c r="D428">
        <v>3872.9</v>
      </c>
      <c r="E428">
        <v>1979.52</v>
      </c>
      <c r="F428">
        <v>2548.36</v>
      </c>
      <c r="G428">
        <v>4052.04</v>
      </c>
      <c r="H428" t="s">
        <v>41</v>
      </c>
      <c r="I428">
        <v>252.95</v>
      </c>
      <c r="J428">
        <v>381.78500000000003</v>
      </c>
      <c r="K428">
        <v>3670.5</v>
      </c>
      <c r="L428">
        <v>20834</v>
      </c>
      <c r="M428">
        <v>11175.98</v>
      </c>
      <c r="N428">
        <v>2161.1999999999998</v>
      </c>
    </row>
    <row r="429" spans="1:14" x14ac:dyDescent="0.25">
      <c r="A429" s="2">
        <v>35296</v>
      </c>
      <c r="B429">
        <v>666.58</v>
      </c>
      <c r="D429">
        <v>3863.7</v>
      </c>
      <c r="E429">
        <v>1986.21</v>
      </c>
      <c r="F429">
        <v>2562.7600000000002</v>
      </c>
      <c r="G429">
        <v>4012.26</v>
      </c>
      <c r="H429" t="s">
        <v>41</v>
      </c>
      <c r="I429">
        <v>254.5</v>
      </c>
      <c r="J429">
        <v>379.24799999999999</v>
      </c>
      <c r="K429">
        <v>3664.4</v>
      </c>
      <c r="L429">
        <v>21106.41</v>
      </c>
      <c r="M429">
        <v>11213.48</v>
      </c>
      <c r="N429">
        <v>2190</v>
      </c>
    </row>
    <row r="430" spans="1:14" x14ac:dyDescent="0.25">
      <c r="A430" s="2">
        <v>35297</v>
      </c>
      <c r="B430">
        <v>665.69</v>
      </c>
      <c r="D430">
        <v>3883.2</v>
      </c>
      <c r="E430">
        <v>2019.26</v>
      </c>
      <c r="F430">
        <v>2560.2600000000002</v>
      </c>
      <c r="G430">
        <v>4022.23</v>
      </c>
      <c r="H430" t="s">
        <v>41</v>
      </c>
      <c r="I430">
        <v>256.70999999999998</v>
      </c>
      <c r="J430">
        <v>383.005</v>
      </c>
      <c r="K430">
        <v>3698.2</v>
      </c>
      <c r="L430">
        <v>21127.01</v>
      </c>
      <c r="M430">
        <v>11312.51</v>
      </c>
      <c r="N430">
        <v>2191.1</v>
      </c>
    </row>
    <row r="431" spans="1:14" x14ac:dyDescent="0.25">
      <c r="A431" s="2">
        <v>35298</v>
      </c>
      <c r="B431">
        <v>665.07</v>
      </c>
      <c r="D431">
        <v>3872.1</v>
      </c>
      <c r="E431">
        <v>2000.64</v>
      </c>
      <c r="F431">
        <v>2543.7399999999998</v>
      </c>
      <c r="G431">
        <v>3997.78</v>
      </c>
      <c r="H431" t="s">
        <v>41</v>
      </c>
      <c r="I431">
        <v>253.88</v>
      </c>
      <c r="J431">
        <v>382.77499999999998</v>
      </c>
      <c r="K431">
        <v>3683.8</v>
      </c>
      <c r="L431">
        <v>21275.02</v>
      </c>
      <c r="M431">
        <v>11436.5</v>
      </c>
      <c r="N431">
        <v>2211.6999999999998</v>
      </c>
    </row>
    <row r="432" spans="1:14" x14ac:dyDescent="0.25">
      <c r="A432" s="2">
        <v>35299</v>
      </c>
      <c r="B432">
        <v>670.68</v>
      </c>
      <c r="D432">
        <v>3891.1</v>
      </c>
      <c r="E432">
        <v>2017.76</v>
      </c>
      <c r="F432">
        <v>2557.2600000000002</v>
      </c>
      <c r="G432">
        <v>4060.15</v>
      </c>
      <c r="H432" t="s">
        <v>41</v>
      </c>
      <c r="I432">
        <v>256.36</v>
      </c>
      <c r="J432">
        <v>388.08199999999999</v>
      </c>
      <c r="K432">
        <v>3713</v>
      </c>
      <c r="L432">
        <v>21363.24</v>
      </c>
      <c r="M432">
        <v>11478.77</v>
      </c>
      <c r="N432">
        <v>2200.1</v>
      </c>
    </row>
    <row r="433" spans="1:14" x14ac:dyDescent="0.25">
      <c r="A433" s="2">
        <v>35300</v>
      </c>
      <c r="B433">
        <v>667.03</v>
      </c>
      <c r="D433">
        <v>3907.5</v>
      </c>
      <c r="E433">
        <v>2020.82</v>
      </c>
      <c r="F433">
        <v>2555.16</v>
      </c>
      <c r="G433">
        <v>4069.95</v>
      </c>
      <c r="H433" t="s">
        <v>41</v>
      </c>
      <c r="I433">
        <v>254.45</v>
      </c>
      <c r="J433">
        <v>386.98500000000001</v>
      </c>
      <c r="K433">
        <v>3725.4</v>
      </c>
      <c r="L433">
        <v>21228.799999999999</v>
      </c>
      <c r="M433">
        <v>11424.64</v>
      </c>
      <c r="N433">
        <v>2220.5</v>
      </c>
    </row>
    <row r="434" spans="1:14" x14ac:dyDescent="0.25">
      <c r="A434" s="2">
        <v>35303</v>
      </c>
      <c r="B434">
        <v>663.88</v>
      </c>
      <c r="D434">
        <v>3907.5</v>
      </c>
      <c r="E434">
        <v>2020.42</v>
      </c>
      <c r="F434">
        <v>2552.36</v>
      </c>
      <c r="G434">
        <v>4040.99</v>
      </c>
      <c r="H434" t="s">
        <v>41</v>
      </c>
      <c r="I434">
        <v>252.39</v>
      </c>
      <c r="J434">
        <v>387.19</v>
      </c>
      <c r="K434">
        <v>3714.6</v>
      </c>
      <c r="L434">
        <v>20883.740000000002</v>
      </c>
      <c r="M434">
        <v>11424.64</v>
      </c>
      <c r="N434">
        <v>2210.1999999999998</v>
      </c>
    </row>
    <row r="435" spans="1:14" x14ac:dyDescent="0.25">
      <c r="A435" s="2">
        <v>35304</v>
      </c>
      <c r="B435">
        <v>666.4</v>
      </c>
      <c r="D435">
        <v>3905.7</v>
      </c>
      <c r="E435">
        <v>2017.99</v>
      </c>
      <c r="F435">
        <v>2558.84</v>
      </c>
      <c r="G435">
        <v>4075.53</v>
      </c>
      <c r="H435" t="s">
        <v>41</v>
      </c>
      <c r="I435">
        <v>254.3</v>
      </c>
      <c r="J435">
        <v>390.85500000000002</v>
      </c>
      <c r="K435">
        <v>3722.4</v>
      </c>
      <c r="L435">
        <v>20910.27</v>
      </c>
      <c r="M435">
        <v>11338.93</v>
      </c>
      <c r="N435">
        <v>2190.1999999999998</v>
      </c>
    </row>
    <row r="436" spans="1:14" x14ac:dyDescent="0.25">
      <c r="A436" s="2">
        <v>35305</v>
      </c>
      <c r="B436">
        <v>664.81</v>
      </c>
      <c r="D436">
        <v>3918.7</v>
      </c>
      <c r="E436">
        <v>2002.9</v>
      </c>
      <c r="F436">
        <v>2563.16</v>
      </c>
      <c r="G436">
        <v>4084.46</v>
      </c>
      <c r="H436" t="s">
        <v>41</v>
      </c>
      <c r="I436">
        <v>255.65</v>
      </c>
      <c r="J436">
        <v>390.96</v>
      </c>
      <c r="K436">
        <v>3692.6</v>
      </c>
      <c r="L436">
        <v>20709.810000000001</v>
      </c>
      <c r="M436">
        <v>11379.49</v>
      </c>
      <c r="N436">
        <v>2212.3000000000002</v>
      </c>
    </row>
    <row r="437" spans="1:14" x14ac:dyDescent="0.25">
      <c r="A437" s="2">
        <v>35306</v>
      </c>
      <c r="B437">
        <v>657.4</v>
      </c>
      <c r="D437">
        <v>3885</v>
      </c>
      <c r="E437">
        <v>1977.56</v>
      </c>
      <c r="F437">
        <v>2560.06</v>
      </c>
      <c r="G437">
        <v>4046.18</v>
      </c>
      <c r="H437" t="s">
        <v>41</v>
      </c>
      <c r="I437">
        <v>253.64</v>
      </c>
      <c r="J437">
        <v>390.98500000000001</v>
      </c>
      <c r="K437">
        <v>3682.6</v>
      </c>
      <c r="L437">
        <v>20553.16</v>
      </c>
      <c r="M437">
        <v>11328.21</v>
      </c>
      <c r="N437">
        <v>2207.5</v>
      </c>
    </row>
    <row r="438" spans="1:14" x14ac:dyDescent="0.25">
      <c r="A438" s="2">
        <v>35307</v>
      </c>
      <c r="B438">
        <v>651.99</v>
      </c>
      <c r="D438">
        <v>3867.6</v>
      </c>
      <c r="E438">
        <v>1970.61</v>
      </c>
      <c r="F438">
        <v>2543.83</v>
      </c>
      <c r="G438">
        <v>4025.47</v>
      </c>
      <c r="H438" t="s">
        <v>41</v>
      </c>
      <c r="I438">
        <v>250.03</v>
      </c>
      <c r="J438">
        <v>388.18</v>
      </c>
      <c r="K438">
        <v>3646.3</v>
      </c>
      <c r="L438">
        <v>20166.900000000001</v>
      </c>
      <c r="M438">
        <v>11159.02</v>
      </c>
      <c r="N438">
        <v>2196.1</v>
      </c>
    </row>
    <row r="439" spans="1:14" x14ac:dyDescent="0.25">
      <c r="A439" s="2">
        <v>35310</v>
      </c>
      <c r="B439">
        <v>651.99</v>
      </c>
      <c r="D439">
        <v>3884.4</v>
      </c>
      <c r="E439">
        <v>1976.98</v>
      </c>
      <c r="F439">
        <v>2532.88</v>
      </c>
      <c r="G439">
        <v>4033.56</v>
      </c>
      <c r="H439" t="s">
        <v>41</v>
      </c>
      <c r="I439">
        <v>251.84</v>
      </c>
      <c r="J439">
        <v>388.18</v>
      </c>
      <c r="K439">
        <v>3654.7</v>
      </c>
      <c r="L439">
        <v>20107.11</v>
      </c>
      <c r="M439">
        <v>11106.57</v>
      </c>
      <c r="N439">
        <v>2185.6</v>
      </c>
    </row>
    <row r="440" spans="1:14" x14ac:dyDescent="0.25">
      <c r="A440" s="2">
        <v>35311</v>
      </c>
      <c r="B440">
        <v>654.72</v>
      </c>
      <c r="D440">
        <v>3855.9</v>
      </c>
      <c r="E440">
        <v>1971.43</v>
      </c>
      <c r="F440">
        <v>2510.77</v>
      </c>
      <c r="G440">
        <v>4004</v>
      </c>
      <c r="H440" t="s">
        <v>41</v>
      </c>
      <c r="I440">
        <v>250.02</v>
      </c>
      <c r="J440">
        <v>385.02699999999999</v>
      </c>
      <c r="K440">
        <v>3623.9</v>
      </c>
      <c r="L440">
        <v>20198.150000000001</v>
      </c>
      <c r="M440">
        <v>10957.18</v>
      </c>
      <c r="N440">
        <v>2173.5</v>
      </c>
    </row>
    <row r="441" spans="1:14" x14ac:dyDescent="0.25">
      <c r="A441" s="2">
        <v>35312</v>
      </c>
      <c r="B441">
        <v>655.61</v>
      </c>
      <c r="D441">
        <v>3872.7</v>
      </c>
      <c r="E441">
        <v>1984.77</v>
      </c>
      <c r="F441">
        <v>2532.39</v>
      </c>
      <c r="G441">
        <v>3966.22</v>
      </c>
      <c r="H441" t="s">
        <v>41</v>
      </c>
      <c r="I441">
        <v>251.47</v>
      </c>
      <c r="J441">
        <v>387.90499999999997</v>
      </c>
      <c r="K441">
        <v>3634.2</v>
      </c>
      <c r="L441">
        <v>20201.87</v>
      </c>
      <c r="M441">
        <v>11076.95</v>
      </c>
      <c r="N441">
        <v>2188.6999999999998</v>
      </c>
    </row>
    <row r="442" spans="1:14" x14ac:dyDescent="0.25">
      <c r="A442" s="2">
        <v>35313</v>
      </c>
      <c r="B442">
        <v>649.44000000000005</v>
      </c>
      <c r="D442">
        <v>3887.2</v>
      </c>
      <c r="E442">
        <v>1996.23</v>
      </c>
      <c r="F442">
        <v>2529.54</v>
      </c>
      <c r="G442">
        <v>3953.33</v>
      </c>
      <c r="H442" t="s">
        <v>41</v>
      </c>
      <c r="I442">
        <v>250.98</v>
      </c>
      <c r="J442">
        <v>389.892</v>
      </c>
      <c r="K442">
        <v>3627.1</v>
      </c>
      <c r="L442">
        <v>20379.82</v>
      </c>
      <c r="M442">
        <v>11040.51</v>
      </c>
      <c r="N442">
        <v>2185.9</v>
      </c>
    </row>
    <row r="443" spans="1:14" x14ac:dyDescent="0.25">
      <c r="A443" s="2">
        <v>35314</v>
      </c>
      <c r="B443">
        <v>655.68</v>
      </c>
      <c r="D443">
        <v>3893</v>
      </c>
      <c r="E443">
        <v>2004.75</v>
      </c>
      <c r="F443">
        <v>2517</v>
      </c>
      <c r="G443">
        <v>3963.07</v>
      </c>
      <c r="H443" t="s">
        <v>41</v>
      </c>
      <c r="I443">
        <v>251.04</v>
      </c>
      <c r="J443">
        <v>392.05500000000001</v>
      </c>
      <c r="K443">
        <v>3637.8</v>
      </c>
      <c r="L443">
        <v>20152.53</v>
      </c>
      <c r="M443">
        <v>11025.59</v>
      </c>
      <c r="N443">
        <v>2166.6</v>
      </c>
    </row>
    <row r="444" spans="1:14" x14ac:dyDescent="0.25">
      <c r="A444" s="2">
        <v>35317</v>
      </c>
      <c r="B444">
        <v>663.76</v>
      </c>
      <c r="D444">
        <v>3910.8</v>
      </c>
      <c r="E444">
        <v>2020.3</v>
      </c>
      <c r="F444">
        <v>2548.73</v>
      </c>
      <c r="G444">
        <v>3987.88</v>
      </c>
      <c r="H444" t="s">
        <v>41</v>
      </c>
      <c r="I444">
        <v>254.86</v>
      </c>
      <c r="J444">
        <v>395.59199999999998</v>
      </c>
      <c r="K444">
        <v>3684.4</v>
      </c>
      <c r="L444">
        <v>20202.27</v>
      </c>
      <c r="M444">
        <v>11212.6</v>
      </c>
      <c r="N444">
        <v>2179</v>
      </c>
    </row>
    <row r="445" spans="1:14" x14ac:dyDescent="0.25">
      <c r="A445" s="2">
        <v>35318</v>
      </c>
      <c r="B445">
        <v>663.81</v>
      </c>
      <c r="D445">
        <v>3916.1</v>
      </c>
      <c r="E445">
        <v>2042.12</v>
      </c>
      <c r="F445">
        <v>2570.9499999999998</v>
      </c>
      <c r="G445">
        <v>4003.71</v>
      </c>
      <c r="H445" t="s">
        <v>41</v>
      </c>
      <c r="I445">
        <v>255.14</v>
      </c>
      <c r="J445">
        <v>395.59199999999998</v>
      </c>
      <c r="K445">
        <v>3694.2</v>
      </c>
      <c r="L445">
        <v>20559.59</v>
      </c>
      <c r="M445">
        <v>11223.62</v>
      </c>
      <c r="N445">
        <v>2184</v>
      </c>
    </row>
    <row r="446" spans="1:14" x14ac:dyDescent="0.25">
      <c r="A446" s="2">
        <v>35319</v>
      </c>
      <c r="B446">
        <v>667.28</v>
      </c>
      <c r="D446">
        <v>3905.6</v>
      </c>
      <c r="E446">
        <v>2038.06</v>
      </c>
      <c r="F446">
        <v>2566.8000000000002</v>
      </c>
      <c r="G446">
        <v>4001.34</v>
      </c>
      <c r="H446" t="s">
        <v>41</v>
      </c>
      <c r="I446">
        <v>255.06</v>
      </c>
      <c r="J446">
        <v>394.74299999999999</v>
      </c>
      <c r="K446">
        <v>3678.9</v>
      </c>
      <c r="L446">
        <v>20571.04</v>
      </c>
      <c r="M446">
        <v>11236.36</v>
      </c>
      <c r="N446">
        <v>2174</v>
      </c>
    </row>
    <row r="447" spans="1:14" x14ac:dyDescent="0.25">
      <c r="A447" s="2">
        <v>35320</v>
      </c>
      <c r="B447">
        <v>671.15</v>
      </c>
      <c r="D447">
        <v>3932.6</v>
      </c>
      <c r="E447">
        <v>2065.37</v>
      </c>
      <c r="F447">
        <v>2570.3200000000002</v>
      </c>
      <c r="G447">
        <v>4030.44</v>
      </c>
      <c r="H447" t="s">
        <v>41</v>
      </c>
      <c r="I447">
        <v>256.33999999999997</v>
      </c>
      <c r="J447">
        <v>397.40800000000002</v>
      </c>
      <c r="K447">
        <v>3687.2</v>
      </c>
      <c r="L447">
        <v>20443.93</v>
      </c>
      <c r="M447">
        <v>11251.72</v>
      </c>
      <c r="N447">
        <v>2164.6999999999998</v>
      </c>
    </row>
    <row r="448" spans="1:14" x14ac:dyDescent="0.25">
      <c r="A448" s="2">
        <v>35321</v>
      </c>
      <c r="B448">
        <v>680.54</v>
      </c>
      <c r="D448">
        <v>3967.9</v>
      </c>
      <c r="E448">
        <v>2080.37</v>
      </c>
      <c r="F448">
        <v>2595.96</v>
      </c>
      <c r="G448">
        <v>4079.31</v>
      </c>
      <c r="H448" t="s">
        <v>41</v>
      </c>
      <c r="I448">
        <v>256.86</v>
      </c>
      <c r="J448">
        <v>403.30799999999999</v>
      </c>
      <c r="K448">
        <v>3716.8</v>
      </c>
      <c r="L448">
        <v>20842.64</v>
      </c>
      <c r="M448">
        <v>11369.04</v>
      </c>
      <c r="N448">
        <v>2181</v>
      </c>
    </row>
    <row r="449" spans="1:14" x14ac:dyDescent="0.25">
      <c r="A449" s="2">
        <v>35324</v>
      </c>
      <c r="B449">
        <v>683.98</v>
      </c>
      <c r="D449">
        <v>3977.2</v>
      </c>
      <c r="E449">
        <v>2086.19</v>
      </c>
      <c r="F449">
        <v>2629.87</v>
      </c>
      <c r="G449">
        <v>4101.63</v>
      </c>
      <c r="H449" t="s">
        <v>41</v>
      </c>
      <c r="I449">
        <v>257.82</v>
      </c>
      <c r="J449">
        <v>402.66</v>
      </c>
      <c r="K449">
        <v>3722.7</v>
      </c>
      <c r="L449">
        <v>20842.64</v>
      </c>
      <c r="M449">
        <v>11567.9</v>
      </c>
      <c r="N449">
        <v>2195.5</v>
      </c>
    </row>
    <row r="450" spans="1:14" x14ac:dyDescent="0.25">
      <c r="A450" s="2">
        <v>35325</v>
      </c>
      <c r="B450">
        <v>682.94</v>
      </c>
      <c r="D450">
        <v>3972.3</v>
      </c>
      <c r="E450">
        <v>2080.86</v>
      </c>
      <c r="F450">
        <v>2628.08</v>
      </c>
      <c r="G450">
        <v>4083.56</v>
      </c>
      <c r="H450" t="s">
        <v>41</v>
      </c>
      <c r="I450">
        <v>256.05</v>
      </c>
      <c r="J450">
        <v>399.84199999999998</v>
      </c>
      <c r="K450">
        <v>3690</v>
      </c>
      <c r="L450">
        <v>21310.59</v>
      </c>
      <c r="M450">
        <v>11621.61</v>
      </c>
      <c r="N450">
        <v>2182.1</v>
      </c>
    </row>
    <row r="451" spans="1:14" x14ac:dyDescent="0.25">
      <c r="A451" s="2">
        <v>35326</v>
      </c>
      <c r="B451">
        <v>681.47</v>
      </c>
      <c r="D451">
        <v>3955.7</v>
      </c>
      <c r="E451">
        <v>2072.73</v>
      </c>
      <c r="F451">
        <v>2625.7</v>
      </c>
      <c r="G451">
        <v>4069.81</v>
      </c>
      <c r="H451" t="s">
        <v>41</v>
      </c>
      <c r="I451">
        <v>255.55</v>
      </c>
      <c r="J451">
        <v>397.07</v>
      </c>
      <c r="K451">
        <v>3690.1</v>
      </c>
      <c r="L451">
        <v>21156.75</v>
      </c>
      <c r="M451">
        <v>11594.03</v>
      </c>
      <c r="N451">
        <v>2162.8000000000002</v>
      </c>
    </row>
    <row r="452" spans="1:14" x14ac:dyDescent="0.25">
      <c r="A452" s="2">
        <v>35327</v>
      </c>
      <c r="B452">
        <v>683</v>
      </c>
      <c r="D452">
        <v>3974.3</v>
      </c>
      <c r="E452">
        <v>2082.33</v>
      </c>
      <c r="F452">
        <v>2624.44</v>
      </c>
      <c r="G452">
        <v>4082.2</v>
      </c>
      <c r="H452" t="s">
        <v>41</v>
      </c>
      <c r="I452">
        <v>255.85</v>
      </c>
      <c r="J452">
        <v>396.80799999999999</v>
      </c>
      <c r="K452">
        <v>3694.9</v>
      </c>
      <c r="L452">
        <v>21322.85</v>
      </c>
      <c r="M452">
        <v>11586.68</v>
      </c>
      <c r="N452">
        <v>2177</v>
      </c>
    </row>
    <row r="453" spans="1:14" x14ac:dyDescent="0.25">
      <c r="A453" s="2">
        <v>35328</v>
      </c>
      <c r="B453">
        <v>687.03</v>
      </c>
      <c r="D453">
        <v>3964.1</v>
      </c>
      <c r="E453">
        <v>2079.46</v>
      </c>
      <c r="F453">
        <v>2646.1</v>
      </c>
      <c r="G453">
        <v>4093.6</v>
      </c>
      <c r="H453" t="s">
        <v>41</v>
      </c>
      <c r="I453">
        <v>256.7</v>
      </c>
      <c r="J453">
        <v>398.97300000000001</v>
      </c>
      <c r="K453">
        <v>3694.9</v>
      </c>
      <c r="L453">
        <v>21112.240000000002</v>
      </c>
      <c r="M453">
        <v>11592.36</v>
      </c>
      <c r="N453">
        <v>2170.6999999999998</v>
      </c>
    </row>
    <row r="454" spans="1:14" x14ac:dyDescent="0.25">
      <c r="A454" s="2">
        <v>35331</v>
      </c>
      <c r="B454">
        <v>686.48</v>
      </c>
      <c r="D454">
        <v>3919.7</v>
      </c>
      <c r="E454">
        <v>2067.09</v>
      </c>
      <c r="F454">
        <v>2627.04</v>
      </c>
      <c r="G454">
        <v>4097.9799999999996</v>
      </c>
      <c r="H454" t="s">
        <v>41</v>
      </c>
      <c r="I454">
        <v>254.87</v>
      </c>
      <c r="J454">
        <v>393.95499999999998</v>
      </c>
      <c r="K454">
        <v>3635.5</v>
      </c>
      <c r="L454">
        <v>21112.240000000002</v>
      </c>
      <c r="M454">
        <v>11622.13</v>
      </c>
      <c r="N454">
        <v>2148.6</v>
      </c>
    </row>
    <row r="455" spans="1:14" x14ac:dyDescent="0.25">
      <c r="A455" s="2">
        <v>35332</v>
      </c>
      <c r="B455">
        <v>685.61</v>
      </c>
      <c r="D455">
        <v>3910.5</v>
      </c>
      <c r="E455">
        <v>2081.5</v>
      </c>
      <c r="F455">
        <v>2638.45</v>
      </c>
      <c r="G455">
        <v>4135.72</v>
      </c>
      <c r="H455" t="s">
        <v>41</v>
      </c>
      <c r="I455">
        <v>255.92</v>
      </c>
      <c r="J455">
        <v>399.33699999999999</v>
      </c>
      <c r="K455">
        <v>3661.2</v>
      </c>
      <c r="L455">
        <v>21171.99</v>
      </c>
      <c r="M455">
        <v>11546.7</v>
      </c>
      <c r="N455">
        <v>2158.5</v>
      </c>
    </row>
    <row r="456" spans="1:14" x14ac:dyDescent="0.25">
      <c r="A456" s="2">
        <v>35333</v>
      </c>
      <c r="B456">
        <v>685.83</v>
      </c>
      <c r="D456">
        <v>3935.7</v>
      </c>
      <c r="E456">
        <v>2103.41</v>
      </c>
      <c r="F456">
        <v>2658.97</v>
      </c>
      <c r="G456">
        <v>4177.83</v>
      </c>
      <c r="H456" t="s">
        <v>41</v>
      </c>
      <c r="I456">
        <v>258.93</v>
      </c>
      <c r="J456">
        <v>399.04300000000001</v>
      </c>
      <c r="K456">
        <v>3697.7</v>
      </c>
      <c r="L456">
        <v>21350.67</v>
      </c>
      <c r="M456">
        <v>11603.53</v>
      </c>
      <c r="N456">
        <v>2184.6</v>
      </c>
    </row>
    <row r="457" spans="1:14" x14ac:dyDescent="0.25">
      <c r="A457" s="2">
        <v>35334</v>
      </c>
      <c r="B457">
        <v>685.86</v>
      </c>
      <c r="D457">
        <v>3933.2</v>
      </c>
      <c r="E457">
        <v>2104.14</v>
      </c>
      <c r="F457">
        <v>2666.55</v>
      </c>
      <c r="G457">
        <v>4213.92</v>
      </c>
      <c r="H457" t="s">
        <v>41</v>
      </c>
      <c r="I457">
        <v>259.27999999999997</v>
      </c>
      <c r="J457">
        <v>402.66500000000002</v>
      </c>
      <c r="K457">
        <v>3699.5</v>
      </c>
      <c r="L457">
        <v>21461.37</v>
      </c>
      <c r="M457">
        <v>11636.13</v>
      </c>
      <c r="N457">
        <v>2204.6</v>
      </c>
    </row>
    <row r="458" spans="1:14" x14ac:dyDescent="0.25">
      <c r="A458" s="2">
        <v>35335</v>
      </c>
      <c r="B458">
        <v>686.19</v>
      </c>
      <c r="D458">
        <v>3946.4</v>
      </c>
      <c r="E458">
        <v>2107.0500000000002</v>
      </c>
      <c r="F458">
        <v>2659.04</v>
      </c>
      <c r="G458">
        <v>4195.0600000000004</v>
      </c>
      <c r="H458" t="s">
        <v>41</v>
      </c>
      <c r="I458">
        <v>259.52999999999997</v>
      </c>
      <c r="J458">
        <v>403.95</v>
      </c>
      <c r="K458">
        <v>3696.6</v>
      </c>
      <c r="L458">
        <v>21547.02</v>
      </c>
      <c r="M458">
        <v>11759.39</v>
      </c>
      <c r="N458">
        <v>2213.6999999999998</v>
      </c>
    </row>
    <row r="459" spans="1:14" x14ac:dyDescent="0.25">
      <c r="A459" s="2">
        <v>35338</v>
      </c>
      <c r="B459">
        <v>687.31</v>
      </c>
      <c r="D459">
        <v>3953.7</v>
      </c>
      <c r="E459">
        <v>2132.81</v>
      </c>
      <c r="F459">
        <v>2651.85</v>
      </c>
      <c r="G459">
        <v>4215.57</v>
      </c>
      <c r="H459" t="s">
        <v>41</v>
      </c>
      <c r="I459">
        <v>261.81</v>
      </c>
      <c r="J459">
        <v>404.58</v>
      </c>
      <c r="K459">
        <v>3736.4</v>
      </c>
      <c r="L459">
        <v>21556.400000000001</v>
      </c>
      <c r="M459">
        <v>11902.43</v>
      </c>
      <c r="N459">
        <v>2218.6</v>
      </c>
    </row>
    <row r="460" spans="1:14" x14ac:dyDescent="0.25">
      <c r="A460" s="2">
        <v>35339</v>
      </c>
      <c r="B460">
        <v>689.08</v>
      </c>
      <c r="D460">
        <v>3992.2</v>
      </c>
      <c r="E460">
        <v>2123.21</v>
      </c>
      <c r="F460">
        <v>2655.73</v>
      </c>
      <c r="G460">
        <v>4239.71</v>
      </c>
      <c r="H460" t="s">
        <v>41</v>
      </c>
      <c r="I460">
        <v>261.8</v>
      </c>
      <c r="J460">
        <v>410.07499999999999</v>
      </c>
      <c r="K460">
        <v>3737.5</v>
      </c>
      <c r="L460">
        <v>21462.97</v>
      </c>
      <c r="M460">
        <v>11921.22</v>
      </c>
      <c r="N460">
        <v>2214.9</v>
      </c>
    </row>
    <row r="461" spans="1:14" x14ac:dyDescent="0.25">
      <c r="A461" s="2">
        <v>35340</v>
      </c>
      <c r="B461">
        <v>694.01</v>
      </c>
      <c r="D461">
        <v>4015.1</v>
      </c>
      <c r="E461">
        <v>2141.84</v>
      </c>
      <c r="F461">
        <v>2676.5</v>
      </c>
      <c r="G461">
        <v>4262.3900000000003</v>
      </c>
      <c r="H461" t="s">
        <v>41</v>
      </c>
      <c r="I461">
        <v>264.06</v>
      </c>
      <c r="J461">
        <v>408.2</v>
      </c>
      <c r="K461">
        <v>3760.2</v>
      </c>
      <c r="L461">
        <v>21498.6</v>
      </c>
      <c r="M461">
        <v>11951.88</v>
      </c>
      <c r="N461">
        <v>2244.1999999999998</v>
      </c>
    </row>
    <row r="462" spans="1:14" x14ac:dyDescent="0.25">
      <c r="A462" s="2">
        <v>35341</v>
      </c>
      <c r="B462">
        <v>692.78</v>
      </c>
      <c r="D462">
        <v>4000</v>
      </c>
      <c r="E462">
        <v>2136.09</v>
      </c>
      <c r="F462">
        <v>2676.5</v>
      </c>
      <c r="G462">
        <v>4243.8599999999997</v>
      </c>
      <c r="H462" t="s">
        <v>41</v>
      </c>
      <c r="I462">
        <v>263.91000000000003</v>
      </c>
      <c r="J462">
        <v>409.875</v>
      </c>
      <c r="K462">
        <v>3771.6</v>
      </c>
      <c r="L462">
        <v>21331.5</v>
      </c>
      <c r="M462">
        <v>12014.56</v>
      </c>
      <c r="N462">
        <v>2243.6999999999998</v>
      </c>
    </row>
    <row r="463" spans="1:14" x14ac:dyDescent="0.25">
      <c r="A463" s="2">
        <v>35342</v>
      </c>
      <c r="B463">
        <v>701.46</v>
      </c>
      <c r="D463">
        <v>4025</v>
      </c>
      <c r="E463">
        <v>2152.69</v>
      </c>
      <c r="F463">
        <v>2683.28</v>
      </c>
      <c r="G463">
        <v>4266.3</v>
      </c>
      <c r="H463" t="s">
        <v>41</v>
      </c>
      <c r="I463">
        <v>265.43</v>
      </c>
      <c r="J463">
        <v>414.39</v>
      </c>
      <c r="K463">
        <v>3802</v>
      </c>
      <c r="L463">
        <v>21148.03</v>
      </c>
      <c r="M463">
        <v>11905.51</v>
      </c>
      <c r="N463">
        <v>2246</v>
      </c>
    </row>
    <row r="464" spans="1:14" x14ac:dyDescent="0.25">
      <c r="A464" s="2">
        <v>35345</v>
      </c>
      <c r="B464">
        <v>703.34</v>
      </c>
      <c r="D464">
        <v>4031.5</v>
      </c>
      <c r="E464">
        <v>2151.5500000000002</v>
      </c>
      <c r="F464">
        <v>2702.64</v>
      </c>
      <c r="G464">
        <v>4271.25</v>
      </c>
      <c r="H464" t="s">
        <v>41</v>
      </c>
      <c r="I464">
        <v>266.58</v>
      </c>
      <c r="J464">
        <v>416.78300000000002</v>
      </c>
      <c r="K464">
        <v>3813.7</v>
      </c>
      <c r="L464">
        <v>21161.01</v>
      </c>
      <c r="M464">
        <v>12133.07</v>
      </c>
      <c r="N464">
        <v>2272.5</v>
      </c>
    </row>
    <row r="465" spans="1:14" x14ac:dyDescent="0.25">
      <c r="A465" s="2">
        <v>35346</v>
      </c>
      <c r="B465">
        <v>700.64</v>
      </c>
      <c r="D465">
        <v>4035.6</v>
      </c>
      <c r="E465">
        <v>2161.54</v>
      </c>
      <c r="F465">
        <v>2691.17</v>
      </c>
      <c r="G465">
        <v>4277.0600000000004</v>
      </c>
      <c r="H465" t="s">
        <v>41</v>
      </c>
      <c r="I465">
        <v>267.33999999999997</v>
      </c>
      <c r="J465">
        <v>421.06799999999998</v>
      </c>
      <c r="K465">
        <v>3818.1</v>
      </c>
      <c r="L465">
        <v>21038.53</v>
      </c>
      <c r="M465">
        <v>12106.76</v>
      </c>
      <c r="N465">
        <v>2263.9</v>
      </c>
    </row>
    <row r="466" spans="1:14" x14ac:dyDescent="0.25">
      <c r="A466" s="2">
        <v>35347</v>
      </c>
      <c r="B466">
        <v>696.74</v>
      </c>
      <c r="D466">
        <v>4009.3</v>
      </c>
      <c r="E466">
        <v>2146.71</v>
      </c>
      <c r="F466">
        <v>2702.99</v>
      </c>
      <c r="G466">
        <v>4257.78</v>
      </c>
      <c r="H466" t="s">
        <v>41</v>
      </c>
      <c r="I466">
        <v>266.75</v>
      </c>
      <c r="J466">
        <v>417.16</v>
      </c>
      <c r="K466">
        <v>3807.9</v>
      </c>
      <c r="L466">
        <v>20870.830000000002</v>
      </c>
      <c r="M466">
        <v>12250.57</v>
      </c>
      <c r="N466">
        <v>2241.1999999999998</v>
      </c>
    </row>
    <row r="467" spans="1:14" x14ac:dyDescent="0.25">
      <c r="A467" s="2">
        <v>35348</v>
      </c>
      <c r="B467">
        <v>694.61</v>
      </c>
      <c r="D467">
        <v>3994.7</v>
      </c>
      <c r="E467">
        <v>2135.63</v>
      </c>
      <c r="F467">
        <v>2680.75</v>
      </c>
      <c r="G467">
        <v>4247.4799999999996</v>
      </c>
      <c r="H467" t="s">
        <v>41</v>
      </c>
      <c r="I467">
        <v>265.18</v>
      </c>
      <c r="J467">
        <v>418.298</v>
      </c>
      <c r="K467">
        <v>3797.3</v>
      </c>
      <c r="L467">
        <v>20870.830000000002</v>
      </c>
      <c r="M467">
        <v>12242.47</v>
      </c>
      <c r="N467">
        <v>2254.1</v>
      </c>
    </row>
    <row r="468" spans="1:14" x14ac:dyDescent="0.25">
      <c r="A468" s="2">
        <v>35349</v>
      </c>
      <c r="B468">
        <v>700.66</v>
      </c>
      <c r="D468">
        <v>4028.1</v>
      </c>
      <c r="E468">
        <v>2147.12</v>
      </c>
      <c r="F468">
        <v>2686.03</v>
      </c>
      <c r="G468">
        <v>4243.07</v>
      </c>
      <c r="H468" t="s">
        <v>41</v>
      </c>
      <c r="I468">
        <v>266.45999999999998</v>
      </c>
      <c r="J468">
        <v>417.125</v>
      </c>
      <c r="K468">
        <v>3805.2</v>
      </c>
      <c r="L468">
        <v>20968.16</v>
      </c>
      <c r="M468">
        <v>12218.4</v>
      </c>
      <c r="N468">
        <v>2266.1</v>
      </c>
    </row>
    <row r="469" spans="1:14" x14ac:dyDescent="0.25">
      <c r="A469" s="2">
        <v>35352</v>
      </c>
      <c r="B469">
        <v>703.54</v>
      </c>
      <c r="D469">
        <v>4038.7</v>
      </c>
      <c r="E469">
        <v>2143.62</v>
      </c>
      <c r="F469">
        <v>2693.88</v>
      </c>
      <c r="G469">
        <v>4266.07</v>
      </c>
      <c r="H469" t="s">
        <v>41</v>
      </c>
      <c r="I469">
        <v>267.24</v>
      </c>
      <c r="J469">
        <v>418.28300000000002</v>
      </c>
      <c r="K469">
        <v>3813.7</v>
      </c>
      <c r="L469">
        <v>21029.25</v>
      </c>
      <c r="M469">
        <v>12330.35</v>
      </c>
      <c r="N469">
        <v>2294.1999999999998</v>
      </c>
    </row>
    <row r="470" spans="1:14" x14ac:dyDescent="0.25">
      <c r="A470" s="2">
        <v>35353</v>
      </c>
      <c r="B470">
        <v>702.57</v>
      </c>
      <c r="D470">
        <v>4050.8</v>
      </c>
      <c r="E470">
        <v>2168.2800000000002</v>
      </c>
      <c r="F470">
        <v>2728.45</v>
      </c>
      <c r="G470">
        <v>4328.3599999999997</v>
      </c>
      <c r="H470" t="s">
        <v>41</v>
      </c>
      <c r="I470">
        <v>268.83999999999997</v>
      </c>
      <c r="J470">
        <v>422.62</v>
      </c>
      <c r="K470">
        <v>3822.2</v>
      </c>
      <c r="L470">
        <v>21429.93</v>
      </c>
      <c r="M470">
        <v>12490.7</v>
      </c>
      <c r="N470">
        <v>2298.3000000000002</v>
      </c>
    </row>
    <row r="471" spans="1:14" x14ac:dyDescent="0.25">
      <c r="A471" s="2">
        <v>35354</v>
      </c>
      <c r="B471">
        <v>704.41</v>
      </c>
      <c r="D471">
        <v>4024.4</v>
      </c>
      <c r="E471">
        <v>2158.52</v>
      </c>
      <c r="F471">
        <v>2714.9</v>
      </c>
      <c r="G471">
        <v>4295.47</v>
      </c>
      <c r="H471" t="s">
        <v>41</v>
      </c>
      <c r="I471">
        <v>267.95</v>
      </c>
      <c r="J471">
        <v>419.51</v>
      </c>
      <c r="K471">
        <v>3790.2</v>
      </c>
      <c r="L471">
        <v>21397.19</v>
      </c>
      <c r="M471">
        <v>12396.18</v>
      </c>
      <c r="N471">
        <v>2296.9</v>
      </c>
    </row>
    <row r="472" spans="1:14" x14ac:dyDescent="0.25">
      <c r="A472" s="2">
        <v>35355</v>
      </c>
      <c r="B472">
        <v>706.99</v>
      </c>
      <c r="D472">
        <v>4042.1</v>
      </c>
      <c r="E472">
        <v>2165.33</v>
      </c>
      <c r="F472">
        <v>2716.26</v>
      </c>
      <c r="G472">
        <v>4322.2700000000004</v>
      </c>
      <c r="H472" t="s">
        <v>41</v>
      </c>
      <c r="I472">
        <v>267.61</v>
      </c>
      <c r="J472">
        <v>420.97300000000001</v>
      </c>
      <c r="K472">
        <v>3793.2</v>
      </c>
      <c r="L472">
        <v>21423.74</v>
      </c>
      <c r="M472">
        <v>12436.8</v>
      </c>
      <c r="N472">
        <v>2286</v>
      </c>
    </row>
    <row r="473" spans="1:14" x14ac:dyDescent="0.25">
      <c r="A473" s="2">
        <v>35356</v>
      </c>
      <c r="B473">
        <v>710.82</v>
      </c>
      <c r="D473">
        <v>4053.1</v>
      </c>
      <c r="E473">
        <v>2185.23</v>
      </c>
      <c r="F473">
        <v>2734.82</v>
      </c>
      <c r="G473">
        <v>4377.37</v>
      </c>
      <c r="H473" t="s">
        <v>41</v>
      </c>
      <c r="I473">
        <v>269.7</v>
      </c>
      <c r="J473">
        <v>425.96</v>
      </c>
      <c r="K473">
        <v>3803.3</v>
      </c>
      <c r="L473">
        <v>21612.3</v>
      </c>
      <c r="M473">
        <v>12510.05</v>
      </c>
      <c r="N473">
        <v>2285.9</v>
      </c>
    </row>
    <row r="474" spans="1:14" x14ac:dyDescent="0.25">
      <c r="A474" s="2">
        <v>35359</v>
      </c>
      <c r="B474">
        <v>709.85</v>
      </c>
      <c r="D474">
        <v>4073.1</v>
      </c>
      <c r="E474">
        <v>2180.2199999999998</v>
      </c>
      <c r="F474">
        <v>2729.03</v>
      </c>
      <c r="G474">
        <v>4402.6099999999997</v>
      </c>
      <c r="H474" t="s">
        <v>41</v>
      </c>
      <c r="I474">
        <v>268.83</v>
      </c>
      <c r="J474">
        <v>426.96499999999997</v>
      </c>
      <c r="K474">
        <v>3788.2</v>
      </c>
      <c r="L474">
        <v>21302.95</v>
      </c>
      <c r="M474">
        <v>12510.05</v>
      </c>
      <c r="N474">
        <v>2295.1</v>
      </c>
    </row>
    <row r="475" spans="1:14" x14ac:dyDescent="0.25">
      <c r="A475" s="2">
        <v>35360</v>
      </c>
      <c r="B475">
        <v>706.57</v>
      </c>
      <c r="D475">
        <v>4057.2</v>
      </c>
      <c r="E475">
        <v>2175.61</v>
      </c>
      <c r="F475">
        <v>2718.98</v>
      </c>
      <c r="G475">
        <v>4403.41</v>
      </c>
      <c r="H475" t="s">
        <v>41</v>
      </c>
      <c r="I475">
        <v>269.14</v>
      </c>
      <c r="J475">
        <v>426.11799999999999</v>
      </c>
      <c r="K475">
        <v>3775.3</v>
      </c>
      <c r="L475">
        <v>21123.68</v>
      </c>
      <c r="M475">
        <v>12444.66</v>
      </c>
      <c r="N475">
        <v>2286.1</v>
      </c>
    </row>
    <row r="476" spans="1:14" x14ac:dyDescent="0.25">
      <c r="A476" s="2">
        <v>35361</v>
      </c>
      <c r="B476">
        <v>707.27</v>
      </c>
      <c r="D476">
        <v>4028.4</v>
      </c>
      <c r="E476">
        <v>2148.86</v>
      </c>
      <c r="F476">
        <v>2699.53</v>
      </c>
      <c r="G476">
        <v>4384.79</v>
      </c>
      <c r="H476" t="s">
        <v>41</v>
      </c>
      <c r="I476">
        <v>264.81</v>
      </c>
      <c r="J476">
        <v>421.67</v>
      </c>
      <c r="K476">
        <v>3742.9</v>
      </c>
      <c r="L476">
        <v>21082.15</v>
      </c>
      <c r="M476">
        <v>12492.37</v>
      </c>
      <c r="N476">
        <v>2280.1999999999998</v>
      </c>
    </row>
    <row r="477" spans="1:14" x14ac:dyDescent="0.25">
      <c r="A477" s="2">
        <v>35362</v>
      </c>
      <c r="B477">
        <v>702.29</v>
      </c>
      <c r="D477">
        <v>3999.4</v>
      </c>
      <c r="E477">
        <v>2151.62</v>
      </c>
      <c r="F477">
        <v>2678.43</v>
      </c>
      <c r="G477">
        <v>4406.6499999999996</v>
      </c>
      <c r="H477" t="s">
        <v>41</v>
      </c>
      <c r="I477">
        <v>265.52999999999997</v>
      </c>
      <c r="J477">
        <v>421.87</v>
      </c>
      <c r="K477">
        <v>3753.6</v>
      </c>
      <c r="L477">
        <v>21003.49</v>
      </c>
      <c r="M477">
        <v>12473.56</v>
      </c>
      <c r="N477">
        <v>2312.8000000000002</v>
      </c>
    </row>
    <row r="478" spans="1:14" x14ac:dyDescent="0.25">
      <c r="A478" s="2">
        <v>35363</v>
      </c>
      <c r="B478">
        <v>700.92</v>
      </c>
      <c r="D478">
        <v>4022.4</v>
      </c>
      <c r="E478">
        <v>2162.4299999999998</v>
      </c>
      <c r="F478">
        <v>2674.22</v>
      </c>
      <c r="G478">
        <v>4396.91</v>
      </c>
      <c r="H478" t="s">
        <v>41</v>
      </c>
      <c r="I478">
        <v>267.81</v>
      </c>
      <c r="J478">
        <v>425.08</v>
      </c>
      <c r="K478">
        <v>3758.7</v>
      </c>
      <c r="L478">
        <v>20739.97</v>
      </c>
      <c r="M478">
        <v>12388.38</v>
      </c>
      <c r="N478">
        <v>2271.1</v>
      </c>
    </row>
    <row r="479" spans="1:14" x14ac:dyDescent="0.25">
      <c r="A479" s="2">
        <v>35366</v>
      </c>
      <c r="B479">
        <v>697.26</v>
      </c>
      <c r="D479">
        <v>4025.3</v>
      </c>
      <c r="E479">
        <v>2150.39</v>
      </c>
      <c r="F479">
        <v>2703.83</v>
      </c>
      <c r="G479">
        <v>4383.62</v>
      </c>
      <c r="H479" t="s">
        <v>41</v>
      </c>
      <c r="I479">
        <v>268.25</v>
      </c>
      <c r="J479">
        <v>427.892</v>
      </c>
      <c r="K479">
        <v>3763.5</v>
      </c>
      <c r="L479">
        <v>20885.41</v>
      </c>
      <c r="M479">
        <v>12262.77</v>
      </c>
      <c r="N479">
        <v>2270.1999999999998</v>
      </c>
    </row>
    <row r="480" spans="1:14" x14ac:dyDescent="0.25">
      <c r="A480" s="2">
        <v>35367</v>
      </c>
      <c r="B480">
        <v>701.5</v>
      </c>
      <c r="D480">
        <v>3993.5</v>
      </c>
      <c r="E480">
        <v>2125.7399999999998</v>
      </c>
      <c r="F480">
        <v>2673.62</v>
      </c>
      <c r="G480">
        <v>4352.18</v>
      </c>
      <c r="H480" t="s">
        <v>41</v>
      </c>
      <c r="I480">
        <v>263.99</v>
      </c>
      <c r="J480">
        <v>418.53</v>
      </c>
      <c r="K480">
        <v>3732</v>
      </c>
      <c r="L480">
        <v>20958.080000000002</v>
      </c>
      <c r="M480">
        <v>12192.17</v>
      </c>
      <c r="N480">
        <v>2260</v>
      </c>
    </row>
    <row r="481" spans="1:14" x14ac:dyDescent="0.25">
      <c r="A481" s="2">
        <v>35368</v>
      </c>
      <c r="B481">
        <v>700.9</v>
      </c>
      <c r="D481">
        <v>3963.9</v>
      </c>
      <c r="E481">
        <v>2124.7600000000002</v>
      </c>
      <c r="F481">
        <v>2678.73</v>
      </c>
      <c r="G481">
        <v>4308.7700000000004</v>
      </c>
      <c r="H481" t="s">
        <v>41</v>
      </c>
      <c r="I481">
        <v>261.87</v>
      </c>
      <c r="J481">
        <v>414.34</v>
      </c>
      <c r="K481">
        <v>3723.1</v>
      </c>
      <c r="L481">
        <v>20681.669999999998</v>
      </c>
      <c r="M481">
        <v>12405.47</v>
      </c>
      <c r="N481">
        <v>2272.6</v>
      </c>
    </row>
    <row r="482" spans="1:14" x14ac:dyDescent="0.25">
      <c r="A482" s="2">
        <v>35369</v>
      </c>
      <c r="B482">
        <v>705.27</v>
      </c>
      <c r="D482">
        <v>3979.1</v>
      </c>
      <c r="E482">
        <v>2140.5100000000002</v>
      </c>
      <c r="F482">
        <v>2659.25</v>
      </c>
      <c r="G482">
        <v>4306.74</v>
      </c>
      <c r="H482" t="s">
        <v>41</v>
      </c>
      <c r="I482">
        <v>261.83999999999997</v>
      </c>
      <c r="J482">
        <v>416.12799999999999</v>
      </c>
      <c r="K482">
        <v>3725.3</v>
      </c>
      <c r="L482">
        <v>20466.86</v>
      </c>
      <c r="M482">
        <v>12477.56</v>
      </c>
      <c r="N482">
        <v>2286.1999999999998</v>
      </c>
    </row>
    <row r="483" spans="1:14" x14ac:dyDescent="0.25">
      <c r="A483" s="2">
        <v>35370</v>
      </c>
      <c r="B483">
        <v>703.77</v>
      </c>
      <c r="D483">
        <v>3948.5</v>
      </c>
      <c r="E483">
        <v>2140.5100000000002</v>
      </c>
      <c r="F483">
        <v>2683.25</v>
      </c>
      <c r="G483">
        <v>4306.74</v>
      </c>
      <c r="H483" t="s">
        <v>41</v>
      </c>
      <c r="I483">
        <v>263.79000000000002</v>
      </c>
      <c r="J483">
        <v>417.85300000000001</v>
      </c>
      <c r="K483">
        <v>3736.1</v>
      </c>
      <c r="L483">
        <v>20633.060000000001</v>
      </c>
      <c r="M483">
        <v>12529.27</v>
      </c>
      <c r="N483">
        <v>2276.1</v>
      </c>
    </row>
    <row r="484" spans="1:14" x14ac:dyDescent="0.25">
      <c r="A484" s="2">
        <v>35373</v>
      </c>
      <c r="B484">
        <v>706.73</v>
      </c>
      <c r="D484">
        <v>3928.1</v>
      </c>
      <c r="E484">
        <v>2142.15</v>
      </c>
      <c r="F484">
        <v>2671.86</v>
      </c>
      <c r="G484">
        <v>4316.6400000000003</v>
      </c>
      <c r="H484" t="s">
        <v>41</v>
      </c>
      <c r="I484">
        <v>263.79000000000002</v>
      </c>
      <c r="J484">
        <v>418.31299999999999</v>
      </c>
      <c r="K484">
        <v>3749.2</v>
      </c>
      <c r="L484">
        <v>20633.060000000001</v>
      </c>
      <c r="M484">
        <v>12559.4</v>
      </c>
      <c r="N484">
        <v>2293.9</v>
      </c>
    </row>
    <row r="485" spans="1:14" x14ac:dyDescent="0.25">
      <c r="A485" s="2">
        <v>35374</v>
      </c>
      <c r="B485">
        <v>714.14</v>
      </c>
      <c r="D485">
        <v>3921.1</v>
      </c>
      <c r="E485">
        <v>2187.3200000000002</v>
      </c>
      <c r="F485">
        <v>2691.29</v>
      </c>
      <c r="G485">
        <v>4373.87</v>
      </c>
      <c r="H485" t="s">
        <v>41</v>
      </c>
      <c r="I485">
        <v>265.93</v>
      </c>
      <c r="J485">
        <v>421.94499999999999</v>
      </c>
      <c r="K485">
        <v>3784.8</v>
      </c>
      <c r="L485">
        <v>20592.330000000002</v>
      </c>
      <c r="M485">
        <v>12502.7</v>
      </c>
      <c r="N485">
        <v>2296.8000000000002</v>
      </c>
    </row>
    <row r="486" spans="1:14" x14ac:dyDescent="0.25">
      <c r="A486" s="2">
        <v>35375</v>
      </c>
      <c r="B486">
        <v>724.59</v>
      </c>
      <c r="D486">
        <v>3935.7</v>
      </c>
      <c r="E486">
        <v>2213.37</v>
      </c>
      <c r="F486">
        <v>2729.19</v>
      </c>
      <c r="G486">
        <v>4427.25</v>
      </c>
      <c r="H486" t="s">
        <v>41</v>
      </c>
      <c r="I486">
        <v>267.47000000000003</v>
      </c>
      <c r="J486">
        <v>423.2</v>
      </c>
      <c r="K486">
        <v>3815.4</v>
      </c>
      <c r="L486">
        <v>20991.52</v>
      </c>
      <c r="M486">
        <v>12775.47</v>
      </c>
      <c r="N486">
        <v>2294</v>
      </c>
    </row>
    <row r="487" spans="1:14" x14ac:dyDescent="0.25">
      <c r="A487" s="2">
        <v>35376</v>
      </c>
      <c r="B487">
        <v>727.65</v>
      </c>
      <c r="D487">
        <v>3900.4</v>
      </c>
      <c r="E487">
        <v>2211.81</v>
      </c>
      <c r="F487">
        <v>2713.22</v>
      </c>
      <c r="G487">
        <v>4433.72</v>
      </c>
      <c r="H487" t="s">
        <v>41</v>
      </c>
      <c r="I487">
        <v>267.10000000000002</v>
      </c>
      <c r="J487">
        <v>421.60500000000002</v>
      </c>
      <c r="K487">
        <v>3811.5</v>
      </c>
      <c r="L487">
        <v>20771.11</v>
      </c>
      <c r="M487">
        <v>12735.26</v>
      </c>
      <c r="N487">
        <v>2278.4</v>
      </c>
    </row>
    <row r="488" spans="1:14" x14ac:dyDescent="0.25">
      <c r="A488" s="2">
        <v>35377</v>
      </c>
      <c r="B488">
        <v>730.82</v>
      </c>
      <c r="D488">
        <v>3910.8</v>
      </c>
      <c r="E488">
        <v>2205.1999999999998</v>
      </c>
      <c r="F488">
        <v>2739.83</v>
      </c>
      <c r="G488">
        <v>4428.08</v>
      </c>
      <c r="H488" t="s">
        <v>41</v>
      </c>
      <c r="I488">
        <v>268.95999999999998</v>
      </c>
      <c r="J488">
        <v>420.61799999999999</v>
      </c>
      <c r="K488">
        <v>3812</v>
      </c>
      <c r="L488">
        <v>21201.040000000001</v>
      </c>
      <c r="M488">
        <v>12751.16</v>
      </c>
      <c r="N488">
        <v>2294.1999999999998</v>
      </c>
    </row>
    <row r="489" spans="1:14" x14ac:dyDescent="0.25">
      <c r="A489" s="2">
        <v>35380</v>
      </c>
      <c r="B489">
        <v>731.87</v>
      </c>
      <c r="D489">
        <v>3914.4</v>
      </c>
      <c r="E489">
        <v>2205.1999999999998</v>
      </c>
      <c r="F489">
        <v>2728.32</v>
      </c>
      <c r="G489">
        <v>4421.3599999999997</v>
      </c>
      <c r="H489" t="s">
        <v>41</v>
      </c>
      <c r="I489">
        <v>270.95</v>
      </c>
      <c r="J489">
        <v>420.28</v>
      </c>
      <c r="K489">
        <v>3827.6</v>
      </c>
      <c r="L489">
        <v>21065.08</v>
      </c>
      <c r="M489">
        <v>12771.86</v>
      </c>
      <c r="N489">
        <v>2289.3000000000002</v>
      </c>
    </row>
    <row r="490" spans="1:14" x14ac:dyDescent="0.25">
      <c r="A490" s="2">
        <v>35381</v>
      </c>
      <c r="B490">
        <v>729.56</v>
      </c>
      <c r="D490">
        <v>3934.3</v>
      </c>
      <c r="E490">
        <v>2229.13</v>
      </c>
      <c r="F490">
        <v>2734.3</v>
      </c>
      <c r="G490">
        <v>4459.54</v>
      </c>
      <c r="H490" t="s">
        <v>41</v>
      </c>
      <c r="I490">
        <v>271.17</v>
      </c>
      <c r="J490">
        <v>423.363</v>
      </c>
      <c r="K490">
        <v>3829.8</v>
      </c>
      <c r="L490">
        <v>21206.43</v>
      </c>
      <c r="M490">
        <v>12806.31</v>
      </c>
      <c r="N490">
        <v>2273.6</v>
      </c>
    </row>
    <row r="491" spans="1:14" x14ac:dyDescent="0.25">
      <c r="A491" s="2">
        <v>35382</v>
      </c>
      <c r="B491">
        <v>731.13</v>
      </c>
      <c r="D491">
        <v>3926.9</v>
      </c>
      <c r="E491">
        <v>2217.19</v>
      </c>
      <c r="F491">
        <v>2773.43</v>
      </c>
      <c r="G491">
        <v>4469.8999999999996</v>
      </c>
      <c r="H491" t="s">
        <v>41</v>
      </c>
      <c r="I491">
        <v>273.18</v>
      </c>
      <c r="J491">
        <v>424.41500000000002</v>
      </c>
      <c r="K491">
        <v>3825.7</v>
      </c>
      <c r="L491">
        <v>20979.439999999999</v>
      </c>
      <c r="M491">
        <v>12943.69</v>
      </c>
      <c r="N491">
        <v>2276.9</v>
      </c>
    </row>
    <row r="492" spans="1:14" x14ac:dyDescent="0.25">
      <c r="A492" s="2">
        <v>35383</v>
      </c>
      <c r="B492">
        <v>735.88</v>
      </c>
      <c r="D492">
        <v>3926.1</v>
      </c>
      <c r="E492">
        <v>2218.1799999999998</v>
      </c>
      <c r="F492">
        <v>2777.01</v>
      </c>
      <c r="G492">
        <v>4492.91</v>
      </c>
      <c r="H492" t="s">
        <v>41</v>
      </c>
      <c r="I492">
        <v>274.5</v>
      </c>
      <c r="J492">
        <v>433.28500000000003</v>
      </c>
      <c r="K492">
        <v>3856.4</v>
      </c>
      <c r="L492">
        <v>21031.040000000001</v>
      </c>
      <c r="M492">
        <v>13004.8</v>
      </c>
      <c r="N492">
        <v>2291.4</v>
      </c>
    </row>
    <row r="493" spans="1:14" x14ac:dyDescent="0.25">
      <c r="A493" s="2">
        <v>35384</v>
      </c>
      <c r="B493">
        <v>737.62</v>
      </c>
      <c r="D493">
        <v>3958.2</v>
      </c>
      <c r="E493">
        <v>2240.33</v>
      </c>
      <c r="F493">
        <v>2795.8</v>
      </c>
      <c r="G493">
        <v>4489.8999999999996</v>
      </c>
      <c r="H493" t="s">
        <v>41</v>
      </c>
      <c r="I493">
        <v>276.3</v>
      </c>
      <c r="J493">
        <v>439.84199999999998</v>
      </c>
      <c r="K493">
        <v>3897.9</v>
      </c>
      <c r="L493">
        <v>20929.73</v>
      </c>
      <c r="M493">
        <v>12889.37</v>
      </c>
      <c r="N493">
        <v>2315.8000000000002</v>
      </c>
    </row>
    <row r="494" spans="1:14" x14ac:dyDescent="0.25">
      <c r="A494" s="2">
        <v>35387</v>
      </c>
      <c r="B494">
        <v>737.02</v>
      </c>
      <c r="D494">
        <v>3962.1</v>
      </c>
      <c r="E494">
        <v>2228.81</v>
      </c>
      <c r="F494">
        <v>2763.84</v>
      </c>
      <c r="G494">
        <v>4483.6899999999996</v>
      </c>
      <c r="H494" t="s">
        <v>41</v>
      </c>
      <c r="I494">
        <v>276.82</v>
      </c>
      <c r="J494">
        <v>437.83699999999999</v>
      </c>
      <c r="K494">
        <v>3888.3</v>
      </c>
      <c r="L494">
        <v>20796.37</v>
      </c>
      <c r="M494">
        <v>13042.8</v>
      </c>
      <c r="N494">
        <v>2312.1999999999998</v>
      </c>
    </row>
    <row r="495" spans="1:14" x14ac:dyDescent="0.25">
      <c r="A495" s="2">
        <v>35388</v>
      </c>
      <c r="B495">
        <v>742.16</v>
      </c>
      <c r="D495">
        <v>3978.1</v>
      </c>
      <c r="E495">
        <v>2240.0500000000002</v>
      </c>
      <c r="F495">
        <v>2764.09</v>
      </c>
      <c r="G495">
        <v>4506.8500000000004</v>
      </c>
      <c r="H495" t="s">
        <v>41</v>
      </c>
      <c r="I495">
        <v>276.56</v>
      </c>
      <c r="J495">
        <v>437.09199999999998</v>
      </c>
      <c r="K495">
        <v>3892.6</v>
      </c>
      <c r="L495">
        <v>20956.18</v>
      </c>
      <c r="M495">
        <v>13056.93</v>
      </c>
      <c r="N495">
        <v>2295.1999999999998</v>
      </c>
    </row>
    <row r="496" spans="1:14" x14ac:dyDescent="0.25">
      <c r="A496" s="2">
        <v>35389</v>
      </c>
      <c r="B496">
        <v>743.95</v>
      </c>
      <c r="D496">
        <v>3962.8</v>
      </c>
      <c r="E496">
        <v>2233.39</v>
      </c>
      <c r="F496">
        <v>2774.5</v>
      </c>
      <c r="G496">
        <v>4512.91</v>
      </c>
      <c r="H496" t="s">
        <v>41</v>
      </c>
      <c r="I496">
        <v>275.26</v>
      </c>
      <c r="J496">
        <v>435.82</v>
      </c>
      <c r="K496">
        <v>3883.3</v>
      </c>
      <c r="L496">
        <v>21189.96</v>
      </c>
      <c r="M496">
        <v>13167.16</v>
      </c>
      <c r="N496">
        <v>2323.1999999999998</v>
      </c>
    </row>
    <row r="497" spans="1:14" x14ac:dyDescent="0.25">
      <c r="A497" s="2">
        <v>35390</v>
      </c>
      <c r="B497">
        <v>742.75</v>
      </c>
      <c r="D497">
        <v>3953.8</v>
      </c>
      <c r="E497">
        <v>2233.5700000000002</v>
      </c>
      <c r="F497">
        <v>2772.34</v>
      </c>
      <c r="G497">
        <v>4511.57</v>
      </c>
      <c r="H497" t="s">
        <v>41</v>
      </c>
      <c r="I497">
        <v>276.01</v>
      </c>
      <c r="J497">
        <v>439.505</v>
      </c>
      <c r="K497">
        <v>3861.5</v>
      </c>
      <c r="L497">
        <v>21143.34</v>
      </c>
      <c r="M497">
        <v>13099.56</v>
      </c>
      <c r="N497">
        <v>2324.1999999999998</v>
      </c>
    </row>
    <row r="498" spans="1:14" x14ac:dyDescent="0.25">
      <c r="A498" s="2">
        <v>35391</v>
      </c>
      <c r="B498">
        <v>748.73</v>
      </c>
      <c r="D498">
        <v>4018.7</v>
      </c>
      <c r="E498">
        <v>2255.4699999999998</v>
      </c>
      <c r="F498">
        <v>2763.69</v>
      </c>
      <c r="G498">
        <v>4544.34</v>
      </c>
      <c r="H498" t="s">
        <v>41</v>
      </c>
      <c r="I498">
        <v>279.29000000000002</v>
      </c>
      <c r="J498">
        <v>446.947</v>
      </c>
      <c r="K498">
        <v>3882.8</v>
      </c>
      <c r="L498">
        <v>21216.11</v>
      </c>
      <c r="M498">
        <v>13116.79</v>
      </c>
      <c r="N498">
        <v>2316.8000000000002</v>
      </c>
    </row>
    <row r="499" spans="1:14" x14ac:dyDescent="0.25">
      <c r="A499" s="2">
        <v>35394</v>
      </c>
      <c r="B499">
        <v>757.03</v>
      </c>
      <c r="D499">
        <v>4054.6</v>
      </c>
      <c r="E499">
        <v>2277.14</v>
      </c>
      <c r="F499">
        <v>2799.19</v>
      </c>
      <c r="G499">
        <v>4584.83</v>
      </c>
      <c r="H499" t="s">
        <v>41</v>
      </c>
      <c r="I499">
        <v>282.83</v>
      </c>
      <c r="J499">
        <v>449.96699999999998</v>
      </c>
      <c r="K499">
        <v>3891.7</v>
      </c>
      <c r="L499">
        <v>21293.57</v>
      </c>
      <c r="M499">
        <v>13239.39</v>
      </c>
      <c r="N499">
        <v>2327.9</v>
      </c>
    </row>
    <row r="500" spans="1:14" x14ac:dyDescent="0.25">
      <c r="A500" s="2">
        <v>35395</v>
      </c>
      <c r="B500">
        <v>755.96</v>
      </c>
      <c r="D500">
        <v>4068.4</v>
      </c>
      <c r="E500">
        <v>2275.08</v>
      </c>
      <c r="F500">
        <v>2810.64</v>
      </c>
      <c r="G500">
        <v>4597.2</v>
      </c>
      <c r="H500" t="s">
        <v>41</v>
      </c>
      <c r="I500">
        <v>284.57</v>
      </c>
      <c r="J500">
        <v>445.30799999999999</v>
      </c>
      <c r="K500">
        <v>3878.2</v>
      </c>
      <c r="L500">
        <v>21418.25</v>
      </c>
      <c r="M500">
        <v>13485.33</v>
      </c>
      <c r="N500">
        <v>2318.6999999999998</v>
      </c>
    </row>
    <row r="501" spans="1:14" x14ac:dyDescent="0.25">
      <c r="A501" s="2">
        <v>35396</v>
      </c>
      <c r="B501">
        <v>755</v>
      </c>
      <c r="D501">
        <v>4049.2</v>
      </c>
      <c r="E501">
        <v>2270.77</v>
      </c>
      <c r="F501">
        <v>2797.03</v>
      </c>
      <c r="G501">
        <v>4566.54</v>
      </c>
      <c r="H501" t="s">
        <v>41</v>
      </c>
      <c r="I501">
        <v>280.62</v>
      </c>
      <c r="J501">
        <v>439.84</v>
      </c>
      <c r="K501">
        <v>3845.3</v>
      </c>
      <c r="L501">
        <v>21345.279999999999</v>
      </c>
      <c r="M501">
        <v>13530.95</v>
      </c>
      <c r="N501">
        <v>2313.9</v>
      </c>
    </row>
    <row r="502" spans="1:14" x14ac:dyDescent="0.25">
      <c r="A502" s="2">
        <v>35397</v>
      </c>
      <c r="B502">
        <v>755</v>
      </c>
      <c r="D502">
        <v>4050.2</v>
      </c>
      <c r="E502">
        <v>2290.31</v>
      </c>
      <c r="F502">
        <v>2817.49</v>
      </c>
      <c r="G502">
        <v>4616.72</v>
      </c>
      <c r="H502" t="s">
        <v>41</v>
      </c>
      <c r="I502">
        <v>283.26</v>
      </c>
      <c r="J502">
        <v>447.108</v>
      </c>
      <c r="K502">
        <v>3884.1</v>
      </c>
      <c r="L502">
        <v>21035.54</v>
      </c>
      <c r="M502">
        <v>13310.76</v>
      </c>
      <c r="N502">
        <v>2323.4</v>
      </c>
    </row>
    <row r="503" spans="1:14" x14ac:dyDescent="0.25">
      <c r="A503" s="2">
        <v>35398</v>
      </c>
      <c r="B503">
        <v>757.02</v>
      </c>
      <c r="D503">
        <v>4058</v>
      </c>
      <c r="E503">
        <v>2315.66</v>
      </c>
      <c r="F503">
        <v>2845.52</v>
      </c>
      <c r="G503">
        <v>4667.8</v>
      </c>
      <c r="H503" t="s">
        <v>41</v>
      </c>
      <c r="I503">
        <v>286.36</v>
      </c>
      <c r="J503">
        <v>451.84199999999998</v>
      </c>
      <c r="K503">
        <v>3902.5</v>
      </c>
      <c r="L503">
        <v>21020.36</v>
      </c>
      <c r="M503">
        <v>13393.93</v>
      </c>
      <c r="N503">
        <v>2325.9</v>
      </c>
    </row>
    <row r="504" spans="1:14" x14ac:dyDescent="0.25">
      <c r="A504" s="2">
        <v>35401</v>
      </c>
      <c r="B504">
        <v>756.56</v>
      </c>
      <c r="D504">
        <v>4038.5</v>
      </c>
      <c r="E504">
        <v>2318.63</v>
      </c>
      <c r="F504">
        <v>2858.6</v>
      </c>
      <c r="G504">
        <v>4683.5</v>
      </c>
      <c r="H504" t="s">
        <v>41</v>
      </c>
      <c r="I504">
        <v>284.63</v>
      </c>
      <c r="J504">
        <v>452.35500000000002</v>
      </c>
      <c r="K504">
        <v>3874</v>
      </c>
      <c r="L504">
        <v>20674.689999999999</v>
      </c>
      <c r="M504">
        <v>13517.56</v>
      </c>
      <c r="N504">
        <v>2322.8000000000002</v>
      </c>
    </row>
    <row r="505" spans="1:14" x14ac:dyDescent="0.25">
      <c r="A505" s="2">
        <v>35402</v>
      </c>
      <c r="B505">
        <v>748.28</v>
      </c>
      <c r="D505">
        <v>4061.5</v>
      </c>
      <c r="E505">
        <v>2349.11</v>
      </c>
      <c r="F505">
        <v>2886.98</v>
      </c>
      <c r="G505">
        <v>4757.18</v>
      </c>
      <c r="H505" t="s">
        <v>41</v>
      </c>
      <c r="I505">
        <v>288.77</v>
      </c>
      <c r="J505">
        <v>460.99</v>
      </c>
      <c r="K505">
        <v>3924.5</v>
      </c>
      <c r="L505">
        <v>20630.560000000001</v>
      </c>
      <c r="M505">
        <v>13456.26</v>
      </c>
      <c r="N505">
        <v>2318.3000000000002</v>
      </c>
    </row>
    <row r="506" spans="1:14" x14ac:dyDescent="0.25">
      <c r="A506" s="2">
        <v>35403</v>
      </c>
      <c r="B506">
        <v>745.1</v>
      </c>
      <c r="D506">
        <v>4045.2</v>
      </c>
      <c r="E506">
        <v>2308.65</v>
      </c>
      <c r="F506">
        <v>2866.07</v>
      </c>
      <c r="G506">
        <v>4724.53</v>
      </c>
      <c r="H506" t="s">
        <v>41</v>
      </c>
      <c r="I506">
        <v>286.25</v>
      </c>
      <c r="J506">
        <v>456.14</v>
      </c>
      <c r="K506">
        <v>3910.6</v>
      </c>
      <c r="L506">
        <v>20659.91</v>
      </c>
      <c r="M506">
        <v>13434.24</v>
      </c>
      <c r="N506">
        <v>2309.6999999999998</v>
      </c>
    </row>
    <row r="507" spans="1:14" x14ac:dyDescent="0.25">
      <c r="A507" s="2">
        <v>35404</v>
      </c>
      <c r="B507">
        <v>744.38</v>
      </c>
      <c r="D507">
        <v>4051.2</v>
      </c>
      <c r="E507">
        <v>2292.5</v>
      </c>
      <c r="F507">
        <v>2909.91</v>
      </c>
      <c r="G507">
        <v>4714.04</v>
      </c>
      <c r="H507" t="s">
        <v>41</v>
      </c>
      <c r="I507">
        <v>285.17</v>
      </c>
      <c r="J507">
        <v>460.13</v>
      </c>
      <c r="K507">
        <v>3913.8</v>
      </c>
      <c r="L507">
        <v>20943.900000000001</v>
      </c>
      <c r="M507">
        <v>13491.56</v>
      </c>
      <c r="N507">
        <v>2322.6</v>
      </c>
    </row>
    <row r="508" spans="1:14" x14ac:dyDescent="0.25">
      <c r="A508" s="2">
        <v>35405</v>
      </c>
      <c r="B508">
        <v>739.6</v>
      </c>
      <c r="D508">
        <v>3963</v>
      </c>
      <c r="E508">
        <v>2240.7199999999998</v>
      </c>
      <c r="F508">
        <v>2791.96</v>
      </c>
      <c r="G508">
        <v>4714.04</v>
      </c>
      <c r="H508" t="s">
        <v>41</v>
      </c>
      <c r="I508">
        <v>279.64999999999998</v>
      </c>
      <c r="J508">
        <v>452.78</v>
      </c>
      <c r="K508">
        <v>3835.5</v>
      </c>
      <c r="L508">
        <v>20276.7</v>
      </c>
      <c r="M508">
        <v>13102.73</v>
      </c>
      <c r="N508">
        <v>2255.4</v>
      </c>
    </row>
    <row r="509" spans="1:14" x14ac:dyDescent="0.25">
      <c r="A509" s="2">
        <v>35408</v>
      </c>
      <c r="B509">
        <v>749.81</v>
      </c>
      <c r="D509">
        <v>4011.6</v>
      </c>
      <c r="E509">
        <v>2255.84</v>
      </c>
      <c r="F509">
        <v>2857.24</v>
      </c>
      <c r="G509">
        <v>4704.1099999999997</v>
      </c>
      <c r="H509" t="s">
        <v>41</v>
      </c>
      <c r="I509">
        <v>283.11</v>
      </c>
      <c r="J509">
        <v>458.29300000000001</v>
      </c>
      <c r="K509">
        <v>3874</v>
      </c>
      <c r="L509">
        <v>20603.71</v>
      </c>
      <c r="M509">
        <v>13144.23</v>
      </c>
      <c r="N509">
        <v>2282.5</v>
      </c>
    </row>
    <row r="510" spans="1:14" x14ac:dyDescent="0.25">
      <c r="A510" s="2">
        <v>35409</v>
      </c>
      <c r="B510">
        <v>747.54</v>
      </c>
      <c r="D510">
        <v>4035.7</v>
      </c>
      <c r="E510">
        <v>2251.4</v>
      </c>
      <c r="F510">
        <v>2891</v>
      </c>
      <c r="G510">
        <v>4753.18</v>
      </c>
      <c r="H510" t="s">
        <v>41</v>
      </c>
      <c r="I510">
        <v>282.39999999999998</v>
      </c>
      <c r="J510">
        <v>460.12799999999999</v>
      </c>
      <c r="K510">
        <v>3885.4</v>
      </c>
      <c r="L510">
        <v>20822.12</v>
      </c>
      <c r="M510">
        <v>13342.46</v>
      </c>
      <c r="N510">
        <v>2306.9</v>
      </c>
    </row>
    <row r="511" spans="1:14" x14ac:dyDescent="0.25">
      <c r="A511" s="2">
        <v>35410</v>
      </c>
      <c r="B511">
        <v>740.73</v>
      </c>
      <c r="D511">
        <v>3982.5</v>
      </c>
      <c r="E511">
        <v>2213.2800000000002</v>
      </c>
      <c r="F511">
        <v>2841.05</v>
      </c>
      <c r="G511">
        <v>4677.8</v>
      </c>
      <c r="H511" t="s">
        <v>41</v>
      </c>
      <c r="I511">
        <v>277.06</v>
      </c>
      <c r="J511">
        <v>451.10300000000001</v>
      </c>
      <c r="K511">
        <v>3857.6</v>
      </c>
      <c r="L511">
        <v>20568.38</v>
      </c>
      <c r="M511">
        <v>13189.6</v>
      </c>
      <c r="N511">
        <v>2303.6999999999998</v>
      </c>
    </row>
    <row r="512" spans="1:14" x14ac:dyDescent="0.25">
      <c r="A512" s="2">
        <v>35411</v>
      </c>
      <c r="B512">
        <v>729.33</v>
      </c>
      <c r="D512">
        <v>3990.7</v>
      </c>
      <c r="E512">
        <v>2212.11</v>
      </c>
      <c r="F512">
        <v>2847.08</v>
      </c>
      <c r="G512">
        <v>4663.87</v>
      </c>
      <c r="H512" t="s">
        <v>41</v>
      </c>
      <c r="I512">
        <v>277.45</v>
      </c>
      <c r="J512">
        <v>451.64</v>
      </c>
      <c r="K512">
        <v>3860</v>
      </c>
      <c r="L512">
        <v>20501.2</v>
      </c>
      <c r="M512">
        <v>13053.28</v>
      </c>
      <c r="N512">
        <v>2284.1</v>
      </c>
    </row>
    <row r="513" spans="1:14" x14ac:dyDescent="0.25">
      <c r="A513" s="2">
        <v>35412</v>
      </c>
      <c r="B513">
        <v>728.64</v>
      </c>
      <c r="D513">
        <v>3972.4</v>
      </c>
      <c r="E513">
        <v>2203.41</v>
      </c>
      <c r="F513">
        <v>2799.71</v>
      </c>
      <c r="G513">
        <v>4650.99</v>
      </c>
      <c r="H513" t="s">
        <v>41</v>
      </c>
      <c r="I513">
        <v>275.29000000000002</v>
      </c>
      <c r="J513">
        <v>447.10500000000002</v>
      </c>
      <c r="K513">
        <v>3839.3</v>
      </c>
      <c r="L513">
        <v>20341.39</v>
      </c>
      <c r="M513">
        <v>12784.07</v>
      </c>
      <c r="N513">
        <v>2259.9</v>
      </c>
    </row>
    <row r="514" spans="1:14" x14ac:dyDescent="0.25">
      <c r="A514" s="2">
        <v>35415</v>
      </c>
      <c r="B514">
        <v>720.98</v>
      </c>
      <c r="D514">
        <v>3993.8</v>
      </c>
      <c r="E514">
        <v>2222.5700000000002</v>
      </c>
      <c r="F514">
        <v>2855.79</v>
      </c>
      <c r="G514">
        <v>4750.3900000000003</v>
      </c>
      <c r="H514" t="s">
        <v>41</v>
      </c>
      <c r="I514">
        <v>279.58</v>
      </c>
      <c r="J514">
        <v>452.16500000000002</v>
      </c>
      <c r="K514">
        <v>3869.2</v>
      </c>
      <c r="L514">
        <v>20422.04</v>
      </c>
      <c r="M514">
        <v>12937.48</v>
      </c>
      <c r="N514">
        <v>2281.9</v>
      </c>
    </row>
    <row r="515" spans="1:14" x14ac:dyDescent="0.25">
      <c r="A515" s="2">
        <v>35416</v>
      </c>
      <c r="B515">
        <v>726.04</v>
      </c>
      <c r="D515">
        <v>3979.6</v>
      </c>
      <c r="E515">
        <v>2193.6999999999998</v>
      </c>
      <c r="F515">
        <v>2815.13</v>
      </c>
      <c r="G515">
        <v>4733.2700000000004</v>
      </c>
      <c r="H515" t="s">
        <v>41</v>
      </c>
      <c r="I515">
        <v>278.14</v>
      </c>
      <c r="J515">
        <v>444.45</v>
      </c>
      <c r="K515">
        <v>3850.4</v>
      </c>
      <c r="L515">
        <v>20413.46</v>
      </c>
      <c r="M515">
        <v>12815.37</v>
      </c>
      <c r="N515">
        <v>2260</v>
      </c>
    </row>
    <row r="516" spans="1:14" x14ac:dyDescent="0.25">
      <c r="A516" s="2">
        <v>35417</v>
      </c>
      <c r="B516">
        <v>731.54</v>
      </c>
      <c r="D516">
        <v>4018.2</v>
      </c>
      <c r="E516">
        <v>2218.89</v>
      </c>
      <c r="F516">
        <v>2820.75</v>
      </c>
      <c r="G516">
        <v>4815.5600000000004</v>
      </c>
      <c r="H516" t="s">
        <v>41</v>
      </c>
      <c r="I516">
        <v>280.63</v>
      </c>
      <c r="J516">
        <v>452.86799999999999</v>
      </c>
      <c r="K516">
        <v>3874</v>
      </c>
      <c r="L516">
        <v>20093.03</v>
      </c>
      <c r="M516">
        <v>12766.02</v>
      </c>
      <c r="N516">
        <v>2268.1999999999998</v>
      </c>
    </row>
    <row r="517" spans="1:14" x14ac:dyDescent="0.25">
      <c r="A517" s="2">
        <v>35418</v>
      </c>
      <c r="B517">
        <v>745.76</v>
      </c>
      <c r="D517">
        <v>4051.3</v>
      </c>
      <c r="E517">
        <v>2248.6999999999998</v>
      </c>
      <c r="F517">
        <v>2807.75</v>
      </c>
      <c r="G517">
        <v>4908.8500000000004</v>
      </c>
      <c r="H517" t="s">
        <v>41</v>
      </c>
      <c r="I517">
        <v>283.87</v>
      </c>
      <c r="J517">
        <v>456.822</v>
      </c>
      <c r="K517">
        <v>3880.8</v>
      </c>
      <c r="L517">
        <v>19570.669999999998</v>
      </c>
      <c r="M517">
        <v>12846.56</v>
      </c>
      <c r="N517">
        <v>2276.6999999999998</v>
      </c>
    </row>
    <row r="518" spans="1:14" x14ac:dyDescent="0.25">
      <c r="A518" s="2">
        <v>35419</v>
      </c>
      <c r="B518">
        <v>748.87</v>
      </c>
      <c r="D518">
        <v>4077.6</v>
      </c>
      <c r="E518">
        <v>2278.5300000000002</v>
      </c>
      <c r="F518">
        <v>2854.45</v>
      </c>
      <c r="G518">
        <v>4966.75</v>
      </c>
      <c r="H518" t="s">
        <v>41</v>
      </c>
      <c r="I518">
        <v>287.11</v>
      </c>
      <c r="J518">
        <v>459.87799999999999</v>
      </c>
      <c r="K518">
        <v>3890.1</v>
      </c>
      <c r="L518">
        <v>19690.46</v>
      </c>
      <c r="M518">
        <v>13131.41</v>
      </c>
      <c r="N518">
        <v>2321.4</v>
      </c>
    </row>
    <row r="519" spans="1:14" x14ac:dyDescent="0.25">
      <c r="A519" s="2">
        <v>35422</v>
      </c>
      <c r="B519">
        <v>746.92</v>
      </c>
      <c r="D519">
        <v>4087.2</v>
      </c>
      <c r="E519">
        <v>2287.44</v>
      </c>
      <c r="F519">
        <v>2845.57</v>
      </c>
      <c r="G519">
        <v>4996.5200000000004</v>
      </c>
      <c r="H519" t="s">
        <v>41</v>
      </c>
      <c r="I519">
        <v>288.16000000000003</v>
      </c>
      <c r="J519">
        <v>459.36</v>
      </c>
      <c r="K519">
        <v>3875.5</v>
      </c>
      <c r="L519">
        <v>19690.46</v>
      </c>
      <c r="M519">
        <v>13331.48</v>
      </c>
      <c r="N519">
        <v>2327.3000000000002</v>
      </c>
    </row>
    <row r="520" spans="1:14" x14ac:dyDescent="0.25">
      <c r="A520" s="2">
        <v>35423</v>
      </c>
      <c r="B520">
        <v>751.03</v>
      </c>
      <c r="D520">
        <v>4092.5</v>
      </c>
      <c r="E520">
        <v>2289.5500000000002</v>
      </c>
      <c r="F520">
        <v>2845.57</v>
      </c>
      <c r="G520">
        <v>4996.5200000000004</v>
      </c>
      <c r="H520" t="s">
        <v>41</v>
      </c>
      <c r="I520">
        <v>287.67</v>
      </c>
      <c r="J520">
        <v>459.36</v>
      </c>
      <c r="K520">
        <v>3875.5</v>
      </c>
      <c r="L520">
        <v>19161.71</v>
      </c>
      <c r="M520">
        <v>13341.61</v>
      </c>
      <c r="N520">
        <v>2326.6</v>
      </c>
    </row>
    <row r="521" spans="1:14" x14ac:dyDescent="0.25">
      <c r="A521" s="2">
        <v>35424</v>
      </c>
      <c r="B521">
        <v>751.03</v>
      </c>
      <c r="D521">
        <v>4092.5</v>
      </c>
      <c r="E521">
        <v>2289.5500000000002</v>
      </c>
      <c r="F521">
        <v>2845.57</v>
      </c>
      <c r="G521">
        <v>4996.5200000000004</v>
      </c>
      <c r="H521" t="s">
        <v>41</v>
      </c>
      <c r="I521">
        <v>287.67</v>
      </c>
      <c r="J521">
        <v>459.36</v>
      </c>
      <c r="K521">
        <v>3875.5</v>
      </c>
      <c r="L521">
        <v>19549.41</v>
      </c>
      <c r="M521">
        <v>13341.61</v>
      </c>
      <c r="N521">
        <v>2326.6</v>
      </c>
    </row>
    <row r="522" spans="1:14" x14ac:dyDescent="0.25">
      <c r="A522" s="2">
        <v>35425</v>
      </c>
      <c r="B522">
        <v>755.82</v>
      </c>
      <c r="D522">
        <v>4092.5</v>
      </c>
      <c r="E522">
        <v>2303.75</v>
      </c>
      <c r="F522">
        <v>2845.57</v>
      </c>
      <c r="G522">
        <v>5101.76</v>
      </c>
      <c r="H522" t="s">
        <v>41</v>
      </c>
      <c r="I522">
        <v>287.67</v>
      </c>
      <c r="J522">
        <v>459.36</v>
      </c>
      <c r="K522">
        <v>3875.5</v>
      </c>
      <c r="L522">
        <v>19291.580000000002</v>
      </c>
      <c r="M522">
        <v>13341.61</v>
      </c>
      <c r="N522">
        <v>2326.6</v>
      </c>
    </row>
    <row r="523" spans="1:14" x14ac:dyDescent="0.25">
      <c r="A523" s="2">
        <v>35426</v>
      </c>
      <c r="B523">
        <v>756.79</v>
      </c>
      <c r="D523">
        <v>4091</v>
      </c>
      <c r="E523">
        <v>2306.9499999999998</v>
      </c>
      <c r="F523">
        <v>2852.88</v>
      </c>
      <c r="G523">
        <v>5107.0200000000004</v>
      </c>
      <c r="H523" t="s">
        <v>41</v>
      </c>
      <c r="I523">
        <v>290.01</v>
      </c>
      <c r="J523">
        <v>463.58199999999999</v>
      </c>
      <c r="K523">
        <v>3922.2</v>
      </c>
      <c r="L523">
        <v>19369.04</v>
      </c>
      <c r="M523">
        <v>13404.14</v>
      </c>
      <c r="N523">
        <v>2340.3000000000002</v>
      </c>
    </row>
    <row r="524" spans="1:14" x14ac:dyDescent="0.25">
      <c r="A524" s="2">
        <v>35429</v>
      </c>
      <c r="B524">
        <v>753.85</v>
      </c>
      <c r="D524">
        <v>4115.7</v>
      </c>
      <c r="E524">
        <v>2318.63</v>
      </c>
      <c r="F524">
        <v>2888.69</v>
      </c>
      <c r="G524">
        <v>5144.95</v>
      </c>
      <c r="H524" t="s">
        <v>41</v>
      </c>
      <c r="I524">
        <v>294.16000000000003</v>
      </c>
      <c r="J524">
        <v>469.28500000000003</v>
      </c>
      <c r="K524">
        <v>3948.3</v>
      </c>
      <c r="L524">
        <v>19361.349999999999</v>
      </c>
      <c r="M524">
        <v>13480.75</v>
      </c>
      <c r="N524">
        <v>2357.8000000000002</v>
      </c>
    </row>
    <row r="525" spans="1:14" x14ac:dyDescent="0.25">
      <c r="A525" s="2">
        <v>35430</v>
      </c>
      <c r="B525">
        <v>740.74</v>
      </c>
      <c r="D525">
        <v>4118.5</v>
      </c>
      <c r="E525">
        <v>2315.73</v>
      </c>
      <c r="F525">
        <v>2888.69</v>
      </c>
      <c r="G525">
        <v>5154.7700000000004</v>
      </c>
      <c r="H525" t="s">
        <v>41</v>
      </c>
      <c r="I525">
        <v>294.16000000000003</v>
      </c>
      <c r="J525">
        <v>469.28500000000003</v>
      </c>
      <c r="K525">
        <v>3942.2</v>
      </c>
      <c r="L525">
        <v>19361.349999999999</v>
      </c>
      <c r="M525">
        <v>13451.45</v>
      </c>
      <c r="N525">
        <v>2367.8000000000002</v>
      </c>
    </row>
    <row r="526" spans="1:14" x14ac:dyDescent="0.25">
      <c r="A526" s="2">
        <v>35431</v>
      </c>
      <c r="B526">
        <v>740.74</v>
      </c>
      <c r="D526">
        <v>4118.5</v>
      </c>
      <c r="E526">
        <v>2315.73</v>
      </c>
      <c r="F526">
        <v>2888.69</v>
      </c>
      <c r="G526">
        <v>5154.7700000000004</v>
      </c>
      <c r="H526" t="s">
        <v>41</v>
      </c>
      <c r="I526">
        <v>294.16000000000003</v>
      </c>
      <c r="J526">
        <v>469.28500000000003</v>
      </c>
      <c r="K526">
        <v>3942.2</v>
      </c>
      <c r="L526">
        <v>19361.349999999999</v>
      </c>
      <c r="M526">
        <v>13451.45</v>
      </c>
      <c r="N526">
        <v>2367.8000000000002</v>
      </c>
    </row>
    <row r="527" spans="1:14" x14ac:dyDescent="0.25">
      <c r="A527" s="2">
        <v>35432</v>
      </c>
      <c r="B527">
        <v>737.01</v>
      </c>
      <c r="D527">
        <v>4057.4</v>
      </c>
      <c r="E527">
        <v>2256.9699999999998</v>
      </c>
      <c r="F527">
        <v>2848.77</v>
      </c>
      <c r="G527">
        <v>5018.55</v>
      </c>
      <c r="H527" t="s">
        <v>41</v>
      </c>
      <c r="I527">
        <v>287.88</v>
      </c>
      <c r="J527">
        <v>462.85300000000001</v>
      </c>
      <c r="K527">
        <v>3942.2</v>
      </c>
      <c r="L527">
        <v>19361.349999999999</v>
      </c>
      <c r="M527">
        <v>13203.44</v>
      </c>
      <c r="N527">
        <v>2355.4</v>
      </c>
    </row>
    <row r="528" spans="1:14" x14ac:dyDescent="0.25">
      <c r="A528" s="2">
        <v>35433</v>
      </c>
      <c r="B528">
        <v>748.03</v>
      </c>
      <c r="D528">
        <v>4089.5</v>
      </c>
      <c r="E528">
        <v>2282.7600000000002</v>
      </c>
      <c r="F528">
        <v>2859.28</v>
      </c>
      <c r="G528">
        <v>5141.1400000000003</v>
      </c>
      <c r="H528" t="s">
        <v>41</v>
      </c>
      <c r="I528">
        <v>293.12</v>
      </c>
      <c r="J528">
        <v>467.97300000000001</v>
      </c>
      <c r="K528">
        <v>3940.1</v>
      </c>
      <c r="L528">
        <v>19361.349999999999</v>
      </c>
      <c r="M528">
        <v>13222.79</v>
      </c>
      <c r="N528">
        <v>2344.8000000000002</v>
      </c>
    </row>
    <row r="529" spans="1:14" x14ac:dyDescent="0.25">
      <c r="A529" s="2">
        <v>35436</v>
      </c>
      <c r="B529">
        <v>747.65</v>
      </c>
      <c r="D529">
        <v>4106.5</v>
      </c>
      <c r="E529">
        <v>2306.67</v>
      </c>
      <c r="F529">
        <v>2881.32</v>
      </c>
      <c r="G529">
        <v>5141.1400000000003</v>
      </c>
      <c r="H529" t="s">
        <v>41</v>
      </c>
      <c r="I529">
        <v>296.25</v>
      </c>
      <c r="J529">
        <v>467.97300000000001</v>
      </c>
      <c r="K529">
        <v>3923.8</v>
      </c>
      <c r="L529">
        <v>19446</v>
      </c>
      <c r="M529">
        <v>13443.93</v>
      </c>
      <c r="N529">
        <v>2356.1999999999998</v>
      </c>
    </row>
    <row r="530" spans="1:14" x14ac:dyDescent="0.25">
      <c r="A530" s="2">
        <v>35437</v>
      </c>
      <c r="B530">
        <v>753.23</v>
      </c>
      <c r="D530">
        <v>4078.8</v>
      </c>
      <c r="E530">
        <v>2301.69</v>
      </c>
      <c r="F530">
        <v>2886.13</v>
      </c>
      <c r="G530">
        <v>5161.5600000000004</v>
      </c>
      <c r="H530" t="s">
        <v>41</v>
      </c>
      <c r="I530">
        <v>294.18</v>
      </c>
      <c r="J530">
        <v>470.13499999999999</v>
      </c>
      <c r="K530">
        <v>3922.9</v>
      </c>
      <c r="L530">
        <v>18896.189999999999</v>
      </c>
      <c r="M530">
        <v>13420.16</v>
      </c>
      <c r="N530">
        <v>2347.4</v>
      </c>
    </row>
    <row r="531" spans="1:14" x14ac:dyDescent="0.25">
      <c r="A531" s="2">
        <v>35438</v>
      </c>
      <c r="B531">
        <v>748.41</v>
      </c>
      <c r="D531">
        <v>4087.5</v>
      </c>
      <c r="E531">
        <v>2331.62</v>
      </c>
      <c r="F531">
        <v>2906.34</v>
      </c>
      <c r="G531">
        <v>5221.5</v>
      </c>
      <c r="H531" t="s">
        <v>41</v>
      </c>
      <c r="I531">
        <v>296.02</v>
      </c>
      <c r="J531">
        <v>480.142</v>
      </c>
      <c r="K531">
        <v>3944.9</v>
      </c>
      <c r="L531">
        <v>18680.38</v>
      </c>
      <c r="M531">
        <v>13454.93</v>
      </c>
      <c r="N531">
        <v>2362.1999999999998</v>
      </c>
    </row>
    <row r="532" spans="1:14" x14ac:dyDescent="0.25">
      <c r="A532" s="2">
        <v>35439</v>
      </c>
      <c r="B532">
        <v>754.85</v>
      </c>
      <c r="D532">
        <v>4087</v>
      </c>
      <c r="E532">
        <v>2349.08</v>
      </c>
      <c r="F532">
        <v>2892.63</v>
      </c>
      <c r="G532">
        <v>5231.43</v>
      </c>
      <c r="H532" t="s">
        <v>41</v>
      </c>
      <c r="I532">
        <v>294.99</v>
      </c>
      <c r="J532">
        <v>480.88499999999999</v>
      </c>
      <c r="K532">
        <v>3966.2</v>
      </c>
      <c r="L532">
        <v>18073.87</v>
      </c>
      <c r="M532">
        <v>13198.11</v>
      </c>
      <c r="N532">
        <v>2370.6</v>
      </c>
    </row>
    <row r="533" spans="1:14" x14ac:dyDescent="0.25">
      <c r="A533" s="2">
        <v>35440</v>
      </c>
      <c r="B533">
        <v>759.5</v>
      </c>
      <c r="D533">
        <v>4056.6</v>
      </c>
      <c r="E533">
        <v>2327.5</v>
      </c>
      <c r="F533">
        <v>2933.39</v>
      </c>
      <c r="G533">
        <v>5258.68</v>
      </c>
      <c r="H533" t="s">
        <v>41</v>
      </c>
      <c r="I533">
        <v>293.45999999999998</v>
      </c>
      <c r="J533">
        <v>473.84199999999998</v>
      </c>
      <c r="K533">
        <v>3947.4</v>
      </c>
      <c r="L533">
        <v>17303.650000000001</v>
      </c>
      <c r="M533">
        <v>13191.5</v>
      </c>
      <c r="N533">
        <v>2364.1</v>
      </c>
    </row>
    <row r="534" spans="1:14" x14ac:dyDescent="0.25">
      <c r="A534" s="2">
        <v>35443</v>
      </c>
      <c r="B534">
        <v>759.51</v>
      </c>
      <c r="D534">
        <v>4107.3</v>
      </c>
      <c r="E534">
        <v>2361.27</v>
      </c>
      <c r="F534">
        <v>2954.95</v>
      </c>
      <c r="G534">
        <v>5351.74</v>
      </c>
      <c r="H534" t="s">
        <v>41</v>
      </c>
      <c r="I534">
        <v>296.20999999999998</v>
      </c>
      <c r="J534">
        <v>483.03300000000002</v>
      </c>
      <c r="K534">
        <v>3975.5</v>
      </c>
      <c r="L534">
        <v>18118.79</v>
      </c>
      <c r="M534">
        <v>13289.21</v>
      </c>
      <c r="N534">
        <v>2367.6</v>
      </c>
    </row>
    <row r="535" spans="1:14" x14ac:dyDescent="0.25">
      <c r="A535" s="2">
        <v>35444</v>
      </c>
      <c r="B535">
        <v>768.86</v>
      </c>
      <c r="D535">
        <v>4168.2</v>
      </c>
      <c r="E535">
        <v>2402.14</v>
      </c>
      <c r="F535">
        <v>2948.88</v>
      </c>
      <c r="G535">
        <v>5350.17</v>
      </c>
      <c r="H535" t="s">
        <v>41</v>
      </c>
      <c r="I535">
        <v>298.51</v>
      </c>
      <c r="J535">
        <v>488.20699999999999</v>
      </c>
      <c r="K535">
        <v>3983.6</v>
      </c>
      <c r="L535">
        <v>18093.13</v>
      </c>
      <c r="M535">
        <v>13293.87</v>
      </c>
      <c r="N535">
        <v>2363.8000000000002</v>
      </c>
    </row>
    <row r="536" spans="1:14" x14ac:dyDescent="0.25">
      <c r="A536" s="2">
        <v>35445</v>
      </c>
      <c r="B536">
        <v>767.2</v>
      </c>
      <c r="D536">
        <v>4158.8999999999996</v>
      </c>
      <c r="E536">
        <v>2387.98</v>
      </c>
      <c r="F536">
        <v>2988.45</v>
      </c>
      <c r="G536">
        <v>5327.32</v>
      </c>
      <c r="H536" t="s">
        <v>41</v>
      </c>
      <c r="I536">
        <v>300.25</v>
      </c>
      <c r="J536">
        <v>486.16</v>
      </c>
      <c r="K536">
        <v>3979.6</v>
      </c>
      <c r="L536">
        <v>18093.13</v>
      </c>
      <c r="M536">
        <v>13766.65</v>
      </c>
      <c r="N536">
        <v>2382.8000000000002</v>
      </c>
    </row>
    <row r="537" spans="1:14" x14ac:dyDescent="0.25">
      <c r="A537" s="2">
        <v>35446</v>
      </c>
      <c r="B537">
        <v>769.75</v>
      </c>
      <c r="D537">
        <v>4197.5</v>
      </c>
      <c r="E537">
        <v>2407.77</v>
      </c>
      <c r="F537">
        <v>2993.31</v>
      </c>
      <c r="G537">
        <v>5384.81</v>
      </c>
      <c r="H537" t="s">
        <v>41</v>
      </c>
      <c r="I537">
        <v>303.83</v>
      </c>
      <c r="J537">
        <v>487.553</v>
      </c>
      <c r="K537">
        <v>4007.1</v>
      </c>
      <c r="L537">
        <v>18144.34</v>
      </c>
      <c r="M537">
        <v>13830.68</v>
      </c>
      <c r="N537">
        <v>2382.1</v>
      </c>
    </row>
    <row r="538" spans="1:14" x14ac:dyDescent="0.25">
      <c r="A538" s="2">
        <v>35447</v>
      </c>
      <c r="B538">
        <v>776.17</v>
      </c>
      <c r="D538">
        <v>4207.7</v>
      </c>
      <c r="E538">
        <v>2425.1</v>
      </c>
      <c r="F538">
        <v>3001.37</v>
      </c>
      <c r="G538">
        <v>5470.23</v>
      </c>
      <c r="H538" t="s">
        <v>41</v>
      </c>
      <c r="I538">
        <v>304.07</v>
      </c>
      <c r="J538">
        <v>488.363</v>
      </c>
      <c r="K538">
        <v>4019.9</v>
      </c>
      <c r="L538">
        <v>18090.04</v>
      </c>
      <c r="M538">
        <v>13856.4</v>
      </c>
      <c r="N538">
        <v>2380.6999999999998</v>
      </c>
    </row>
    <row r="539" spans="1:14" x14ac:dyDescent="0.25">
      <c r="A539" s="2">
        <v>35450</v>
      </c>
      <c r="B539">
        <v>776.7</v>
      </c>
      <c r="D539">
        <v>4194</v>
      </c>
      <c r="E539">
        <v>2406.1</v>
      </c>
      <c r="F539">
        <v>3030.68</v>
      </c>
      <c r="G539">
        <v>5490.43</v>
      </c>
      <c r="H539" t="s">
        <v>41</v>
      </c>
      <c r="I539">
        <v>305.68</v>
      </c>
      <c r="J539">
        <v>487.3</v>
      </c>
      <c r="K539">
        <v>4009.5</v>
      </c>
      <c r="L539">
        <v>17480.34</v>
      </c>
      <c r="M539">
        <v>13868.24</v>
      </c>
      <c r="N539">
        <v>2388.5</v>
      </c>
    </row>
    <row r="540" spans="1:14" x14ac:dyDescent="0.25">
      <c r="A540" s="2">
        <v>35451</v>
      </c>
      <c r="B540">
        <v>782.72</v>
      </c>
      <c r="D540">
        <v>4195.5</v>
      </c>
      <c r="E540">
        <v>2409.88</v>
      </c>
      <c r="F540">
        <v>2976.71</v>
      </c>
      <c r="G540">
        <v>5516.38</v>
      </c>
      <c r="H540" t="s">
        <v>41</v>
      </c>
      <c r="I540">
        <v>305.08999999999997</v>
      </c>
      <c r="J540">
        <v>488.577</v>
      </c>
      <c r="K540">
        <v>4023.1</v>
      </c>
      <c r="L540">
        <v>17358.16</v>
      </c>
      <c r="M540">
        <v>13732.79</v>
      </c>
      <c r="N540">
        <v>2374</v>
      </c>
    </row>
    <row r="541" spans="1:14" x14ac:dyDescent="0.25">
      <c r="A541" s="2">
        <v>35452</v>
      </c>
      <c r="B541">
        <v>786.23</v>
      </c>
      <c r="D541">
        <v>4219.1000000000004</v>
      </c>
      <c r="E541">
        <v>2442.46</v>
      </c>
      <c r="F541">
        <v>3028.67</v>
      </c>
      <c r="G541">
        <v>5463.07</v>
      </c>
      <c r="H541" t="s">
        <v>41</v>
      </c>
      <c r="I541">
        <v>309.14999999999998</v>
      </c>
      <c r="J541">
        <v>494.59199999999998</v>
      </c>
      <c r="K541">
        <v>4115.3999999999996</v>
      </c>
      <c r="L541">
        <v>18013.88</v>
      </c>
      <c r="M541">
        <v>13692.79</v>
      </c>
      <c r="N541">
        <v>2377.4</v>
      </c>
    </row>
    <row r="542" spans="1:14" x14ac:dyDescent="0.25">
      <c r="A542" s="2">
        <v>35453</v>
      </c>
      <c r="B542">
        <v>777.56</v>
      </c>
      <c r="D542">
        <v>4271.5</v>
      </c>
      <c r="E542">
        <v>2461.25</v>
      </c>
      <c r="F542">
        <v>3033.46</v>
      </c>
      <c r="G542">
        <v>5450.74</v>
      </c>
      <c r="H542" t="s">
        <v>41</v>
      </c>
      <c r="I542">
        <v>310.85000000000002</v>
      </c>
      <c r="J542">
        <v>501.27699999999999</v>
      </c>
      <c r="K542">
        <v>4161</v>
      </c>
      <c r="L542">
        <v>17909.46</v>
      </c>
      <c r="M542">
        <v>13610.33</v>
      </c>
      <c r="N542">
        <v>2379.1</v>
      </c>
    </row>
    <row r="543" spans="1:14" x14ac:dyDescent="0.25">
      <c r="A543" s="2">
        <v>35454</v>
      </c>
      <c r="B543">
        <v>770.52</v>
      </c>
      <c r="D543">
        <v>4218.8</v>
      </c>
      <c r="E543">
        <v>2430.34</v>
      </c>
      <c r="F543">
        <v>2998.24</v>
      </c>
      <c r="G543">
        <v>5324.68</v>
      </c>
      <c r="H543" t="s">
        <v>41</v>
      </c>
      <c r="I543">
        <v>307.06</v>
      </c>
      <c r="J543">
        <v>496.10500000000002</v>
      </c>
      <c r="K543">
        <v>4125.5</v>
      </c>
      <c r="L543">
        <v>17689.36</v>
      </c>
      <c r="M543">
        <v>13379.55</v>
      </c>
      <c r="N543">
        <v>2369.5</v>
      </c>
    </row>
    <row r="544" spans="1:14" x14ac:dyDescent="0.25">
      <c r="A544" s="2">
        <v>35457</v>
      </c>
      <c r="B544">
        <v>765.02</v>
      </c>
      <c r="D544">
        <v>4212</v>
      </c>
      <c r="E544">
        <v>2435.17</v>
      </c>
      <c r="F544">
        <v>2994.53</v>
      </c>
      <c r="G544">
        <v>5253.86</v>
      </c>
      <c r="H544" t="s">
        <v>41</v>
      </c>
      <c r="I544">
        <v>309.7</v>
      </c>
      <c r="J544">
        <v>494.10500000000002</v>
      </c>
      <c r="K544">
        <v>4127.3</v>
      </c>
      <c r="L544">
        <v>17334.900000000001</v>
      </c>
      <c r="M544">
        <v>13294.9</v>
      </c>
      <c r="N544">
        <v>2369.5</v>
      </c>
    </row>
    <row r="545" spans="1:14" x14ac:dyDescent="0.25">
      <c r="A545" s="2">
        <v>35458</v>
      </c>
      <c r="B545">
        <v>765.02</v>
      </c>
      <c r="D545">
        <v>4237.3999999999996</v>
      </c>
      <c r="E545">
        <v>2482.7600000000002</v>
      </c>
      <c r="F545">
        <v>2989.33</v>
      </c>
      <c r="G545">
        <v>5353.83</v>
      </c>
      <c r="H545" t="s">
        <v>41</v>
      </c>
      <c r="I545">
        <v>310.01</v>
      </c>
      <c r="J545">
        <v>500.22500000000002</v>
      </c>
      <c r="K545">
        <v>4182.3</v>
      </c>
      <c r="L545">
        <v>17796.57</v>
      </c>
      <c r="M545">
        <v>13403.29</v>
      </c>
      <c r="N545">
        <v>2351.6999999999998</v>
      </c>
    </row>
    <row r="546" spans="1:14" x14ac:dyDescent="0.25">
      <c r="A546" s="2">
        <v>35459</v>
      </c>
      <c r="B546">
        <v>772.5</v>
      </c>
      <c r="D546">
        <v>4207.5</v>
      </c>
      <c r="E546">
        <v>2465.0100000000002</v>
      </c>
      <c r="F546">
        <v>2999.2</v>
      </c>
      <c r="G546">
        <v>5279.99</v>
      </c>
      <c r="H546" t="s">
        <v>41</v>
      </c>
      <c r="I546">
        <v>305.23</v>
      </c>
      <c r="J546">
        <v>492.37</v>
      </c>
      <c r="K546">
        <v>4169.7</v>
      </c>
      <c r="L546">
        <v>18335.3</v>
      </c>
      <c r="M546">
        <v>13285.43</v>
      </c>
      <c r="N546">
        <v>2361.9</v>
      </c>
    </row>
    <row r="547" spans="1:14" x14ac:dyDescent="0.25">
      <c r="A547" s="2">
        <v>35460</v>
      </c>
      <c r="B547">
        <v>784.17</v>
      </c>
      <c r="D547">
        <v>4228.3999999999996</v>
      </c>
      <c r="E547">
        <v>2503.06</v>
      </c>
      <c r="F547">
        <v>3017.32</v>
      </c>
      <c r="G547">
        <v>5256.67</v>
      </c>
      <c r="H547" t="s">
        <v>41</v>
      </c>
      <c r="I547">
        <v>305.23</v>
      </c>
      <c r="J547">
        <v>495.11799999999999</v>
      </c>
      <c r="K547">
        <v>4209.1000000000004</v>
      </c>
      <c r="L547">
        <v>17864.04</v>
      </c>
      <c r="M547">
        <v>13288.4</v>
      </c>
      <c r="N547">
        <v>2365.1</v>
      </c>
    </row>
    <row r="548" spans="1:14" x14ac:dyDescent="0.25">
      <c r="A548" s="2">
        <v>35461</v>
      </c>
      <c r="B548">
        <v>786.16</v>
      </c>
      <c r="D548">
        <v>4275.8</v>
      </c>
      <c r="E548">
        <v>2516.56</v>
      </c>
      <c r="F548">
        <v>3035.15</v>
      </c>
      <c r="G548">
        <v>5327.42</v>
      </c>
      <c r="H548" t="s">
        <v>41</v>
      </c>
      <c r="I548">
        <v>306.61</v>
      </c>
      <c r="J548">
        <v>502.59199999999998</v>
      </c>
      <c r="K548">
        <v>4272.2</v>
      </c>
      <c r="L548">
        <v>18330.009999999998</v>
      </c>
      <c r="M548">
        <v>13321.79</v>
      </c>
      <c r="N548">
        <v>2370.6999999999998</v>
      </c>
    </row>
    <row r="549" spans="1:14" x14ac:dyDescent="0.25">
      <c r="A549" s="2">
        <v>35464</v>
      </c>
      <c r="B549">
        <v>786.73</v>
      </c>
      <c r="D549">
        <v>4257.8</v>
      </c>
      <c r="E549">
        <v>2508.5500000000002</v>
      </c>
      <c r="F549">
        <v>3062.29</v>
      </c>
      <c r="G549">
        <v>5294.06</v>
      </c>
      <c r="H549" t="s">
        <v>41</v>
      </c>
      <c r="I549">
        <v>306.2</v>
      </c>
      <c r="J549">
        <v>499.608</v>
      </c>
      <c r="K549">
        <v>4282.8</v>
      </c>
      <c r="L549">
        <v>18085.95</v>
      </c>
      <c r="M549">
        <v>13451.07</v>
      </c>
      <c r="N549">
        <v>2375.1999999999998</v>
      </c>
    </row>
    <row r="550" spans="1:14" x14ac:dyDescent="0.25">
      <c r="A550" s="2">
        <v>35465</v>
      </c>
      <c r="B550">
        <v>789.26</v>
      </c>
      <c r="D550">
        <v>4260.8999999999996</v>
      </c>
      <c r="E550">
        <v>2503.0700000000002</v>
      </c>
      <c r="F550">
        <v>3067.06</v>
      </c>
      <c r="G550">
        <v>5297.62</v>
      </c>
      <c r="H550" t="s">
        <v>41</v>
      </c>
      <c r="I550">
        <v>308.67</v>
      </c>
      <c r="J550">
        <v>497.96</v>
      </c>
      <c r="K550">
        <v>4296.5</v>
      </c>
      <c r="L550">
        <v>18314.330000000002</v>
      </c>
      <c r="M550">
        <v>13548.43</v>
      </c>
      <c r="N550">
        <v>2355.9</v>
      </c>
    </row>
    <row r="551" spans="1:14" x14ac:dyDescent="0.25">
      <c r="A551" s="2">
        <v>35466</v>
      </c>
      <c r="B551">
        <v>778.28</v>
      </c>
      <c r="D551">
        <v>4281.5</v>
      </c>
      <c r="E551">
        <v>2541.25</v>
      </c>
      <c r="F551">
        <v>3098</v>
      </c>
      <c r="G551">
        <v>5378.99</v>
      </c>
      <c r="H551" t="s">
        <v>41</v>
      </c>
      <c r="I551">
        <v>312.88</v>
      </c>
      <c r="J551">
        <v>503.18</v>
      </c>
      <c r="K551">
        <v>4305.5</v>
      </c>
      <c r="L551">
        <v>18185.97</v>
      </c>
      <c r="M551">
        <v>13660.5</v>
      </c>
      <c r="N551">
        <v>2382.6</v>
      </c>
    </row>
    <row r="552" spans="1:14" x14ac:dyDescent="0.25">
      <c r="A552" s="2">
        <v>35467</v>
      </c>
      <c r="B552">
        <v>780.15</v>
      </c>
      <c r="D552">
        <v>4265.8999999999996</v>
      </c>
      <c r="E552">
        <v>2558.4299999999998</v>
      </c>
      <c r="F552">
        <v>3104.14</v>
      </c>
      <c r="G552">
        <v>5415.5</v>
      </c>
      <c r="H552" t="s">
        <v>41</v>
      </c>
      <c r="I552">
        <v>311.85000000000002</v>
      </c>
      <c r="J552">
        <v>503.23</v>
      </c>
      <c r="K552">
        <v>4309.8</v>
      </c>
      <c r="L552">
        <v>18038.43</v>
      </c>
      <c r="M552">
        <v>13660.5</v>
      </c>
      <c r="N552">
        <v>2380</v>
      </c>
    </row>
    <row r="553" spans="1:14" x14ac:dyDescent="0.25">
      <c r="A553" s="2">
        <v>35468</v>
      </c>
      <c r="B553">
        <v>789.56</v>
      </c>
      <c r="D553">
        <v>4307.8</v>
      </c>
      <c r="E553">
        <v>2597.52</v>
      </c>
      <c r="F553">
        <v>3138.01</v>
      </c>
      <c r="G553">
        <v>5449.76</v>
      </c>
      <c r="H553" t="s">
        <v>41</v>
      </c>
      <c r="I553">
        <v>315.04000000000002</v>
      </c>
      <c r="J553">
        <v>508.71199999999999</v>
      </c>
      <c r="K553">
        <v>4357.8999999999996</v>
      </c>
      <c r="L553">
        <v>17867.04</v>
      </c>
      <c r="M553">
        <v>13660.5</v>
      </c>
      <c r="N553">
        <v>2390</v>
      </c>
    </row>
    <row r="554" spans="1:14" x14ac:dyDescent="0.25">
      <c r="A554" s="2">
        <v>35471</v>
      </c>
      <c r="B554">
        <v>785.43</v>
      </c>
      <c r="D554">
        <v>4307.7</v>
      </c>
      <c r="E554">
        <v>2595.37</v>
      </c>
      <c r="F554">
        <v>3184.36</v>
      </c>
      <c r="G554">
        <v>5447.29</v>
      </c>
      <c r="H554" t="s">
        <v>41</v>
      </c>
      <c r="I554">
        <v>315.39999999999998</v>
      </c>
      <c r="J554">
        <v>515.81500000000005</v>
      </c>
      <c r="K554">
        <v>4384.3</v>
      </c>
      <c r="L554">
        <v>18181.169999999998</v>
      </c>
      <c r="M554">
        <v>13643.54</v>
      </c>
      <c r="N554">
        <v>2388.8000000000002</v>
      </c>
    </row>
    <row r="555" spans="1:14" x14ac:dyDescent="0.25">
      <c r="A555" s="2">
        <v>35472</v>
      </c>
      <c r="B555">
        <v>789.59</v>
      </c>
      <c r="D555">
        <v>4304.3</v>
      </c>
      <c r="E555">
        <v>2582.09</v>
      </c>
      <c r="F555">
        <v>3187.58</v>
      </c>
      <c r="G555">
        <v>5419.2</v>
      </c>
      <c r="H555" t="s">
        <v>41</v>
      </c>
      <c r="I555">
        <v>317.07</v>
      </c>
      <c r="J555">
        <v>514.84199999999998</v>
      </c>
      <c r="K555">
        <v>4408.3999999999996</v>
      </c>
      <c r="L555">
        <v>18181.169999999998</v>
      </c>
      <c r="M555">
        <v>13454.21</v>
      </c>
      <c r="N555">
        <v>2391.3000000000002</v>
      </c>
    </row>
    <row r="556" spans="1:14" x14ac:dyDescent="0.25">
      <c r="A556" s="2">
        <v>35473</v>
      </c>
      <c r="B556">
        <v>802.77</v>
      </c>
      <c r="D556">
        <v>4304.3</v>
      </c>
      <c r="E556">
        <v>2599.33</v>
      </c>
      <c r="F556">
        <v>3216.14</v>
      </c>
      <c r="G556">
        <v>5435.37</v>
      </c>
      <c r="H556" t="s">
        <v>41</v>
      </c>
      <c r="I556">
        <v>320.18</v>
      </c>
      <c r="J556">
        <v>515.18499999999995</v>
      </c>
      <c r="K556">
        <v>4444.1000000000004</v>
      </c>
      <c r="L556">
        <v>18409.96</v>
      </c>
      <c r="M556">
        <v>13462.61</v>
      </c>
      <c r="N556">
        <v>2417.1999999999998</v>
      </c>
    </row>
    <row r="557" spans="1:14" x14ac:dyDescent="0.25">
      <c r="A557" s="2">
        <v>35474</v>
      </c>
      <c r="B557">
        <v>811.82</v>
      </c>
      <c r="D557">
        <v>4327.1000000000004</v>
      </c>
      <c r="E557">
        <v>2628.41</v>
      </c>
      <c r="F557">
        <v>3229.48</v>
      </c>
      <c r="G557">
        <v>5458.2</v>
      </c>
      <c r="H557" t="s">
        <v>41</v>
      </c>
      <c r="I557">
        <v>323.32</v>
      </c>
      <c r="J557">
        <v>517.01499999999999</v>
      </c>
      <c r="K557">
        <v>4436.3</v>
      </c>
      <c r="L557">
        <v>18688.060000000001</v>
      </c>
      <c r="M557">
        <v>13239.95</v>
      </c>
      <c r="N557">
        <v>2438.3000000000002</v>
      </c>
    </row>
    <row r="558" spans="1:14" x14ac:dyDescent="0.25">
      <c r="A558" s="2">
        <v>35475</v>
      </c>
      <c r="B558">
        <v>808.48</v>
      </c>
      <c r="D558">
        <v>4341</v>
      </c>
      <c r="E558">
        <v>2627.42</v>
      </c>
      <c r="F558">
        <v>3248.18</v>
      </c>
      <c r="G558">
        <v>5499.27</v>
      </c>
      <c r="H558" t="s">
        <v>41</v>
      </c>
      <c r="I558">
        <v>326.49</v>
      </c>
      <c r="J558">
        <v>515.57500000000005</v>
      </c>
      <c r="K558">
        <v>4464.2</v>
      </c>
      <c r="L558">
        <v>18722</v>
      </c>
      <c r="M558">
        <v>13113.26</v>
      </c>
      <c r="N558">
        <v>2424.4</v>
      </c>
    </row>
    <row r="559" spans="1:14" x14ac:dyDescent="0.25">
      <c r="A559" s="2">
        <v>35478</v>
      </c>
      <c r="B559">
        <v>808.48</v>
      </c>
      <c r="D559">
        <v>4337.8</v>
      </c>
      <c r="E559">
        <v>2634.48</v>
      </c>
      <c r="F559">
        <v>3232.57</v>
      </c>
      <c r="G559">
        <v>5509.14</v>
      </c>
      <c r="H559" t="s">
        <v>41</v>
      </c>
      <c r="I559">
        <v>332.16</v>
      </c>
      <c r="J559">
        <v>522.46</v>
      </c>
      <c r="K559">
        <v>4514.6000000000004</v>
      </c>
      <c r="L559">
        <v>18750.650000000001</v>
      </c>
      <c r="M559">
        <v>13144.62</v>
      </c>
      <c r="N559">
        <v>2435.8000000000002</v>
      </c>
    </row>
    <row r="560" spans="1:14" x14ac:dyDescent="0.25">
      <c r="A560" s="2">
        <v>35479</v>
      </c>
      <c r="B560">
        <v>816.29</v>
      </c>
      <c r="D560">
        <v>4332.3</v>
      </c>
      <c r="E560">
        <v>2617.52</v>
      </c>
      <c r="F560">
        <v>3276.16</v>
      </c>
      <c r="G560">
        <v>5505.15</v>
      </c>
      <c r="H560" t="s">
        <v>41</v>
      </c>
      <c r="I560">
        <v>333.72</v>
      </c>
      <c r="J560">
        <v>522.31799999999998</v>
      </c>
      <c r="K560">
        <v>4490.7</v>
      </c>
      <c r="L560">
        <v>18470.75</v>
      </c>
      <c r="M560">
        <v>13102.94</v>
      </c>
      <c r="N560">
        <v>2444</v>
      </c>
    </row>
    <row r="561" spans="1:14" x14ac:dyDescent="0.25">
      <c r="A561" s="2">
        <v>35480</v>
      </c>
      <c r="B561">
        <v>812.49</v>
      </c>
      <c r="D561">
        <v>4357.3999999999996</v>
      </c>
      <c r="E561">
        <v>2594.7600000000002</v>
      </c>
      <c r="F561">
        <v>3233.75</v>
      </c>
      <c r="G561">
        <v>5481.42</v>
      </c>
      <c r="H561" t="s">
        <v>41</v>
      </c>
      <c r="I561">
        <v>334.99</v>
      </c>
      <c r="J561">
        <v>524.89499999999998</v>
      </c>
      <c r="K561">
        <v>4525.5</v>
      </c>
      <c r="L561">
        <v>18599.12</v>
      </c>
      <c r="M561">
        <v>13106.32</v>
      </c>
      <c r="N561">
        <v>2431.1</v>
      </c>
    </row>
    <row r="562" spans="1:14" x14ac:dyDescent="0.25">
      <c r="A562" s="2">
        <v>35481</v>
      </c>
      <c r="B562">
        <v>802.8</v>
      </c>
      <c r="D562">
        <v>4356.1000000000004</v>
      </c>
      <c r="E562">
        <v>2575.2399999999998</v>
      </c>
      <c r="F562">
        <v>3196.03</v>
      </c>
      <c r="G562">
        <v>5434.78</v>
      </c>
      <c r="H562" t="s">
        <v>41</v>
      </c>
      <c r="I562">
        <v>332.94</v>
      </c>
      <c r="J562">
        <v>520.57000000000005</v>
      </c>
      <c r="K562">
        <v>4530.8</v>
      </c>
      <c r="L562">
        <v>19051.71</v>
      </c>
      <c r="M562">
        <v>13411.33</v>
      </c>
      <c r="N562">
        <v>2415.1999999999998</v>
      </c>
    </row>
    <row r="563" spans="1:14" x14ac:dyDescent="0.25">
      <c r="A563" s="2">
        <v>35482</v>
      </c>
      <c r="B563">
        <v>801.77</v>
      </c>
      <c r="D563">
        <v>4336.8</v>
      </c>
      <c r="E563">
        <v>2562.84</v>
      </c>
      <c r="F563">
        <v>3184.09</v>
      </c>
      <c r="G563">
        <v>5377.88</v>
      </c>
      <c r="H563" t="s">
        <v>41</v>
      </c>
      <c r="I563">
        <v>330.77</v>
      </c>
      <c r="J563">
        <v>520.89800000000002</v>
      </c>
      <c r="K563">
        <v>4522.5</v>
      </c>
      <c r="L563">
        <v>19034.54</v>
      </c>
      <c r="M563">
        <v>13444.85</v>
      </c>
      <c r="N563">
        <v>2413.3000000000002</v>
      </c>
    </row>
    <row r="564" spans="1:14" x14ac:dyDescent="0.25">
      <c r="A564" s="2">
        <v>35485</v>
      </c>
      <c r="B564">
        <v>810.28</v>
      </c>
      <c r="D564">
        <v>4331.1000000000004</v>
      </c>
      <c r="E564">
        <v>2567.85</v>
      </c>
      <c r="F564">
        <v>3184.21</v>
      </c>
      <c r="G564">
        <v>5296.53</v>
      </c>
      <c r="H564" t="s">
        <v>41</v>
      </c>
      <c r="I564">
        <v>332.85</v>
      </c>
      <c r="J564">
        <v>520.01499999999999</v>
      </c>
      <c r="K564">
        <v>4463.2</v>
      </c>
      <c r="L564">
        <v>18896.990000000002</v>
      </c>
      <c r="M564">
        <v>13375.69</v>
      </c>
      <c r="N564">
        <v>2422.4</v>
      </c>
    </row>
    <row r="565" spans="1:14" x14ac:dyDescent="0.25">
      <c r="A565" s="2">
        <v>35486</v>
      </c>
      <c r="B565">
        <v>812.1</v>
      </c>
      <c r="D565">
        <v>4344.7</v>
      </c>
      <c r="E565">
        <v>2607.7199999999998</v>
      </c>
      <c r="F565">
        <v>3233.21</v>
      </c>
      <c r="G565">
        <v>5333.92</v>
      </c>
      <c r="H565" t="s">
        <v>41</v>
      </c>
      <c r="I565">
        <v>340.42</v>
      </c>
      <c r="J565">
        <v>525.43299999999999</v>
      </c>
      <c r="K565">
        <v>4503.8999999999996</v>
      </c>
      <c r="L565">
        <v>19070.07</v>
      </c>
      <c r="M565">
        <v>13520.26</v>
      </c>
      <c r="N565">
        <v>2441.1999999999998</v>
      </c>
    </row>
    <row r="566" spans="1:14" x14ac:dyDescent="0.25">
      <c r="A566" s="2">
        <v>35487</v>
      </c>
      <c r="B566">
        <v>805.68</v>
      </c>
      <c r="D566">
        <v>4329.3</v>
      </c>
      <c r="E566">
        <v>2602.17</v>
      </c>
      <c r="F566">
        <v>3237.87</v>
      </c>
      <c r="G566">
        <v>5311.36</v>
      </c>
      <c r="H566" t="s">
        <v>41</v>
      </c>
      <c r="I566">
        <v>340.57</v>
      </c>
      <c r="J566">
        <v>524.673</v>
      </c>
      <c r="K566">
        <v>4539</v>
      </c>
      <c r="L566">
        <v>18990.919999999998</v>
      </c>
      <c r="M566">
        <v>13541.83</v>
      </c>
      <c r="N566">
        <v>2422.6</v>
      </c>
    </row>
    <row r="567" spans="1:14" x14ac:dyDescent="0.25">
      <c r="A567" s="2">
        <v>35488</v>
      </c>
      <c r="B567">
        <v>795.07</v>
      </c>
      <c r="D567">
        <v>4339.2</v>
      </c>
      <c r="E567">
        <v>2629.4</v>
      </c>
      <c r="F567">
        <v>3276.72</v>
      </c>
      <c r="G567">
        <v>5357.52</v>
      </c>
      <c r="H567" t="s">
        <v>41</v>
      </c>
      <c r="I567">
        <v>339.04</v>
      </c>
      <c r="J567">
        <v>525.202</v>
      </c>
      <c r="K567">
        <v>4519.7</v>
      </c>
      <c r="L567">
        <v>19021.560000000001</v>
      </c>
      <c r="M567">
        <v>13546.6</v>
      </c>
      <c r="N567">
        <v>2402.8000000000002</v>
      </c>
    </row>
    <row r="568" spans="1:14" x14ac:dyDescent="0.25">
      <c r="A568" s="2">
        <v>35489</v>
      </c>
      <c r="B568">
        <v>790.82</v>
      </c>
      <c r="D568">
        <v>4308.3</v>
      </c>
      <c r="E568">
        <v>2607.5500000000002</v>
      </c>
      <c r="F568">
        <v>3259.64</v>
      </c>
      <c r="G568">
        <v>5305.43</v>
      </c>
      <c r="H568" t="s">
        <v>41</v>
      </c>
      <c r="I568">
        <v>334.64</v>
      </c>
      <c r="J568">
        <v>520.77499999999998</v>
      </c>
      <c r="K568">
        <v>4487.6000000000004</v>
      </c>
      <c r="L568">
        <v>18557</v>
      </c>
      <c r="M568">
        <v>13398.72</v>
      </c>
      <c r="N568">
        <v>2386</v>
      </c>
    </row>
    <row r="569" spans="1:14" x14ac:dyDescent="0.25">
      <c r="A569" s="2">
        <v>35492</v>
      </c>
      <c r="B569">
        <v>795.31</v>
      </c>
      <c r="D569">
        <v>4307.1000000000004</v>
      </c>
      <c r="E569">
        <v>2600.2600000000002</v>
      </c>
      <c r="F569">
        <v>3263.86</v>
      </c>
      <c r="G569">
        <v>5273.95</v>
      </c>
      <c r="H569" t="s">
        <v>41</v>
      </c>
      <c r="I569">
        <v>334.1</v>
      </c>
      <c r="J569">
        <v>523.05499999999995</v>
      </c>
      <c r="K569">
        <v>4460.1000000000004</v>
      </c>
      <c r="L569">
        <v>18429.13</v>
      </c>
      <c r="M569">
        <v>13507.28</v>
      </c>
      <c r="N569">
        <v>2357.8000000000002</v>
      </c>
    </row>
    <row r="570" spans="1:14" x14ac:dyDescent="0.25">
      <c r="A570" s="2">
        <v>35493</v>
      </c>
      <c r="B570">
        <v>790.95</v>
      </c>
      <c r="D570">
        <v>4357.7</v>
      </c>
      <c r="E570">
        <v>2651.69</v>
      </c>
      <c r="F570">
        <v>3320.66</v>
      </c>
      <c r="G570">
        <v>5336.68</v>
      </c>
      <c r="H570" t="s">
        <v>41</v>
      </c>
      <c r="I570">
        <v>341.88</v>
      </c>
      <c r="J570">
        <v>532.34699999999998</v>
      </c>
      <c r="K570">
        <v>4513.7</v>
      </c>
      <c r="L570">
        <v>18564.78</v>
      </c>
      <c r="M570">
        <v>13450.08</v>
      </c>
      <c r="N570">
        <v>2369.1</v>
      </c>
    </row>
    <row r="571" spans="1:14" x14ac:dyDescent="0.25">
      <c r="A571" s="2">
        <v>35494</v>
      </c>
      <c r="B571">
        <v>801.99</v>
      </c>
      <c r="D571">
        <v>4360.1000000000004</v>
      </c>
      <c r="E571">
        <v>2666.19</v>
      </c>
      <c r="F571">
        <v>3364.99</v>
      </c>
      <c r="G571">
        <v>5319.08</v>
      </c>
      <c r="H571" t="s">
        <v>41</v>
      </c>
      <c r="I571">
        <v>342.71</v>
      </c>
      <c r="J571">
        <v>536.26800000000003</v>
      </c>
      <c r="K571">
        <v>4547.1000000000004</v>
      </c>
      <c r="L571">
        <v>18273.509999999998</v>
      </c>
      <c r="M571">
        <v>13410.76</v>
      </c>
      <c r="N571">
        <v>2371</v>
      </c>
    </row>
    <row r="572" spans="1:14" x14ac:dyDescent="0.25">
      <c r="A572" s="2">
        <v>35495</v>
      </c>
      <c r="B572">
        <v>798.56</v>
      </c>
      <c r="D572">
        <v>4399.3</v>
      </c>
      <c r="E572">
        <v>2698.92</v>
      </c>
      <c r="F572">
        <v>3417.6</v>
      </c>
      <c r="G572">
        <v>5402.7</v>
      </c>
      <c r="H572" t="s">
        <v>41</v>
      </c>
      <c r="I572">
        <v>346.99</v>
      </c>
      <c r="J572">
        <v>543.928</v>
      </c>
      <c r="K572">
        <v>4605.2</v>
      </c>
      <c r="L572">
        <v>18041.330000000002</v>
      </c>
      <c r="M572">
        <v>13416.36</v>
      </c>
      <c r="N572">
        <v>2385.3000000000002</v>
      </c>
    </row>
    <row r="573" spans="1:14" x14ac:dyDescent="0.25">
      <c r="A573" s="2">
        <v>35496</v>
      </c>
      <c r="B573">
        <v>804.97</v>
      </c>
      <c r="D573">
        <v>4420.3</v>
      </c>
      <c r="E573">
        <v>2708.28</v>
      </c>
      <c r="F573">
        <v>3376.2</v>
      </c>
      <c r="G573">
        <v>5503.14</v>
      </c>
      <c r="H573" t="s">
        <v>41</v>
      </c>
      <c r="I573">
        <v>347.12</v>
      </c>
      <c r="J573">
        <v>550.46</v>
      </c>
      <c r="K573">
        <v>4638.8999999999996</v>
      </c>
      <c r="L573">
        <v>18198.740000000002</v>
      </c>
      <c r="M573">
        <v>13337.35</v>
      </c>
      <c r="N573">
        <v>2376.1999999999998</v>
      </c>
    </row>
    <row r="574" spans="1:14" x14ac:dyDescent="0.25">
      <c r="A574" s="2">
        <v>35499</v>
      </c>
      <c r="B574">
        <v>813.65</v>
      </c>
      <c r="D574">
        <v>4437.3999999999996</v>
      </c>
      <c r="E574">
        <v>2709.21</v>
      </c>
      <c r="F574">
        <v>3436.07</v>
      </c>
      <c r="G574">
        <v>5620.74</v>
      </c>
      <c r="H574" t="s">
        <v>41</v>
      </c>
      <c r="I574">
        <v>349.39</v>
      </c>
      <c r="J574">
        <v>555.22699999999998</v>
      </c>
      <c r="K574">
        <v>4684.3999999999996</v>
      </c>
      <c r="L574">
        <v>18113.89</v>
      </c>
      <c r="M574">
        <v>13268.76</v>
      </c>
      <c r="N574">
        <v>2399.1</v>
      </c>
    </row>
    <row r="575" spans="1:14" x14ac:dyDescent="0.25">
      <c r="A575" s="2">
        <v>35500</v>
      </c>
      <c r="B575">
        <v>811.34</v>
      </c>
      <c r="D575">
        <v>4444.3</v>
      </c>
      <c r="E575">
        <v>2686.15</v>
      </c>
      <c r="F575">
        <v>3460.59</v>
      </c>
      <c r="G575">
        <v>5603.1</v>
      </c>
      <c r="H575" t="s">
        <v>41</v>
      </c>
      <c r="I575">
        <v>351.38</v>
      </c>
      <c r="J575">
        <v>551.71500000000003</v>
      </c>
      <c r="K575">
        <v>4677.1000000000004</v>
      </c>
      <c r="L575">
        <v>18267.72</v>
      </c>
      <c r="M575">
        <v>13252.2</v>
      </c>
      <c r="N575">
        <v>2404.9</v>
      </c>
    </row>
    <row r="576" spans="1:14" x14ac:dyDescent="0.25">
      <c r="A576" s="2">
        <v>35501</v>
      </c>
      <c r="B576">
        <v>804.26</v>
      </c>
      <c r="D576">
        <v>4422.5</v>
      </c>
      <c r="E576">
        <v>2642.73</v>
      </c>
      <c r="F576">
        <v>3415.4</v>
      </c>
      <c r="G576">
        <v>5537.55</v>
      </c>
      <c r="H576" t="s">
        <v>41</v>
      </c>
      <c r="I576">
        <v>344.61</v>
      </c>
      <c r="J576">
        <v>547.00300000000004</v>
      </c>
      <c r="K576">
        <v>4676.2</v>
      </c>
      <c r="L576">
        <v>18183.27</v>
      </c>
      <c r="M576">
        <v>13119.13</v>
      </c>
      <c r="N576">
        <v>2390</v>
      </c>
    </row>
    <row r="577" spans="1:14" x14ac:dyDescent="0.25">
      <c r="A577" s="2">
        <v>35502</v>
      </c>
      <c r="B577">
        <v>789.56</v>
      </c>
      <c r="D577">
        <v>4397.7</v>
      </c>
      <c r="E577">
        <v>2632.1</v>
      </c>
      <c r="F577">
        <v>3349.81</v>
      </c>
      <c r="G577">
        <v>5566.65</v>
      </c>
      <c r="H577" t="s">
        <v>41</v>
      </c>
      <c r="I577">
        <v>343.98</v>
      </c>
      <c r="J577">
        <v>546.24</v>
      </c>
      <c r="K577">
        <v>4609.8999999999996</v>
      </c>
      <c r="L577">
        <v>17900.48</v>
      </c>
      <c r="M577">
        <v>12917.09</v>
      </c>
      <c r="N577">
        <v>2388.6</v>
      </c>
    </row>
    <row r="578" spans="1:14" x14ac:dyDescent="0.25">
      <c r="A578" s="2">
        <v>35503</v>
      </c>
      <c r="B578">
        <v>793.17</v>
      </c>
      <c r="D578">
        <v>4424.3</v>
      </c>
      <c r="E578">
        <v>2645.62</v>
      </c>
      <c r="F578">
        <v>3359.29</v>
      </c>
      <c r="G578">
        <v>5568.05</v>
      </c>
      <c r="H578" t="s">
        <v>41</v>
      </c>
      <c r="I578">
        <v>347.62</v>
      </c>
      <c r="J578">
        <v>547.70000000000005</v>
      </c>
      <c r="K578">
        <v>4636.2</v>
      </c>
      <c r="L578">
        <v>17923.64</v>
      </c>
      <c r="M578">
        <v>12736.53</v>
      </c>
      <c r="N578">
        <v>2360.1999999999998</v>
      </c>
    </row>
    <row r="579" spans="1:14" x14ac:dyDescent="0.25">
      <c r="A579" s="2">
        <v>35506</v>
      </c>
      <c r="B579">
        <v>795.71</v>
      </c>
      <c r="D579">
        <v>4373.3</v>
      </c>
      <c r="E579">
        <v>2588.38</v>
      </c>
      <c r="F579">
        <v>3350.99</v>
      </c>
      <c r="G579">
        <v>5458.63</v>
      </c>
      <c r="H579" t="s">
        <v>41</v>
      </c>
      <c r="I579">
        <v>341.88</v>
      </c>
      <c r="J579">
        <v>540.072</v>
      </c>
      <c r="K579">
        <v>4556.5</v>
      </c>
      <c r="L579">
        <v>18053.5</v>
      </c>
      <c r="M579">
        <v>12838.53</v>
      </c>
      <c r="N579">
        <v>2363.6</v>
      </c>
    </row>
    <row r="580" spans="1:14" x14ac:dyDescent="0.25">
      <c r="A580" s="2">
        <v>35507</v>
      </c>
      <c r="B580">
        <v>789.66</v>
      </c>
      <c r="D580">
        <v>4356.8</v>
      </c>
      <c r="E580">
        <v>2573.9499999999998</v>
      </c>
      <c r="F580">
        <v>3291.19</v>
      </c>
      <c r="G580">
        <v>5414.82</v>
      </c>
      <c r="H580" t="s">
        <v>41</v>
      </c>
      <c r="I580">
        <v>336.58</v>
      </c>
      <c r="J580">
        <v>529.97199999999998</v>
      </c>
      <c r="K580">
        <v>4519.8999999999996</v>
      </c>
      <c r="L580">
        <v>18445.2</v>
      </c>
      <c r="M580">
        <v>12748.91</v>
      </c>
      <c r="N580">
        <v>2339.6</v>
      </c>
    </row>
    <row r="581" spans="1:14" x14ac:dyDescent="0.25">
      <c r="A581" s="2">
        <v>35508</v>
      </c>
      <c r="B581">
        <v>785.77</v>
      </c>
      <c r="D581">
        <v>4332.2</v>
      </c>
      <c r="E581">
        <v>2596.77</v>
      </c>
      <c r="F581">
        <v>3315.93</v>
      </c>
      <c r="G581">
        <v>5432.06</v>
      </c>
      <c r="H581" t="s">
        <v>41</v>
      </c>
      <c r="I581">
        <v>333.55</v>
      </c>
      <c r="J581">
        <v>526.822</v>
      </c>
      <c r="K581">
        <v>4535.1000000000004</v>
      </c>
      <c r="L581">
        <v>18493.71</v>
      </c>
      <c r="M581">
        <v>12651.42</v>
      </c>
      <c r="N581">
        <v>2321.1999999999998</v>
      </c>
    </row>
    <row r="582" spans="1:14" x14ac:dyDescent="0.25">
      <c r="A582" s="2">
        <v>35509</v>
      </c>
      <c r="B582">
        <v>782.65</v>
      </c>
      <c r="D582">
        <v>4258.1000000000004</v>
      </c>
      <c r="E582">
        <v>2553.7199999999998</v>
      </c>
      <c r="F582">
        <v>3264.67</v>
      </c>
      <c r="G582">
        <v>5355.46</v>
      </c>
      <c r="H582" t="s">
        <v>41</v>
      </c>
      <c r="I582">
        <v>322.32</v>
      </c>
      <c r="J582">
        <v>517.53800000000001</v>
      </c>
      <c r="K582">
        <v>4442.8999999999996</v>
      </c>
      <c r="L582">
        <v>18493.71</v>
      </c>
      <c r="M582">
        <v>12472.33</v>
      </c>
      <c r="N582">
        <v>2328.8000000000002</v>
      </c>
    </row>
    <row r="583" spans="1:14" x14ac:dyDescent="0.25">
      <c r="A583" s="2">
        <v>35510</v>
      </c>
      <c r="B583">
        <v>784.1</v>
      </c>
      <c r="D583">
        <v>4254.8</v>
      </c>
      <c r="E583">
        <v>2587.13</v>
      </c>
      <c r="F583">
        <v>3298.24</v>
      </c>
      <c r="G583">
        <v>5357.7</v>
      </c>
      <c r="H583" t="s">
        <v>41</v>
      </c>
      <c r="I583">
        <v>330.03</v>
      </c>
      <c r="J583">
        <v>525.28499999999997</v>
      </c>
      <c r="K583">
        <v>4491.3</v>
      </c>
      <c r="L583">
        <v>18633.16</v>
      </c>
      <c r="M583">
        <v>12489.3</v>
      </c>
      <c r="N583">
        <v>2325.6999999999998</v>
      </c>
    </row>
    <row r="584" spans="1:14" x14ac:dyDescent="0.25">
      <c r="A584" s="2">
        <v>35513</v>
      </c>
      <c r="B584">
        <v>790.89</v>
      </c>
      <c r="D584">
        <v>4214.8</v>
      </c>
      <c r="E584">
        <v>2579.2800000000002</v>
      </c>
      <c r="F584">
        <v>3321.84</v>
      </c>
      <c r="G584">
        <v>5349.3</v>
      </c>
      <c r="H584" t="s">
        <v>41</v>
      </c>
      <c r="I584">
        <v>324.55</v>
      </c>
      <c r="J584">
        <v>525.46199999999999</v>
      </c>
      <c r="K584">
        <v>4497.3</v>
      </c>
      <c r="L584">
        <v>18043.82</v>
      </c>
      <c r="M584">
        <v>12749.14</v>
      </c>
      <c r="N584">
        <v>2342.6</v>
      </c>
    </row>
    <row r="585" spans="1:14" x14ac:dyDescent="0.25">
      <c r="A585" s="2">
        <v>35514</v>
      </c>
      <c r="B585">
        <v>789.07</v>
      </c>
      <c r="D585">
        <v>4270.7</v>
      </c>
      <c r="E585">
        <v>2624.25</v>
      </c>
      <c r="F585">
        <v>3349.14</v>
      </c>
      <c r="G585">
        <v>5438.76</v>
      </c>
      <c r="H585" t="s">
        <v>41</v>
      </c>
      <c r="I585">
        <v>330.28</v>
      </c>
      <c r="J585">
        <v>536.04</v>
      </c>
      <c r="K585">
        <v>4558.6000000000004</v>
      </c>
      <c r="L585">
        <v>18439.61</v>
      </c>
      <c r="M585">
        <v>12832.53</v>
      </c>
      <c r="N585">
        <v>2342.6</v>
      </c>
    </row>
    <row r="586" spans="1:14" x14ac:dyDescent="0.25">
      <c r="A586" s="2">
        <v>35515</v>
      </c>
      <c r="B586">
        <v>790.5</v>
      </c>
      <c r="D586">
        <v>4301.5</v>
      </c>
      <c r="E586">
        <v>2648.73</v>
      </c>
      <c r="F586">
        <v>3418.12</v>
      </c>
      <c r="G586">
        <v>5520.68</v>
      </c>
      <c r="H586" t="s">
        <v>41</v>
      </c>
      <c r="I586">
        <v>333.26</v>
      </c>
      <c r="J586">
        <v>541.34500000000003</v>
      </c>
      <c r="K586">
        <v>4620.5</v>
      </c>
      <c r="L586">
        <v>18472.45</v>
      </c>
      <c r="M586">
        <v>12776.39</v>
      </c>
      <c r="N586">
        <v>2344.1</v>
      </c>
    </row>
    <row r="587" spans="1:14" x14ac:dyDescent="0.25">
      <c r="A587" s="2">
        <v>35516</v>
      </c>
      <c r="B587">
        <v>773.88</v>
      </c>
      <c r="D587">
        <v>4312.8999999999996</v>
      </c>
      <c r="E587">
        <v>2656.68</v>
      </c>
      <c r="F587">
        <v>3429.05</v>
      </c>
      <c r="G587">
        <v>5520.68</v>
      </c>
      <c r="H587" t="s">
        <v>41</v>
      </c>
      <c r="I587">
        <v>336.25</v>
      </c>
      <c r="J587">
        <v>546.01800000000003</v>
      </c>
      <c r="K587">
        <v>4659.2</v>
      </c>
      <c r="L587">
        <v>18210.419999999998</v>
      </c>
      <c r="M587">
        <v>12534.32</v>
      </c>
      <c r="N587">
        <v>2360.5</v>
      </c>
    </row>
    <row r="588" spans="1:14" x14ac:dyDescent="0.25">
      <c r="A588" s="2">
        <v>35517</v>
      </c>
      <c r="B588">
        <v>773.88</v>
      </c>
      <c r="D588">
        <v>4312.8999999999996</v>
      </c>
      <c r="E588">
        <v>2656.68</v>
      </c>
      <c r="F588">
        <v>3429.05</v>
      </c>
      <c r="G588">
        <v>5520.68</v>
      </c>
      <c r="H588" t="s">
        <v>41</v>
      </c>
      <c r="I588">
        <v>336.25</v>
      </c>
      <c r="J588">
        <v>546.01800000000003</v>
      </c>
      <c r="K588">
        <v>4659.2</v>
      </c>
      <c r="L588">
        <v>18189.72</v>
      </c>
      <c r="M588">
        <v>12534.32</v>
      </c>
      <c r="N588">
        <v>2360.5</v>
      </c>
    </row>
    <row r="589" spans="1:14" x14ac:dyDescent="0.25">
      <c r="A589" s="2">
        <v>35520</v>
      </c>
      <c r="B589">
        <v>757.12</v>
      </c>
      <c r="D589">
        <v>4312.8999999999996</v>
      </c>
      <c r="E589">
        <v>2656.68</v>
      </c>
      <c r="F589">
        <v>3429.05</v>
      </c>
      <c r="G589">
        <v>5424.28</v>
      </c>
      <c r="H589" t="s">
        <v>41</v>
      </c>
      <c r="I589">
        <v>336.25</v>
      </c>
      <c r="J589">
        <v>546.01800000000003</v>
      </c>
      <c r="K589">
        <v>4659.2</v>
      </c>
      <c r="L589">
        <v>18003.400000000001</v>
      </c>
      <c r="M589">
        <v>12534.32</v>
      </c>
      <c r="N589">
        <v>2360.5</v>
      </c>
    </row>
    <row r="590" spans="1:14" x14ac:dyDescent="0.25">
      <c r="A590" s="2">
        <v>35521</v>
      </c>
      <c r="B590">
        <v>759.64</v>
      </c>
      <c r="D590">
        <v>4248.1000000000004</v>
      </c>
      <c r="E590">
        <v>2581.8200000000002</v>
      </c>
      <c r="F590">
        <v>3295.93</v>
      </c>
      <c r="G590">
        <v>5326.54</v>
      </c>
      <c r="H590" t="s">
        <v>41</v>
      </c>
      <c r="I590">
        <v>321.55</v>
      </c>
      <c r="J590">
        <v>521.44299999999998</v>
      </c>
      <c r="K590">
        <v>4501.7</v>
      </c>
      <c r="L590">
        <v>17869.59</v>
      </c>
      <c r="M590">
        <v>12074.19</v>
      </c>
      <c r="N590">
        <v>2293.8000000000002</v>
      </c>
    </row>
    <row r="591" spans="1:14" x14ac:dyDescent="0.25">
      <c r="A591" s="2">
        <v>35522</v>
      </c>
      <c r="B591">
        <v>750.11</v>
      </c>
      <c r="D591">
        <v>4236.6000000000004</v>
      </c>
      <c r="E591">
        <v>2530.2800000000002</v>
      </c>
      <c r="F591">
        <v>3301.91</v>
      </c>
      <c r="G591">
        <v>5310.42</v>
      </c>
      <c r="H591" t="s">
        <v>41</v>
      </c>
      <c r="I591">
        <v>321.52999999999997</v>
      </c>
      <c r="J591">
        <v>514.44299999999998</v>
      </c>
      <c r="K591">
        <v>4488.7</v>
      </c>
      <c r="L591">
        <v>18037.3</v>
      </c>
      <c r="M591">
        <v>12136.32</v>
      </c>
      <c r="N591">
        <v>2295.9</v>
      </c>
    </row>
    <row r="592" spans="1:14" x14ac:dyDescent="0.25">
      <c r="A592" s="2">
        <v>35523</v>
      </c>
      <c r="B592">
        <v>750.32</v>
      </c>
      <c r="D592">
        <v>4214.6000000000004</v>
      </c>
      <c r="E592">
        <v>2514.52</v>
      </c>
      <c r="F592">
        <v>3215.24</v>
      </c>
      <c r="G592">
        <v>5279.9</v>
      </c>
      <c r="H592" t="s">
        <v>41</v>
      </c>
      <c r="I592">
        <v>318.60000000000002</v>
      </c>
      <c r="J592">
        <v>517.17499999999995</v>
      </c>
      <c r="K592">
        <v>4463.8999999999996</v>
      </c>
      <c r="L592">
        <v>18129.310000000001</v>
      </c>
      <c r="M592">
        <v>12055.17</v>
      </c>
      <c r="N592">
        <v>2302.9</v>
      </c>
    </row>
    <row r="593" spans="1:14" x14ac:dyDescent="0.25">
      <c r="A593" s="2">
        <v>35524</v>
      </c>
      <c r="B593">
        <v>757.9</v>
      </c>
      <c r="D593">
        <v>4236.6000000000004</v>
      </c>
      <c r="E593">
        <v>2517.9699999999998</v>
      </c>
      <c r="F593">
        <v>3244.93</v>
      </c>
      <c r="G593">
        <v>5336.09</v>
      </c>
      <c r="H593" t="s">
        <v>41</v>
      </c>
      <c r="I593">
        <v>321.47000000000003</v>
      </c>
      <c r="J593">
        <v>516.59</v>
      </c>
      <c r="K593">
        <v>4471.5</v>
      </c>
      <c r="L593">
        <v>17860.59</v>
      </c>
      <c r="M593">
        <v>12204.59</v>
      </c>
      <c r="N593">
        <v>2310.9</v>
      </c>
    </row>
    <row r="594" spans="1:14" x14ac:dyDescent="0.25">
      <c r="A594" s="2">
        <v>35527</v>
      </c>
      <c r="B594">
        <v>762.13</v>
      </c>
      <c r="D594">
        <v>4271.7</v>
      </c>
      <c r="E594">
        <v>2572.31</v>
      </c>
      <c r="F594">
        <v>3312.88</v>
      </c>
      <c r="G594">
        <v>5461.13</v>
      </c>
      <c r="H594" t="s">
        <v>41</v>
      </c>
      <c r="I594">
        <v>330.17</v>
      </c>
      <c r="J594">
        <v>530.46199999999999</v>
      </c>
      <c r="K594">
        <v>4588</v>
      </c>
      <c r="L594">
        <v>17715.669999999998</v>
      </c>
      <c r="M594">
        <v>12287.84</v>
      </c>
      <c r="N594">
        <v>2307.6</v>
      </c>
    </row>
    <row r="595" spans="1:14" x14ac:dyDescent="0.25">
      <c r="A595" s="2">
        <v>35528</v>
      </c>
      <c r="B595">
        <v>766.12</v>
      </c>
      <c r="D595">
        <v>4269.3</v>
      </c>
      <c r="E595">
        <v>2579</v>
      </c>
      <c r="F595">
        <v>3329.76</v>
      </c>
      <c r="G595">
        <v>5482.79</v>
      </c>
      <c r="H595" t="s">
        <v>41</v>
      </c>
      <c r="I595">
        <v>330.18</v>
      </c>
      <c r="J595">
        <v>525.62199999999996</v>
      </c>
      <c r="K595">
        <v>4582.6000000000004</v>
      </c>
      <c r="L595">
        <v>18021.7</v>
      </c>
      <c r="M595">
        <v>12398.57</v>
      </c>
      <c r="N595">
        <v>2309.3000000000002</v>
      </c>
    </row>
    <row r="596" spans="1:14" x14ac:dyDescent="0.25">
      <c r="A596" s="2">
        <v>35529</v>
      </c>
      <c r="B596">
        <v>760.6</v>
      </c>
      <c r="D596">
        <v>4292.3</v>
      </c>
      <c r="E596">
        <v>2617.5500000000002</v>
      </c>
      <c r="F596">
        <v>3359.46</v>
      </c>
      <c r="G596">
        <v>5527.24</v>
      </c>
      <c r="H596" t="s">
        <v>41</v>
      </c>
      <c r="I596">
        <v>335.2</v>
      </c>
      <c r="J596">
        <v>520.95500000000004</v>
      </c>
      <c r="K596">
        <v>4634.8999999999996</v>
      </c>
      <c r="L596">
        <v>17703.37</v>
      </c>
      <c r="M596">
        <v>12426.68</v>
      </c>
      <c r="N596">
        <v>2327.6999999999998</v>
      </c>
    </row>
    <row r="597" spans="1:14" x14ac:dyDescent="0.25">
      <c r="A597" s="2">
        <v>35530</v>
      </c>
      <c r="B597">
        <v>758.34</v>
      </c>
      <c r="D597">
        <v>4313.2</v>
      </c>
      <c r="E597">
        <v>2607.9699999999998</v>
      </c>
      <c r="F597">
        <v>3351.49</v>
      </c>
      <c r="G597">
        <v>5488.29</v>
      </c>
      <c r="H597" t="s">
        <v>41</v>
      </c>
      <c r="I597">
        <v>332.83</v>
      </c>
      <c r="J597">
        <v>524.40300000000002</v>
      </c>
      <c r="K597">
        <v>4626.6000000000004</v>
      </c>
      <c r="L597">
        <v>17485.75</v>
      </c>
      <c r="M597">
        <v>12358.7</v>
      </c>
      <c r="N597">
        <v>2330.6</v>
      </c>
    </row>
    <row r="598" spans="1:14" x14ac:dyDescent="0.25">
      <c r="A598" s="2">
        <v>35531</v>
      </c>
      <c r="B598">
        <v>737.65</v>
      </c>
      <c r="D598">
        <v>4270.7</v>
      </c>
      <c r="E598">
        <v>2574.56</v>
      </c>
      <c r="F598">
        <v>3340.05</v>
      </c>
      <c r="G598">
        <v>5441.35</v>
      </c>
      <c r="H598" t="s">
        <v>41</v>
      </c>
      <c r="I598">
        <v>328.71</v>
      </c>
      <c r="J598">
        <v>520.36500000000001</v>
      </c>
      <c r="K598">
        <v>4604.2</v>
      </c>
      <c r="L598">
        <v>17846.98</v>
      </c>
      <c r="M598">
        <v>12516.6</v>
      </c>
      <c r="N598">
        <v>2317.8000000000002</v>
      </c>
    </row>
    <row r="599" spans="1:14" x14ac:dyDescent="0.25">
      <c r="A599" s="2">
        <v>35534</v>
      </c>
      <c r="B599">
        <v>743.73</v>
      </c>
      <c r="D599">
        <v>4251.7</v>
      </c>
      <c r="E599">
        <v>2566.13</v>
      </c>
      <c r="F599">
        <v>3279.9</v>
      </c>
      <c r="G599">
        <v>5452.56</v>
      </c>
      <c r="H599" t="s">
        <v>41</v>
      </c>
      <c r="I599">
        <v>325</v>
      </c>
      <c r="J599">
        <v>513.88800000000003</v>
      </c>
      <c r="K599">
        <v>4586.3</v>
      </c>
      <c r="L599">
        <v>17692.47</v>
      </c>
      <c r="M599">
        <v>12295.97</v>
      </c>
      <c r="N599">
        <v>2304.5</v>
      </c>
    </row>
    <row r="600" spans="1:14" x14ac:dyDescent="0.25">
      <c r="A600" s="2">
        <v>35535</v>
      </c>
      <c r="B600">
        <v>754.72</v>
      </c>
      <c r="D600">
        <v>4286.8</v>
      </c>
      <c r="E600">
        <v>2620.63</v>
      </c>
      <c r="F600">
        <v>3327.68</v>
      </c>
      <c r="G600">
        <v>5585.85</v>
      </c>
      <c r="H600" t="s">
        <v>41</v>
      </c>
      <c r="I600">
        <v>334.15</v>
      </c>
      <c r="J600">
        <v>527.61</v>
      </c>
      <c r="K600">
        <v>4643.3999999999996</v>
      </c>
      <c r="L600">
        <v>17933.59</v>
      </c>
      <c r="M600">
        <v>12342.02</v>
      </c>
      <c r="N600">
        <v>2318.6999999999998</v>
      </c>
    </row>
    <row r="601" spans="1:14" x14ac:dyDescent="0.25">
      <c r="A601" s="2">
        <v>35536</v>
      </c>
      <c r="B601">
        <v>763.53</v>
      </c>
      <c r="D601">
        <v>4294.6000000000004</v>
      </c>
      <c r="E601">
        <v>2620.9699999999998</v>
      </c>
      <c r="F601">
        <v>3353.45</v>
      </c>
      <c r="G601">
        <v>5588.03</v>
      </c>
      <c r="H601" t="s">
        <v>41</v>
      </c>
      <c r="I601">
        <v>331.07</v>
      </c>
      <c r="J601">
        <v>526.572</v>
      </c>
      <c r="K601">
        <v>4625.6000000000004</v>
      </c>
      <c r="L601">
        <v>18031.2</v>
      </c>
      <c r="M601">
        <v>12581.31</v>
      </c>
      <c r="N601">
        <v>2343.6</v>
      </c>
    </row>
    <row r="602" spans="1:14" x14ac:dyDescent="0.25">
      <c r="A602" s="2">
        <v>35537</v>
      </c>
      <c r="B602">
        <v>761.77</v>
      </c>
      <c r="D602">
        <v>4298.8999999999996</v>
      </c>
      <c r="E602">
        <v>2615.1799999999998</v>
      </c>
      <c r="F602">
        <v>3383.25</v>
      </c>
      <c r="G602">
        <v>5629.3</v>
      </c>
      <c r="H602" t="s">
        <v>41</v>
      </c>
      <c r="I602">
        <v>335.63</v>
      </c>
      <c r="J602">
        <v>525.80999999999995</v>
      </c>
      <c r="K602">
        <v>4665.7</v>
      </c>
      <c r="L602">
        <v>18093.41</v>
      </c>
      <c r="M602">
        <v>12516.23</v>
      </c>
      <c r="N602">
        <v>2350</v>
      </c>
    </row>
    <row r="603" spans="1:14" x14ac:dyDescent="0.25">
      <c r="A603" s="2">
        <v>35538</v>
      </c>
      <c r="B603">
        <v>766.34</v>
      </c>
      <c r="D603">
        <v>4310.5</v>
      </c>
      <c r="E603">
        <v>2547.56</v>
      </c>
      <c r="F603">
        <v>3344.39</v>
      </c>
      <c r="G603">
        <v>5628.14</v>
      </c>
      <c r="H603" t="s">
        <v>41</v>
      </c>
      <c r="I603">
        <v>336.61</v>
      </c>
      <c r="J603">
        <v>523.30999999999995</v>
      </c>
      <c r="K603">
        <v>4699.1000000000004</v>
      </c>
      <c r="L603">
        <v>18352.14</v>
      </c>
      <c r="M603">
        <v>12541.18</v>
      </c>
      <c r="N603">
        <v>2380.6999999999998</v>
      </c>
    </row>
    <row r="604" spans="1:14" x14ac:dyDescent="0.25">
      <c r="A604" s="2">
        <v>35541</v>
      </c>
      <c r="B604">
        <v>760.37</v>
      </c>
      <c r="D604">
        <v>4328.7</v>
      </c>
      <c r="E604">
        <v>2522.67</v>
      </c>
      <c r="F604">
        <v>3347.58</v>
      </c>
      <c r="G604">
        <v>5670.94</v>
      </c>
      <c r="H604" t="s">
        <v>41</v>
      </c>
      <c r="I604">
        <v>338.03</v>
      </c>
      <c r="J604">
        <v>518.21</v>
      </c>
      <c r="K604">
        <v>4740.1000000000004</v>
      </c>
      <c r="L604">
        <v>18551.66</v>
      </c>
      <c r="M604">
        <v>12626.04</v>
      </c>
      <c r="N604">
        <v>2384.6</v>
      </c>
    </row>
    <row r="605" spans="1:14" x14ac:dyDescent="0.25">
      <c r="A605" s="2">
        <v>35542</v>
      </c>
      <c r="B605">
        <v>774.61</v>
      </c>
      <c r="D605">
        <v>4346.1000000000004</v>
      </c>
      <c r="E605">
        <v>2514.67</v>
      </c>
      <c r="F605">
        <v>3340.33</v>
      </c>
      <c r="G605">
        <v>5730.03</v>
      </c>
      <c r="H605" t="s">
        <v>41</v>
      </c>
      <c r="I605">
        <v>339.74</v>
      </c>
      <c r="J605">
        <v>514.10500000000002</v>
      </c>
      <c r="K605">
        <v>4752.3</v>
      </c>
      <c r="L605">
        <v>18544.45</v>
      </c>
      <c r="M605">
        <v>12580.85</v>
      </c>
      <c r="N605">
        <v>2386.5</v>
      </c>
    </row>
    <row r="606" spans="1:14" x14ac:dyDescent="0.25">
      <c r="A606" s="2">
        <v>35543</v>
      </c>
      <c r="B606">
        <v>773.64</v>
      </c>
      <c r="D606">
        <v>4387.7</v>
      </c>
      <c r="E606">
        <v>2533.64</v>
      </c>
      <c r="F606">
        <v>3395.95</v>
      </c>
      <c r="G606">
        <v>5802.26</v>
      </c>
      <c r="H606" t="s">
        <v>41</v>
      </c>
      <c r="I606">
        <v>344.39</v>
      </c>
      <c r="J606">
        <v>510.77199999999999</v>
      </c>
      <c r="K606">
        <v>4781.1000000000004</v>
      </c>
      <c r="L606">
        <v>18735.47</v>
      </c>
      <c r="M606">
        <v>12707.04</v>
      </c>
      <c r="N606">
        <v>2408.9</v>
      </c>
    </row>
    <row r="607" spans="1:14" x14ac:dyDescent="0.25">
      <c r="A607" s="2">
        <v>35544</v>
      </c>
      <c r="B607">
        <v>771.18</v>
      </c>
      <c r="D607">
        <v>4388.5</v>
      </c>
      <c r="E607">
        <v>2539.83</v>
      </c>
      <c r="F607">
        <v>3397.36</v>
      </c>
      <c r="G607">
        <v>5772.69</v>
      </c>
      <c r="H607" t="s">
        <v>41</v>
      </c>
      <c r="I607">
        <v>346.31</v>
      </c>
      <c r="J607">
        <v>518.375</v>
      </c>
      <c r="K607">
        <v>4836.1000000000004</v>
      </c>
      <c r="L607">
        <v>18698.07</v>
      </c>
      <c r="M607">
        <v>12726.83</v>
      </c>
      <c r="N607">
        <v>2409.1999999999998</v>
      </c>
    </row>
    <row r="608" spans="1:14" x14ac:dyDescent="0.25">
      <c r="A608" s="2">
        <v>35545</v>
      </c>
      <c r="B608">
        <v>765.37</v>
      </c>
      <c r="D608">
        <v>4369.7</v>
      </c>
      <c r="E608">
        <v>2536.2600000000002</v>
      </c>
      <c r="F608">
        <v>3377.27</v>
      </c>
      <c r="G608">
        <v>5732.59</v>
      </c>
      <c r="H608" t="s">
        <v>41</v>
      </c>
      <c r="I608">
        <v>341.52</v>
      </c>
      <c r="J608">
        <v>512.39800000000002</v>
      </c>
      <c r="K608">
        <v>4772.3</v>
      </c>
      <c r="L608">
        <v>18612.86</v>
      </c>
      <c r="M608">
        <v>12645.76</v>
      </c>
      <c r="N608">
        <v>2409.1999999999998</v>
      </c>
    </row>
    <row r="609" spans="1:14" x14ac:dyDescent="0.25">
      <c r="A609" s="2">
        <v>35548</v>
      </c>
      <c r="B609">
        <v>772.96</v>
      </c>
      <c r="D609">
        <v>4389.7</v>
      </c>
      <c r="E609">
        <v>2550.25</v>
      </c>
      <c r="F609">
        <v>3363.06</v>
      </c>
      <c r="G609">
        <v>5757.31</v>
      </c>
      <c r="H609" t="s">
        <v>41</v>
      </c>
      <c r="I609">
        <v>340.23</v>
      </c>
      <c r="J609">
        <v>505.50700000000001</v>
      </c>
      <c r="K609">
        <v>4793.3</v>
      </c>
      <c r="L609">
        <v>18670.37</v>
      </c>
      <c r="M609">
        <v>12610.17</v>
      </c>
      <c r="N609">
        <v>2395.3000000000002</v>
      </c>
    </row>
    <row r="610" spans="1:14" x14ac:dyDescent="0.25">
      <c r="A610" s="2">
        <v>35549</v>
      </c>
      <c r="B610">
        <v>794.05</v>
      </c>
      <c r="D610">
        <v>4433.2</v>
      </c>
      <c r="E610">
        <v>2602.86</v>
      </c>
      <c r="F610">
        <v>3383.19</v>
      </c>
      <c r="G610">
        <v>5838.19</v>
      </c>
      <c r="H610" t="s">
        <v>41</v>
      </c>
      <c r="I610">
        <v>346.39</v>
      </c>
      <c r="J610">
        <v>516.12</v>
      </c>
      <c r="K610">
        <v>4855.1000000000004</v>
      </c>
      <c r="L610">
        <v>18670.37</v>
      </c>
      <c r="M610">
        <v>12600.42</v>
      </c>
      <c r="N610">
        <v>2414.5</v>
      </c>
    </row>
    <row r="611" spans="1:14" x14ac:dyDescent="0.25">
      <c r="A611" s="2">
        <v>35550</v>
      </c>
      <c r="B611">
        <v>801.34</v>
      </c>
      <c r="D611">
        <v>4436</v>
      </c>
      <c r="E611">
        <v>2639.46</v>
      </c>
      <c r="F611">
        <v>3438.07</v>
      </c>
      <c r="G611">
        <v>5909.33</v>
      </c>
      <c r="H611" t="s">
        <v>41</v>
      </c>
      <c r="I611">
        <v>346.39</v>
      </c>
      <c r="J611">
        <v>520.43299999999999</v>
      </c>
      <c r="K611">
        <v>4897.6000000000004</v>
      </c>
      <c r="L611">
        <v>19151.12</v>
      </c>
      <c r="M611">
        <v>12903.3</v>
      </c>
      <c r="N611">
        <v>2424.1</v>
      </c>
    </row>
    <row r="612" spans="1:14" x14ac:dyDescent="0.25">
      <c r="A612" s="2">
        <v>35551</v>
      </c>
      <c r="B612">
        <v>798.53</v>
      </c>
      <c r="D612">
        <v>4445</v>
      </c>
      <c r="E612">
        <v>2639.46</v>
      </c>
      <c r="F612">
        <v>3438.07</v>
      </c>
      <c r="G612">
        <v>5909.33</v>
      </c>
      <c r="H612" t="s">
        <v>41</v>
      </c>
      <c r="I612">
        <v>350.12</v>
      </c>
      <c r="J612">
        <v>520.43299999999999</v>
      </c>
      <c r="K612">
        <v>4897.6000000000004</v>
      </c>
      <c r="L612">
        <v>19275.330000000002</v>
      </c>
      <c r="M612">
        <v>13020.78</v>
      </c>
      <c r="N612">
        <v>2421.3000000000002</v>
      </c>
    </row>
    <row r="613" spans="1:14" x14ac:dyDescent="0.25">
      <c r="A613" s="2">
        <v>35552</v>
      </c>
      <c r="B613">
        <v>812.97</v>
      </c>
      <c r="D613">
        <v>4455.6000000000004</v>
      </c>
      <c r="E613">
        <v>2655.31</v>
      </c>
      <c r="F613">
        <v>3460.37</v>
      </c>
      <c r="G613">
        <v>5918.06</v>
      </c>
      <c r="H613" t="s">
        <v>41</v>
      </c>
      <c r="I613">
        <v>350.12</v>
      </c>
      <c r="J613">
        <v>530.29</v>
      </c>
      <c r="K613">
        <v>4953.5</v>
      </c>
      <c r="L613">
        <v>19514.75</v>
      </c>
      <c r="M613">
        <v>13081.7</v>
      </c>
      <c r="N613">
        <v>2427.3000000000002</v>
      </c>
    </row>
    <row r="614" spans="1:14" x14ac:dyDescent="0.25">
      <c r="A614" s="2">
        <v>35555</v>
      </c>
      <c r="B614">
        <v>830.24</v>
      </c>
      <c r="D614">
        <v>4455.6000000000004</v>
      </c>
      <c r="E614">
        <v>2672.84</v>
      </c>
      <c r="F614">
        <v>3528.78</v>
      </c>
      <c r="G614">
        <v>6059.93</v>
      </c>
      <c r="H614" t="s">
        <v>41</v>
      </c>
      <c r="I614">
        <v>353.75</v>
      </c>
      <c r="J614">
        <v>540.952</v>
      </c>
      <c r="K614">
        <v>5029.6000000000004</v>
      </c>
      <c r="L614">
        <v>19514.75</v>
      </c>
      <c r="M614">
        <v>13399.34</v>
      </c>
      <c r="N614">
        <v>2428</v>
      </c>
    </row>
    <row r="615" spans="1:14" x14ac:dyDescent="0.25">
      <c r="A615" s="2">
        <v>35556</v>
      </c>
      <c r="B615">
        <v>827.76</v>
      </c>
      <c r="D615">
        <v>4519.3</v>
      </c>
      <c r="E615">
        <v>2651.93</v>
      </c>
      <c r="F615">
        <v>3568.28</v>
      </c>
      <c r="G615">
        <v>6043.15</v>
      </c>
      <c r="H615" t="s">
        <v>41</v>
      </c>
      <c r="I615">
        <v>354.75</v>
      </c>
      <c r="J615">
        <v>540.76800000000003</v>
      </c>
      <c r="K615">
        <v>4988.3999999999996</v>
      </c>
      <c r="L615">
        <v>20180.919999999998</v>
      </c>
      <c r="M615">
        <v>13579.34</v>
      </c>
      <c r="N615">
        <v>2447</v>
      </c>
    </row>
    <row r="616" spans="1:14" x14ac:dyDescent="0.25">
      <c r="A616" s="2">
        <v>35557</v>
      </c>
      <c r="B616">
        <v>815.62</v>
      </c>
      <c r="D616">
        <v>4537.5</v>
      </c>
      <c r="E616">
        <v>2643.31</v>
      </c>
      <c r="F616">
        <v>3551.98</v>
      </c>
      <c r="G616">
        <v>6042.57</v>
      </c>
      <c r="H616" t="s">
        <v>41</v>
      </c>
      <c r="I616">
        <v>352.13</v>
      </c>
      <c r="J616">
        <v>541.68299999999999</v>
      </c>
      <c r="K616">
        <v>5016</v>
      </c>
      <c r="L616">
        <v>20048.900000000001</v>
      </c>
      <c r="M616">
        <v>13605.91</v>
      </c>
      <c r="N616">
        <v>2453.8000000000002</v>
      </c>
    </row>
    <row r="617" spans="1:14" x14ac:dyDescent="0.25">
      <c r="A617" s="2">
        <v>35558</v>
      </c>
      <c r="B617">
        <v>820.26</v>
      </c>
      <c r="D617">
        <v>4580.3999999999996</v>
      </c>
      <c r="E617">
        <v>2643.31</v>
      </c>
      <c r="F617">
        <v>3551.98</v>
      </c>
      <c r="G617">
        <v>6064.9</v>
      </c>
      <c r="H617" t="s">
        <v>41</v>
      </c>
      <c r="I617">
        <v>352.13</v>
      </c>
      <c r="J617">
        <v>541.68299999999999</v>
      </c>
      <c r="K617">
        <v>5016</v>
      </c>
      <c r="L617">
        <v>20061.810000000001</v>
      </c>
      <c r="M617">
        <v>13740.3</v>
      </c>
      <c r="N617">
        <v>2442.6999999999998</v>
      </c>
    </row>
    <row r="618" spans="1:14" x14ac:dyDescent="0.25">
      <c r="A618" s="2">
        <v>35559</v>
      </c>
      <c r="B618">
        <v>824.78</v>
      </c>
      <c r="D618">
        <v>4630.8999999999996</v>
      </c>
      <c r="E618">
        <v>2633.91</v>
      </c>
      <c r="F618">
        <v>3562.41</v>
      </c>
      <c r="G618">
        <v>6128.07</v>
      </c>
      <c r="H618" t="s">
        <v>41</v>
      </c>
      <c r="I618">
        <v>354.32</v>
      </c>
      <c r="J618">
        <v>542.49699999999996</v>
      </c>
      <c r="K618">
        <v>5004.7</v>
      </c>
      <c r="L618">
        <v>19802.78</v>
      </c>
      <c r="M618">
        <v>13930.8</v>
      </c>
      <c r="N618">
        <v>2466.1</v>
      </c>
    </row>
    <row r="619" spans="1:14" x14ac:dyDescent="0.25">
      <c r="A619" s="2">
        <v>35562</v>
      </c>
      <c r="B619">
        <v>837.66</v>
      </c>
      <c r="D619">
        <v>4669.6000000000004</v>
      </c>
      <c r="E619">
        <v>2693.09</v>
      </c>
      <c r="F619">
        <v>3575.37</v>
      </c>
      <c r="G619">
        <v>6283.74</v>
      </c>
      <c r="H619" t="s">
        <v>41</v>
      </c>
      <c r="I619">
        <v>357.62</v>
      </c>
      <c r="J619">
        <v>543.85500000000002</v>
      </c>
      <c r="K619">
        <v>5042.5</v>
      </c>
      <c r="L619">
        <v>20143.509999999998</v>
      </c>
      <c r="M619">
        <v>13987.8</v>
      </c>
      <c r="N619">
        <v>2464.3000000000002</v>
      </c>
    </row>
    <row r="620" spans="1:14" x14ac:dyDescent="0.25">
      <c r="A620" s="2">
        <v>35563</v>
      </c>
      <c r="B620">
        <v>833.13</v>
      </c>
      <c r="D620">
        <v>4691</v>
      </c>
      <c r="E620">
        <v>2719.58</v>
      </c>
      <c r="F620">
        <v>3595.15</v>
      </c>
      <c r="G620">
        <v>6324.24</v>
      </c>
      <c r="H620" t="s">
        <v>41</v>
      </c>
      <c r="I620">
        <v>356.68</v>
      </c>
      <c r="J620">
        <v>544.56500000000005</v>
      </c>
      <c r="K620">
        <v>5084.2</v>
      </c>
      <c r="L620">
        <v>20129.11</v>
      </c>
      <c r="M620">
        <v>13906.46</v>
      </c>
      <c r="N620">
        <v>2473</v>
      </c>
    </row>
    <row r="621" spans="1:14" x14ac:dyDescent="0.25">
      <c r="A621" s="2">
        <v>35564</v>
      </c>
      <c r="B621">
        <v>836.04</v>
      </c>
      <c r="D621">
        <v>4686.8999999999996</v>
      </c>
      <c r="E621">
        <v>2774.63</v>
      </c>
      <c r="F621">
        <v>3573.69</v>
      </c>
      <c r="G621">
        <v>6304.36</v>
      </c>
      <c r="H621" t="s">
        <v>41</v>
      </c>
      <c r="I621">
        <v>361.6</v>
      </c>
      <c r="J621">
        <v>547.02</v>
      </c>
      <c r="K621">
        <v>5134.3</v>
      </c>
      <c r="L621">
        <v>20209.72</v>
      </c>
      <c r="M621">
        <v>14153.58</v>
      </c>
      <c r="N621">
        <v>2467.8000000000002</v>
      </c>
    </row>
    <row r="622" spans="1:14" x14ac:dyDescent="0.25">
      <c r="A622" s="2">
        <v>35565</v>
      </c>
      <c r="B622">
        <v>841.88</v>
      </c>
      <c r="D622">
        <v>4681.2</v>
      </c>
      <c r="E622">
        <v>2776.01</v>
      </c>
      <c r="F622">
        <v>3562.11</v>
      </c>
      <c r="G622">
        <v>6309.84</v>
      </c>
      <c r="H622" t="s">
        <v>41</v>
      </c>
      <c r="I622">
        <v>360.76</v>
      </c>
      <c r="J622">
        <v>553.06299999999999</v>
      </c>
      <c r="K622">
        <v>5141.7</v>
      </c>
      <c r="L622">
        <v>20056.310000000001</v>
      </c>
      <c r="M622">
        <v>14041.9</v>
      </c>
      <c r="N622">
        <v>2461.8000000000002</v>
      </c>
    </row>
    <row r="623" spans="1:14" x14ac:dyDescent="0.25">
      <c r="A623" s="2">
        <v>35566</v>
      </c>
      <c r="B623">
        <v>829.75</v>
      </c>
      <c r="D623">
        <v>4693.8999999999996</v>
      </c>
      <c r="E623">
        <v>2784.28</v>
      </c>
      <c r="F623">
        <v>3604.55</v>
      </c>
      <c r="G623">
        <v>6253.87</v>
      </c>
      <c r="H623" t="s">
        <v>41</v>
      </c>
      <c r="I623">
        <v>360.44</v>
      </c>
      <c r="J623">
        <v>551.44299999999998</v>
      </c>
      <c r="K623">
        <v>5157.5</v>
      </c>
      <c r="L623">
        <v>20324.73</v>
      </c>
      <c r="M623">
        <v>14062.37</v>
      </c>
      <c r="N623">
        <v>2475.3000000000002</v>
      </c>
    </row>
    <row r="624" spans="1:14" x14ac:dyDescent="0.25">
      <c r="A624" s="2">
        <v>35569</v>
      </c>
      <c r="B624">
        <v>833.27</v>
      </c>
      <c r="D624">
        <v>4645.2</v>
      </c>
      <c r="E624">
        <v>2784.28</v>
      </c>
      <c r="F624">
        <v>3604.55</v>
      </c>
      <c r="G624">
        <v>6228.68</v>
      </c>
      <c r="H624" t="s">
        <v>41</v>
      </c>
      <c r="I624">
        <v>360.44</v>
      </c>
      <c r="J624">
        <v>551.44299999999998</v>
      </c>
      <c r="K624">
        <v>5157.5</v>
      </c>
      <c r="L624">
        <v>20489.75</v>
      </c>
      <c r="M624">
        <v>14108.82</v>
      </c>
      <c r="N624">
        <v>2469.1</v>
      </c>
    </row>
    <row r="625" spans="1:14" x14ac:dyDescent="0.25">
      <c r="A625" s="2">
        <v>35570</v>
      </c>
      <c r="B625">
        <v>841.66</v>
      </c>
      <c r="D625">
        <v>4607.5</v>
      </c>
      <c r="E625">
        <v>2751.11</v>
      </c>
      <c r="F625">
        <v>3543.43</v>
      </c>
      <c r="G625">
        <v>6299.85</v>
      </c>
      <c r="H625" t="s">
        <v>41</v>
      </c>
      <c r="I625">
        <v>357.33</v>
      </c>
      <c r="J625">
        <v>553.69299999999998</v>
      </c>
      <c r="K625">
        <v>5081</v>
      </c>
      <c r="L625">
        <v>20332.830000000002</v>
      </c>
      <c r="M625">
        <v>14236.2</v>
      </c>
      <c r="N625">
        <v>2469.1999999999998</v>
      </c>
    </row>
    <row r="626" spans="1:14" x14ac:dyDescent="0.25">
      <c r="A626" s="2">
        <v>35571</v>
      </c>
      <c r="B626">
        <v>839.35</v>
      </c>
      <c r="D626">
        <v>4642</v>
      </c>
      <c r="E626">
        <v>2786.35</v>
      </c>
      <c r="F626">
        <v>3596.09</v>
      </c>
      <c r="G626">
        <v>6449.01</v>
      </c>
      <c r="H626" t="s">
        <v>41</v>
      </c>
      <c r="I626">
        <v>364.81</v>
      </c>
      <c r="J626">
        <v>561.72699999999998</v>
      </c>
      <c r="K626">
        <v>5178.6000000000004</v>
      </c>
      <c r="L626">
        <v>19841.98</v>
      </c>
      <c r="M626">
        <v>14235.52</v>
      </c>
      <c r="N626">
        <v>2482.1</v>
      </c>
    </row>
    <row r="627" spans="1:14" x14ac:dyDescent="0.25">
      <c r="A627" s="2">
        <v>35572</v>
      </c>
      <c r="B627">
        <v>835.66</v>
      </c>
      <c r="D627">
        <v>4651.8</v>
      </c>
      <c r="E627">
        <v>2741.65</v>
      </c>
      <c r="F627">
        <v>3579.42</v>
      </c>
      <c r="G627">
        <v>6402.2</v>
      </c>
      <c r="H627" t="s">
        <v>41</v>
      </c>
      <c r="I627">
        <v>363.41</v>
      </c>
      <c r="J627">
        <v>561.87199999999996</v>
      </c>
      <c r="K627">
        <v>5176.3999999999996</v>
      </c>
      <c r="L627">
        <v>19877.39</v>
      </c>
      <c r="M627">
        <v>14212</v>
      </c>
      <c r="N627">
        <v>2488.6</v>
      </c>
    </row>
    <row r="628" spans="1:14" x14ac:dyDescent="0.25">
      <c r="A628" s="2">
        <v>35573</v>
      </c>
      <c r="B628">
        <v>847.03</v>
      </c>
      <c r="D628">
        <v>4661.8</v>
      </c>
      <c r="E628">
        <v>2762.9</v>
      </c>
      <c r="F628">
        <v>3602.19</v>
      </c>
      <c r="G628">
        <v>6432.31</v>
      </c>
      <c r="H628" t="s">
        <v>41</v>
      </c>
      <c r="I628">
        <v>364.82</v>
      </c>
      <c r="J628">
        <v>570.13</v>
      </c>
      <c r="K628">
        <v>5181</v>
      </c>
      <c r="L628">
        <v>20009</v>
      </c>
      <c r="M628">
        <v>14331.68</v>
      </c>
      <c r="N628">
        <v>2504.9</v>
      </c>
    </row>
    <row r="629" spans="1:14" x14ac:dyDescent="0.25">
      <c r="A629" s="2">
        <v>35576</v>
      </c>
      <c r="B629">
        <v>847.03</v>
      </c>
      <c r="D629">
        <v>4661.8</v>
      </c>
      <c r="E629">
        <v>2654.74</v>
      </c>
      <c r="F629">
        <v>3657.86</v>
      </c>
      <c r="G629">
        <v>6582.23</v>
      </c>
      <c r="H629" t="s">
        <v>41</v>
      </c>
      <c r="I629">
        <v>368.56</v>
      </c>
      <c r="J629">
        <v>573.02800000000002</v>
      </c>
      <c r="K629">
        <v>5196.7</v>
      </c>
      <c r="L629">
        <v>20043.5</v>
      </c>
      <c r="M629">
        <v>14574.64</v>
      </c>
      <c r="N629">
        <v>2524.3000000000002</v>
      </c>
    </row>
    <row r="630" spans="1:14" x14ac:dyDescent="0.25">
      <c r="A630" s="2">
        <v>35577</v>
      </c>
      <c r="B630">
        <v>849.71</v>
      </c>
      <c r="D630">
        <v>4681.6000000000004</v>
      </c>
      <c r="E630">
        <v>2680.34</v>
      </c>
      <c r="F630">
        <v>3674.36</v>
      </c>
      <c r="G630">
        <v>6675.46</v>
      </c>
      <c r="H630" t="s">
        <v>41</v>
      </c>
      <c r="I630">
        <v>365.81</v>
      </c>
      <c r="J630">
        <v>566.37199999999996</v>
      </c>
      <c r="K630">
        <v>5190</v>
      </c>
      <c r="L630">
        <v>19889.89</v>
      </c>
      <c r="M630">
        <v>14540.16</v>
      </c>
      <c r="N630">
        <v>2515.3000000000002</v>
      </c>
    </row>
    <row r="631" spans="1:14" x14ac:dyDescent="0.25">
      <c r="A631" s="2">
        <v>35578</v>
      </c>
      <c r="B631">
        <v>847.21</v>
      </c>
      <c r="D631">
        <v>4677.5</v>
      </c>
      <c r="E631">
        <v>2583.17</v>
      </c>
      <c r="F631">
        <v>3636.42</v>
      </c>
      <c r="G631">
        <v>6522.25</v>
      </c>
      <c r="H631" t="s">
        <v>41</v>
      </c>
      <c r="I631">
        <v>365.27</v>
      </c>
      <c r="J631">
        <v>563.63499999999999</v>
      </c>
      <c r="K631">
        <v>5133.1000000000004</v>
      </c>
      <c r="L631">
        <v>20351.34</v>
      </c>
      <c r="M631">
        <v>14556.48</v>
      </c>
      <c r="N631">
        <v>2520.5</v>
      </c>
    </row>
    <row r="632" spans="1:14" x14ac:dyDescent="0.25">
      <c r="A632" s="2">
        <v>35579</v>
      </c>
      <c r="B632">
        <v>844.08</v>
      </c>
      <c r="D632">
        <v>4672.3</v>
      </c>
      <c r="E632">
        <v>2579.2399999999998</v>
      </c>
      <c r="F632">
        <v>3636.42</v>
      </c>
      <c r="G632">
        <v>6416.49</v>
      </c>
      <c r="H632" t="s">
        <v>41</v>
      </c>
      <c r="I632">
        <v>365.12</v>
      </c>
      <c r="J632">
        <v>557.95500000000004</v>
      </c>
      <c r="K632">
        <v>5132.1000000000004</v>
      </c>
      <c r="L632">
        <v>20312.23</v>
      </c>
      <c r="M632">
        <v>14416.57</v>
      </c>
      <c r="N632">
        <v>2524.8000000000002</v>
      </c>
    </row>
    <row r="633" spans="1:14" x14ac:dyDescent="0.25">
      <c r="A633" s="2">
        <v>35580</v>
      </c>
      <c r="B633">
        <v>848.28</v>
      </c>
      <c r="D633">
        <v>4621.3</v>
      </c>
      <c r="E633">
        <v>2583.94</v>
      </c>
      <c r="F633">
        <v>3547.84</v>
      </c>
      <c r="G633">
        <v>6300.82</v>
      </c>
      <c r="H633" t="s">
        <v>41</v>
      </c>
      <c r="I633">
        <v>358.93</v>
      </c>
      <c r="J633">
        <v>553.947</v>
      </c>
      <c r="K633">
        <v>5041.6000000000004</v>
      </c>
      <c r="L633">
        <v>20068.810000000001</v>
      </c>
      <c r="M633">
        <v>14757.81</v>
      </c>
      <c r="N633">
        <v>2544.9</v>
      </c>
    </row>
    <row r="634" spans="1:14" x14ac:dyDescent="0.25">
      <c r="A634" s="2">
        <v>35583</v>
      </c>
      <c r="B634">
        <v>846.36</v>
      </c>
      <c r="D634">
        <v>4562.8</v>
      </c>
      <c r="E634">
        <v>2601.4499999999998</v>
      </c>
      <c r="F634">
        <v>3605.62</v>
      </c>
      <c r="G634">
        <v>6298.09</v>
      </c>
      <c r="H634" t="s">
        <v>41</v>
      </c>
      <c r="I634">
        <v>366.42</v>
      </c>
      <c r="J634">
        <v>561.96</v>
      </c>
      <c r="K634">
        <v>5150</v>
      </c>
      <c r="L634">
        <v>20451.849999999999</v>
      </c>
      <c r="M634">
        <v>14990.9</v>
      </c>
      <c r="N634">
        <v>2560.5</v>
      </c>
    </row>
    <row r="635" spans="1:14" x14ac:dyDescent="0.25">
      <c r="A635" s="2">
        <v>35584</v>
      </c>
      <c r="B635">
        <v>845.48</v>
      </c>
      <c r="D635">
        <v>4557.8</v>
      </c>
      <c r="E635">
        <v>2624.49</v>
      </c>
      <c r="F635">
        <v>3625.74</v>
      </c>
      <c r="G635">
        <v>6404.81</v>
      </c>
      <c r="H635" t="s">
        <v>41</v>
      </c>
      <c r="I635">
        <v>368.46</v>
      </c>
      <c r="J635">
        <v>565.37199999999996</v>
      </c>
      <c r="K635">
        <v>5207.2</v>
      </c>
      <c r="L635">
        <v>20563.16</v>
      </c>
      <c r="M635">
        <v>14760.17</v>
      </c>
      <c r="N635">
        <v>2545.5</v>
      </c>
    </row>
    <row r="636" spans="1:14" x14ac:dyDescent="0.25">
      <c r="A636" s="2">
        <v>35585</v>
      </c>
      <c r="B636">
        <v>840.11</v>
      </c>
      <c r="D636">
        <v>4557.1000000000004</v>
      </c>
      <c r="E636">
        <v>2635.37</v>
      </c>
      <c r="F636">
        <v>3661.84</v>
      </c>
      <c r="G636">
        <v>6411.4</v>
      </c>
      <c r="H636" t="s">
        <v>41</v>
      </c>
      <c r="I636">
        <v>370.79</v>
      </c>
      <c r="J636">
        <v>565.79499999999996</v>
      </c>
      <c r="K636">
        <v>5238.5</v>
      </c>
      <c r="L636">
        <v>20611.560000000001</v>
      </c>
      <c r="M636">
        <v>14831.58</v>
      </c>
      <c r="N636">
        <v>2546.1999999999998</v>
      </c>
    </row>
    <row r="637" spans="1:14" x14ac:dyDescent="0.25">
      <c r="A637" s="2">
        <v>35586</v>
      </c>
      <c r="B637">
        <v>843.43</v>
      </c>
      <c r="D637">
        <v>4576.2</v>
      </c>
      <c r="E637">
        <v>2690.85</v>
      </c>
      <c r="F637">
        <v>3673.03</v>
      </c>
      <c r="G637">
        <v>6514.4</v>
      </c>
      <c r="H637" t="s">
        <v>41</v>
      </c>
      <c r="I637">
        <v>372.41</v>
      </c>
      <c r="J637">
        <v>564.86</v>
      </c>
      <c r="K637">
        <v>5251.2</v>
      </c>
      <c r="L637">
        <v>20488.150000000001</v>
      </c>
      <c r="M637">
        <v>14795.52</v>
      </c>
      <c r="N637">
        <v>2535</v>
      </c>
    </row>
    <row r="638" spans="1:14" x14ac:dyDescent="0.25">
      <c r="A638" s="2">
        <v>35587</v>
      </c>
      <c r="B638">
        <v>858.01</v>
      </c>
      <c r="D638">
        <v>4645</v>
      </c>
      <c r="E638">
        <v>2719.25</v>
      </c>
      <c r="F638">
        <v>3695.29</v>
      </c>
      <c r="G638">
        <v>6616.15</v>
      </c>
      <c r="H638" t="s">
        <v>41</v>
      </c>
      <c r="I638">
        <v>374.11</v>
      </c>
      <c r="J638">
        <v>571.30799999999999</v>
      </c>
      <c r="K638">
        <v>5320</v>
      </c>
      <c r="L638">
        <v>20485.75</v>
      </c>
      <c r="M638">
        <v>14655.13</v>
      </c>
      <c r="N638">
        <v>2532</v>
      </c>
    </row>
    <row r="639" spans="1:14" x14ac:dyDescent="0.25">
      <c r="A639" s="2">
        <v>35590</v>
      </c>
      <c r="B639">
        <v>862.91</v>
      </c>
      <c r="D639">
        <v>4686.7</v>
      </c>
      <c r="E639">
        <v>2686.2</v>
      </c>
      <c r="F639">
        <v>3667.43</v>
      </c>
      <c r="G639">
        <v>6511.46</v>
      </c>
      <c r="H639" t="s">
        <v>41</v>
      </c>
      <c r="I639">
        <v>376.33</v>
      </c>
      <c r="J639">
        <v>571.07000000000005</v>
      </c>
      <c r="K639">
        <v>5368.8</v>
      </c>
      <c r="L639">
        <v>20223.82</v>
      </c>
      <c r="M639">
        <v>14655.13</v>
      </c>
      <c r="N639">
        <v>2532</v>
      </c>
    </row>
    <row r="640" spans="1:14" x14ac:dyDescent="0.25">
      <c r="A640" s="2">
        <v>35591</v>
      </c>
      <c r="B640">
        <v>865.27</v>
      </c>
      <c r="D640">
        <v>4739.6000000000004</v>
      </c>
      <c r="E640">
        <v>2664.18</v>
      </c>
      <c r="F640">
        <v>3665.01</v>
      </c>
      <c r="G640">
        <v>6514.48</v>
      </c>
      <c r="H640" t="s">
        <v>41</v>
      </c>
      <c r="I640">
        <v>376.99</v>
      </c>
      <c r="J640">
        <v>575.11199999999997</v>
      </c>
      <c r="K640">
        <v>5361.9</v>
      </c>
      <c r="L640">
        <v>20532.55</v>
      </c>
      <c r="M640">
        <v>14439.71</v>
      </c>
      <c r="N640">
        <v>2563.3000000000002</v>
      </c>
    </row>
    <row r="641" spans="1:14" x14ac:dyDescent="0.25">
      <c r="A641" s="2">
        <v>35592</v>
      </c>
      <c r="B641">
        <v>869.57</v>
      </c>
      <c r="D641">
        <v>4724.8</v>
      </c>
      <c r="E641">
        <v>2696.19</v>
      </c>
      <c r="F641">
        <v>3677.43</v>
      </c>
      <c r="G641">
        <v>6565.65</v>
      </c>
      <c r="H641" t="s">
        <v>41</v>
      </c>
      <c r="I641">
        <v>375.34</v>
      </c>
      <c r="J641">
        <v>575.20699999999999</v>
      </c>
      <c r="K641">
        <v>5308.6</v>
      </c>
      <c r="L641">
        <v>20289.93</v>
      </c>
      <c r="M641">
        <v>14421.52</v>
      </c>
      <c r="N641">
        <v>2546.6999999999998</v>
      </c>
    </row>
    <row r="642" spans="1:14" x14ac:dyDescent="0.25">
      <c r="A642" s="2">
        <v>35593</v>
      </c>
      <c r="B642">
        <v>883.48</v>
      </c>
      <c r="D642">
        <v>4757.3999999999996</v>
      </c>
      <c r="E642">
        <v>2760.27</v>
      </c>
      <c r="F642">
        <v>3707.99</v>
      </c>
      <c r="G642">
        <v>6673.12</v>
      </c>
      <c r="H642" t="s">
        <v>41</v>
      </c>
      <c r="I642">
        <v>380.88</v>
      </c>
      <c r="J642">
        <v>576.79</v>
      </c>
      <c r="K642">
        <v>5364.2</v>
      </c>
      <c r="L642">
        <v>20564.46</v>
      </c>
      <c r="M642">
        <v>13924.34</v>
      </c>
      <c r="N642">
        <v>2573.9</v>
      </c>
    </row>
    <row r="643" spans="1:14" x14ac:dyDescent="0.25">
      <c r="A643" s="2">
        <v>35594</v>
      </c>
      <c r="B643">
        <v>893.27</v>
      </c>
      <c r="D643">
        <v>4783.1000000000004</v>
      </c>
      <c r="E643">
        <v>2808.52</v>
      </c>
      <c r="F643">
        <v>3744.44</v>
      </c>
      <c r="G643">
        <v>6685.28</v>
      </c>
      <c r="H643" t="s">
        <v>41</v>
      </c>
      <c r="I643">
        <v>383.94</v>
      </c>
      <c r="J643">
        <v>582.61199999999997</v>
      </c>
      <c r="K643">
        <v>5384.6</v>
      </c>
      <c r="L643">
        <v>20528.349999999999</v>
      </c>
      <c r="M643">
        <v>14112.55</v>
      </c>
      <c r="N643">
        <v>2591</v>
      </c>
    </row>
    <row r="644" spans="1:14" x14ac:dyDescent="0.25">
      <c r="A644" s="2">
        <v>35597</v>
      </c>
      <c r="B644">
        <v>893.9</v>
      </c>
      <c r="D644">
        <v>4745.1000000000004</v>
      </c>
      <c r="E644">
        <v>2795.87</v>
      </c>
      <c r="F644">
        <v>3765.11</v>
      </c>
      <c r="G644">
        <v>6627.2</v>
      </c>
      <c r="H644" t="s">
        <v>41</v>
      </c>
      <c r="I644">
        <v>385.71</v>
      </c>
      <c r="J644">
        <v>584.89300000000003</v>
      </c>
      <c r="K644">
        <v>5362</v>
      </c>
      <c r="L644">
        <v>20681.07</v>
      </c>
      <c r="M644">
        <v>14394.6</v>
      </c>
      <c r="N644">
        <v>2606.1999999999998</v>
      </c>
    </row>
    <row r="645" spans="1:14" x14ac:dyDescent="0.25">
      <c r="A645" s="2">
        <v>35598</v>
      </c>
      <c r="B645">
        <v>894.42</v>
      </c>
      <c r="D645">
        <v>4682.2</v>
      </c>
      <c r="E645">
        <v>2762.6</v>
      </c>
      <c r="F645">
        <v>3741.48</v>
      </c>
      <c r="G645">
        <v>6543.81</v>
      </c>
      <c r="H645" t="s">
        <v>41</v>
      </c>
      <c r="I645">
        <v>384.42</v>
      </c>
      <c r="J645">
        <v>581.61500000000001</v>
      </c>
      <c r="K645">
        <v>5345.9</v>
      </c>
      <c r="L645">
        <v>20593.66</v>
      </c>
      <c r="M645">
        <v>14307.15</v>
      </c>
      <c r="N645">
        <v>2620.1</v>
      </c>
    </row>
    <row r="646" spans="1:14" x14ac:dyDescent="0.25">
      <c r="A646" s="2">
        <v>35599</v>
      </c>
      <c r="B646">
        <v>889.06</v>
      </c>
      <c r="D646">
        <v>4657</v>
      </c>
      <c r="E646">
        <v>2751.74</v>
      </c>
      <c r="F646">
        <v>3730.27</v>
      </c>
      <c r="G646">
        <v>6619.7</v>
      </c>
      <c r="H646" t="s">
        <v>41</v>
      </c>
      <c r="I646">
        <v>385.32</v>
      </c>
      <c r="J646">
        <v>577.68499999999995</v>
      </c>
      <c r="K646">
        <v>5405</v>
      </c>
      <c r="L646">
        <v>20497.849999999999</v>
      </c>
      <c r="M646">
        <v>14203.89</v>
      </c>
      <c r="N646">
        <v>2612.6999999999998</v>
      </c>
    </row>
    <row r="647" spans="1:14" x14ac:dyDescent="0.25">
      <c r="A647" s="2">
        <v>35600</v>
      </c>
      <c r="B647">
        <v>897.99</v>
      </c>
      <c r="D647">
        <v>4653.7</v>
      </c>
      <c r="E647">
        <v>2739.69</v>
      </c>
      <c r="F647">
        <v>3749.27</v>
      </c>
      <c r="G647">
        <v>6674.77</v>
      </c>
      <c r="H647" t="s">
        <v>41</v>
      </c>
      <c r="I647">
        <v>388.7</v>
      </c>
      <c r="J647">
        <v>584.60699999999997</v>
      </c>
      <c r="K647">
        <v>5511.1</v>
      </c>
      <c r="L647">
        <v>20507.849999999999</v>
      </c>
      <c r="M647">
        <v>14506.49</v>
      </c>
      <c r="N647">
        <v>2635.4</v>
      </c>
    </row>
    <row r="648" spans="1:14" x14ac:dyDescent="0.25">
      <c r="A648" s="2">
        <v>35601</v>
      </c>
      <c r="B648">
        <v>898.7</v>
      </c>
      <c r="D648">
        <v>4593.8999999999996</v>
      </c>
      <c r="E648">
        <v>2757.1</v>
      </c>
      <c r="F648">
        <v>3788.27</v>
      </c>
      <c r="G648">
        <v>6761.92</v>
      </c>
      <c r="H648" t="s">
        <v>41</v>
      </c>
      <c r="I648">
        <v>391.25</v>
      </c>
      <c r="J648">
        <v>584.60699999999997</v>
      </c>
      <c r="K648">
        <v>5561.8</v>
      </c>
      <c r="L648">
        <v>20385.54</v>
      </c>
      <c r="M648">
        <v>15154.36</v>
      </c>
      <c r="N648">
        <v>2654</v>
      </c>
    </row>
    <row r="649" spans="1:14" x14ac:dyDescent="0.25">
      <c r="A649" s="2">
        <v>35604</v>
      </c>
      <c r="B649">
        <v>878.62</v>
      </c>
      <c r="D649">
        <v>4575.8</v>
      </c>
      <c r="E649">
        <v>2762.2</v>
      </c>
      <c r="F649">
        <v>3754.72</v>
      </c>
      <c r="G649">
        <v>6801.95</v>
      </c>
      <c r="H649" t="s">
        <v>41</v>
      </c>
      <c r="I649">
        <v>390.64</v>
      </c>
      <c r="J649">
        <v>589.84699999999998</v>
      </c>
      <c r="K649">
        <v>5587.8</v>
      </c>
      <c r="L649">
        <v>20436.14</v>
      </c>
      <c r="M649">
        <v>15021.23</v>
      </c>
      <c r="N649">
        <v>2647.4</v>
      </c>
    </row>
    <row r="650" spans="1:14" x14ac:dyDescent="0.25">
      <c r="A650" s="2">
        <v>35605</v>
      </c>
      <c r="B650">
        <v>896.34</v>
      </c>
      <c r="D650">
        <v>4596.3</v>
      </c>
      <c r="E650">
        <v>2784.76</v>
      </c>
      <c r="F650">
        <v>3755.82</v>
      </c>
      <c r="G650">
        <v>6797.08</v>
      </c>
      <c r="H650" t="s">
        <v>41</v>
      </c>
      <c r="I650">
        <v>390.73</v>
      </c>
      <c r="J650">
        <v>593.16</v>
      </c>
      <c r="K650">
        <v>5576.1</v>
      </c>
      <c r="L650">
        <v>20341.93</v>
      </c>
      <c r="M650">
        <v>14890.96</v>
      </c>
      <c r="N650">
        <v>2629.3</v>
      </c>
    </row>
    <row r="651" spans="1:14" x14ac:dyDescent="0.25">
      <c r="A651" s="2">
        <v>35606</v>
      </c>
      <c r="B651">
        <v>888.99</v>
      </c>
      <c r="D651">
        <v>4640</v>
      </c>
      <c r="E651">
        <v>2867.44</v>
      </c>
      <c r="F651">
        <v>3798.51</v>
      </c>
      <c r="G651">
        <v>6913.17</v>
      </c>
      <c r="H651" t="s">
        <v>41</v>
      </c>
      <c r="I651">
        <v>395.45</v>
      </c>
      <c r="J651">
        <v>602.11699999999996</v>
      </c>
      <c r="K651">
        <v>5662.4</v>
      </c>
      <c r="L651">
        <v>20679.27</v>
      </c>
      <c r="M651">
        <v>15065.02</v>
      </c>
      <c r="N651">
        <v>2646.3</v>
      </c>
    </row>
    <row r="652" spans="1:14" x14ac:dyDescent="0.25">
      <c r="A652" s="2">
        <v>35607</v>
      </c>
      <c r="B652">
        <v>883.68</v>
      </c>
      <c r="D652">
        <v>4657.8999999999996</v>
      </c>
      <c r="E652">
        <v>2893.64</v>
      </c>
      <c r="F652">
        <v>3805.29</v>
      </c>
      <c r="G652">
        <v>6934.51</v>
      </c>
      <c r="H652" t="s">
        <v>41</v>
      </c>
      <c r="I652">
        <v>395</v>
      </c>
      <c r="J652">
        <v>603.76800000000003</v>
      </c>
      <c r="K652">
        <v>5669.9</v>
      </c>
      <c r="L652">
        <v>20624.759999999998</v>
      </c>
      <c r="M652">
        <v>15128.02</v>
      </c>
      <c r="N652">
        <v>2640.6</v>
      </c>
    </row>
    <row r="653" spans="1:14" x14ac:dyDescent="0.25">
      <c r="A653" s="2">
        <v>35608</v>
      </c>
      <c r="B653">
        <v>887.3</v>
      </c>
      <c r="D653">
        <v>4640.3</v>
      </c>
      <c r="E653">
        <v>2891.04</v>
      </c>
      <c r="F653">
        <v>3795.41</v>
      </c>
      <c r="G653">
        <v>6939.42</v>
      </c>
      <c r="H653" t="s">
        <v>41</v>
      </c>
      <c r="I653">
        <v>395.07</v>
      </c>
      <c r="J653">
        <v>606.47500000000002</v>
      </c>
      <c r="K653">
        <v>5700.3</v>
      </c>
      <c r="L653">
        <v>20523.75</v>
      </c>
      <c r="M653">
        <v>15196.79</v>
      </c>
      <c r="N653">
        <v>2641.8</v>
      </c>
    </row>
    <row r="654" spans="1:14" x14ac:dyDescent="0.25">
      <c r="A654" s="2">
        <v>35611</v>
      </c>
      <c r="B654">
        <v>885.14</v>
      </c>
      <c r="D654">
        <v>4604.6000000000004</v>
      </c>
      <c r="E654">
        <v>2858.26</v>
      </c>
      <c r="F654">
        <v>3785.77</v>
      </c>
      <c r="G654">
        <v>6884.56</v>
      </c>
      <c r="H654" t="s">
        <v>41</v>
      </c>
      <c r="I654">
        <v>390.95</v>
      </c>
      <c r="J654">
        <v>601.84500000000003</v>
      </c>
      <c r="K654">
        <v>5620.6</v>
      </c>
      <c r="L654">
        <v>20604.96</v>
      </c>
      <c r="M654">
        <v>15196.79</v>
      </c>
      <c r="N654">
        <v>2664.7</v>
      </c>
    </row>
    <row r="655" spans="1:14" x14ac:dyDescent="0.25">
      <c r="A655" s="2">
        <v>35612</v>
      </c>
      <c r="B655">
        <v>891.03</v>
      </c>
      <c r="D655">
        <v>4728.3</v>
      </c>
      <c r="E655">
        <v>2944.04</v>
      </c>
      <c r="F655">
        <v>3819.85</v>
      </c>
      <c r="G655">
        <v>6969.92</v>
      </c>
      <c r="H655" t="s">
        <v>41</v>
      </c>
      <c r="I655">
        <v>395.38</v>
      </c>
      <c r="J655">
        <v>605.49699999999996</v>
      </c>
      <c r="K655">
        <v>5654.8</v>
      </c>
      <c r="L655">
        <v>20175.52</v>
      </c>
      <c r="M655">
        <v>15196.79</v>
      </c>
      <c r="N655">
        <v>2660.2</v>
      </c>
    </row>
    <row r="656" spans="1:14" x14ac:dyDescent="0.25">
      <c r="A656" s="2">
        <v>35613</v>
      </c>
      <c r="B656">
        <v>904.03</v>
      </c>
      <c r="D656">
        <v>4751.3999999999996</v>
      </c>
      <c r="E656">
        <v>2909.45</v>
      </c>
      <c r="F656">
        <v>3854.76</v>
      </c>
      <c r="G656">
        <v>7094.95</v>
      </c>
      <c r="H656" t="s">
        <v>41</v>
      </c>
      <c r="I656">
        <v>398.88</v>
      </c>
      <c r="J656">
        <v>607.56500000000005</v>
      </c>
      <c r="K656">
        <v>5674.3</v>
      </c>
      <c r="L656">
        <v>20196.419999999998</v>
      </c>
      <c r="M656">
        <v>15196.79</v>
      </c>
      <c r="N656">
        <v>2685.8</v>
      </c>
    </row>
    <row r="657" spans="1:14" x14ac:dyDescent="0.25">
      <c r="A657" s="2">
        <v>35614</v>
      </c>
      <c r="B657">
        <v>916.92</v>
      </c>
      <c r="D657">
        <v>4831.7</v>
      </c>
      <c r="E657">
        <v>2936.98</v>
      </c>
      <c r="F657">
        <v>3887.39</v>
      </c>
      <c r="G657">
        <v>7174.41</v>
      </c>
      <c r="H657" t="s">
        <v>41</v>
      </c>
      <c r="I657">
        <v>407.09</v>
      </c>
      <c r="J657">
        <v>616.79999999999995</v>
      </c>
      <c r="K657">
        <v>5804.9</v>
      </c>
      <c r="L657">
        <v>20121.41</v>
      </c>
      <c r="M657">
        <v>15055.74</v>
      </c>
      <c r="N657">
        <v>2681.3</v>
      </c>
    </row>
    <row r="658" spans="1:14" x14ac:dyDescent="0.25">
      <c r="A658" s="2">
        <v>35615</v>
      </c>
      <c r="B658">
        <v>916.92</v>
      </c>
      <c r="D658">
        <v>4812.8</v>
      </c>
      <c r="E658">
        <v>2934.48</v>
      </c>
      <c r="F658">
        <v>3942.53</v>
      </c>
      <c r="G658">
        <v>7174.3</v>
      </c>
      <c r="H658" t="s">
        <v>41</v>
      </c>
      <c r="I658">
        <v>411.66</v>
      </c>
      <c r="J658">
        <v>622.09</v>
      </c>
      <c r="K658">
        <v>5846.5</v>
      </c>
      <c r="L658">
        <v>19968</v>
      </c>
      <c r="M658">
        <v>14822.97</v>
      </c>
      <c r="N658">
        <v>2673.1</v>
      </c>
    </row>
    <row r="659" spans="1:14" x14ac:dyDescent="0.25">
      <c r="A659" s="2">
        <v>35618</v>
      </c>
      <c r="B659">
        <v>912.2</v>
      </c>
      <c r="D659">
        <v>4810.7</v>
      </c>
      <c r="E659">
        <v>2947.66</v>
      </c>
      <c r="F659">
        <v>3972.84</v>
      </c>
      <c r="G659">
        <v>7204.54</v>
      </c>
      <c r="H659" t="s">
        <v>41</v>
      </c>
      <c r="I659">
        <v>416.96</v>
      </c>
      <c r="J659">
        <v>632.33000000000004</v>
      </c>
      <c r="K659">
        <v>5947</v>
      </c>
      <c r="L659">
        <v>19705.169999999998</v>
      </c>
      <c r="M659">
        <v>14858.58</v>
      </c>
      <c r="N659">
        <v>2653.7</v>
      </c>
    </row>
    <row r="660" spans="1:14" x14ac:dyDescent="0.25">
      <c r="A660" s="2">
        <v>35619</v>
      </c>
      <c r="B660">
        <v>918.75</v>
      </c>
      <c r="D660">
        <v>4758.5</v>
      </c>
      <c r="E660">
        <v>2929.81</v>
      </c>
      <c r="F660">
        <v>4006.4</v>
      </c>
      <c r="G660">
        <v>7139.1</v>
      </c>
      <c r="H660" t="s">
        <v>41</v>
      </c>
      <c r="I660">
        <v>416.59</v>
      </c>
      <c r="J660">
        <v>634.65499999999997</v>
      </c>
      <c r="K660">
        <v>6012.6</v>
      </c>
      <c r="L660">
        <v>19853.89</v>
      </c>
      <c r="M660">
        <v>14792.17</v>
      </c>
      <c r="N660">
        <v>2621.8</v>
      </c>
    </row>
    <row r="661" spans="1:14" x14ac:dyDescent="0.25">
      <c r="A661" s="2">
        <v>35620</v>
      </c>
      <c r="B661">
        <v>907.54</v>
      </c>
      <c r="D661">
        <v>4762.3999999999996</v>
      </c>
      <c r="E661">
        <v>2950.56</v>
      </c>
      <c r="F661">
        <v>4055.86</v>
      </c>
      <c r="G661">
        <v>7164.71</v>
      </c>
      <c r="H661" t="s">
        <v>41</v>
      </c>
      <c r="I661">
        <v>424.45</v>
      </c>
      <c r="J661">
        <v>639.798</v>
      </c>
      <c r="K661">
        <v>5977.1</v>
      </c>
      <c r="L661">
        <v>19697.169999999998</v>
      </c>
      <c r="M661">
        <v>14703.73</v>
      </c>
      <c r="N661">
        <v>2637</v>
      </c>
    </row>
    <row r="662" spans="1:14" x14ac:dyDescent="0.25">
      <c r="A662" s="2">
        <v>35621</v>
      </c>
      <c r="B662">
        <v>913.78</v>
      </c>
      <c r="D662">
        <v>4767.8</v>
      </c>
      <c r="E662">
        <v>2929.09</v>
      </c>
      <c r="F662">
        <v>3992.38</v>
      </c>
      <c r="G662">
        <v>7095.16</v>
      </c>
      <c r="H662" t="s">
        <v>41</v>
      </c>
      <c r="I662">
        <v>419.62</v>
      </c>
      <c r="J662">
        <v>631.29300000000001</v>
      </c>
      <c r="K662">
        <v>5885.4</v>
      </c>
      <c r="L662">
        <v>19754.78</v>
      </c>
      <c r="M662">
        <v>14839.23</v>
      </c>
      <c r="N662">
        <v>2635.8</v>
      </c>
    </row>
    <row r="663" spans="1:14" x14ac:dyDescent="0.25">
      <c r="A663" s="2">
        <v>35622</v>
      </c>
      <c r="B663">
        <v>916.68</v>
      </c>
      <c r="D663">
        <v>4799.5</v>
      </c>
      <c r="E663">
        <v>2941.59</v>
      </c>
      <c r="F663">
        <v>4040.97</v>
      </c>
      <c r="G663">
        <v>7112.52</v>
      </c>
      <c r="H663" t="s">
        <v>41</v>
      </c>
      <c r="I663">
        <v>424.97</v>
      </c>
      <c r="J663">
        <v>640.81299999999999</v>
      </c>
      <c r="K663">
        <v>5801.5</v>
      </c>
      <c r="L663">
        <v>19875.490000000002</v>
      </c>
      <c r="M663">
        <v>15225.29</v>
      </c>
      <c r="N663">
        <v>2641.1</v>
      </c>
    </row>
    <row r="664" spans="1:14" x14ac:dyDescent="0.25">
      <c r="A664" s="2">
        <v>35625</v>
      </c>
      <c r="B664">
        <v>918.38</v>
      </c>
      <c r="D664">
        <v>4857.3999999999996</v>
      </c>
      <c r="E664">
        <v>2941.59</v>
      </c>
      <c r="F664">
        <v>4124.1899999999996</v>
      </c>
      <c r="G664">
        <v>7169.42</v>
      </c>
      <c r="H664" t="s">
        <v>41</v>
      </c>
      <c r="I664">
        <v>430.26</v>
      </c>
      <c r="J664">
        <v>647.952</v>
      </c>
      <c r="K664">
        <v>5845.8</v>
      </c>
      <c r="L664">
        <v>20228.72</v>
      </c>
      <c r="M664">
        <v>15370.94</v>
      </c>
      <c r="N664">
        <v>2614</v>
      </c>
    </row>
    <row r="665" spans="1:14" x14ac:dyDescent="0.25">
      <c r="A665" s="2">
        <v>35626</v>
      </c>
      <c r="B665">
        <v>925.76</v>
      </c>
      <c r="D665">
        <v>4899.3</v>
      </c>
      <c r="E665">
        <v>2950.7</v>
      </c>
      <c r="F665">
        <v>4121.13</v>
      </c>
      <c r="G665">
        <v>7064.12</v>
      </c>
      <c r="H665" t="s">
        <v>41</v>
      </c>
      <c r="I665">
        <v>430.71</v>
      </c>
      <c r="J665">
        <v>644.37800000000004</v>
      </c>
      <c r="K665">
        <v>5844.7</v>
      </c>
      <c r="L665">
        <v>20069.41</v>
      </c>
      <c r="M665">
        <v>15487.24</v>
      </c>
      <c r="N665">
        <v>2577.8000000000002</v>
      </c>
    </row>
    <row r="666" spans="1:14" x14ac:dyDescent="0.25">
      <c r="A666" s="2">
        <v>35627</v>
      </c>
      <c r="B666">
        <v>936.59</v>
      </c>
      <c r="D666">
        <v>4964.2</v>
      </c>
      <c r="E666">
        <v>2988.01</v>
      </c>
      <c r="F666">
        <v>4201.24</v>
      </c>
      <c r="G666">
        <v>7136.13</v>
      </c>
      <c r="H666" t="s">
        <v>41</v>
      </c>
      <c r="I666">
        <v>438.01</v>
      </c>
      <c r="J666">
        <v>655.66800000000001</v>
      </c>
      <c r="K666">
        <v>5927.5</v>
      </c>
      <c r="L666">
        <v>20358.740000000002</v>
      </c>
      <c r="M666">
        <v>15446.02</v>
      </c>
      <c r="N666">
        <v>2588.6</v>
      </c>
    </row>
    <row r="667" spans="1:14" x14ac:dyDescent="0.25">
      <c r="A667" s="2">
        <v>35628</v>
      </c>
      <c r="B667">
        <v>931.61</v>
      </c>
      <c r="D667">
        <v>4949</v>
      </c>
      <c r="E667">
        <v>2958.59</v>
      </c>
      <c r="F667">
        <v>4227.3100000000004</v>
      </c>
      <c r="G667">
        <v>7034.78</v>
      </c>
      <c r="H667" t="s">
        <v>41</v>
      </c>
      <c r="I667">
        <v>432.62</v>
      </c>
      <c r="J667">
        <v>648.875</v>
      </c>
      <c r="K667">
        <v>5868.3</v>
      </c>
      <c r="L667">
        <v>20519.25</v>
      </c>
      <c r="M667">
        <v>15706.29</v>
      </c>
      <c r="N667">
        <v>2612.6999999999998</v>
      </c>
    </row>
    <row r="668" spans="1:14" x14ac:dyDescent="0.25">
      <c r="A668" s="2">
        <v>35629</v>
      </c>
      <c r="B668">
        <v>915.3</v>
      </c>
      <c r="D668">
        <v>4877.2</v>
      </c>
      <c r="E668">
        <v>2876.69</v>
      </c>
      <c r="F668">
        <v>4196.53</v>
      </c>
      <c r="G668">
        <v>6846.18</v>
      </c>
      <c r="H668" t="s">
        <v>41</v>
      </c>
      <c r="I668">
        <v>427.37</v>
      </c>
      <c r="J668">
        <v>637.72</v>
      </c>
      <c r="K668">
        <v>5737.1</v>
      </c>
      <c r="L668">
        <v>20249.32</v>
      </c>
      <c r="M668">
        <v>15570.4</v>
      </c>
      <c r="N668">
        <v>2626.8</v>
      </c>
    </row>
    <row r="669" spans="1:14" x14ac:dyDescent="0.25">
      <c r="A669" s="2">
        <v>35632</v>
      </c>
      <c r="B669">
        <v>912.94</v>
      </c>
      <c r="D669">
        <v>4805.7</v>
      </c>
      <c r="E669">
        <v>2874.12</v>
      </c>
      <c r="F669">
        <v>4108.3999999999996</v>
      </c>
      <c r="G669">
        <v>6768.29</v>
      </c>
      <c r="H669" t="s">
        <v>41</v>
      </c>
      <c r="I669">
        <v>422.62</v>
      </c>
      <c r="J669">
        <v>632.72</v>
      </c>
      <c r="K669">
        <v>5620.5</v>
      </c>
      <c r="L669">
        <v>20249.32</v>
      </c>
      <c r="M669">
        <v>15536.3</v>
      </c>
      <c r="N669">
        <v>2595.8000000000002</v>
      </c>
    </row>
    <row r="670" spans="1:14" x14ac:dyDescent="0.25">
      <c r="A670" s="2">
        <v>35633</v>
      </c>
      <c r="B670">
        <v>933.98</v>
      </c>
      <c r="D670">
        <v>4846.7</v>
      </c>
      <c r="E670">
        <v>2921.13</v>
      </c>
      <c r="F670">
        <v>4230.42</v>
      </c>
      <c r="G670">
        <v>6963.24</v>
      </c>
      <c r="H670" t="s">
        <v>41</v>
      </c>
      <c r="I670">
        <v>435.91</v>
      </c>
      <c r="J670">
        <v>645.23500000000001</v>
      </c>
      <c r="K670">
        <v>5677.1</v>
      </c>
      <c r="L670">
        <v>20157.02</v>
      </c>
      <c r="M670">
        <v>15446.78</v>
      </c>
      <c r="N670">
        <v>2597.6999999999998</v>
      </c>
    </row>
    <row r="671" spans="1:14" x14ac:dyDescent="0.25">
      <c r="A671" s="2">
        <v>35634</v>
      </c>
      <c r="B671">
        <v>936.56</v>
      </c>
      <c r="D671">
        <v>4874.5</v>
      </c>
      <c r="E671">
        <v>3003.53</v>
      </c>
      <c r="F671">
        <v>4406.09</v>
      </c>
      <c r="G671">
        <v>6958.92</v>
      </c>
      <c r="H671" t="s">
        <v>41</v>
      </c>
      <c r="I671">
        <v>448.55</v>
      </c>
      <c r="J671">
        <v>651.28300000000002</v>
      </c>
      <c r="K671">
        <v>5869.9</v>
      </c>
      <c r="L671">
        <v>20130.509999999998</v>
      </c>
      <c r="M671">
        <v>15738.81</v>
      </c>
      <c r="N671">
        <v>2624.1</v>
      </c>
    </row>
    <row r="672" spans="1:14" x14ac:dyDescent="0.25">
      <c r="A672" s="2">
        <v>35635</v>
      </c>
      <c r="B672">
        <v>940.3</v>
      </c>
      <c r="D672">
        <v>4862.8999999999996</v>
      </c>
      <c r="E672">
        <v>2973.53</v>
      </c>
      <c r="F672">
        <v>4335.74</v>
      </c>
      <c r="G672">
        <v>6756.09</v>
      </c>
      <c r="H672" t="s">
        <v>41</v>
      </c>
      <c r="I672">
        <v>447.09</v>
      </c>
      <c r="J672">
        <v>649.84</v>
      </c>
      <c r="K672">
        <v>5849.2</v>
      </c>
      <c r="L672">
        <v>20286.23</v>
      </c>
      <c r="M672">
        <v>15709.23</v>
      </c>
      <c r="N672">
        <v>2617.1</v>
      </c>
    </row>
    <row r="673" spans="1:14" x14ac:dyDescent="0.25">
      <c r="A673" s="2">
        <v>35636</v>
      </c>
      <c r="B673">
        <v>938.79</v>
      </c>
      <c r="D673">
        <v>4851.5</v>
      </c>
      <c r="E673">
        <v>3025.94</v>
      </c>
      <c r="F673">
        <v>4317.6400000000003</v>
      </c>
      <c r="G673">
        <v>6830.76</v>
      </c>
      <c r="H673" t="s">
        <v>41</v>
      </c>
      <c r="I673">
        <v>448.8</v>
      </c>
      <c r="J673">
        <v>652.32500000000005</v>
      </c>
      <c r="K673">
        <v>5847</v>
      </c>
      <c r="L673">
        <v>20389.54</v>
      </c>
      <c r="M673">
        <v>15658.12</v>
      </c>
      <c r="N673">
        <v>2631.9</v>
      </c>
    </row>
    <row r="674" spans="1:14" x14ac:dyDescent="0.25">
      <c r="A674" s="2">
        <v>35639</v>
      </c>
      <c r="B674">
        <v>936.45</v>
      </c>
      <c r="D674">
        <v>4862.6000000000004</v>
      </c>
      <c r="E674">
        <v>3022.2</v>
      </c>
      <c r="F674">
        <v>4371.16</v>
      </c>
      <c r="G674">
        <v>6817.69</v>
      </c>
      <c r="H674" t="s">
        <v>41</v>
      </c>
      <c r="I674">
        <v>450.55</v>
      </c>
      <c r="J674">
        <v>650.49</v>
      </c>
      <c r="K674">
        <v>5888</v>
      </c>
      <c r="L674">
        <v>20575.259999999998</v>
      </c>
      <c r="M674">
        <v>15666.59</v>
      </c>
      <c r="N674">
        <v>2664.8</v>
      </c>
    </row>
    <row r="675" spans="1:14" x14ac:dyDescent="0.25">
      <c r="A675" s="2">
        <v>35640</v>
      </c>
      <c r="B675">
        <v>942.29</v>
      </c>
      <c r="D675">
        <v>4876.6000000000004</v>
      </c>
      <c r="E675">
        <v>3023.63</v>
      </c>
      <c r="F675">
        <v>4381.6899999999996</v>
      </c>
      <c r="G675">
        <v>6697.08</v>
      </c>
      <c r="H675" t="s">
        <v>41</v>
      </c>
      <c r="I675">
        <v>442.42</v>
      </c>
      <c r="J675">
        <v>645.68299999999999</v>
      </c>
      <c r="K675">
        <v>5842.1</v>
      </c>
      <c r="L675">
        <v>20402.740000000002</v>
      </c>
      <c r="M675">
        <v>15772.06</v>
      </c>
      <c r="N675">
        <v>2671.7</v>
      </c>
    </row>
    <row r="676" spans="1:14" x14ac:dyDescent="0.25">
      <c r="A676" s="2">
        <v>35641</v>
      </c>
      <c r="B676">
        <v>952.29</v>
      </c>
      <c r="D676">
        <v>4927.3</v>
      </c>
      <c r="E676">
        <v>3069.3</v>
      </c>
      <c r="F676">
        <v>4421.72</v>
      </c>
      <c r="G676">
        <v>6868.32</v>
      </c>
      <c r="H676" t="s">
        <v>41</v>
      </c>
      <c r="I676">
        <v>442.58</v>
      </c>
      <c r="J676">
        <v>657.14300000000003</v>
      </c>
      <c r="K676">
        <v>5929.5</v>
      </c>
      <c r="L676">
        <v>20212.82</v>
      </c>
      <c r="M676">
        <v>15983.18</v>
      </c>
      <c r="N676">
        <v>2672.7</v>
      </c>
    </row>
    <row r="677" spans="1:14" x14ac:dyDescent="0.25">
      <c r="A677" s="2">
        <v>35642</v>
      </c>
      <c r="B677">
        <v>954.29</v>
      </c>
      <c r="D677">
        <v>4907.5</v>
      </c>
      <c r="E677">
        <v>3075.67</v>
      </c>
      <c r="F677">
        <v>4438.93</v>
      </c>
      <c r="G677">
        <v>6810.89</v>
      </c>
      <c r="H677" t="s">
        <v>41</v>
      </c>
      <c r="I677">
        <v>446.22</v>
      </c>
      <c r="J677">
        <v>647.05799999999999</v>
      </c>
      <c r="K677">
        <v>5898.2</v>
      </c>
      <c r="L677">
        <v>20331.43</v>
      </c>
      <c r="M677">
        <v>16365.71</v>
      </c>
      <c r="N677">
        <v>2673.7</v>
      </c>
    </row>
    <row r="678" spans="1:14" x14ac:dyDescent="0.25">
      <c r="A678" s="2">
        <v>35643</v>
      </c>
      <c r="B678">
        <v>947.14</v>
      </c>
      <c r="D678">
        <v>4899.3</v>
      </c>
      <c r="E678">
        <v>3049.44</v>
      </c>
      <c r="F678">
        <v>4408.79</v>
      </c>
      <c r="G678">
        <v>6730.48</v>
      </c>
      <c r="H678" t="s">
        <v>41</v>
      </c>
      <c r="I678">
        <v>445.04</v>
      </c>
      <c r="J678">
        <v>647.52</v>
      </c>
      <c r="K678">
        <v>5898.2</v>
      </c>
      <c r="L678">
        <v>19804.38</v>
      </c>
      <c r="M678">
        <v>16379.22</v>
      </c>
      <c r="N678">
        <v>2663</v>
      </c>
    </row>
    <row r="679" spans="1:14" x14ac:dyDescent="0.25">
      <c r="A679" s="2">
        <v>35646</v>
      </c>
      <c r="B679">
        <v>950.3</v>
      </c>
      <c r="D679">
        <v>4895.7</v>
      </c>
      <c r="E679">
        <v>2992.41</v>
      </c>
      <c r="F679">
        <v>4296.9399999999996</v>
      </c>
      <c r="G679">
        <v>6625.85</v>
      </c>
      <c r="H679" t="s">
        <v>41</v>
      </c>
      <c r="I679">
        <v>444.41</v>
      </c>
      <c r="J679">
        <v>644.00300000000004</v>
      </c>
      <c r="K679">
        <v>5771</v>
      </c>
      <c r="L679">
        <v>19668.07</v>
      </c>
      <c r="M679">
        <v>16259.59</v>
      </c>
      <c r="N679">
        <v>2641.9</v>
      </c>
    </row>
    <row r="680" spans="1:14" x14ac:dyDescent="0.25">
      <c r="A680" s="2">
        <v>35647</v>
      </c>
      <c r="B680">
        <v>952.37</v>
      </c>
      <c r="D680">
        <v>4960.6000000000004</v>
      </c>
      <c r="E680">
        <v>2984.1</v>
      </c>
      <c r="F680">
        <v>4302.68</v>
      </c>
      <c r="G680">
        <v>6664.43</v>
      </c>
      <c r="H680" t="s">
        <v>41</v>
      </c>
      <c r="I680">
        <v>444.52</v>
      </c>
      <c r="J680">
        <v>649.37199999999996</v>
      </c>
      <c r="K680">
        <v>5765.2</v>
      </c>
      <c r="L680">
        <v>19514.45</v>
      </c>
      <c r="M680">
        <v>16371.52</v>
      </c>
      <c r="N680">
        <v>2642.3</v>
      </c>
    </row>
    <row r="681" spans="1:14" x14ac:dyDescent="0.25">
      <c r="A681" s="2">
        <v>35648</v>
      </c>
      <c r="B681">
        <v>960.32</v>
      </c>
      <c r="D681">
        <v>5026.2</v>
      </c>
      <c r="E681">
        <v>3037.09</v>
      </c>
      <c r="F681">
        <v>4335.3900000000003</v>
      </c>
      <c r="G681">
        <v>6835.1</v>
      </c>
      <c r="H681" t="s">
        <v>41</v>
      </c>
      <c r="I681">
        <v>450.55</v>
      </c>
      <c r="J681">
        <v>663.02499999999998</v>
      </c>
      <c r="K681">
        <v>5812.1</v>
      </c>
      <c r="L681">
        <v>19702.07</v>
      </c>
      <c r="M681">
        <v>16541.599999999999</v>
      </c>
      <c r="N681">
        <v>2662.6</v>
      </c>
    </row>
    <row r="682" spans="1:14" x14ac:dyDescent="0.25">
      <c r="A682" s="2">
        <v>35649</v>
      </c>
      <c r="B682">
        <v>951.19</v>
      </c>
      <c r="D682">
        <v>5086.8</v>
      </c>
      <c r="E682">
        <v>3056.34</v>
      </c>
      <c r="F682">
        <v>4414.3500000000004</v>
      </c>
      <c r="G682">
        <v>6864.11</v>
      </c>
      <c r="H682" t="s">
        <v>41</v>
      </c>
      <c r="I682">
        <v>458.76</v>
      </c>
      <c r="J682">
        <v>673.13800000000003</v>
      </c>
      <c r="K682">
        <v>5922.1</v>
      </c>
      <c r="L682">
        <v>19475.849999999999</v>
      </c>
      <c r="M682">
        <v>16673.27</v>
      </c>
      <c r="N682">
        <v>2652.5</v>
      </c>
    </row>
    <row r="683" spans="1:14" x14ac:dyDescent="0.25">
      <c r="A683" s="2">
        <v>35650</v>
      </c>
      <c r="B683">
        <v>933.54</v>
      </c>
      <c r="D683">
        <v>5031.3</v>
      </c>
      <c r="E683">
        <v>2996.27</v>
      </c>
      <c r="F683">
        <v>4354.1499999999996</v>
      </c>
      <c r="G683">
        <v>6783.06</v>
      </c>
      <c r="H683" t="s">
        <v>41</v>
      </c>
      <c r="I683">
        <v>452.04</v>
      </c>
      <c r="J683">
        <v>661.14800000000002</v>
      </c>
      <c r="K683">
        <v>5864.8</v>
      </c>
      <c r="L683">
        <v>19604.46</v>
      </c>
      <c r="M683">
        <v>16647.54</v>
      </c>
      <c r="N683">
        <v>2643.8</v>
      </c>
    </row>
    <row r="684" spans="1:14" x14ac:dyDescent="0.25">
      <c r="A684" s="2">
        <v>35653</v>
      </c>
      <c r="B684">
        <v>937</v>
      </c>
      <c r="D684">
        <v>5031.8999999999996</v>
      </c>
      <c r="E684">
        <v>2983.44</v>
      </c>
      <c r="F684">
        <v>4333.13</v>
      </c>
      <c r="G684">
        <v>6782.16</v>
      </c>
      <c r="H684" t="s">
        <v>41</v>
      </c>
      <c r="I684">
        <v>441.56</v>
      </c>
      <c r="J684">
        <v>664.35199999999998</v>
      </c>
      <c r="K684">
        <v>5825.6</v>
      </c>
      <c r="L684">
        <v>18824.18</v>
      </c>
      <c r="M684">
        <v>16460.47</v>
      </c>
      <c r="N684">
        <v>2600.9</v>
      </c>
    </row>
    <row r="685" spans="1:14" x14ac:dyDescent="0.25">
      <c r="A685" s="2">
        <v>35654</v>
      </c>
      <c r="B685">
        <v>926.53</v>
      </c>
      <c r="D685">
        <v>5075.8</v>
      </c>
      <c r="E685">
        <v>2998.57</v>
      </c>
      <c r="F685">
        <v>4363.09</v>
      </c>
      <c r="G685">
        <v>6817.9</v>
      </c>
      <c r="H685" t="s">
        <v>41</v>
      </c>
      <c r="I685">
        <v>443.98</v>
      </c>
      <c r="J685">
        <v>667.66300000000001</v>
      </c>
      <c r="K685">
        <v>5808.4</v>
      </c>
      <c r="L685">
        <v>19099.11</v>
      </c>
      <c r="M685">
        <v>16383.41</v>
      </c>
      <c r="N685">
        <v>2583.4</v>
      </c>
    </row>
    <row r="686" spans="1:14" x14ac:dyDescent="0.25">
      <c r="A686" s="2">
        <v>35655</v>
      </c>
      <c r="B686">
        <v>922.02</v>
      </c>
      <c r="D686">
        <v>5003.6000000000004</v>
      </c>
      <c r="E686">
        <v>2924.04</v>
      </c>
      <c r="F686">
        <v>4278.4799999999996</v>
      </c>
      <c r="G686">
        <v>6723.42</v>
      </c>
      <c r="H686" t="s">
        <v>41</v>
      </c>
      <c r="I686">
        <v>424.63</v>
      </c>
      <c r="J686">
        <v>651.16300000000001</v>
      </c>
      <c r="K686">
        <v>5682.1</v>
      </c>
      <c r="L686">
        <v>19008.599999999999</v>
      </c>
      <c r="M686">
        <v>16482.93</v>
      </c>
      <c r="N686">
        <v>2559.6999999999998</v>
      </c>
    </row>
    <row r="687" spans="1:14" x14ac:dyDescent="0.25">
      <c r="A687" s="2">
        <v>35656</v>
      </c>
      <c r="B687">
        <v>924.77</v>
      </c>
      <c r="D687">
        <v>4991.3</v>
      </c>
      <c r="E687">
        <v>2921.84</v>
      </c>
      <c r="F687">
        <v>4231.43</v>
      </c>
      <c r="G687">
        <v>6708.51</v>
      </c>
      <c r="H687" t="s">
        <v>41</v>
      </c>
      <c r="I687">
        <v>424.55</v>
      </c>
      <c r="J687">
        <v>651.10199999999998</v>
      </c>
      <c r="K687">
        <v>5579.5</v>
      </c>
      <c r="L687">
        <v>19222.62</v>
      </c>
      <c r="M687">
        <v>16497.71</v>
      </c>
      <c r="N687">
        <v>2564</v>
      </c>
    </row>
    <row r="688" spans="1:14" x14ac:dyDescent="0.25">
      <c r="A688" s="2">
        <v>35657</v>
      </c>
      <c r="B688">
        <v>900.81</v>
      </c>
      <c r="D688">
        <v>4865.8</v>
      </c>
      <c r="E688">
        <v>2921.84</v>
      </c>
      <c r="F688">
        <v>4152.8599999999997</v>
      </c>
      <c r="G688">
        <v>6708.51</v>
      </c>
      <c r="H688" t="s">
        <v>41</v>
      </c>
      <c r="I688">
        <v>405.87</v>
      </c>
      <c r="J688">
        <v>638.30799999999999</v>
      </c>
      <c r="K688">
        <v>5498.5</v>
      </c>
      <c r="L688">
        <v>19326.03</v>
      </c>
      <c r="M688">
        <v>16096.88</v>
      </c>
      <c r="N688">
        <v>2602.1999999999998</v>
      </c>
    </row>
    <row r="689" spans="1:14" x14ac:dyDescent="0.25">
      <c r="A689" s="2">
        <v>35660</v>
      </c>
      <c r="B689">
        <v>912.49</v>
      </c>
      <c r="D689">
        <v>4835</v>
      </c>
      <c r="E689">
        <v>2870.13</v>
      </c>
      <c r="F689">
        <v>4078.6</v>
      </c>
      <c r="G689">
        <v>6552.15</v>
      </c>
      <c r="H689" t="s">
        <v>41</v>
      </c>
      <c r="I689">
        <v>416.33</v>
      </c>
      <c r="J689">
        <v>633.928</v>
      </c>
      <c r="K689">
        <v>5405.6</v>
      </c>
      <c r="L689">
        <v>19041.099999999999</v>
      </c>
      <c r="M689">
        <v>16096.88</v>
      </c>
      <c r="N689">
        <v>2555.4</v>
      </c>
    </row>
    <row r="690" spans="1:14" x14ac:dyDescent="0.25">
      <c r="A690" s="2">
        <v>35661</v>
      </c>
      <c r="B690">
        <v>926.01</v>
      </c>
      <c r="D690">
        <v>4914.2</v>
      </c>
      <c r="E690">
        <v>2936.16</v>
      </c>
      <c r="F690">
        <v>4169.62</v>
      </c>
      <c r="G690">
        <v>6674.07</v>
      </c>
      <c r="H690" t="s">
        <v>41</v>
      </c>
      <c r="I690">
        <v>429.93</v>
      </c>
      <c r="J690">
        <v>647.99</v>
      </c>
      <c r="K690">
        <v>5580.1</v>
      </c>
      <c r="L690">
        <v>18961</v>
      </c>
      <c r="M690">
        <v>15477.26</v>
      </c>
      <c r="N690">
        <v>2557.5</v>
      </c>
    </row>
    <row r="691" spans="1:14" x14ac:dyDescent="0.25">
      <c r="A691" s="2">
        <v>35662</v>
      </c>
      <c r="B691">
        <v>939.35</v>
      </c>
      <c r="D691">
        <v>4958.3999999999996</v>
      </c>
      <c r="E691">
        <v>2979.27</v>
      </c>
      <c r="F691">
        <v>4223.43</v>
      </c>
      <c r="G691">
        <v>6779.3</v>
      </c>
      <c r="H691" t="s">
        <v>41</v>
      </c>
      <c r="I691">
        <v>435.5</v>
      </c>
      <c r="J691">
        <v>653.14</v>
      </c>
      <c r="K691">
        <v>5690.1</v>
      </c>
      <c r="L691">
        <v>19252.23</v>
      </c>
      <c r="M691">
        <v>15855.67</v>
      </c>
      <c r="N691">
        <v>2567.1999999999998</v>
      </c>
    </row>
    <row r="692" spans="1:14" x14ac:dyDescent="0.25">
      <c r="A692" s="2">
        <v>35663</v>
      </c>
      <c r="B692">
        <v>925.05</v>
      </c>
      <c r="D692">
        <v>4978</v>
      </c>
      <c r="E692">
        <v>2957.23</v>
      </c>
      <c r="F692">
        <v>4253.67</v>
      </c>
      <c r="G692">
        <v>6716.22</v>
      </c>
      <c r="H692" t="s">
        <v>41</v>
      </c>
      <c r="I692">
        <v>431.22</v>
      </c>
      <c r="J692">
        <v>645.14300000000003</v>
      </c>
      <c r="K692">
        <v>5668.8</v>
      </c>
      <c r="L692">
        <v>19157.12</v>
      </c>
      <c r="M692">
        <v>15654.03</v>
      </c>
      <c r="N692">
        <v>2584.5</v>
      </c>
    </row>
    <row r="693" spans="1:14" x14ac:dyDescent="0.25">
      <c r="A693" s="2">
        <v>35664</v>
      </c>
      <c r="B693">
        <v>923.55</v>
      </c>
      <c r="D693">
        <v>4901.1000000000004</v>
      </c>
      <c r="E693">
        <v>2904.23</v>
      </c>
      <c r="F693">
        <v>4086.01</v>
      </c>
      <c r="G693">
        <v>6630.4</v>
      </c>
      <c r="H693" t="s">
        <v>41</v>
      </c>
      <c r="I693">
        <v>416.76</v>
      </c>
      <c r="J693">
        <v>629.15300000000002</v>
      </c>
      <c r="K693">
        <v>5475.8</v>
      </c>
      <c r="L693">
        <v>18650.169999999998</v>
      </c>
      <c r="M693">
        <v>15429.75</v>
      </c>
      <c r="N693">
        <v>2554.6</v>
      </c>
    </row>
    <row r="694" spans="1:14" x14ac:dyDescent="0.25">
      <c r="A694" s="2">
        <v>35667</v>
      </c>
      <c r="B694">
        <v>920.16</v>
      </c>
      <c r="D694">
        <v>4901.1000000000004</v>
      </c>
      <c r="E694">
        <v>2898.57</v>
      </c>
      <c r="F694">
        <v>4071.79</v>
      </c>
      <c r="G694">
        <v>6674.41</v>
      </c>
      <c r="H694" t="s">
        <v>41</v>
      </c>
      <c r="I694">
        <v>418.47</v>
      </c>
      <c r="J694">
        <v>624.65499999999997</v>
      </c>
      <c r="K694">
        <v>5473.9</v>
      </c>
      <c r="L694">
        <v>18656.169999999998</v>
      </c>
      <c r="M694">
        <v>15598.88</v>
      </c>
      <c r="N694">
        <v>2571.5</v>
      </c>
    </row>
    <row r="695" spans="1:14" x14ac:dyDescent="0.25">
      <c r="A695" s="2">
        <v>35668</v>
      </c>
      <c r="B695">
        <v>913.02</v>
      </c>
      <c r="D695">
        <v>4886.3</v>
      </c>
      <c r="E695">
        <v>2869.26</v>
      </c>
      <c r="F695">
        <v>3959.33</v>
      </c>
      <c r="G695">
        <v>6601.01</v>
      </c>
      <c r="H695" t="s">
        <v>41</v>
      </c>
      <c r="I695">
        <v>409.96</v>
      </c>
      <c r="J695">
        <v>619.4</v>
      </c>
      <c r="K695">
        <v>5363.3</v>
      </c>
      <c r="L695">
        <v>18814.98</v>
      </c>
      <c r="M695">
        <v>15547.22</v>
      </c>
      <c r="N695">
        <v>2558.8000000000002</v>
      </c>
    </row>
    <row r="696" spans="1:14" x14ac:dyDescent="0.25">
      <c r="A696" s="2">
        <v>35669</v>
      </c>
      <c r="B696">
        <v>913.7</v>
      </c>
      <c r="D696">
        <v>4906.8999999999996</v>
      </c>
      <c r="E696">
        <v>2871.7</v>
      </c>
      <c r="F696">
        <v>3995.66</v>
      </c>
      <c r="G696">
        <v>6579.03</v>
      </c>
      <c r="H696" t="s">
        <v>41</v>
      </c>
      <c r="I696">
        <v>411.73</v>
      </c>
      <c r="J696">
        <v>619.01</v>
      </c>
      <c r="K696">
        <v>5409.6</v>
      </c>
      <c r="L696">
        <v>18441.939999999999</v>
      </c>
      <c r="M696">
        <v>15533.95</v>
      </c>
      <c r="N696">
        <v>2557.9</v>
      </c>
    </row>
    <row r="697" spans="1:14" x14ac:dyDescent="0.25">
      <c r="A697" s="2">
        <v>35670</v>
      </c>
      <c r="B697">
        <v>903.67</v>
      </c>
      <c r="D697">
        <v>4845.3999999999996</v>
      </c>
      <c r="E697">
        <v>2828.41</v>
      </c>
      <c r="F697">
        <v>3973.65</v>
      </c>
      <c r="G697">
        <v>6556.72</v>
      </c>
      <c r="H697" t="s">
        <v>41</v>
      </c>
      <c r="I697">
        <v>398.09</v>
      </c>
      <c r="J697">
        <v>611.81500000000005</v>
      </c>
      <c r="K697">
        <v>5217.3</v>
      </c>
      <c r="L697">
        <v>18451.45</v>
      </c>
      <c r="M697">
        <v>14876.1</v>
      </c>
      <c r="N697">
        <v>2563.1999999999998</v>
      </c>
    </row>
    <row r="698" spans="1:14" x14ac:dyDescent="0.25">
      <c r="A698" s="2">
        <v>35671</v>
      </c>
      <c r="B698">
        <v>899.47</v>
      </c>
      <c r="D698">
        <v>4817.5</v>
      </c>
      <c r="E698">
        <v>2770.49</v>
      </c>
      <c r="F698">
        <v>3906.03</v>
      </c>
      <c r="G698">
        <v>6532.33</v>
      </c>
      <c r="H698" t="s">
        <v>41</v>
      </c>
      <c r="I698">
        <v>394.01</v>
      </c>
      <c r="J698">
        <v>605.16800000000001</v>
      </c>
      <c r="K698">
        <v>5217.8999999999996</v>
      </c>
      <c r="L698">
        <v>18229.419999999998</v>
      </c>
      <c r="M698">
        <v>14135.25</v>
      </c>
      <c r="N698">
        <v>2526.8000000000002</v>
      </c>
    </row>
    <row r="699" spans="1:14" x14ac:dyDescent="0.25">
      <c r="A699" s="2">
        <v>35674</v>
      </c>
      <c r="B699">
        <v>899.47</v>
      </c>
      <c r="D699">
        <v>4870.2</v>
      </c>
      <c r="E699">
        <v>2805.84</v>
      </c>
      <c r="F699">
        <v>3989.96</v>
      </c>
      <c r="G699">
        <v>6599.1</v>
      </c>
      <c r="H699" t="s">
        <v>41</v>
      </c>
      <c r="I699">
        <v>400.2</v>
      </c>
      <c r="J699">
        <v>615.41499999999996</v>
      </c>
      <c r="K699">
        <v>5271.5</v>
      </c>
      <c r="L699">
        <v>17974.3</v>
      </c>
      <c r="M699">
        <v>13425.65</v>
      </c>
      <c r="N699">
        <v>2525.3000000000002</v>
      </c>
    </row>
    <row r="700" spans="1:14" x14ac:dyDescent="0.25">
      <c r="A700" s="2">
        <v>35675</v>
      </c>
      <c r="B700">
        <v>927.58</v>
      </c>
      <c r="D700">
        <v>4952.2</v>
      </c>
      <c r="E700">
        <v>2921.15</v>
      </c>
      <c r="F700">
        <v>4047.37</v>
      </c>
      <c r="G700">
        <v>6702.37</v>
      </c>
      <c r="H700" t="s">
        <v>41</v>
      </c>
      <c r="I700">
        <v>419.84</v>
      </c>
      <c r="J700">
        <v>630.30499999999995</v>
      </c>
      <c r="K700">
        <v>5447.5</v>
      </c>
      <c r="L700">
        <v>18232.52</v>
      </c>
      <c r="M700">
        <v>13735.33</v>
      </c>
      <c r="N700">
        <v>2515.6999999999998</v>
      </c>
    </row>
    <row r="701" spans="1:14" x14ac:dyDescent="0.25">
      <c r="A701" s="2">
        <v>35676</v>
      </c>
      <c r="B701">
        <v>927.86</v>
      </c>
      <c r="D701">
        <v>4976.8999999999996</v>
      </c>
      <c r="E701">
        <v>2917.92</v>
      </c>
      <c r="F701">
        <v>4103.6499999999996</v>
      </c>
      <c r="G701">
        <v>6692.26</v>
      </c>
      <c r="H701" t="s">
        <v>41</v>
      </c>
      <c r="I701">
        <v>421.38</v>
      </c>
      <c r="J701">
        <v>622.60199999999998</v>
      </c>
      <c r="K701">
        <v>5478.6</v>
      </c>
      <c r="L701">
        <v>18735.169999999998</v>
      </c>
      <c r="M701">
        <v>14713.99</v>
      </c>
      <c r="N701">
        <v>2553.1999999999998</v>
      </c>
    </row>
    <row r="702" spans="1:14" x14ac:dyDescent="0.25">
      <c r="A702" s="2">
        <v>35677</v>
      </c>
      <c r="B702">
        <v>930.87</v>
      </c>
      <c r="D702">
        <v>4991.3</v>
      </c>
      <c r="E702">
        <v>2926.99</v>
      </c>
      <c r="F702">
        <v>4071.68</v>
      </c>
      <c r="G702">
        <v>6694.39</v>
      </c>
      <c r="H702" t="s">
        <v>41</v>
      </c>
      <c r="I702">
        <v>415.79</v>
      </c>
      <c r="J702">
        <v>621.51300000000003</v>
      </c>
      <c r="K702">
        <v>5478.1</v>
      </c>
      <c r="L702">
        <v>18615.060000000001</v>
      </c>
      <c r="M702">
        <v>14199.17</v>
      </c>
      <c r="N702">
        <v>2542.9</v>
      </c>
    </row>
    <row r="703" spans="1:14" x14ac:dyDescent="0.25">
      <c r="A703" s="2">
        <v>35678</v>
      </c>
      <c r="B703">
        <v>929.05</v>
      </c>
      <c r="D703">
        <v>4994.2</v>
      </c>
      <c r="E703">
        <v>2924.51</v>
      </c>
      <c r="F703">
        <v>4100.67</v>
      </c>
      <c r="G703">
        <v>6759.46</v>
      </c>
      <c r="H703" t="s">
        <v>41</v>
      </c>
      <c r="I703">
        <v>415.89</v>
      </c>
      <c r="J703">
        <v>616.60699999999997</v>
      </c>
      <c r="K703">
        <v>5532.9</v>
      </c>
      <c r="L703">
        <v>18650.169999999998</v>
      </c>
      <c r="M703">
        <v>14563.55</v>
      </c>
      <c r="N703">
        <v>2561.1999999999998</v>
      </c>
    </row>
    <row r="704" spans="1:14" x14ac:dyDescent="0.25">
      <c r="A704" s="2">
        <v>35681</v>
      </c>
      <c r="B704">
        <v>931.2</v>
      </c>
      <c r="D704">
        <v>4985.2</v>
      </c>
      <c r="E704">
        <v>2940.89</v>
      </c>
      <c r="F704">
        <v>4068.01</v>
      </c>
      <c r="G704">
        <v>6796.11</v>
      </c>
      <c r="H704" t="s">
        <v>41</v>
      </c>
      <c r="I704">
        <v>410.76</v>
      </c>
      <c r="J704">
        <v>627.34699999999998</v>
      </c>
      <c r="K704">
        <v>5505.3</v>
      </c>
      <c r="L704">
        <v>18633.86</v>
      </c>
      <c r="M704">
        <v>14806.49</v>
      </c>
      <c r="N704">
        <v>2590.4</v>
      </c>
    </row>
    <row r="705" spans="1:14" x14ac:dyDescent="0.25">
      <c r="A705" s="2">
        <v>35682</v>
      </c>
      <c r="B705">
        <v>933.62</v>
      </c>
      <c r="D705">
        <v>4950.5</v>
      </c>
      <c r="E705">
        <v>2919.72</v>
      </c>
      <c r="F705">
        <v>4094.39</v>
      </c>
      <c r="G705">
        <v>6797.31</v>
      </c>
      <c r="H705" t="s">
        <v>41</v>
      </c>
      <c r="I705">
        <v>406.21</v>
      </c>
      <c r="J705">
        <v>633.00300000000004</v>
      </c>
      <c r="K705">
        <v>5445.1</v>
      </c>
      <c r="L705">
        <v>18695.97</v>
      </c>
      <c r="M705">
        <v>14996.66</v>
      </c>
      <c r="N705">
        <v>2609.9</v>
      </c>
    </row>
    <row r="706" spans="1:14" x14ac:dyDescent="0.25">
      <c r="A706" s="2">
        <v>35683</v>
      </c>
      <c r="B706">
        <v>919.03</v>
      </c>
      <c r="D706">
        <v>4905.2</v>
      </c>
      <c r="E706">
        <v>2874.57</v>
      </c>
      <c r="F706">
        <v>4050.14</v>
      </c>
      <c r="G706">
        <v>6745.67</v>
      </c>
      <c r="H706" t="s">
        <v>41</v>
      </c>
      <c r="I706">
        <v>398.22</v>
      </c>
      <c r="J706">
        <v>628.26499999999999</v>
      </c>
      <c r="K706">
        <v>5356.7</v>
      </c>
      <c r="L706">
        <v>18704.77</v>
      </c>
      <c r="M706">
        <v>14805.44</v>
      </c>
      <c r="N706">
        <v>2600.8000000000002</v>
      </c>
    </row>
    <row r="707" spans="1:14" x14ac:dyDescent="0.25">
      <c r="A707" s="2">
        <v>35684</v>
      </c>
      <c r="B707">
        <v>912.59</v>
      </c>
      <c r="D707">
        <v>4854.8</v>
      </c>
      <c r="E707">
        <v>2843.6</v>
      </c>
      <c r="F707">
        <v>3972.55</v>
      </c>
      <c r="G707">
        <v>6694.95</v>
      </c>
      <c r="H707" t="s">
        <v>41</v>
      </c>
      <c r="I707">
        <v>388.44</v>
      </c>
      <c r="J707">
        <v>617.42499999999995</v>
      </c>
      <c r="K707">
        <v>5280.8</v>
      </c>
      <c r="L707">
        <v>18282.23</v>
      </c>
      <c r="M707">
        <v>14308.3</v>
      </c>
      <c r="N707">
        <v>2602</v>
      </c>
    </row>
    <row r="708" spans="1:14" x14ac:dyDescent="0.25">
      <c r="A708" s="2">
        <v>35685</v>
      </c>
      <c r="B708">
        <v>923.91</v>
      </c>
      <c r="D708">
        <v>4848.2</v>
      </c>
      <c r="E708">
        <v>2834.07</v>
      </c>
      <c r="F708">
        <v>3854.81</v>
      </c>
      <c r="G708">
        <v>6671.52</v>
      </c>
      <c r="H708" t="s">
        <v>41</v>
      </c>
      <c r="I708">
        <v>392.4</v>
      </c>
      <c r="J708">
        <v>613.33199999999999</v>
      </c>
      <c r="K708">
        <v>5281.9</v>
      </c>
      <c r="L708">
        <v>17965.8</v>
      </c>
      <c r="M708">
        <v>14470.46</v>
      </c>
      <c r="N708">
        <v>2575.9</v>
      </c>
    </row>
    <row r="709" spans="1:14" x14ac:dyDescent="0.25">
      <c r="A709" s="2">
        <v>35688</v>
      </c>
      <c r="B709">
        <v>919.77</v>
      </c>
      <c r="D709">
        <v>4902.8999999999996</v>
      </c>
      <c r="E709">
        <v>2898.62</v>
      </c>
      <c r="F709">
        <v>3820.13</v>
      </c>
      <c r="G709">
        <v>6778.57</v>
      </c>
      <c r="H709" t="s">
        <v>41</v>
      </c>
      <c r="I709">
        <v>394.11</v>
      </c>
      <c r="J709">
        <v>622.41</v>
      </c>
      <c r="K709">
        <v>5321.7</v>
      </c>
      <c r="L709">
        <v>17965.8</v>
      </c>
      <c r="M709">
        <v>14630.65</v>
      </c>
      <c r="N709">
        <v>2599.5</v>
      </c>
    </row>
    <row r="710" spans="1:14" x14ac:dyDescent="0.25">
      <c r="A710" s="2">
        <v>35689</v>
      </c>
      <c r="B710">
        <v>945.64</v>
      </c>
      <c r="D710">
        <v>4976.3999999999996</v>
      </c>
      <c r="E710">
        <v>2940.55</v>
      </c>
      <c r="F710">
        <v>3898.95</v>
      </c>
      <c r="G710">
        <v>6879.86</v>
      </c>
      <c r="H710" t="s">
        <v>41</v>
      </c>
      <c r="I710">
        <v>400.28</v>
      </c>
      <c r="J710">
        <v>625.89</v>
      </c>
      <c r="K710">
        <v>5417.8</v>
      </c>
      <c r="L710">
        <v>17974.5</v>
      </c>
      <c r="M710">
        <v>14411.19</v>
      </c>
      <c r="N710">
        <v>2588.6999999999998</v>
      </c>
    </row>
    <row r="711" spans="1:14" x14ac:dyDescent="0.25">
      <c r="A711" s="2">
        <v>35690</v>
      </c>
      <c r="B711">
        <v>943</v>
      </c>
      <c r="D711">
        <v>5013.1000000000004</v>
      </c>
      <c r="E711">
        <v>2944</v>
      </c>
      <c r="F711">
        <v>4010.48</v>
      </c>
      <c r="G711">
        <v>6884.31</v>
      </c>
      <c r="H711" t="s">
        <v>41</v>
      </c>
      <c r="I711">
        <v>407.54</v>
      </c>
      <c r="J711">
        <v>628.995</v>
      </c>
      <c r="K711">
        <v>5550.4</v>
      </c>
      <c r="L711">
        <v>17683.27</v>
      </c>
      <c r="M711">
        <v>14411.19</v>
      </c>
      <c r="N711">
        <v>2616</v>
      </c>
    </row>
    <row r="712" spans="1:14" x14ac:dyDescent="0.25">
      <c r="A712" s="2">
        <v>35691</v>
      </c>
      <c r="B712">
        <v>947.29</v>
      </c>
      <c r="D712">
        <v>5046.2</v>
      </c>
      <c r="E712">
        <v>2978.37</v>
      </c>
      <c r="F712">
        <v>4000.48</v>
      </c>
      <c r="G712">
        <v>6965.54</v>
      </c>
      <c r="H712" t="s">
        <v>41</v>
      </c>
      <c r="I712">
        <v>409.66</v>
      </c>
      <c r="J712">
        <v>635.98500000000001</v>
      </c>
      <c r="K712">
        <v>5629</v>
      </c>
      <c r="L712">
        <v>17930.09</v>
      </c>
      <c r="M712">
        <v>14419.45</v>
      </c>
      <c r="N712">
        <v>2634.5</v>
      </c>
    </row>
    <row r="713" spans="1:14" x14ac:dyDescent="0.25">
      <c r="A713" s="2">
        <v>35692</v>
      </c>
      <c r="B713">
        <v>950.51</v>
      </c>
      <c r="D713">
        <v>5023.8</v>
      </c>
      <c r="E713">
        <v>2977.18</v>
      </c>
      <c r="F713">
        <v>4032.97</v>
      </c>
      <c r="G713">
        <v>6975.62</v>
      </c>
      <c r="H713" t="s">
        <v>41</v>
      </c>
      <c r="I713">
        <v>405.36</v>
      </c>
      <c r="J713">
        <v>628.52800000000002</v>
      </c>
      <c r="K713">
        <v>5611</v>
      </c>
      <c r="L713">
        <v>18058.21</v>
      </c>
      <c r="M713">
        <v>14384.13</v>
      </c>
      <c r="N713">
        <v>2671</v>
      </c>
    </row>
    <row r="714" spans="1:14" x14ac:dyDescent="0.25">
      <c r="A714" s="2">
        <v>35695</v>
      </c>
      <c r="B714">
        <v>955.43</v>
      </c>
      <c r="D714">
        <v>5075.7</v>
      </c>
      <c r="E714">
        <v>3017.45</v>
      </c>
      <c r="F714">
        <v>4088.92</v>
      </c>
      <c r="G714">
        <v>7116.95</v>
      </c>
      <c r="H714" t="s">
        <v>41</v>
      </c>
      <c r="I714">
        <v>413.14</v>
      </c>
      <c r="J714">
        <v>644.1</v>
      </c>
      <c r="K714">
        <v>5705.1</v>
      </c>
      <c r="L714">
        <v>18201.32</v>
      </c>
      <c r="M714">
        <v>14108.08</v>
      </c>
      <c r="N714">
        <v>2705.7</v>
      </c>
    </row>
    <row r="715" spans="1:14" x14ac:dyDescent="0.25">
      <c r="A715" s="2">
        <v>35696</v>
      </c>
      <c r="B715">
        <v>951.93</v>
      </c>
      <c r="D715">
        <v>5027.5</v>
      </c>
      <c r="E715">
        <v>2997.23</v>
      </c>
      <c r="F715">
        <v>4098.2</v>
      </c>
      <c r="G715">
        <v>7102.87</v>
      </c>
      <c r="H715" t="s">
        <v>41</v>
      </c>
      <c r="I715">
        <v>412.55</v>
      </c>
      <c r="J715">
        <v>644.35</v>
      </c>
      <c r="K715">
        <v>5730.4</v>
      </c>
      <c r="L715">
        <v>18201.32</v>
      </c>
      <c r="M715">
        <v>14094.38</v>
      </c>
      <c r="N715">
        <v>2718.2</v>
      </c>
    </row>
    <row r="716" spans="1:14" x14ac:dyDescent="0.25">
      <c r="A716" s="2">
        <v>35697</v>
      </c>
      <c r="B716">
        <v>944.48</v>
      </c>
      <c r="D716">
        <v>5077.2</v>
      </c>
      <c r="E716">
        <v>3023.77</v>
      </c>
      <c r="F716">
        <v>4102.3900000000003</v>
      </c>
      <c r="G716">
        <v>7198.68</v>
      </c>
      <c r="H716" t="s">
        <v>41</v>
      </c>
      <c r="I716">
        <v>410.74</v>
      </c>
      <c r="J716">
        <v>649.76800000000003</v>
      </c>
      <c r="K716">
        <v>5732.5</v>
      </c>
      <c r="L716">
        <v>18420.080000000002</v>
      </c>
      <c r="M716">
        <v>14205.44</v>
      </c>
      <c r="N716">
        <v>2708.3</v>
      </c>
    </row>
    <row r="717" spans="1:14" x14ac:dyDescent="0.25">
      <c r="A717" s="2">
        <v>35698</v>
      </c>
      <c r="B717">
        <v>937.91</v>
      </c>
      <c r="D717">
        <v>5065.5</v>
      </c>
      <c r="E717">
        <v>3005.38</v>
      </c>
      <c r="F717">
        <v>4148.58</v>
      </c>
      <c r="G717">
        <v>7125.44</v>
      </c>
      <c r="H717" t="s">
        <v>41</v>
      </c>
      <c r="I717">
        <v>410.45</v>
      </c>
      <c r="J717">
        <v>641.01</v>
      </c>
      <c r="K717">
        <v>5667.1</v>
      </c>
      <c r="L717">
        <v>18341.96</v>
      </c>
      <c r="M717">
        <v>14636.59</v>
      </c>
      <c r="N717">
        <v>2717.3</v>
      </c>
    </row>
    <row r="718" spans="1:14" x14ac:dyDescent="0.25">
      <c r="A718" s="2">
        <v>35699</v>
      </c>
      <c r="B718">
        <v>945.22</v>
      </c>
      <c r="D718">
        <v>5226.3</v>
      </c>
      <c r="E718">
        <v>2985.63</v>
      </c>
      <c r="F718">
        <v>4080.78</v>
      </c>
      <c r="G718">
        <v>7205.91</v>
      </c>
      <c r="H718" t="s">
        <v>41</v>
      </c>
      <c r="I718">
        <v>411.06</v>
      </c>
      <c r="J718">
        <v>652.45500000000004</v>
      </c>
      <c r="K718">
        <v>5716.6</v>
      </c>
      <c r="L718">
        <v>17994.71</v>
      </c>
      <c r="M718">
        <v>14710.87</v>
      </c>
      <c r="N718">
        <v>2714.9</v>
      </c>
    </row>
    <row r="719" spans="1:14" x14ac:dyDescent="0.25">
      <c r="A719" s="2">
        <v>35702</v>
      </c>
      <c r="B719">
        <v>953.34</v>
      </c>
      <c r="D719">
        <v>5220.3</v>
      </c>
      <c r="E719">
        <v>2988.96</v>
      </c>
      <c r="F719">
        <v>4104.2700000000004</v>
      </c>
      <c r="G719">
        <v>7219.48</v>
      </c>
      <c r="H719" t="s">
        <v>41</v>
      </c>
      <c r="I719">
        <v>410.65</v>
      </c>
      <c r="J719">
        <v>650.11500000000001</v>
      </c>
      <c r="K719">
        <v>5691.8</v>
      </c>
      <c r="L719">
        <v>17987.21</v>
      </c>
      <c r="M719">
        <v>14864.37</v>
      </c>
      <c r="N719">
        <v>2713</v>
      </c>
    </row>
    <row r="720" spans="1:14" x14ac:dyDescent="0.25">
      <c r="A720" s="2">
        <v>35703</v>
      </c>
      <c r="B720">
        <v>947.28</v>
      </c>
      <c r="D720">
        <v>5244.2</v>
      </c>
      <c r="E720">
        <v>3008.26</v>
      </c>
      <c r="F720">
        <v>4167.8500000000004</v>
      </c>
      <c r="G720">
        <v>7269.72</v>
      </c>
      <c r="H720" t="s">
        <v>41</v>
      </c>
      <c r="I720">
        <v>417.48</v>
      </c>
      <c r="J720">
        <v>652.85500000000002</v>
      </c>
      <c r="K720">
        <v>5673.6</v>
      </c>
      <c r="L720">
        <v>17887.71</v>
      </c>
      <c r="M720">
        <v>15049.3</v>
      </c>
      <c r="N720">
        <v>2703.1</v>
      </c>
    </row>
    <row r="721" spans="1:14" x14ac:dyDescent="0.25">
      <c r="A721" s="2">
        <v>35704</v>
      </c>
      <c r="B721">
        <v>955.41</v>
      </c>
      <c r="D721">
        <v>5317.1</v>
      </c>
      <c r="E721">
        <v>3054.93</v>
      </c>
      <c r="F721">
        <v>4196.9799999999996</v>
      </c>
      <c r="G721">
        <v>7331.89</v>
      </c>
      <c r="H721" t="s">
        <v>41</v>
      </c>
      <c r="I721">
        <v>428.3</v>
      </c>
      <c r="J721">
        <v>659.06299999999999</v>
      </c>
      <c r="K721">
        <v>5754.7</v>
      </c>
      <c r="L721">
        <v>17842.16</v>
      </c>
      <c r="M721">
        <v>15049.3</v>
      </c>
      <c r="N721">
        <v>2716.7</v>
      </c>
    </row>
    <row r="722" spans="1:14" x14ac:dyDescent="0.25">
      <c r="A722" s="2">
        <v>35705</v>
      </c>
      <c r="B722">
        <v>960.46</v>
      </c>
      <c r="D722">
        <v>5296.1</v>
      </c>
      <c r="E722">
        <v>3052.07</v>
      </c>
      <c r="F722">
        <v>4273.71</v>
      </c>
      <c r="G722">
        <v>7250.82</v>
      </c>
      <c r="H722" t="s">
        <v>41</v>
      </c>
      <c r="I722">
        <v>426.67</v>
      </c>
      <c r="J722">
        <v>655.31299999999999</v>
      </c>
      <c r="K722">
        <v>5825</v>
      </c>
      <c r="L722">
        <v>17455.04</v>
      </c>
      <c r="M722">
        <v>15049.3</v>
      </c>
      <c r="N722">
        <v>2717.6</v>
      </c>
    </row>
    <row r="723" spans="1:14" x14ac:dyDescent="0.25">
      <c r="A723" s="2">
        <v>35706</v>
      </c>
      <c r="B723">
        <v>965.03</v>
      </c>
      <c r="D723">
        <v>5330.8</v>
      </c>
      <c r="E723">
        <v>3094.01</v>
      </c>
      <c r="F723">
        <v>4273.71</v>
      </c>
      <c r="G723">
        <v>7239.09</v>
      </c>
      <c r="H723" t="s">
        <v>41</v>
      </c>
      <c r="I723">
        <v>437.14</v>
      </c>
      <c r="J723">
        <v>657.74699999999996</v>
      </c>
      <c r="K723">
        <v>5929</v>
      </c>
      <c r="L723">
        <v>17647.45</v>
      </c>
      <c r="M723">
        <v>15128.02</v>
      </c>
      <c r="N723">
        <v>2701.1</v>
      </c>
    </row>
    <row r="724" spans="1:14" x14ac:dyDescent="0.25">
      <c r="A724" s="2">
        <v>35709</v>
      </c>
      <c r="B724">
        <v>972.69</v>
      </c>
      <c r="D724">
        <v>5300</v>
      </c>
      <c r="E724">
        <v>3077.98</v>
      </c>
      <c r="F724">
        <v>4302.13</v>
      </c>
      <c r="G724">
        <v>7089.66</v>
      </c>
      <c r="H724" t="s">
        <v>41</v>
      </c>
      <c r="I724">
        <v>436.45</v>
      </c>
      <c r="J724">
        <v>653.822</v>
      </c>
      <c r="K724">
        <v>5897.4</v>
      </c>
      <c r="L724">
        <v>17824.78</v>
      </c>
      <c r="M724">
        <v>14776.78</v>
      </c>
      <c r="N724">
        <v>2707.9</v>
      </c>
    </row>
    <row r="725" spans="1:14" x14ac:dyDescent="0.25">
      <c r="A725" s="2">
        <v>35710</v>
      </c>
      <c r="B725">
        <v>983.12</v>
      </c>
      <c r="D725">
        <v>5305.6</v>
      </c>
      <c r="E725">
        <v>3064.42</v>
      </c>
      <c r="F725">
        <v>4307.3900000000003</v>
      </c>
      <c r="G725">
        <v>7120.92</v>
      </c>
      <c r="H725" t="s">
        <v>41</v>
      </c>
      <c r="I725">
        <v>431.37</v>
      </c>
      <c r="J725">
        <v>659.49699999999996</v>
      </c>
      <c r="K725">
        <v>5846.9</v>
      </c>
      <c r="L725">
        <v>17511.189999999999</v>
      </c>
      <c r="M725">
        <v>14810.76</v>
      </c>
      <c r="N725">
        <v>2692.8</v>
      </c>
    </row>
    <row r="726" spans="1:14" x14ac:dyDescent="0.25">
      <c r="A726" s="2">
        <v>35711</v>
      </c>
      <c r="B726">
        <v>973.84</v>
      </c>
      <c r="D726">
        <v>5262.1</v>
      </c>
      <c r="E726">
        <v>3024.08</v>
      </c>
      <c r="F726">
        <v>4347.24</v>
      </c>
      <c r="G726">
        <v>6986.38</v>
      </c>
      <c r="H726" t="s">
        <v>41</v>
      </c>
      <c r="I726">
        <v>428.86</v>
      </c>
      <c r="J726">
        <v>656.56500000000005</v>
      </c>
      <c r="K726">
        <v>5822.3</v>
      </c>
      <c r="L726">
        <v>17619.18</v>
      </c>
      <c r="M726">
        <v>14838.52</v>
      </c>
      <c r="N726">
        <v>2706.7</v>
      </c>
    </row>
    <row r="727" spans="1:14" x14ac:dyDescent="0.25">
      <c r="A727" s="2">
        <v>35712</v>
      </c>
      <c r="B727">
        <v>970.62</v>
      </c>
      <c r="D727">
        <v>5217.8</v>
      </c>
      <c r="E727">
        <v>2960.65</v>
      </c>
      <c r="F727">
        <v>4243.01</v>
      </c>
      <c r="G727">
        <v>6772.05</v>
      </c>
      <c r="H727" t="s">
        <v>41</v>
      </c>
      <c r="I727">
        <v>415.73</v>
      </c>
      <c r="J727">
        <v>649.76499999999999</v>
      </c>
      <c r="K727">
        <v>5732.2</v>
      </c>
      <c r="L727">
        <v>17376.919999999998</v>
      </c>
      <c r="M727">
        <v>14273.12</v>
      </c>
      <c r="N727">
        <v>2660.7</v>
      </c>
    </row>
    <row r="728" spans="1:14" x14ac:dyDescent="0.25">
      <c r="A728" s="2">
        <v>35713</v>
      </c>
      <c r="B728">
        <v>966.98</v>
      </c>
      <c r="D728">
        <v>5227.3</v>
      </c>
      <c r="E728">
        <v>2955.11</v>
      </c>
      <c r="F728">
        <v>4188.5200000000004</v>
      </c>
      <c r="G728">
        <v>6826.18</v>
      </c>
      <c r="H728" t="s">
        <v>41</v>
      </c>
      <c r="I728">
        <v>411.94</v>
      </c>
      <c r="J728">
        <v>642.90800000000002</v>
      </c>
      <c r="K728">
        <v>5699.5</v>
      </c>
      <c r="L728">
        <v>17376.919999999998</v>
      </c>
      <c r="M728">
        <v>14273.12</v>
      </c>
      <c r="N728">
        <v>2631.8</v>
      </c>
    </row>
    <row r="729" spans="1:14" x14ac:dyDescent="0.25">
      <c r="A729" s="2">
        <v>35716</v>
      </c>
      <c r="B729">
        <v>968.1</v>
      </c>
      <c r="D729">
        <v>5300.1</v>
      </c>
      <c r="E729">
        <v>3000.98</v>
      </c>
      <c r="F729">
        <v>4231.3999999999996</v>
      </c>
      <c r="G729">
        <v>6863.14</v>
      </c>
      <c r="H729" t="s">
        <v>41</v>
      </c>
      <c r="I729">
        <v>425.75</v>
      </c>
      <c r="J729">
        <v>645.57000000000005</v>
      </c>
      <c r="K729">
        <v>5792.8</v>
      </c>
      <c r="L729">
        <v>17204.7</v>
      </c>
      <c r="M729">
        <v>14072.9</v>
      </c>
      <c r="N729">
        <v>2599.6999999999998</v>
      </c>
    </row>
    <row r="730" spans="1:14" x14ac:dyDescent="0.25">
      <c r="A730" s="2">
        <v>35717</v>
      </c>
      <c r="B730">
        <v>970.28</v>
      </c>
      <c r="D730">
        <v>5298.9</v>
      </c>
      <c r="E730">
        <v>3005.54</v>
      </c>
      <c r="F730">
        <v>4202.37</v>
      </c>
      <c r="G730">
        <v>6830.63</v>
      </c>
      <c r="H730" t="s">
        <v>41</v>
      </c>
      <c r="I730">
        <v>424.33</v>
      </c>
      <c r="J730">
        <v>647.59699999999998</v>
      </c>
      <c r="K730">
        <v>5836.3</v>
      </c>
      <c r="L730">
        <v>17306.39</v>
      </c>
      <c r="M730">
        <v>13836.56</v>
      </c>
      <c r="N730">
        <v>2598.6999999999998</v>
      </c>
    </row>
    <row r="731" spans="1:14" x14ac:dyDescent="0.25">
      <c r="A731" s="2">
        <v>35718</v>
      </c>
      <c r="B731">
        <v>965.72</v>
      </c>
      <c r="D731">
        <v>5263.7</v>
      </c>
      <c r="E731">
        <v>2992.16</v>
      </c>
      <c r="F731">
        <v>4193.6899999999996</v>
      </c>
      <c r="G731">
        <v>6754.86</v>
      </c>
      <c r="H731" t="s">
        <v>41</v>
      </c>
      <c r="I731">
        <v>419.13</v>
      </c>
      <c r="J731">
        <v>643.69299999999998</v>
      </c>
      <c r="K731">
        <v>5815.9</v>
      </c>
      <c r="L731">
        <v>17331.37</v>
      </c>
      <c r="M731">
        <v>13384.24</v>
      </c>
      <c r="N731">
        <v>2590.9</v>
      </c>
    </row>
    <row r="732" spans="1:14" x14ac:dyDescent="0.25">
      <c r="A732" s="2">
        <v>35719</v>
      </c>
      <c r="B732">
        <v>955.23</v>
      </c>
      <c r="D732">
        <v>5287.9</v>
      </c>
      <c r="E732">
        <v>2992.87</v>
      </c>
      <c r="F732">
        <v>4118.22</v>
      </c>
      <c r="G732">
        <v>6766.06</v>
      </c>
      <c r="H732" t="s">
        <v>41</v>
      </c>
      <c r="I732">
        <v>413.85</v>
      </c>
      <c r="J732">
        <v>641.33500000000004</v>
      </c>
      <c r="K732">
        <v>5806.8</v>
      </c>
      <c r="L732">
        <v>17707.490000000002</v>
      </c>
      <c r="M732">
        <v>13567.26</v>
      </c>
      <c r="N732">
        <v>2589.1</v>
      </c>
    </row>
    <row r="733" spans="1:14" x14ac:dyDescent="0.25">
      <c r="A733" s="2">
        <v>35720</v>
      </c>
      <c r="B733">
        <v>944.16</v>
      </c>
      <c r="D733">
        <v>5271.1</v>
      </c>
      <c r="E733">
        <v>2958.02</v>
      </c>
      <c r="F733">
        <v>4061.5</v>
      </c>
      <c r="G733">
        <v>6664.2</v>
      </c>
      <c r="H733" t="s">
        <v>41</v>
      </c>
      <c r="I733">
        <v>410.49</v>
      </c>
      <c r="J733">
        <v>627.97</v>
      </c>
      <c r="K733">
        <v>5751.6</v>
      </c>
      <c r="L733">
        <v>17478.419999999998</v>
      </c>
      <c r="M733">
        <v>13601.01</v>
      </c>
      <c r="N733">
        <v>2582.8000000000002</v>
      </c>
    </row>
    <row r="734" spans="1:14" x14ac:dyDescent="0.25">
      <c r="A734" s="2">
        <v>35723</v>
      </c>
      <c r="B734">
        <v>955.61</v>
      </c>
      <c r="D734">
        <v>5211</v>
      </c>
      <c r="E734">
        <v>2946.71</v>
      </c>
      <c r="F734">
        <v>4040.75</v>
      </c>
      <c r="G734">
        <v>6678.79</v>
      </c>
      <c r="H734" t="s">
        <v>41</v>
      </c>
      <c r="I734">
        <v>411.75</v>
      </c>
      <c r="J734">
        <v>623.548</v>
      </c>
      <c r="K734">
        <v>5777.2</v>
      </c>
      <c r="L734">
        <v>17294.509999999998</v>
      </c>
      <c r="M734">
        <v>12970.88</v>
      </c>
      <c r="N734">
        <v>2578.4</v>
      </c>
    </row>
    <row r="735" spans="1:14" x14ac:dyDescent="0.25">
      <c r="A735" s="2">
        <v>35724</v>
      </c>
      <c r="B735">
        <v>972.28</v>
      </c>
      <c r="D735">
        <v>5225.8999999999996</v>
      </c>
      <c r="E735">
        <v>2989.89</v>
      </c>
      <c r="F735">
        <v>4139.5</v>
      </c>
      <c r="G735">
        <v>6854.2</v>
      </c>
      <c r="H735" t="s">
        <v>41</v>
      </c>
      <c r="I735">
        <v>418.62</v>
      </c>
      <c r="J735">
        <v>633.428</v>
      </c>
      <c r="K735">
        <v>5862.9</v>
      </c>
      <c r="L735">
        <v>17210.09</v>
      </c>
      <c r="M735">
        <v>12403.1</v>
      </c>
      <c r="N735">
        <v>2589.5</v>
      </c>
    </row>
    <row r="736" spans="1:14" x14ac:dyDescent="0.25">
      <c r="A736" s="2">
        <v>35725</v>
      </c>
      <c r="B736">
        <v>968.49</v>
      </c>
      <c r="D736">
        <v>5148.8</v>
      </c>
      <c r="E736">
        <v>2958.06</v>
      </c>
      <c r="F736">
        <v>4171.45</v>
      </c>
      <c r="G736">
        <v>6826.69</v>
      </c>
      <c r="H736" t="s">
        <v>41</v>
      </c>
      <c r="I736">
        <v>415.42</v>
      </c>
      <c r="J736">
        <v>629.00300000000004</v>
      </c>
      <c r="K736">
        <v>5803.2</v>
      </c>
      <c r="L736">
        <v>17687.61</v>
      </c>
      <c r="M736">
        <v>11637.77</v>
      </c>
      <c r="N736">
        <v>2621.9</v>
      </c>
    </row>
    <row r="737" spans="1:14" x14ac:dyDescent="0.25">
      <c r="A737" s="2">
        <v>35726</v>
      </c>
      <c r="B737">
        <v>950.69</v>
      </c>
      <c r="D737">
        <v>4991.5</v>
      </c>
      <c r="E737">
        <v>2856.87</v>
      </c>
      <c r="F737">
        <v>3977.26</v>
      </c>
      <c r="G737">
        <v>6657.01</v>
      </c>
      <c r="H737" t="s">
        <v>41</v>
      </c>
      <c r="I737">
        <v>400.42</v>
      </c>
      <c r="J737">
        <v>611.17499999999995</v>
      </c>
      <c r="K737">
        <v>5651.8</v>
      </c>
      <c r="L737">
        <v>17151.55</v>
      </c>
      <c r="M737">
        <v>10426.299999999999</v>
      </c>
      <c r="N737">
        <v>2553.8000000000002</v>
      </c>
    </row>
    <row r="738" spans="1:14" x14ac:dyDescent="0.25">
      <c r="A738" s="2">
        <v>35727</v>
      </c>
      <c r="B738">
        <v>941.64</v>
      </c>
      <c r="D738">
        <v>4970.2</v>
      </c>
      <c r="E738">
        <v>2849.03</v>
      </c>
      <c r="F738">
        <v>4050.87</v>
      </c>
      <c r="G738">
        <v>6604.75</v>
      </c>
      <c r="H738" t="s">
        <v>41</v>
      </c>
      <c r="I738">
        <v>404.48</v>
      </c>
      <c r="J738">
        <v>605.44299999999998</v>
      </c>
      <c r="K738">
        <v>5689.5</v>
      </c>
      <c r="L738">
        <v>17363.740000000002</v>
      </c>
      <c r="M738">
        <v>11144.34</v>
      </c>
      <c r="N738">
        <v>2502.9</v>
      </c>
    </row>
    <row r="739" spans="1:14" x14ac:dyDescent="0.25">
      <c r="A739" s="2">
        <v>35730</v>
      </c>
      <c r="B739">
        <v>876.99</v>
      </c>
      <c r="D739">
        <v>4840.7</v>
      </c>
      <c r="E739">
        <v>2769.64</v>
      </c>
      <c r="F739">
        <v>3879.12</v>
      </c>
      <c r="G739">
        <v>6313.86</v>
      </c>
      <c r="H739" t="s">
        <v>41</v>
      </c>
      <c r="I739">
        <v>390.78</v>
      </c>
      <c r="J739">
        <v>576.97500000000002</v>
      </c>
      <c r="K739">
        <v>5533.5</v>
      </c>
      <c r="L739">
        <v>17038.36</v>
      </c>
      <c r="M739">
        <v>10498.2</v>
      </c>
      <c r="N739">
        <v>2425.5</v>
      </c>
    </row>
    <row r="740" spans="1:14" x14ac:dyDescent="0.25">
      <c r="A740" s="2">
        <v>35731</v>
      </c>
      <c r="B740">
        <v>921.85</v>
      </c>
      <c r="D740">
        <v>4755.3999999999996</v>
      </c>
      <c r="E740">
        <v>2651.33</v>
      </c>
      <c r="F740">
        <v>3567.22</v>
      </c>
      <c r="G740">
        <v>6049.88</v>
      </c>
      <c r="H740" t="s">
        <v>41</v>
      </c>
      <c r="I740">
        <v>379.27</v>
      </c>
      <c r="J740">
        <v>554.4</v>
      </c>
      <c r="K740">
        <v>5279.7</v>
      </c>
      <c r="L740">
        <v>16312.69</v>
      </c>
      <c r="M740">
        <v>9059.89</v>
      </c>
      <c r="N740">
        <v>2260.9</v>
      </c>
    </row>
    <row r="741" spans="1:14" x14ac:dyDescent="0.25">
      <c r="A741" s="2">
        <v>35732</v>
      </c>
      <c r="B741">
        <v>919.16</v>
      </c>
      <c r="D741">
        <v>4871.8</v>
      </c>
      <c r="E741">
        <v>2818</v>
      </c>
      <c r="F741">
        <v>3791.81</v>
      </c>
      <c r="G741">
        <v>6392.04</v>
      </c>
      <c r="H741" t="s">
        <v>41</v>
      </c>
      <c r="I741">
        <v>399.05</v>
      </c>
      <c r="J741">
        <v>592.07000000000005</v>
      </c>
      <c r="K741">
        <v>5479</v>
      </c>
      <c r="L741">
        <v>16857.04</v>
      </c>
      <c r="M741">
        <v>10765.3</v>
      </c>
      <c r="N741">
        <v>2394.1</v>
      </c>
    </row>
    <row r="742" spans="1:14" x14ac:dyDescent="0.25">
      <c r="A742" s="2">
        <v>35733</v>
      </c>
      <c r="B742">
        <v>903.68</v>
      </c>
      <c r="D742">
        <v>4801.8999999999996</v>
      </c>
      <c r="E742">
        <v>2739.47</v>
      </c>
      <c r="F742">
        <v>3727.4</v>
      </c>
      <c r="G742">
        <v>6463.37</v>
      </c>
      <c r="H742" t="s">
        <v>41</v>
      </c>
      <c r="I742">
        <v>388.17</v>
      </c>
      <c r="J742">
        <v>574.25800000000004</v>
      </c>
      <c r="K742">
        <v>5370.9</v>
      </c>
      <c r="L742">
        <v>16364.94</v>
      </c>
      <c r="M742">
        <v>10362.86</v>
      </c>
      <c r="N742">
        <v>2389.1</v>
      </c>
    </row>
    <row r="743" spans="1:14" x14ac:dyDescent="0.25">
      <c r="A743" s="2">
        <v>35734</v>
      </c>
      <c r="B743">
        <v>914.62</v>
      </c>
      <c r="D743">
        <v>4842.3</v>
      </c>
      <c r="E743">
        <v>2739.3</v>
      </c>
      <c r="F743">
        <v>3726.69</v>
      </c>
      <c r="G743">
        <v>6380.39</v>
      </c>
      <c r="H743" t="s">
        <v>41</v>
      </c>
      <c r="I743">
        <v>390.06</v>
      </c>
      <c r="J743">
        <v>575.495</v>
      </c>
      <c r="K743">
        <v>5467.2</v>
      </c>
      <c r="L743">
        <v>16458.939999999999</v>
      </c>
      <c r="M743">
        <v>10623.78</v>
      </c>
      <c r="N743">
        <v>2415</v>
      </c>
    </row>
    <row r="744" spans="1:14" x14ac:dyDescent="0.25">
      <c r="A744" s="2">
        <v>35737</v>
      </c>
      <c r="B744">
        <v>938.99</v>
      </c>
      <c r="D744">
        <v>4906.3999999999996</v>
      </c>
      <c r="E744">
        <v>2787.96</v>
      </c>
      <c r="F744">
        <v>3854.07</v>
      </c>
      <c r="G744">
        <v>6445.32</v>
      </c>
      <c r="H744" t="s">
        <v>41</v>
      </c>
      <c r="I744">
        <v>400.58</v>
      </c>
      <c r="J744">
        <v>592.822</v>
      </c>
      <c r="K744">
        <v>5581.6</v>
      </c>
      <c r="L744">
        <v>16458.939999999999</v>
      </c>
      <c r="M744">
        <v>11255.11</v>
      </c>
      <c r="N744">
        <v>2454.4</v>
      </c>
    </row>
    <row r="745" spans="1:14" x14ac:dyDescent="0.25">
      <c r="A745" s="2">
        <v>35738</v>
      </c>
      <c r="B745">
        <v>940.76</v>
      </c>
      <c r="D745">
        <v>4897.3999999999996</v>
      </c>
      <c r="E745">
        <v>2774.9</v>
      </c>
      <c r="F745">
        <v>3812.45</v>
      </c>
      <c r="G745">
        <v>6450.99</v>
      </c>
      <c r="H745" t="s">
        <v>41</v>
      </c>
      <c r="I745">
        <v>394.31</v>
      </c>
      <c r="J745">
        <v>588.70500000000004</v>
      </c>
      <c r="K745">
        <v>5538.2</v>
      </c>
      <c r="L745">
        <v>16500.099999999999</v>
      </c>
      <c r="M745">
        <v>10780.78</v>
      </c>
      <c r="N745">
        <v>2500.3000000000002</v>
      </c>
    </row>
    <row r="746" spans="1:14" x14ac:dyDescent="0.25">
      <c r="A746" s="2">
        <v>35739</v>
      </c>
      <c r="B746">
        <v>942.76</v>
      </c>
      <c r="D746">
        <v>4908.3</v>
      </c>
      <c r="E746">
        <v>2822.42</v>
      </c>
      <c r="F746">
        <v>3866.68</v>
      </c>
      <c r="G746">
        <v>6515.1</v>
      </c>
      <c r="H746" t="s">
        <v>41</v>
      </c>
      <c r="I746">
        <v>398.66</v>
      </c>
      <c r="J746">
        <v>596.19299999999998</v>
      </c>
      <c r="K746">
        <v>5601.6</v>
      </c>
      <c r="L746">
        <v>16448.05</v>
      </c>
      <c r="M746">
        <v>10681.75</v>
      </c>
      <c r="N746">
        <v>2497.1</v>
      </c>
    </row>
    <row r="747" spans="1:14" x14ac:dyDescent="0.25">
      <c r="A747" s="2">
        <v>35740</v>
      </c>
      <c r="B747">
        <v>938.03</v>
      </c>
      <c r="D747">
        <v>4863.8</v>
      </c>
      <c r="E747">
        <v>2781.82</v>
      </c>
      <c r="F747">
        <v>3823.91</v>
      </c>
      <c r="G747">
        <v>6481.26</v>
      </c>
      <c r="H747" t="s">
        <v>41</v>
      </c>
      <c r="I747">
        <v>394.83</v>
      </c>
      <c r="J747">
        <v>590.49</v>
      </c>
      <c r="K747">
        <v>5557.4</v>
      </c>
      <c r="L747">
        <v>16533.87</v>
      </c>
      <c r="M747">
        <v>10412.56</v>
      </c>
      <c r="N747">
        <v>2526.1999999999998</v>
      </c>
    </row>
    <row r="748" spans="1:14" x14ac:dyDescent="0.25">
      <c r="A748" s="2">
        <v>35741</v>
      </c>
      <c r="B748">
        <v>927.51</v>
      </c>
      <c r="D748">
        <v>4764.3</v>
      </c>
      <c r="E748">
        <v>2699.71</v>
      </c>
      <c r="F748">
        <v>3699.89</v>
      </c>
      <c r="G748">
        <v>6317.52</v>
      </c>
      <c r="H748" t="s">
        <v>41</v>
      </c>
      <c r="I748">
        <v>385.34</v>
      </c>
      <c r="J748">
        <v>575.95699999999999</v>
      </c>
      <c r="K748">
        <v>5439.1</v>
      </c>
      <c r="L748">
        <v>15836.36</v>
      </c>
      <c r="M748">
        <v>10104.5</v>
      </c>
      <c r="N748">
        <v>2464.5</v>
      </c>
    </row>
    <row r="749" spans="1:14" x14ac:dyDescent="0.25">
      <c r="A749" s="2">
        <v>35744</v>
      </c>
      <c r="B749">
        <v>921.13</v>
      </c>
      <c r="D749">
        <v>4806.8</v>
      </c>
      <c r="E749">
        <v>2699.71</v>
      </c>
      <c r="F749">
        <v>3752.53</v>
      </c>
      <c r="G749">
        <v>6277.97</v>
      </c>
      <c r="H749" t="s">
        <v>41</v>
      </c>
      <c r="I749">
        <v>388.91</v>
      </c>
      <c r="J749">
        <v>580.04499999999996</v>
      </c>
      <c r="K749">
        <v>5459.7</v>
      </c>
      <c r="L749">
        <v>15697.2</v>
      </c>
      <c r="M749">
        <v>9992.84</v>
      </c>
      <c r="N749">
        <v>2474.3000000000002</v>
      </c>
    </row>
    <row r="750" spans="1:14" x14ac:dyDescent="0.25">
      <c r="A750" s="2">
        <v>35745</v>
      </c>
      <c r="B750">
        <v>923.78</v>
      </c>
      <c r="D750">
        <v>4793.7</v>
      </c>
      <c r="E750">
        <v>2699.71</v>
      </c>
      <c r="F750">
        <v>3731.08</v>
      </c>
      <c r="G750">
        <v>6221.04</v>
      </c>
      <c r="H750" t="s">
        <v>41</v>
      </c>
      <c r="I750">
        <v>388.32</v>
      </c>
      <c r="J750">
        <v>574.89499999999998</v>
      </c>
      <c r="K750">
        <v>5483.9</v>
      </c>
      <c r="L750">
        <v>15867.23</v>
      </c>
      <c r="M750">
        <v>10004.129999999999</v>
      </c>
      <c r="N750">
        <v>2476.3000000000002</v>
      </c>
    </row>
    <row r="751" spans="1:14" x14ac:dyDescent="0.25">
      <c r="A751" s="2">
        <v>35746</v>
      </c>
      <c r="B751">
        <v>905.96</v>
      </c>
      <c r="D751">
        <v>4720.3999999999996</v>
      </c>
      <c r="E751">
        <v>2696.6</v>
      </c>
      <c r="F751">
        <v>3659.27</v>
      </c>
      <c r="G751">
        <v>6151.14</v>
      </c>
      <c r="H751" t="s">
        <v>41</v>
      </c>
      <c r="I751">
        <v>383.23</v>
      </c>
      <c r="J751">
        <v>577.13800000000003</v>
      </c>
      <c r="K751">
        <v>5434</v>
      </c>
      <c r="L751">
        <v>15434.17</v>
      </c>
      <c r="M751">
        <v>9607.91</v>
      </c>
      <c r="N751">
        <v>2463.5</v>
      </c>
    </row>
    <row r="752" spans="1:14" x14ac:dyDescent="0.25">
      <c r="A752" s="2">
        <v>35747</v>
      </c>
      <c r="B752">
        <v>916.66</v>
      </c>
      <c r="D752">
        <v>4711</v>
      </c>
      <c r="E752">
        <v>2700.66</v>
      </c>
      <c r="F752">
        <v>3704.29</v>
      </c>
      <c r="G752">
        <v>6239.27</v>
      </c>
      <c r="H752" t="s">
        <v>41</v>
      </c>
      <c r="I752">
        <v>384.32</v>
      </c>
      <c r="J752">
        <v>568.04999999999995</v>
      </c>
      <c r="K752">
        <v>5418.2</v>
      </c>
      <c r="L752">
        <v>15427.27</v>
      </c>
      <c r="M752">
        <v>9720.7800000000007</v>
      </c>
      <c r="N752">
        <v>2459.3000000000002</v>
      </c>
    </row>
    <row r="753" spans="1:14" x14ac:dyDescent="0.25">
      <c r="A753" s="2">
        <v>35748</v>
      </c>
      <c r="B753">
        <v>928.35</v>
      </c>
      <c r="D753">
        <v>4741.8</v>
      </c>
      <c r="E753">
        <v>2696.04</v>
      </c>
      <c r="F753">
        <v>3730.94</v>
      </c>
      <c r="G753">
        <v>6299.31</v>
      </c>
      <c r="H753" t="s">
        <v>41</v>
      </c>
      <c r="I753">
        <v>386.64</v>
      </c>
      <c r="J753">
        <v>560.03</v>
      </c>
      <c r="K753">
        <v>5437</v>
      </c>
      <c r="L753">
        <v>15082.52</v>
      </c>
      <c r="M753">
        <v>9957.33</v>
      </c>
      <c r="N753">
        <v>2433.4</v>
      </c>
    </row>
    <row r="754" spans="1:14" x14ac:dyDescent="0.25">
      <c r="A754" s="2">
        <v>35751</v>
      </c>
      <c r="B754">
        <v>946.2</v>
      </c>
      <c r="D754">
        <v>4867</v>
      </c>
      <c r="E754">
        <v>2772.99</v>
      </c>
      <c r="F754">
        <v>3794.61</v>
      </c>
      <c r="G754">
        <v>6512.5</v>
      </c>
      <c r="H754" t="s">
        <v>41</v>
      </c>
      <c r="I754">
        <v>397.98</v>
      </c>
      <c r="J754">
        <v>576.13</v>
      </c>
      <c r="K754">
        <v>5565</v>
      </c>
      <c r="L754">
        <v>16283.32</v>
      </c>
      <c r="M754">
        <v>10419.75</v>
      </c>
      <c r="N754">
        <v>2441.3000000000002</v>
      </c>
    </row>
    <row r="755" spans="1:14" x14ac:dyDescent="0.25">
      <c r="A755" s="2">
        <v>35752</v>
      </c>
      <c r="B755">
        <v>938.23</v>
      </c>
      <c r="D755">
        <v>4845.3999999999996</v>
      </c>
      <c r="E755">
        <v>2782.61</v>
      </c>
      <c r="F755">
        <v>3833.47</v>
      </c>
      <c r="G755">
        <v>6537.08</v>
      </c>
      <c r="H755" t="s">
        <v>41</v>
      </c>
      <c r="I755">
        <v>399.33</v>
      </c>
      <c r="J755">
        <v>583.51300000000003</v>
      </c>
      <c r="K755">
        <v>5574.2</v>
      </c>
      <c r="L755">
        <v>16726.57</v>
      </c>
      <c r="M755">
        <v>10245.18</v>
      </c>
      <c r="N755">
        <v>2422.6999999999998</v>
      </c>
    </row>
    <row r="756" spans="1:14" x14ac:dyDescent="0.25">
      <c r="A756" s="2">
        <v>35753</v>
      </c>
      <c r="B756">
        <v>944.59</v>
      </c>
      <c r="D756">
        <v>4830.1000000000004</v>
      </c>
      <c r="E756">
        <v>2790.56</v>
      </c>
      <c r="F756">
        <v>3834.82</v>
      </c>
      <c r="G756">
        <v>6557.77</v>
      </c>
      <c r="H756" t="s">
        <v>41</v>
      </c>
      <c r="I756">
        <v>395.12</v>
      </c>
      <c r="J756">
        <v>585.83199999999999</v>
      </c>
      <c r="K756">
        <v>5571.7</v>
      </c>
      <c r="L756">
        <v>15842.46</v>
      </c>
      <c r="M756">
        <v>10154.36</v>
      </c>
      <c r="N756">
        <v>2396</v>
      </c>
    </row>
    <row r="757" spans="1:14" x14ac:dyDescent="0.25">
      <c r="A757" s="2">
        <v>35754</v>
      </c>
      <c r="B757">
        <v>958.98</v>
      </c>
      <c r="D757">
        <v>4908.3999999999996</v>
      </c>
      <c r="E757">
        <v>2821.19</v>
      </c>
      <c r="F757">
        <v>3915.94</v>
      </c>
      <c r="G757">
        <v>6766.41</v>
      </c>
      <c r="H757" t="s">
        <v>41</v>
      </c>
      <c r="I757">
        <v>401.55</v>
      </c>
      <c r="J757">
        <v>601.38499999999999</v>
      </c>
      <c r="K757">
        <v>5650.4</v>
      </c>
      <c r="L757">
        <v>16308.49</v>
      </c>
      <c r="M757">
        <v>10050.68</v>
      </c>
      <c r="N757">
        <v>2389.1</v>
      </c>
    </row>
    <row r="758" spans="1:14" x14ac:dyDescent="0.25">
      <c r="A758" s="2">
        <v>35755</v>
      </c>
      <c r="B758">
        <v>963.09</v>
      </c>
      <c r="D758">
        <v>4985.8</v>
      </c>
      <c r="E758">
        <v>2861.7</v>
      </c>
      <c r="F758">
        <v>3959.69</v>
      </c>
      <c r="G758">
        <v>6825.7</v>
      </c>
      <c r="H758" t="s">
        <v>41</v>
      </c>
      <c r="I758">
        <v>407.77</v>
      </c>
      <c r="J758">
        <v>614.34199999999998</v>
      </c>
      <c r="K758">
        <v>5725.5</v>
      </c>
      <c r="L758">
        <v>16721.580000000002</v>
      </c>
      <c r="M758">
        <v>10548.2</v>
      </c>
      <c r="N758">
        <v>2437.1999999999998</v>
      </c>
    </row>
    <row r="759" spans="1:14" x14ac:dyDescent="0.25">
      <c r="A759" s="2">
        <v>35758</v>
      </c>
      <c r="B759">
        <v>946.67</v>
      </c>
      <c r="D759">
        <v>4898.6000000000004</v>
      </c>
      <c r="E759">
        <v>2802.48</v>
      </c>
      <c r="F759">
        <v>3830.63</v>
      </c>
      <c r="G759">
        <v>6670.25</v>
      </c>
      <c r="H759" t="s">
        <v>41</v>
      </c>
      <c r="I759">
        <v>397.27</v>
      </c>
      <c r="J759">
        <v>601.64300000000003</v>
      </c>
      <c r="K759">
        <v>5645.7</v>
      </c>
      <c r="L759">
        <v>16721.580000000002</v>
      </c>
      <c r="M759">
        <v>10586.36</v>
      </c>
      <c r="N759">
        <v>2436.1999999999998</v>
      </c>
    </row>
    <row r="760" spans="1:14" x14ac:dyDescent="0.25">
      <c r="A760" s="2">
        <v>35759</v>
      </c>
      <c r="B760">
        <v>950.82</v>
      </c>
      <c r="D760">
        <v>4863.5</v>
      </c>
      <c r="E760">
        <v>2786.26</v>
      </c>
      <c r="F760">
        <v>3849.23</v>
      </c>
      <c r="G760">
        <v>6741.27</v>
      </c>
      <c r="H760" t="s">
        <v>41</v>
      </c>
      <c r="I760">
        <v>395.34</v>
      </c>
      <c r="J760">
        <v>595.95699999999999</v>
      </c>
      <c r="K760">
        <v>5666.3</v>
      </c>
      <c r="L760">
        <v>15867.53</v>
      </c>
      <c r="M760">
        <v>10325.56</v>
      </c>
      <c r="N760">
        <v>2411.8000000000002</v>
      </c>
    </row>
    <row r="761" spans="1:14" x14ac:dyDescent="0.25">
      <c r="A761" s="2">
        <v>35760</v>
      </c>
      <c r="B761">
        <v>951.64</v>
      </c>
      <c r="D761">
        <v>4891.2</v>
      </c>
      <c r="E761">
        <v>2811.65</v>
      </c>
      <c r="F761">
        <v>3916.53</v>
      </c>
      <c r="G761">
        <v>6856.35</v>
      </c>
      <c r="H761" t="s">
        <v>41</v>
      </c>
      <c r="I761">
        <v>400.39</v>
      </c>
      <c r="J761">
        <v>601.54</v>
      </c>
      <c r="K761">
        <v>5738.3</v>
      </c>
      <c r="L761">
        <v>16045.55</v>
      </c>
      <c r="M761">
        <v>10590.11</v>
      </c>
      <c r="N761">
        <v>2421.5</v>
      </c>
    </row>
    <row r="762" spans="1:14" x14ac:dyDescent="0.25">
      <c r="A762" s="2">
        <v>35761</v>
      </c>
      <c r="B762">
        <v>951.64</v>
      </c>
      <c r="D762">
        <v>4889</v>
      </c>
      <c r="E762">
        <v>2829.01</v>
      </c>
      <c r="F762">
        <v>3953.84</v>
      </c>
      <c r="G762">
        <v>6919.6</v>
      </c>
      <c r="H762" t="s">
        <v>41</v>
      </c>
      <c r="I762">
        <v>402.19</v>
      </c>
      <c r="J762">
        <v>603.197</v>
      </c>
      <c r="K762">
        <v>5772.4</v>
      </c>
      <c r="L762">
        <v>16603.2</v>
      </c>
      <c r="M762">
        <v>10583.1</v>
      </c>
      <c r="N762">
        <v>2422</v>
      </c>
    </row>
    <row r="763" spans="1:14" x14ac:dyDescent="0.25">
      <c r="A763" s="2">
        <v>35762</v>
      </c>
      <c r="B763">
        <v>955.4</v>
      </c>
      <c r="D763">
        <v>4831.8</v>
      </c>
      <c r="E763">
        <v>2859.19</v>
      </c>
      <c r="F763">
        <v>3949.14</v>
      </c>
      <c r="G763">
        <v>6932.1</v>
      </c>
      <c r="H763" t="s">
        <v>41</v>
      </c>
      <c r="I763">
        <v>400.11</v>
      </c>
      <c r="J763">
        <v>609.09699999999998</v>
      </c>
      <c r="K763">
        <v>5775.9</v>
      </c>
      <c r="L763">
        <v>16636.259999999998</v>
      </c>
      <c r="M763">
        <v>10526.92</v>
      </c>
      <c r="N763">
        <v>2424.1</v>
      </c>
    </row>
    <row r="764" spans="1:14" x14ac:dyDescent="0.25">
      <c r="A764" s="2">
        <v>35765</v>
      </c>
      <c r="B764">
        <v>974.78</v>
      </c>
      <c r="D764">
        <v>4921.8</v>
      </c>
      <c r="E764">
        <v>2918.48</v>
      </c>
      <c r="F764">
        <v>4068.05</v>
      </c>
      <c r="G764">
        <v>7135.97</v>
      </c>
      <c r="H764" t="s">
        <v>41</v>
      </c>
      <c r="I764">
        <v>412.98</v>
      </c>
      <c r="J764">
        <v>624.42999999999995</v>
      </c>
      <c r="K764">
        <v>5875.1</v>
      </c>
      <c r="L764">
        <v>17007.59</v>
      </c>
      <c r="M764">
        <v>10750.88</v>
      </c>
      <c r="N764">
        <v>2472</v>
      </c>
    </row>
    <row r="765" spans="1:14" x14ac:dyDescent="0.25">
      <c r="A765" s="2">
        <v>35766</v>
      </c>
      <c r="B765">
        <v>971.68</v>
      </c>
      <c r="D765">
        <v>4977.6000000000004</v>
      </c>
      <c r="E765">
        <v>2913.09</v>
      </c>
      <c r="F765">
        <v>4072.96</v>
      </c>
      <c r="G765">
        <v>7136.55</v>
      </c>
      <c r="H765" t="s">
        <v>41</v>
      </c>
      <c r="I765">
        <v>414.62</v>
      </c>
      <c r="J765">
        <v>620.43499999999995</v>
      </c>
      <c r="K765">
        <v>5919.9</v>
      </c>
      <c r="L765">
        <v>16910.29</v>
      </c>
      <c r="M765">
        <v>11216.35</v>
      </c>
      <c r="N765">
        <v>2480.6999999999998</v>
      </c>
    </row>
    <row r="766" spans="1:14" x14ac:dyDescent="0.25">
      <c r="A766" s="2">
        <v>35767</v>
      </c>
      <c r="B766">
        <v>976.77</v>
      </c>
      <c r="D766">
        <v>4970.7</v>
      </c>
      <c r="E766">
        <v>2902.35</v>
      </c>
      <c r="F766">
        <v>4082.89</v>
      </c>
      <c r="G766">
        <v>7092.49</v>
      </c>
      <c r="H766" t="s">
        <v>41</v>
      </c>
      <c r="I766">
        <v>412.7</v>
      </c>
      <c r="J766">
        <v>610.57000000000005</v>
      </c>
      <c r="K766">
        <v>5922.7</v>
      </c>
      <c r="L766">
        <v>16585.509999999998</v>
      </c>
      <c r="M766">
        <v>11207.58</v>
      </c>
      <c r="N766">
        <v>2515.6</v>
      </c>
    </row>
    <row r="767" spans="1:14" x14ac:dyDescent="0.25">
      <c r="A767" s="2">
        <v>35768</v>
      </c>
      <c r="B767">
        <v>973.1</v>
      </c>
      <c r="D767">
        <v>5082.3</v>
      </c>
      <c r="E767">
        <v>2914.45</v>
      </c>
      <c r="F767">
        <v>4139.8</v>
      </c>
      <c r="G767">
        <v>7188.02</v>
      </c>
      <c r="H767" t="s">
        <v>41</v>
      </c>
      <c r="I767">
        <v>416.9</v>
      </c>
      <c r="J767">
        <v>624.21699999999998</v>
      </c>
      <c r="K767">
        <v>5969.5</v>
      </c>
      <c r="L767">
        <v>16306.79</v>
      </c>
      <c r="M767">
        <v>11474.94</v>
      </c>
      <c r="N767">
        <v>2505.5</v>
      </c>
    </row>
    <row r="768" spans="1:14" x14ac:dyDescent="0.25">
      <c r="A768" s="2">
        <v>35769</v>
      </c>
      <c r="B768">
        <v>983.79</v>
      </c>
      <c r="D768">
        <v>5142.8999999999996</v>
      </c>
      <c r="E768">
        <v>2910.09</v>
      </c>
      <c r="F768">
        <v>4170.08</v>
      </c>
      <c r="G768">
        <v>7197.02</v>
      </c>
      <c r="H768" t="s">
        <v>41</v>
      </c>
      <c r="I768">
        <v>417.7</v>
      </c>
      <c r="J768">
        <v>619.55499999999995</v>
      </c>
      <c r="K768">
        <v>6009</v>
      </c>
      <c r="L768">
        <v>16424.48</v>
      </c>
      <c r="M768">
        <v>11527.6</v>
      </c>
      <c r="N768">
        <v>2513</v>
      </c>
    </row>
    <row r="769" spans="1:14" x14ac:dyDescent="0.25">
      <c r="A769" s="2">
        <v>35772</v>
      </c>
      <c r="B769">
        <v>982.37</v>
      </c>
      <c r="D769">
        <v>5187.3999999999996</v>
      </c>
      <c r="E769">
        <v>2932.47</v>
      </c>
      <c r="F769">
        <v>4223.3599999999997</v>
      </c>
      <c r="G769">
        <v>7197.02</v>
      </c>
      <c r="H769" t="s">
        <v>41</v>
      </c>
      <c r="I769">
        <v>420.41</v>
      </c>
      <c r="J769">
        <v>625.09</v>
      </c>
      <c r="K769">
        <v>6095.3</v>
      </c>
      <c r="L769">
        <v>16131.57</v>
      </c>
      <c r="M769">
        <v>11722.94</v>
      </c>
      <c r="N769">
        <v>2544.6</v>
      </c>
    </row>
    <row r="770" spans="1:14" x14ac:dyDescent="0.25">
      <c r="A770" s="2">
        <v>35773</v>
      </c>
      <c r="B770">
        <v>975.78</v>
      </c>
      <c r="D770">
        <v>5177.1000000000004</v>
      </c>
      <c r="E770">
        <v>2959.4</v>
      </c>
      <c r="F770">
        <v>4184.91</v>
      </c>
      <c r="G770">
        <v>7261</v>
      </c>
      <c r="H770" t="s">
        <v>41</v>
      </c>
      <c r="I770">
        <v>419.29</v>
      </c>
      <c r="J770">
        <v>619.21</v>
      </c>
      <c r="K770">
        <v>6103.2</v>
      </c>
      <c r="L770">
        <v>16686.509999999998</v>
      </c>
      <c r="M770">
        <v>11490.66</v>
      </c>
      <c r="N770">
        <v>2540.8000000000002</v>
      </c>
    </row>
    <row r="771" spans="1:14" x14ac:dyDescent="0.25">
      <c r="A771" s="2">
        <v>35774</v>
      </c>
      <c r="B771">
        <v>969.79</v>
      </c>
      <c r="D771">
        <v>5130.7</v>
      </c>
      <c r="E771">
        <v>2932.18</v>
      </c>
      <c r="F771">
        <v>4117.2700000000004</v>
      </c>
      <c r="G771">
        <v>7158.5</v>
      </c>
      <c r="H771" t="s">
        <v>41</v>
      </c>
      <c r="I771">
        <v>413.08</v>
      </c>
      <c r="J771">
        <v>607.51300000000003</v>
      </c>
      <c r="K771">
        <v>6056.6</v>
      </c>
      <c r="L771">
        <v>16478.12</v>
      </c>
      <c r="M771">
        <v>11022.41</v>
      </c>
      <c r="N771">
        <v>2511.1999999999998</v>
      </c>
    </row>
    <row r="772" spans="1:14" x14ac:dyDescent="0.25">
      <c r="A772" s="2">
        <v>35775</v>
      </c>
      <c r="B772">
        <v>954.94</v>
      </c>
      <c r="D772">
        <v>5035.8999999999996</v>
      </c>
      <c r="E772">
        <v>2828.45</v>
      </c>
      <c r="F772">
        <v>4030.16</v>
      </c>
      <c r="G772">
        <v>7003.2</v>
      </c>
      <c r="H772" t="s">
        <v>41</v>
      </c>
      <c r="I772">
        <v>400.93</v>
      </c>
      <c r="J772">
        <v>588.26800000000003</v>
      </c>
      <c r="K772">
        <v>6021.8</v>
      </c>
      <c r="L772">
        <v>16050.15</v>
      </c>
      <c r="M772">
        <v>10420.219999999999</v>
      </c>
      <c r="N772">
        <v>2474.1999999999998</v>
      </c>
    </row>
    <row r="773" spans="1:14" x14ac:dyDescent="0.25">
      <c r="A773" s="2">
        <v>35776</v>
      </c>
      <c r="B773">
        <v>953.39</v>
      </c>
      <c r="D773">
        <v>5045.2</v>
      </c>
      <c r="E773">
        <v>2830.26</v>
      </c>
      <c r="F773">
        <v>4082.6</v>
      </c>
      <c r="G773">
        <v>7059.69</v>
      </c>
      <c r="H773" t="s">
        <v>41</v>
      </c>
      <c r="I773">
        <v>402.84</v>
      </c>
      <c r="J773">
        <v>583.58500000000004</v>
      </c>
      <c r="K773">
        <v>6018.7</v>
      </c>
      <c r="L773">
        <v>15904.3</v>
      </c>
      <c r="M773">
        <v>10614.66</v>
      </c>
      <c r="N773">
        <v>2448.3000000000002</v>
      </c>
    </row>
    <row r="774" spans="1:14" x14ac:dyDescent="0.25">
      <c r="A774" s="2">
        <v>35779</v>
      </c>
      <c r="B774">
        <v>963.39</v>
      </c>
      <c r="D774">
        <v>5121.8</v>
      </c>
      <c r="E774">
        <v>2838.27</v>
      </c>
      <c r="F774">
        <v>4060.04</v>
      </c>
      <c r="G774">
        <v>7123.6</v>
      </c>
      <c r="H774" t="s">
        <v>41</v>
      </c>
      <c r="I774">
        <v>403.31</v>
      </c>
      <c r="J774">
        <v>583.57500000000005</v>
      </c>
      <c r="K774">
        <v>5986.6</v>
      </c>
      <c r="L774">
        <v>15909.39</v>
      </c>
      <c r="M774">
        <v>10435.15</v>
      </c>
      <c r="N774">
        <v>2453</v>
      </c>
    </row>
    <row r="775" spans="1:14" x14ac:dyDescent="0.25">
      <c r="A775" s="2">
        <v>35780</v>
      </c>
      <c r="B775">
        <v>968.04</v>
      </c>
      <c r="D775">
        <v>5203.3999999999996</v>
      </c>
      <c r="E775">
        <v>2912.18</v>
      </c>
      <c r="F775">
        <v>4083.97</v>
      </c>
      <c r="G775">
        <v>7250.92</v>
      </c>
      <c r="H775" t="s">
        <v>41</v>
      </c>
      <c r="I775">
        <v>410.55</v>
      </c>
      <c r="J775">
        <v>599.52300000000002</v>
      </c>
      <c r="K775">
        <v>6092.7</v>
      </c>
      <c r="L775">
        <v>15985.21</v>
      </c>
      <c r="M775">
        <v>10346.379999999999</v>
      </c>
      <c r="N775">
        <v>2466.6999999999998</v>
      </c>
    </row>
    <row r="776" spans="1:14" x14ac:dyDescent="0.25">
      <c r="A776" s="2">
        <v>35781</v>
      </c>
      <c r="B776">
        <v>965.54</v>
      </c>
      <c r="D776">
        <v>5190.8</v>
      </c>
      <c r="E776">
        <v>2893.25</v>
      </c>
      <c r="F776">
        <v>4158.68</v>
      </c>
      <c r="G776">
        <v>7243.44</v>
      </c>
      <c r="H776" t="s">
        <v>41</v>
      </c>
      <c r="I776">
        <v>415.1</v>
      </c>
      <c r="J776">
        <v>602.61</v>
      </c>
      <c r="K776">
        <v>6122.1</v>
      </c>
      <c r="L776">
        <v>16541.060000000001</v>
      </c>
      <c r="M776">
        <v>10692.7</v>
      </c>
      <c r="N776">
        <v>2517.6</v>
      </c>
    </row>
    <row r="777" spans="1:14" x14ac:dyDescent="0.25">
      <c r="A777" s="2">
        <v>35782</v>
      </c>
      <c r="B777">
        <v>955.3</v>
      </c>
      <c r="D777">
        <v>5168.3</v>
      </c>
      <c r="E777">
        <v>2894.5</v>
      </c>
      <c r="F777">
        <v>4166.24</v>
      </c>
      <c r="G777">
        <v>7224.25</v>
      </c>
      <c r="H777" t="s">
        <v>41</v>
      </c>
      <c r="I777">
        <v>411.82</v>
      </c>
      <c r="J777">
        <v>597.87800000000004</v>
      </c>
      <c r="K777">
        <v>6115.1</v>
      </c>
      <c r="L777">
        <v>16161.64</v>
      </c>
      <c r="M777">
        <v>10754.11</v>
      </c>
      <c r="N777">
        <v>2518.1</v>
      </c>
    </row>
    <row r="778" spans="1:14" x14ac:dyDescent="0.25">
      <c r="A778" s="2">
        <v>35783</v>
      </c>
      <c r="B778">
        <v>946.78</v>
      </c>
      <c r="D778">
        <v>5020.2</v>
      </c>
      <c r="E778">
        <v>2822.9</v>
      </c>
      <c r="F778">
        <v>4084.75</v>
      </c>
      <c r="G778">
        <v>7045.71</v>
      </c>
      <c r="H778" t="s">
        <v>41</v>
      </c>
      <c r="I778">
        <v>399.1</v>
      </c>
      <c r="J778">
        <v>573.61199999999997</v>
      </c>
      <c r="K778">
        <v>5989.9</v>
      </c>
      <c r="L778">
        <v>15314.89</v>
      </c>
      <c r="M778">
        <v>10405.81</v>
      </c>
      <c r="N778">
        <v>2480.5</v>
      </c>
    </row>
    <row r="779" spans="1:14" x14ac:dyDescent="0.25">
      <c r="A779" s="2">
        <v>35786</v>
      </c>
      <c r="B779">
        <v>953.7</v>
      </c>
      <c r="D779">
        <v>5018.2</v>
      </c>
      <c r="E779">
        <v>2869.73</v>
      </c>
      <c r="F779">
        <v>4043.02</v>
      </c>
      <c r="G779">
        <v>7062.58</v>
      </c>
      <c r="H779" t="s">
        <v>41</v>
      </c>
      <c r="I779">
        <v>401.51</v>
      </c>
      <c r="J779">
        <v>575.33699999999999</v>
      </c>
      <c r="K779">
        <v>6049.3</v>
      </c>
      <c r="L779">
        <v>14799.4</v>
      </c>
      <c r="M779">
        <v>10172.469999999999</v>
      </c>
      <c r="N779">
        <v>2459.4</v>
      </c>
    </row>
    <row r="780" spans="1:14" x14ac:dyDescent="0.25">
      <c r="A780" s="2">
        <v>35787</v>
      </c>
      <c r="B780">
        <v>939.13</v>
      </c>
      <c r="D780">
        <v>5049.8</v>
      </c>
      <c r="E780">
        <v>2858.13</v>
      </c>
      <c r="F780">
        <v>4121.79</v>
      </c>
      <c r="G780">
        <v>7070.15</v>
      </c>
      <c r="H780" t="s">
        <v>41</v>
      </c>
      <c r="I780">
        <v>397.85</v>
      </c>
      <c r="J780">
        <v>567.24699999999996</v>
      </c>
      <c r="K780">
        <v>6044.7</v>
      </c>
      <c r="L780">
        <v>14799.4</v>
      </c>
      <c r="M780">
        <v>10368.1</v>
      </c>
      <c r="N780">
        <v>2512.1</v>
      </c>
    </row>
    <row r="781" spans="1:14" x14ac:dyDescent="0.25">
      <c r="A781" s="2">
        <v>35788</v>
      </c>
      <c r="B781">
        <v>932.7</v>
      </c>
      <c r="D781">
        <v>5013.8999999999996</v>
      </c>
      <c r="E781">
        <v>2874.08</v>
      </c>
      <c r="F781">
        <v>4121.79</v>
      </c>
      <c r="G781">
        <v>7070.15</v>
      </c>
      <c r="H781" t="s">
        <v>41</v>
      </c>
      <c r="I781">
        <v>399.49</v>
      </c>
      <c r="J781">
        <v>567.24699999999996</v>
      </c>
      <c r="K781">
        <v>6046.7</v>
      </c>
      <c r="L781">
        <v>14924.98</v>
      </c>
      <c r="M781">
        <v>10342.44</v>
      </c>
      <c r="N781">
        <v>2507.5</v>
      </c>
    </row>
    <row r="782" spans="1:14" x14ac:dyDescent="0.25">
      <c r="A782" s="2">
        <v>35789</v>
      </c>
      <c r="B782">
        <v>932.7</v>
      </c>
      <c r="D782">
        <v>5013.8999999999996</v>
      </c>
      <c r="E782">
        <v>2874.08</v>
      </c>
      <c r="F782">
        <v>4121.79</v>
      </c>
      <c r="G782">
        <v>7070.15</v>
      </c>
      <c r="H782" t="s">
        <v>41</v>
      </c>
      <c r="I782">
        <v>399.49</v>
      </c>
      <c r="J782">
        <v>567.24699999999996</v>
      </c>
      <c r="K782">
        <v>6046.7</v>
      </c>
      <c r="L782">
        <v>15300.1</v>
      </c>
      <c r="M782">
        <v>10342.44</v>
      </c>
      <c r="N782">
        <v>2507.5</v>
      </c>
    </row>
    <row r="783" spans="1:14" x14ac:dyDescent="0.25">
      <c r="A783" s="2">
        <v>35790</v>
      </c>
      <c r="B783">
        <v>936.46</v>
      </c>
      <c r="D783">
        <v>5013.8999999999996</v>
      </c>
      <c r="E783">
        <v>2871.27</v>
      </c>
      <c r="F783">
        <v>4121.79</v>
      </c>
      <c r="G783">
        <v>7049.75</v>
      </c>
      <c r="H783" t="s">
        <v>41</v>
      </c>
      <c r="I783">
        <v>399.49</v>
      </c>
      <c r="J783">
        <v>567.24699999999996</v>
      </c>
      <c r="K783">
        <v>6046.7</v>
      </c>
      <c r="L783">
        <v>14802.6</v>
      </c>
      <c r="M783">
        <v>10342.44</v>
      </c>
      <c r="N783">
        <v>2507.5</v>
      </c>
    </row>
    <row r="784" spans="1:14" x14ac:dyDescent="0.25">
      <c r="A784" s="2">
        <v>35793</v>
      </c>
      <c r="B784">
        <v>953.35</v>
      </c>
      <c r="D784">
        <v>5112.3999999999996</v>
      </c>
      <c r="E784">
        <v>2939.46</v>
      </c>
      <c r="F784">
        <v>4197.37</v>
      </c>
      <c r="G784">
        <v>7277.42</v>
      </c>
      <c r="H784" t="s">
        <v>41</v>
      </c>
      <c r="I784">
        <v>412.13</v>
      </c>
      <c r="J784">
        <v>592.995</v>
      </c>
      <c r="K784">
        <v>6190.4</v>
      </c>
      <c r="L784">
        <v>14775.22</v>
      </c>
      <c r="M784">
        <v>10502.99</v>
      </c>
      <c r="N784">
        <v>2527.9</v>
      </c>
    </row>
    <row r="785" spans="1:14" x14ac:dyDescent="0.25">
      <c r="A785" s="2">
        <v>35794</v>
      </c>
      <c r="B785">
        <v>970.84</v>
      </c>
      <c r="D785">
        <v>5132.3</v>
      </c>
      <c r="E785">
        <v>2975.47</v>
      </c>
      <c r="F785">
        <v>4249.6899999999996</v>
      </c>
      <c r="G785">
        <v>7335.06</v>
      </c>
      <c r="H785" t="s">
        <v>41</v>
      </c>
      <c r="I785">
        <v>414.61</v>
      </c>
      <c r="J785">
        <v>599.71199999999999</v>
      </c>
      <c r="K785">
        <v>6267.6</v>
      </c>
      <c r="L785">
        <v>15258.74</v>
      </c>
      <c r="M785">
        <v>10755.21</v>
      </c>
      <c r="N785">
        <v>2553.4</v>
      </c>
    </row>
    <row r="786" spans="1:14" x14ac:dyDescent="0.25">
      <c r="A786" s="2">
        <v>35795</v>
      </c>
      <c r="B786">
        <v>970.43</v>
      </c>
      <c r="D786">
        <v>5135.5</v>
      </c>
      <c r="E786">
        <v>2998.91</v>
      </c>
      <c r="F786">
        <v>4249.6899999999996</v>
      </c>
      <c r="G786">
        <v>7255.4</v>
      </c>
      <c r="H786">
        <v>24402</v>
      </c>
      <c r="I786">
        <v>414.61</v>
      </c>
      <c r="J786">
        <v>599.71199999999999</v>
      </c>
      <c r="K786">
        <v>6265.5</v>
      </c>
      <c r="L786">
        <v>15258.74</v>
      </c>
      <c r="M786">
        <v>10722.76</v>
      </c>
      <c r="N786">
        <v>2567.4</v>
      </c>
    </row>
    <row r="787" spans="1:14" x14ac:dyDescent="0.25">
      <c r="A787" s="2">
        <v>35796</v>
      </c>
      <c r="B787">
        <v>970.43</v>
      </c>
      <c r="D787">
        <v>5135.5</v>
      </c>
      <c r="E787">
        <v>2998.91</v>
      </c>
      <c r="F787">
        <v>4249.6899999999996</v>
      </c>
      <c r="G787">
        <v>7255.4</v>
      </c>
      <c r="H787">
        <v>24402</v>
      </c>
      <c r="I787">
        <v>414.61</v>
      </c>
      <c r="J787">
        <v>599.71199999999999</v>
      </c>
      <c r="K787">
        <v>6265.5</v>
      </c>
      <c r="L787">
        <v>15258.74</v>
      </c>
      <c r="M787">
        <v>10722.76</v>
      </c>
      <c r="N787">
        <v>2567.4</v>
      </c>
    </row>
    <row r="788" spans="1:14" x14ac:dyDescent="0.25">
      <c r="A788" s="2">
        <v>35797</v>
      </c>
      <c r="B788">
        <v>975.04</v>
      </c>
      <c r="D788">
        <v>5193.5</v>
      </c>
      <c r="E788">
        <v>3040.14</v>
      </c>
      <c r="F788">
        <v>4315.37</v>
      </c>
      <c r="G788">
        <v>7451.37</v>
      </c>
      <c r="H788">
        <v>24914</v>
      </c>
      <c r="I788">
        <v>420.65</v>
      </c>
      <c r="J788">
        <v>604.82000000000005</v>
      </c>
      <c r="K788">
        <v>6265.5</v>
      </c>
      <c r="L788">
        <v>15258.74</v>
      </c>
      <c r="M788">
        <v>10680.57</v>
      </c>
      <c r="N788">
        <v>2560.4</v>
      </c>
    </row>
    <row r="789" spans="1:14" x14ac:dyDescent="0.25">
      <c r="A789" s="2">
        <v>35800</v>
      </c>
      <c r="B789">
        <v>977.07</v>
      </c>
      <c r="D789">
        <v>5262.5</v>
      </c>
      <c r="E789">
        <v>3072.84</v>
      </c>
      <c r="F789">
        <v>4384.8100000000004</v>
      </c>
      <c r="G789">
        <v>7591.8</v>
      </c>
      <c r="H789">
        <v>25734</v>
      </c>
      <c r="I789">
        <v>426.15</v>
      </c>
      <c r="J789">
        <v>623.077</v>
      </c>
      <c r="K789">
        <v>6397</v>
      </c>
      <c r="L789">
        <v>14956.84</v>
      </c>
      <c r="M789">
        <v>10303.540000000001</v>
      </c>
      <c r="N789">
        <v>2596</v>
      </c>
    </row>
    <row r="790" spans="1:14" x14ac:dyDescent="0.25">
      <c r="A790" s="2">
        <v>35801</v>
      </c>
      <c r="B790">
        <v>966.58</v>
      </c>
      <c r="D790">
        <v>5264.4</v>
      </c>
      <c r="E790">
        <v>3037.73</v>
      </c>
      <c r="F790">
        <v>4352.63</v>
      </c>
      <c r="G790">
        <v>7591.8</v>
      </c>
      <c r="H790">
        <v>25734</v>
      </c>
      <c r="I790">
        <v>422.14</v>
      </c>
      <c r="J790">
        <v>623.077</v>
      </c>
      <c r="K790">
        <v>6375.7</v>
      </c>
      <c r="L790">
        <v>14896.4</v>
      </c>
      <c r="M790">
        <v>10135.51</v>
      </c>
      <c r="N790">
        <v>2637</v>
      </c>
    </row>
    <row r="791" spans="1:14" x14ac:dyDescent="0.25">
      <c r="A791" s="2">
        <v>35802</v>
      </c>
      <c r="B791">
        <v>964</v>
      </c>
      <c r="D791">
        <v>5224.1000000000004</v>
      </c>
      <c r="E791">
        <v>3006.73</v>
      </c>
      <c r="F791">
        <v>4391.54</v>
      </c>
      <c r="G791">
        <v>7549</v>
      </c>
      <c r="H791">
        <v>25961</v>
      </c>
      <c r="I791">
        <v>422.95</v>
      </c>
      <c r="J791">
        <v>613.02499999999998</v>
      </c>
      <c r="K791">
        <v>6390</v>
      </c>
      <c r="L791">
        <v>15028.17</v>
      </c>
      <c r="M791">
        <v>9538.61</v>
      </c>
      <c r="N791">
        <v>2599.5</v>
      </c>
    </row>
    <row r="792" spans="1:14" x14ac:dyDescent="0.25">
      <c r="A792" s="2">
        <v>35803</v>
      </c>
      <c r="B792">
        <v>956.05</v>
      </c>
      <c r="D792">
        <v>5237.1000000000004</v>
      </c>
      <c r="E792">
        <v>2954.94</v>
      </c>
      <c r="F792">
        <v>4347.2299999999996</v>
      </c>
      <c r="G792">
        <v>7482.24</v>
      </c>
      <c r="H792">
        <v>25675</v>
      </c>
      <c r="I792">
        <v>419.92</v>
      </c>
      <c r="J792">
        <v>609.44299999999998</v>
      </c>
      <c r="K792">
        <v>6330.2</v>
      </c>
      <c r="L792">
        <v>15019.18</v>
      </c>
      <c r="M792">
        <v>9254.5300000000007</v>
      </c>
      <c r="N792">
        <v>2602.9</v>
      </c>
    </row>
    <row r="793" spans="1:14" x14ac:dyDescent="0.25">
      <c r="A793" s="2">
        <v>35804</v>
      </c>
      <c r="B793">
        <v>927.69</v>
      </c>
      <c r="D793">
        <v>5138.3</v>
      </c>
      <c r="E793">
        <v>2919.81</v>
      </c>
      <c r="F793">
        <v>4236.9399999999996</v>
      </c>
      <c r="G793">
        <v>7455.26</v>
      </c>
      <c r="H793">
        <v>25773</v>
      </c>
      <c r="I793">
        <v>414.66</v>
      </c>
      <c r="J793">
        <v>595.66499999999996</v>
      </c>
      <c r="K793">
        <v>6251.8</v>
      </c>
      <c r="L793">
        <v>14995.1</v>
      </c>
      <c r="M793">
        <v>8894.64</v>
      </c>
      <c r="N793">
        <v>2552</v>
      </c>
    </row>
    <row r="794" spans="1:14" x14ac:dyDescent="0.25">
      <c r="A794" s="2">
        <v>35807</v>
      </c>
      <c r="B794">
        <v>939.21</v>
      </c>
      <c r="D794">
        <v>5068.8</v>
      </c>
      <c r="E794">
        <v>2862.54</v>
      </c>
      <c r="F794">
        <v>4087.28</v>
      </c>
      <c r="G794">
        <v>7390.54</v>
      </c>
      <c r="H794">
        <v>25731</v>
      </c>
      <c r="I794">
        <v>404.75</v>
      </c>
      <c r="J794">
        <v>569.96699999999998</v>
      </c>
      <c r="K794">
        <v>6062.1</v>
      </c>
      <c r="L794">
        <v>14664.44</v>
      </c>
      <c r="M794">
        <v>8121.06</v>
      </c>
      <c r="N794">
        <v>2492</v>
      </c>
    </row>
    <row r="795" spans="1:14" x14ac:dyDescent="0.25">
      <c r="A795" s="2">
        <v>35808</v>
      </c>
      <c r="B795">
        <v>952.12</v>
      </c>
      <c r="D795">
        <v>5083.8999999999996</v>
      </c>
      <c r="E795">
        <v>2902.93</v>
      </c>
      <c r="F795">
        <v>4159.3999999999996</v>
      </c>
      <c r="G795">
        <v>7492.21</v>
      </c>
      <c r="H795">
        <v>26066</v>
      </c>
      <c r="I795">
        <v>413.64</v>
      </c>
      <c r="J795">
        <v>570.49</v>
      </c>
      <c r="K795">
        <v>6169.3</v>
      </c>
      <c r="L795">
        <v>14755.94</v>
      </c>
      <c r="M795">
        <v>8720</v>
      </c>
      <c r="N795">
        <v>2513.6</v>
      </c>
    </row>
    <row r="796" spans="1:14" x14ac:dyDescent="0.25">
      <c r="A796" s="2">
        <v>35809</v>
      </c>
      <c r="B796">
        <v>957.94</v>
      </c>
      <c r="D796">
        <v>5106.8999999999996</v>
      </c>
      <c r="E796">
        <v>2919.8</v>
      </c>
      <c r="F796">
        <v>4190.08</v>
      </c>
      <c r="G796">
        <v>7550.63</v>
      </c>
      <c r="H796">
        <v>26219</v>
      </c>
      <c r="I796">
        <v>419.1</v>
      </c>
      <c r="J796">
        <v>584.77300000000002</v>
      </c>
      <c r="K796">
        <v>6149.8</v>
      </c>
      <c r="L796">
        <v>15121.98</v>
      </c>
      <c r="M796">
        <v>9226.5499999999993</v>
      </c>
      <c r="N796">
        <v>2556.3000000000002</v>
      </c>
    </row>
    <row r="797" spans="1:14" x14ac:dyDescent="0.25">
      <c r="A797" s="2">
        <v>35810</v>
      </c>
      <c r="B797">
        <v>950.73</v>
      </c>
      <c r="D797">
        <v>5165.8</v>
      </c>
      <c r="E797">
        <v>2932.75</v>
      </c>
      <c r="F797">
        <v>4148.34</v>
      </c>
      <c r="G797">
        <v>7578.27</v>
      </c>
      <c r="H797">
        <v>26300</v>
      </c>
      <c r="I797">
        <v>418.28</v>
      </c>
      <c r="J797">
        <v>590.64499999999998</v>
      </c>
      <c r="K797">
        <v>6148.5</v>
      </c>
      <c r="L797">
        <v>15121.98</v>
      </c>
      <c r="M797">
        <v>8578.98</v>
      </c>
      <c r="N797">
        <v>2535.4</v>
      </c>
    </row>
    <row r="798" spans="1:14" x14ac:dyDescent="0.25">
      <c r="A798" s="2">
        <v>35811</v>
      </c>
      <c r="B798">
        <v>961.51</v>
      </c>
      <c r="D798">
        <v>5263.1</v>
      </c>
      <c r="E798">
        <v>2976.09</v>
      </c>
      <c r="F798">
        <v>4184.46</v>
      </c>
      <c r="G798">
        <v>7723.9</v>
      </c>
      <c r="H798">
        <v>26683</v>
      </c>
      <c r="I798">
        <v>425.67</v>
      </c>
      <c r="J798">
        <v>598.173</v>
      </c>
      <c r="K798">
        <v>6274</v>
      </c>
      <c r="L798">
        <v>16046.45</v>
      </c>
      <c r="M798">
        <v>8900.0400000000009</v>
      </c>
      <c r="N798">
        <v>2565</v>
      </c>
    </row>
    <row r="799" spans="1:14" x14ac:dyDescent="0.25">
      <c r="A799" s="2">
        <v>35814</v>
      </c>
      <c r="B799">
        <v>961.51</v>
      </c>
      <c r="D799">
        <v>5273.6</v>
      </c>
      <c r="E799">
        <v>2986.95</v>
      </c>
      <c r="F799">
        <v>4284.9399999999996</v>
      </c>
      <c r="G799">
        <v>7732.42</v>
      </c>
      <c r="H799">
        <v>26381</v>
      </c>
      <c r="I799">
        <v>431.03</v>
      </c>
      <c r="J799">
        <v>604.09500000000003</v>
      </c>
      <c r="K799">
        <v>6340.4</v>
      </c>
      <c r="L799">
        <v>16262.04</v>
      </c>
      <c r="M799">
        <v>9400.42</v>
      </c>
      <c r="N799">
        <v>2603.9</v>
      </c>
    </row>
    <row r="800" spans="1:14" x14ac:dyDescent="0.25">
      <c r="A800" s="2">
        <v>35815</v>
      </c>
      <c r="B800">
        <v>978.6</v>
      </c>
      <c r="D800">
        <v>5278.2</v>
      </c>
      <c r="E800">
        <v>3008.34</v>
      </c>
      <c r="F800">
        <v>4307.91</v>
      </c>
      <c r="G800">
        <v>7807.14</v>
      </c>
      <c r="H800">
        <v>26803</v>
      </c>
      <c r="I800">
        <v>432.55</v>
      </c>
      <c r="J800">
        <v>605.15</v>
      </c>
      <c r="K800">
        <v>6397.5</v>
      </c>
      <c r="L800">
        <v>16366.53</v>
      </c>
      <c r="M800">
        <v>9433.7000000000007</v>
      </c>
      <c r="N800">
        <v>2589.9</v>
      </c>
    </row>
    <row r="801" spans="1:14" x14ac:dyDescent="0.25">
      <c r="A801" s="2">
        <v>35816</v>
      </c>
      <c r="B801">
        <v>970.81</v>
      </c>
      <c r="D801">
        <v>5272.3</v>
      </c>
      <c r="E801">
        <v>2998.11</v>
      </c>
      <c r="F801">
        <v>4282.84</v>
      </c>
      <c r="G801">
        <v>7812.14</v>
      </c>
      <c r="H801">
        <v>26483</v>
      </c>
      <c r="I801">
        <v>431.27</v>
      </c>
      <c r="J801">
        <v>608.65</v>
      </c>
      <c r="K801">
        <v>6391.4</v>
      </c>
      <c r="L801">
        <v>16684.419999999998</v>
      </c>
      <c r="M801">
        <v>9246.7999999999993</v>
      </c>
      <c r="N801">
        <v>2574.6</v>
      </c>
    </row>
    <row r="802" spans="1:14" x14ac:dyDescent="0.25">
      <c r="A802" s="2">
        <v>35817</v>
      </c>
      <c r="B802">
        <v>963.04</v>
      </c>
      <c r="D802">
        <v>5253.1</v>
      </c>
      <c r="E802">
        <v>2988.59</v>
      </c>
      <c r="F802">
        <v>4220.25</v>
      </c>
      <c r="G802">
        <v>7839.28</v>
      </c>
      <c r="H802">
        <v>26703</v>
      </c>
      <c r="I802">
        <v>426.1</v>
      </c>
      <c r="J802">
        <v>602.19500000000005</v>
      </c>
      <c r="K802">
        <v>6356.1</v>
      </c>
      <c r="L802">
        <v>16405.689999999999</v>
      </c>
      <c r="M802">
        <v>8883.73</v>
      </c>
      <c r="N802">
        <v>2552.1999999999998</v>
      </c>
    </row>
    <row r="803" spans="1:14" x14ac:dyDescent="0.25">
      <c r="A803" s="2">
        <v>35818</v>
      </c>
      <c r="B803">
        <v>957.59</v>
      </c>
      <c r="D803">
        <v>5181.3999999999996</v>
      </c>
      <c r="E803">
        <v>2966.15</v>
      </c>
      <c r="F803">
        <v>4237.3100000000004</v>
      </c>
      <c r="G803">
        <v>7749.06</v>
      </c>
      <c r="H803">
        <v>26368</v>
      </c>
      <c r="I803">
        <v>423.47</v>
      </c>
      <c r="J803">
        <v>601.23199999999997</v>
      </c>
      <c r="K803">
        <v>6391</v>
      </c>
      <c r="L803">
        <v>16789.11</v>
      </c>
      <c r="M803">
        <v>8920.2000000000007</v>
      </c>
      <c r="N803">
        <v>2572.6</v>
      </c>
    </row>
    <row r="804" spans="1:14" x14ac:dyDescent="0.25">
      <c r="A804" s="2">
        <v>35821</v>
      </c>
      <c r="B804">
        <v>956.95</v>
      </c>
      <c r="D804">
        <v>5237.2</v>
      </c>
      <c r="E804">
        <v>3000.47</v>
      </c>
      <c r="F804">
        <v>4224.78</v>
      </c>
      <c r="G804">
        <v>7854</v>
      </c>
      <c r="H804">
        <v>26500</v>
      </c>
      <c r="I804">
        <v>425.4</v>
      </c>
      <c r="J804">
        <v>607.91999999999996</v>
      </c>
      <c r="K804">
        <v>6411</v>
      </c>
      <c r="L804">
        <v>17073.330000000002</v>
      </c>
      <c r="M804">
        <v>8973.86</v>
      </c>
      <c r="N804">
        <v>2572.6</v>
      </c>
    </row>
    <row r="805" spans="1:14" x14ac:dyDescent="0.25">
      <c r="A805" s="2">
        <v>35822</v>
      </c>
      <c r="B805">
        <v>969.02</v>
      </c>
      <c r="D805">
        <v>5326.3</v>
      </c>
      <c r="E805">
        <v>3052.02</v>
      </c>
      <c r="F805">
        <v>4278.76</v>
      </c>
      <c r="G805">
        <v>7924.6</v>
      </c>
      <c r="H805">
        <v>26754</v>
      </c>
      <c r="I805">
        <v>426.32</v>
      </c>
      <c r="J805">
        <v>621.58000000000004</v>
      </c>
      <c r="K805">
        <v>6424</v>
      </c>
      <c r="L805">
        <v>16981.62</v>
      </c>
      <c r="M805">
        <v>9252.36</v>
      </c>
      <c r="N805">
        <v>2550.6999999999998</v>
      </c>
    </row>
    <row r="806" spans="1:14" x14ac:dyDescent="0.25">
      <c r="A806" s="2">
        <v>35823</v>
      </c>
      <c r="B806">
        <v>977.46</v>
      </c>
      <c r="D806">
        <v>5372.6</v>
      </c>
      <c r="E806">
        <v>3088.26</v>
      </c>
      <c r="F806">
        <v>4391.0200000000004</v>
      </c>
      <c r="G806">
        <v>7953.63</v>
      </c>
      <c r="H806">
        <v>26966</v>
      </c>
      <c r="I806">
        <v>431</v>
      </c>
      <c r="J806">
        <v>624.77</v>
      </c>
      <c r="K806">
        <v>6508.7</v>
      </c>
      <c r="L806">
        <v>16973.830000000002</v>
      </c>
      <c r="M806">
        <v>9252.36</v>
      </c>
      <c r="N806">
        <v>2569</v>
      </c>
    </row>
    <row r="807" spans="1:14" x14ac:dyDescent="0.25">
      <c r="A807" s="2">
        <v>35824</v>
      </c>
      <c r="B807">
        <v>985.49</v>
      </c>
      <c r="D807">
        <v>5422.4</v>
      </c>
      <c r="E807">
        <v>3133.82</v>
      </c>
      <c r="F807">
        <v>4419.38</v>
      </c>
      <c r="G807">
        <v>7940.37</v>
      </c>
      <c r="H807">
        <v>27191</v>
      </c>
      <c r="I807">
        <v>433.95</v>
      </c>
      <c r="J807">
        <v>629.322</v>
      </c>
      <c r="K807">
        <v>6530.4</v>
      </c>
      <c r="L807">
        <v>17014.59</v>
      </c>
      <c r="M807">
        <v>9252.36</v>
      </c>
      <c r="N807">
        <v>2588.8000000000002</v>
      </c>
    </row>
    <row r="808" spans="1:14" x14ac:dyDescent="0.25">
      <c r="A808" s="2">
        <v>35825</v>
      </c>
      <c r="B808">
        <v>980.28</v>
      </c>
      <c r="D808">
        <v>5458.5</v>
      </c>
      <c r="E808">
        <v>3172.14</v>
      </c>
      <c r="F808">
        <v>4440.38</v>
      </c>
      <c r="G808">
        <v>7958.99</v>
      </c>
      <c r="H808">
        <v>27549</v>
      </c>
      <c r="I808">
        <v>434.1</v>
      </c>
      <c r="J808">
        <v>627.14300000000003</v>
      </c>
      <c r="K808">
        <v>6582.6</v>
      </c>
      <c r="L808">
        <v>16628.47</v>
      </c>
      <c r="M808">
        <v>9252.36</v>
      </c>
      <c r="N808">
        <v>2600.8000000000002</v>
      </c>
    </row>
    <row r="809" spans="1:14" x14ac:dyDescent="0.25">
      <c r="A809" s="2">
        <v>35828</v>
      </c>
      <c r="B809">
        <v>1001.27</v>
      </c>
      <c r="D809">
        <v>5599</v>
      </c>
      <c r="E809">
        <v>3187.5</v>
      </c>
      <c r="F809">
        <v>4522.8100000000004</v>
      </c>
      <c r="G809">
        <v>8096.72</v>
      </c>
      <c r="H809">
        <v>27737</v>
      </c>
      <c r="I809">
        <v>437.99</v>
      </c>
      <c r="J809">
        <v>638.69500000000005</v>
      </c>
      <c r="K809">
        <v>6688</v>
      </c>
      <c r="L809">
        <v>16776.82</v>
      </c>
      <c r="M809">
        <v>10578.6</v>
      </c>
      <c r="N809">
        <v>2613.6</v>
      </c>
    </row>
    <row r="810" spans="1:14" x14ac:dyDescent="0.25">
      <c r="A810" s="2">
        <v>35829</v>
      </c>
      <c r="B810">
        <v>1006</v>
      </c>
      <c r="D810">
        <v>5612.8</v>
      </c>
      <c r="E810">
        <v>3188.43</v>
      </c>
      <c r="F810">
        <v>4532.5200000000004</v>
      </c>
      <c r="G810">
        <v>8104.15</v>
      </c>
      <c r="H810">
        <v>27525</v>
      </c>
      <c r="I810">
        <v>435.84</v>
      </c>
      <c r="J810">
        <v>633.76300000000003</v>
      </c>
      <c r="K810">
        <v>6720.7</v>
      </c>
      <c r="L810">
        <v>17022.98</v>
      </c>
      <c r="M810">
        <v>10525.51</v>
      </c>
      <c r="N810">
        <v>2597.6999999999998</v>
      </c>
    </row>
    <row r="811" spans="1:14" x14ac:dyDescent="0.25">
      <c r="A811" s="2">
        <v>35830</v>
      </c>
      <c r="B811">
        <v>1006.9</v>
      </c>
      <c r="D811">
        <v>5595.8</v>
      </c>
      <c r="E811">
        <v>3166.26</v>
      </c>
      <c r="F811">
        <v>4486.95</v>
      </c>
      <c r="G811">
        <v>8166.46</v>
      </c>
      <c r="H811">
        <v>27920</v>
      </c>
      <c r="I811">
        <v>432.33</v>
      </c>
      <c r="J811">
        <v>632.70699999999999</v>
      </c>
      <c r="K811">
        <v>6708.9</v>
      </c>
      <c r="L811">
        <v>16882.62</v>
      </c>
      <c r="M811">
        <v>10302.61</v>
      </c>
      <c r="N811">
        <v>2601.9</v>
      </c>
    </row>
    <row r="812" spans="1:14" x14ac:dyDescent="0.25">
      <c r="A812" s="2">
        <v>35831</v>
      </c>
      <c r="B812">
        <v>1003.54</v>
      </c>
      <c r="D812">
        <v>5606.4</v>
      </c>
      <c r="E812">
        <v>3189.6</v>
      </c>
      <c r="F812">
        <v>4548.46</v>
      </c>
      <c r="G812">
        <v>8109.86</v>
      </c>
      <c r="H812">
        <v>28206</v>
      </c>
      <c r="I812">
        <v>437.74</v>
      </c>
      <c r="J812">
        <v>639.50300000000004</v>
      </c>
      <c r="K812">
        <v>6772</v>
      </c>
      <c r="L812">
        <v>17003.3</v>
      </c>
      <c r="M812">
        <v>10442.129999999999</v>
      </c>
      <c r="N812">
        <v>2600.8000000000002</v>
      </c>
    </row>
    <row r="813" spans="1:14" x14ac:dyDescent="0.25">
      <c r="A813" s="2">
        <v>35832</v>
      </c>
      <c r="B813">
        <v>1012.46</v>
      </c>
      <c r="D813">
        <v>5629.7</v>
      </c>
      <c r="E813">
        <v>3216.66</v>
      </c>
      <c r="F813">
        <v>4496.33</v>
      </c>
      <c r="G813">
        <v>8182.49</v>
      </c>
      <c r="H813">
        <v>28389</v>
      </c>
      <c r="I813">
        <v>441.07</v>
      </c>
      <c r="J813">
        <v>645.04999999999995</v>
      </c>
      <c r="K813">
        <v>6857.1</v>
      </c>
      <c r="L813">
        <v>17040.060000000001</v>
      </c>
      <c r="M813">
        <v>10485.86</v>
      </c>
      <c r="N813">
        <v>2601.1999999999998</v>
      </c>
    </row>
    <row r="814" spans="1:14" x14ac:dyDescent="0.25">
      <c r="A814" s="2">
        <v>35835</v>
      </c>
      <c r="B814">
        <v>1010.74</v>
      </c>
      <c r="D814">
        <v>5600.9</v>
      </c>
      <c r="E814">
        <v>3220.94</v>
      </c>
      <c r="F814">
        <v>4563.55</v>
      </c>
      <c r="G814">
        <v>8048.51</v>
      </c>
      <c r="H814">
        <v>28267</v>
      </c>
      <c r="I814">
        <v>441.97</v>
      </c>
      <c r="J814">
        <v>646.80799999999999</v>
      </c>
      <c r="K814">
        <v>6828.4</v>
      </c>
      <c r="L814">
        <v>17205</v>
      </c>
      <c r="M814">
        <v>10873.15</v>
      </c>
      <c r="N814">
        <v>2630.7</v>
      </c>
    </row>
    <row r="815" spans="1:14" x14ac:dyDescent="0.25">
      <c r="A815" s="2">
        <v>35836</v>
      </c>
      <c r="B815">
        <v>1019.01</v>
      </c>
      <c r="D815">
        <v>5613.3</v>
      </c>
      <c r="E815">
        <v>3235.76</v>
      </c>
      <c r="F815">
        <v>4523.75</v>
      </c>
      <c r="G815">
        <v>8084.85</v>
      </c>
      <c r="H815">
        <v>28708</v>
      </c>
      <c r="I815">
        <v>440.22</v>
      </c>
      <c r="J815">
        <v>647.47500000000002</v>
      </c>
      <c r="K815">
        <v>6860.8</v>
      </c>
      <c r="L815">
        <v>17205.09</v>
      </c>
      <c r="M815">
        <v>10859.67</v>
      </c>
      <c r="N815">
        <v>2611.5</v>
      </c>
    </row>
    <row r="816" spans="1:14" x14ac:dyDescent="0.25">
      <c r="A816" s="2">
        <v>35837</v>
      </c>
      <c r="B816">
        <v>1020.01</v>
      </c>
      <c r="D816">
        <v>5607.9</v>
      </c>
      <c r="E816">
        <v>3240</v>
      </c>
      <c r="F816">
        <v>4588.43</v>
      </c>
      <c r="G816">
        <v>8155.69</v>
      </c>
      <c r="H816">
        <v>28923</v>
      </c>
      <c r="I816">
        <v>444.53</v>
      </c>
      <c r="J816">
        <v>651.77800000000002</v>
      </c>
      <c r="K816">
        <v>6931.6</v>
      </c>
      <c r="L816">
        <v>17205.09</v>
      </c>
      <c r="M816">
        <v>10793.41</v>
      </c>
      <c r="N816">
        <v>2619.5</v>
      </c>
    </row>
    <row r="817" spans="1:14" x14ac:dyDescent="0.25">
      <c r="A817" s="2">
        <v>35838</v>
      </c>
      <c r="B817">
        <v>1024.1400000000001</v>
      </c>
      <c r="D817">
        <v>5552.5</v>
      </c>
      <c r="E817">
        <v>3178.7</v>
      </c>
      <c r="F817">
        <v>4536.83</v>
      </c>
      <c r="G817">
        <v>8062.6</v>
      </c>
      <c r="H817">
        <v>28464</v>
      </c>
      <c r="I817">
        <v>441.55</v>
      </c>
      <c r="J817">
        <v>646.72199999999998</v>
      </c>
      <c r="K817">
        <v>6856</v>
      </c>
      <c r="L817">
        <v>17174.93</v>
      </c>
      <c r="M817">
        <v>10620.03</v>
      </c>
      <c r="N817">
        <v>2613.1999999999998</v>
      </c>
    </row>
    <row r="818" spans="1:14" x14ac:dyDescent="0.25">
      <c r="A818" s="2">
        <v>35839</v>
      </c>
      <c r="B818">
        <v>1020.09</v>
      </c>
      <c r="D818">
        <v>5582.3</v>
      </c>
      <c r="E818">
        <v>3187.73</v>
      </c>
      <c r="F818">
        <v>4502.4799999999996</v>
      </c>
      <c r="G818">
        <v>8113.35</v>
      </c>
      <c r="H818">
        <v>28477</v>
      </c>
      <c r="I818">
        <v>442.26</v>
      </c>
      <c r="J818">
        <v>650.697</v>
      </c>
      <c r="K818">
        <v>6898.9</v>
      </c>
      <c r="L818">
        <v>16791.009999999998</v>
      </c>
      <c r="M818">
        <v>10274.6</v>
      </c>
      <c r="N818">
        <v>2591.6</v>
      </c>
    </row>
    <row r="819" spans="1:14" x14ac:dyDescent="0.25">
      <c r="A819" s="2">
        <v>35842</v>
      </c>
      <c r="B819">
        <v>1020.09</v>
      </c>
      <c r="D819">
        <v>5619.9</v>
      </c>
      <c r="E819">
        <v>3225.12</v>
      </c>
      <c r="F819">
        <v>4520.6400000000003</v>
      </c>
      <c r="G819">
        <v>8144.82</v>
      </c>
      <c r="H819">
        <v>28613</v>
      </c>
      <c r="I819">
        <v>447.35</v>
      </c>
      <c r="J819">
        <v>655.952</v>
      </c>
      <c r="K819">
        <v>6905.3</v>
      </c>
      <c r="L819">
        <v>16775.52</v>
      </c>
      <c r="M819">
        <v>10124.030000000001</v>
      </c>
      <c r="N819">
        <v>2559</v>
      </c>
    </row>
    <row r="820" spans="1:14" x14ac:dyDescent="0.25">
      <c r="A820" s="2">
        <v>35843</v>
      </c>
      <c r="B820">
        <v>1022.76</v>
      </c>
      <c r="D820">
        <v>5709.5</v>
      </c>
      <c r="E820">
        <v>3280.45</v>
      </c>
      <c r="F820">
        <v>4602.3999999999996</v>
      </c>
      <c r="G820">
        <v>8283.7199999999993</v>
      </c>
      <c r="H820">
        <v>28945</v>
      </c>
      <c r="I820">
        <v>456.73</v>
      </c>
      <c r="J820">
        <v>666.47</v>
      </c>
      <c r="K820">
        <v>6990.5</v>
      </c>
      <c r="L820">
        <v>16790.71</v>
      </c>
      <c r="M820">
        <v>10232.030000000001</v>
      </c>
      <c r="N820">
        <v>2595.1</v>
      </c>
    </row>
    <row r="821" spans="1:14" x14ac:dyDescent="0.25">
      <c r="A821" s="2">
        <v>35844</v>
      </c>
      <c r="B821">
        <v>1032.08</v>
      </c>
      <c r="D821">
        <v>5723.4</v>
      </c>
      <c r="E821">
        <v>3281.71</v>
      </c>
      <c r="F821">
        <v>4628.83</v>
      </c>
      <c r="G821">
        <v>8324.66</v>
      </c>
      <c r="H821">
        <v>28701</v>
      </c>
      <c r="I821">
        <v>461.18</v>
      </c>
      <c r="J821">
        <v>665.46</v>
      </c>
      <c r="K821">
        <v>6966.2</v>
      </c>
      <c r="L821">
        <v>16613.89</v>
      </c>
      <c r="M821">
        <v>10670.95</v>
      </c>
      <c r="N821">
        <v>2599.6999999999998</v>
      </c>
    </row>
    <row r="822" spans="1:14" x14ac:dyDescent="0.25">
      <c r="A822" s="2">
        <v>35845</v>
      </c>
      <c r="B822">
        <v>1028.28</v>
      </c>
      <c r="D822">
        <v>5718.5</v>
      </c>
      <c r="E822">
        <v>3250.63</v>
      </c>
      <c r="F822">
        <v>4582.3999999999996</v>
      </c>
      <c r="G822">
        <v>8358.01</v>
      </c>
      <c r="H822">
        <v>28247</v>
      </c>
      <c r="I822">
        <v>460.77</v>
      </c>
      <c r="J822">
        <v>665.46699999999998</v>
      </c>
      <c r="K822">
        <v>6953.2</v>
      </c>
      <c r="L822">
        <v>16616.48</v>
      </c>
      <c r="M822">
        <v>10581.27</v>
      </c>
      <c r="N822">
        <v>2593.4</v>
      </c>
    </row>
    <row r="823" spans="1:14" x14ac:dyDescent="0.25">
      <c r="A823" s="2">
        <v>35846</v>
      </c>
      <c r="B823">
        <v>1034.21</v>
      </c>
      <c r="D823">
        <v>5751.6</v>
      </c>
      <c r="E823">
        <v>3262.5</v>
      </c>
      <c r="F823">
        <v>4602.6499999999996</v>
      </c>
      <c r="G823">
        <v>8516.7800000000007</v>
      </c>
      <c r="H823">
        <v>27847</v>
      </c>
      <c r="I823">
        <v>462.75</v>
      </c>
      <c r="J823">
        <v>666.22699999999998</v>
      </c>
      <c r="K823">
        <v>6986.7</v>
      </c>
      <c r="L823">
        <v>16756.240000000002</v>
      </c>
      <c r="M823">
        <v>10599.79</v>
      </c>
      <c r="N823">
        <v>2578.3000000000002</v>
      </c>
    </row>
    <row r="824" spans="1:14" x14ac:dyDescent="0.25">
      <c r="A824" s="2">
        <v>35849</v>
      </c>
      <c r="B824">
        <v>1038.1400000000001</v>
      </c>
      <c r="D824">
        <v>5702.8</v>
      </c>
      <c r="E824">
        <v>3273.48</v>
      </c>
      <c r="F824">
        <v>4657.54</v>
      </c>
      <c r="G824">
        <v>8511.25</v>
      </c>
      <c r="H824">
        <v>27759</v>
      </c>
      <c r="I824">
        <v>470.88</v>
      </c>
      <c r="J824">
        <v>668.64300000000003</v>
      </c>
      <c r="K824">
        <v>6986.1</v>
      </c>
      <c r="L824">
        <v>16609.490000000002</v>
      </c>
      <c r="M824">
        <v>10685.21</v>
      </c>
      <c r="N824">
        <v>2586.8000000000002</v>
      </c>
    </row>
    <row r="825" spans="1:14" x14ac:dyDescent="0.25">
      <c r="A825" s="2">
        <v>35850</v>
      </c>
      <c r="B825">
        <v>1030.56</v>
      </c>
      <c r="D825">
        <v>5651</v>
      </c>
      <c r="E825">
        <v>3262.63</v>
      </c>
      <c r="F825">
        <v>4599.54</v>
      </c>
      <c r="G825">
        <v>8641.39</v>
      </c>
      <c r="H825">
        <v>27774</v>
      </c>
      <c r="I825">
        <v>474.55</v>
      </c>
      <c r="J825">
        <v>668.69299999999998</v>
      </c>
      <c r="K825">
        <v>6945</v>
      </c>
      <c r="L825">
        <v>16198</v>
      </c>
      <c r="M825">
        <v>10683.34</v>
      </c>
      <c r="N825">
        <v>2596.4</v>
      </c>
    </row>
    <row r="826" spans="1:14" x14ac:dyDescent="0.25">
      <c r="A826" s="2">
        <v>35851</v>
      </c>
      <c r="B826">
        <v>1042.9000000000001</v>
      </c>
      <c r="D826">
        <v>5745.1</v>
      </c>
      <c r="E826">
        <v>3348.2</v>
      </c>
      <c r="F826">
        <v>4635.82</v>
      </c>
      <c r="G826">
        <v>8818.5300000000007</v>
      </c>
      <c r="H826">
        <v>28564</v>
      </c>
      <c r="I826">
        <v>481.28</v>
      </c>
      <c r="J826">
        <v>681.98199999999997</v>
      </c>
      <c r="K826">
        <v>7065.4</v>
      </c>
      <c r="L826">
        <v>16360.64</v>
      </c>
      <c r="M826">
        <v>10886.74</v>
      </c>
      <c r="N826">
        <v>2605.3000000000002</v>
      </c>
    </row>
    <row r="827" spans="1:14" x14ac:dyDescent="0.25">
      <c r="A827" s="2">
        <v>35852</v>
      </c>
      <c r="B827">
        <v>1048.67</v>
      </c>
      <c r="D827">
        <v>5764.8</v>
      </c>
      <c r="E827">
        <v>3397.03</v>
      </c>
      <c r="F827">
        <v>4692.03</v>
      </c>
      <c r="G827">
        <v>8783.2199999999993</v>
      </c>
      <c r="H827">
        <v>28591</v>
      </c>
      <c r="I827">
        <v>484.48</v>
      </c>
      <c r="J827">
        <v>683.577</v>
      </c>
      <c r="K827">
        <v>7118.6</v>
      </c>
      <c r="L827">
        <v>16501.7</v>
      </c>
      <c r="M827">
        <v>11224.78</v>
      </c>
      <c r="N827">
        <v>2627.2</v>
      </c>
    </row>
    <row r="828" spans="1:14" x14ac:dyDescent="0.25">
      <c r="A828" s="2">
        <v>35853</v>
      </c>
      <c r="B828">
        <v>1049.3399999999999</v>
      </c>
      <c r="D828">
        <v>5767.3</v>
      </c>
      <c r="E828">
        <v>3421.92</v>
      </c>
      <c r="F828">
        <v>4709.83</v>
      </c>
      <c r="G828">
        <v>8900.09</v>
      </c>
      <c r="H828">
        <v>28542</v>
      </c>
      <c r="I828">
        <v>485.69</v>
      </c>
      <c r="J828">
        <v>683.34500000000003</v>
      </c>
      <c r="K828">
        <v>7153.1</v>
      </c>
      <c r="L828">
        <v>16831.669999999998</v>
      </c>
      <c r="M828">
        <v>11480.69</v>
      </c>
      <c r="N828">
        <v>2626.9</v>
      </c>
    </row>
    <row r="829" spans="1:14" x14ac:dyDescent="0.25">
      <c r="A829" s="2">
        <v>35856</v>
      </c>
      <c r="B829">
        <v>1047.7</v>
      </c>
      <c r="D829">
        <v>5820.6</v>
      </c>
      <c r="E829">
        <v>3446.7</v>
      </c>
      <c r="F829">
        <v>4736.74</v>
      </c>
      <c r="G829">
        <v>9112.57</v>
      </c>
      <c r="H829">
        <v>29299</v>
      </c>
      <c r="I829">
        <v>494.49</v>
      </c>
      <c r="J829">
        <v>690.99</v>
      </c>
      <c r="K829">
        <v>7273</v>
      </c>
      <c r="L829">
        <v>17264.34</v>
      </c>
      <c r="M829">
        <v>11318.84</v>
      </c>
      <c r="N829">
        <v>2629.8</v>
      </c>
    </row>
    <row r="830" spans="1:14" x14ac:dyDescent="0.25">
      <c r="A830" s="2">
        <v>35857</v>
      </c>
      <c r="B830">
        <v>1052.02</v>
      </c>
      <c r="D830">
        <v>5807.7</v>
      </c>
      <c r="E830">
        <v>3414.87</v>
      </c>
      <c r="F830">
        <v>4757.1400000000003</v>
      </c>
      <c r="G830">
        <v>9132.11</v>
      </c>
      <c r="H830">
        <v>29431</v>
      </c>
      <c r="I830">
        <v>489.75</v>
      </c>
      <c r="J830">
        <v>683.62199999999996</v>
      </c>
      <c r="K830">
        <v>7259.5</v>
      </c>
      <c r="L830">
        <v>17168.330000000002</v>
      </c>
      <c r="M830">
        <v>11425.46</v>
      </c>
      <c r="N830">
        <v>2620.1</v>
      </c>
    </row>
    <row r="831" spans="1:14" x14ac:dyDescent="0.25">
      <c r="A831" s="2">
        <v>35858</v>
      </c>
      <c r="B831">
        <v>1047.33</v>
      </c>
      <c r="D831">
        <v>5733.1</v>
      </c>
      <c r="E831">
        <v>3381.32</v>
      </c>
      <c r="F831">
        <v>4709.58</v>
      </c>
      <c r="G831">
        <v>8929.93</v>
      </c>
      <c r="H831">
        <v>29262</v>
      </c>
      <c r="I831">
        <v>487.54</v>
      </c>
      <c r="J831">
        <v>678.75</v>
      </c>
      <c r="K831">
        <v>7130.5</v>
      </c>
      <c r="L831">
        <v>17095.599999999999</v>
      </c>
      <c r="M831">
        <v>11350.81</v>
      </c>
      <c r="N831">
        <v>2644.3</v>
      </c>
    </row>
    <row r="832" spans="1:14" x14ac:dyDescent="0.25">
      <c r="A832" s="2">
        <v>35859</v>
      </c>
      <c r="B832">
        <v>1035.05</v>
      </c>
      <c r="D832">
        <v>5695.6</v>
      </c>
      <c r="E832">
        <v>3395.8</v>
      </c>
      <c r="F832">
        <v>4623.3999999999996</v>
      </c>
      <c r="G832">
        <v>8958.2900000000009</v>
      </c>
      <c r="H832">
        <v>29414</v>
      </c>
      <c r="I832">
        <v>481.3</v>
      </c>
      <c r="J832">
        <v>677.47500000000002</v>
      </c>
      <c r="K832">
        <v>7077.3</v>
      </c>
      <c r="L832">
        <v>16848.55</v>
      </c>
      <c r="M832">
        <v>10803.68</v>
      </c>
      <c r="N832">
        <v>2591.8000000000002</v>
      </c>
    </row>
    <row r="833" spans="1:14" x14ac:dyDescent="0.25">
      <c r="A833" s="2">
        <v>35860</v>
      </c>
      <c r="B833">
        <v>1055.69</v>
      </c>
      <c r="D833">
        <v>5782.9</v>
      </c>
      <c r="E833">
        <v>3483.22</v>
      </c>
      <c r="F833">
        <v>4715.95</v>
      </c>
      <c r="G833">
        <v>9227.33</v>
      </c>
      <c r="H833">
        <v>29846</v>
      </c>
      <c r="I833">
        <v>494.12</v>
      </c>
      <c r="J833">
        <v>689.48199999999997</v>
      </c>
      <c r="K833">
        <v>7197.2</v>
      </c>
      <c r="L833">
        <v>17131.97</v>
      </c>
      <c r="M833">
        <v>10919.53</v>
      </c>
      <c r="N833">
        <v>2609.3000000000002</v>
      </c>
    </row>
    <row r="834" spans="1:14" x14ac:dyDescent="0.25">
      <c r="A834" s="2">
        <v>35863</v>
      </c>
      <c r="B834">
        <v>1052.31</v>
      </c>
      <c r="D834">
        <v>5818.9</v>
      </c>
      <c r="E834">
        <v>3525.85</v>
      </c>
      <c r="F834">
        <v>4780.83</v>
      </c>
      <c r="G834">
        <v>9269.5300000000007</v>
      </c>
      <c r="H834">
        <v>30282</v>
      </c>
      <c r="I834">
        <v>498.73</v>
      </c>
      <c r="J834">
        <v>698.375</v>
      </c>
      <c r="K834">
        <v>7187.5</v>
      </c>
      <c r="L834">
        <v>16972.53</v>
      </c>
      <c r="M834">
        <v>10994.09</v>
      </c>
      <c r="N834">
        <v>2626.1</v>
      </c>
    </row>
    <row r="835" spans="1:14" x14ac:dyDescent="0.25">
      <c r="A835" s="2">
        <v>35864</v>
      </c>
      <c r="B835">
        <v>1064.25</v>
      </c>
      <c r="D835">
        <v>5828.5</v>
      </c>
      <c r="E835">
        <v>3521.51</v>
      </c>
      <c r="F835">
        <v>4834.43</v>
      </c>
      <c r="G835">
        <v>9261.77</v>
      </c>
      <c r="H835">
        <v>30426</v>
      </c>
      <c r="I835">
        <v>496.31</v>
      </c>
      <c r="J835">
        <v>701.45500000000004</v>
      </c>
      <c r="K835">
        <v>7246.5</v>
      </c>
      <c r="L835">
        <v>16982.82</v>
      </c>
      <c r="M835">
        <v>10898.57</v>
      </c>
      <c r="N835">
        <v>2635.2</v>
      </c>
    </row>
    <row r="836" spans="1:14" x14ac:dyDescent="0.25">
      <c r="A836" s="2">
        <v>35865</v>
      </c>
      <c r="B836">
        <v>1068.47</v>
      </c>
      <c r="D836">
        <v>5829.8</v>
      </c>
      <c r="E836">
        <v>3539.43</v>
      </c>
      <c r="F836">
        <v>4832.76</v>
      </c>
      <c r="G836">
        <v>9262.1200000000008</v>
      </c>
      <c r="H836">
        <v>30424</v>
      </c>
      <c r="I836">
        <v>498.05</v>
      </c>
      <c r="J836">
        <v>707.34699999999998</v>
      </c>
      <c r="K836">
        <v>7276.7</v>
      </c>
      <c r="L836">
        <v>16756.14</v>
      </c>
      <c r="M836">
        <v>11118.85</v>
      </c>
      <c r="N836">
        <v>2655.4</v>
      </c>
    </row>
    <row r="837" spans="1:14" x14ac:dyDescent="0.25">
      <c r="A837" s="2">
        <v>35866</v>
      </c>
      <c r="B837">
        <v>1069.92</v>
      </c>
      <c r="D837">
        <v>5794.8</v>
      </c>
      <c r="E837">
        <v>3526.57</v>
      </c>
      <c r="F837">
        <v>4839.6000000000004</v>
      </c>
      <c r="G837">
        <v>9347.9500000000007</v>
      </c>
      <c r="H837">
        <v>30285</v>
      </c>
      <c r="I837">
        <v>494.28</v>
      </c>
      <c r="J837">
        <v>711.90800000000002</v>
      </c>
      <c r="K837">
        <v>7267.9</v>
      </c>
      <c r="L837">
        <v>16575.22</v>
      </c>
      <c r="M837">
        <v>10902.47</v>
      </c>
      <c r="N837">
        <v>2661.5</v>
      </c>
    </row>
    <row r="838" spans="1:14" x14ac:dyDescent="0.25">
      <c r="A838" s="2">
        <v>35867</v>
      </c>
      <c r="B838">
        <v>1068.6099999999999</v>
      </c>
      <c r="D838">
        <v>5782.3</v>
      </c>
      <c r="E838">
        <v>3540.23</v>
      </c>
      <c r="F838">
        <v>4889.6499999999996</v>
      </c>
      <c r="G838">
        <v>9450.52</v>
      </c>
      <c r="H838">
        <v>30739</v>
      </c>
      <c r="I838">
        <v>503.14</v>
      </c>
      <c r="J838">
        <v>716.05499999999995</v>
      </c>
      <c r="K838">
        <v>7328</v>
      </c>
      <c r="L838">
        <v>17060.14</v>
      </c>
      <c r="M838">
        <v>11057.03</v>
      </c>
      <c r="N838">
        <v>2670.9</v>
      </c>
    </row>
    <row r="839" spans="1:14" x14ac:dyDescent="0.25">
      <c r="A839" s="2">
        <v>35870</v>
      </c>
      <c r="B839">
        <v>1079.27</v>
      </c>
      <c r="D839">
        <v>5785.1</v>
      </c>
      <c r="E839">
        <v>3598.26</v>
      </c>
      <c r="F839">
        <v>4883.8500000000004</v>
      </c>
      <c r="G839">
        <v>9448.85</v>
      </c>
      <c r="H839">
        <v>31283</v>
      </c>
      <c r="I839">
        <v>506.8</v>
      </c>
      <c r="J839">
        <v>721.95699999999999</v>
      </c>
      <c r="K839">
        <v>7261.2</v>
      </c>
      <c r="L839">
        <v>16861.14</v>
      </c>
      <c r="M839">
        <v>11181.54</v>
      </c>
      <c r="N839">
        <v>2669.5</v>
      </c>
    </row>
    <row r="840" spans="1:14" x14ac:dyDescent="0.25">
      <c r="A840" s="2">
        <v>35871</v>
      </c>
      <c r="B840">
        <v>1080.45</v>
      </c>
      <c r="D840">
        <v>5834.9</v>
      </c>
      <c r="E840">
        <v>3661.63</v>
      </c>
      <c r="F840">
        <v>4946.68</v>
      </c>
      <c r="G840">
        <v>9521.2900000000009</v>
      </c>
      <c r="H840">
        <v>31378</v>
      </c>
      <c r="I840">
        <v>507.95</v>
      </c>
      <c r="J840">
        <v>729.303</v>
      </c>
      <c r="K840">
        <v>7236.5</v>
      </c>
      <c r="L840">
        <v>16997.2</v>
      </c>
      <c r="M840">
        <v>11255.54</v>
      </c>
      <c r="N840">
        <v>2706.8</v>
      </c>
    </row>
    <row r="841" spans="1:14" x14ac:dyDescent="0.25">
      <c r="A841" s="2">
        <v>35872</v>
      </c>
      <c r="B841">
        <v>1085.52</v>
      </c>
      <c r="D841">
        <v>5903.6</v>
      </c>
      <c r="E841">
        <v>3652.52</v>
      </c>
      <c r="F841">
        <v>4919.72</v>
      </c>
      <c r="G841">
        <v>9503.06</v>
      </c>
      <c r="H841">
        <v>31510</v>
      </c>
      <c r="I841">
        <v>501.63</v>
      </c>
      <c r="J841">
        <v>726.26</v>
      </c>
      <c r="K841">
        <v>7132.4</v>
      </c>
      <c r="L841">
        <v>16619.68</v>
      </c>
      <c r="M841">
        <v>11121.65</v>
      </c>
      <c r="N841">
        <v>2708.7</v>
      </c>
    </row>
    <row r="842" spans="1:14" x14ac:dyDescent="0.25">
      <c r="A842" s="2">
        <v>35873</v>
      </c>
      <c r="B842">
        <v>1089.74</v>
      </c>
      <c r="D842">
        <v>5997.9</v>
      </c>
      <c r="E842">
        <v>3688.68</v>
      </c>
      <c r="F842">
        <v>4936.32</v>
      </c>
      <c r="G842">
        <v>9503.06</v>
      </c>
      <c r="H842">
        <v>31602</v>
      </c>
      <c r="I842">
        <v>499.93</v>
      </c>
      <c r="J842">
        <v>725.44</v>
      </c>
      <c r="K842">
        <v>7143.8</v>
      </c>
      <c r="L842">
        <v>16679.02</v>
      </c>
      <c r="M842">
        <v>11445.04</v>
      </c>
      <c r="N842">
        <v>2709.9</v>
      </c>
    </row>
    <row r="843" spans="1:14" x14ac:dyDescent="0.25">
      <c r="A843" s="2">
        <v>35874</v>
      </c>
      <c r="B843">
        <v>1099.1600000000001</v>
      </c>
      <c r="D843">
        <v>5956.3</v>
      </c>
      <c r="E843">
        <v>3688.91</v>
      </c>
      <c r="F843">
        <v>5001.55</v>
      </c>
      <c r="G843">
        <v>9797.16</v>
      </c>
      <c r="H843">
        <v>32205</v>
      </c>
      <c r="I843">
        <v>508.68</v>
      </c>
      <c r="J843">
        <v>729.69</v>
      </c>
      <c r="K843">
        <v>7300.5</v>
      </c>
      <c r="L843">
        <v>16830.47</v>
      </c>
      <c r="M843">
        <v>11564.23</v>
      </c>
      <c r="N843">
        <v>2716.2</v>
      </c>
    </row>
    <row r="844" spans="1:14" x14ac:dyDescent="0.25">
      <c r="A844" s="2">
        <v>35877</v>
      </c>
      <c r="B844">
        <v>1095.55</v>
      </c>
      <c r="D844">
        <v>5947</v>
      </c>
      <c r="E844">
        <v>3680.13</v>
      </c>
      <c r="F844">
        <v>4971.32</v>
      </c>
      <c r="G844">
        <v>9940.66</v>
      </c>
      <c r="H844">
        <v>32554</v>
      </c>
      <c r="I844">
        <v>509.55</v>
      </c>
      <c r="J844">
        <v>730.42</v>
      </c>
      <c r="K844">
        <v>7341</v>
      </c>
      <c r="L844">
        <v>16868.830000000002</v>
      </c>
      <c r="M844">
        <v>11594.33</v>
      </c>
      <c r="N844">
        <v>2718.8</v>
      </c>
    </row>
    <row r="845" spans="1:14" x14ac:dyDescent="0.25">
      <c r="A845" s="2">
        <v>35878</v>
      </c>
      <c r="B845">
        <v>1105.6500000000001</v>
      </c>
      <c r="D845">
        <v>5983.7</v>
      </c>
      <c r="E845">
        <v>3738.54</v>
      </c>
      <c r="F845">
        <v>5028.24</v>
      </c>
      <c r="G845">
        <v>10093.92</v>
      </c>
      <c r="H845">
        <v>33625</v>
      </c>
      <c r="I845">
        <v>512.83000000000004</v>
      </c>
      <c r="J845">
        <v>733.255</v>
      </c>
      <c r="K845">
        <v>7407.4</v>
      </c>
      <c r="L845">
        <v>16606.39</v>
      </c>
      <c r="M845">
        <v>11645.43</v>
      </c>
      <c r="N845">
        <v>2733</v>
      </c>
    </row>
    <row r="846" spans="1:14" x14ac:dyDescent="0.25">
      <c r="A846" s="2">
        <v>35879</v>
      </c>
      <c r="B846">
        <v>1101.93</v>
      </c>
      <c r="D846">
        <v>5967.8</v>
      </c>
      <c r="E846">
        <v>3818.71</v>
      </c>
      <c r="F846">
        <v>5096.62</v>
      </c>
      <c r="G846">
        <v>10303.06</v>
      </c>
      <c r="H846">
        <v>34006</v>
      </c>
      <c r="I846">
        <v>517.88</v>
      </c>
      <c r="J846">
        <v>740.45500000000004</v>
      </c>
      <c r="K846">
        <v>7472.1</v>
      </c>
      <c r="L846">
        <v>16658.34</v>
      </c>
      <c r="M846">
        <v>11810.63</v>
      </c>
      <c r="N846">
        <v>2722.5</v>
      </c>
    </row>
    <row r="847" spans="1:14" x14ac:dyDescent="0.25">
      <c r="A847" s="2">
        <v>35880</v>
      </c>
      <c r="B847">
        <v>1100.8</v>
      </c>
      <c r="D847">
        <v>5905.6</v>
      </c>
      <c r="E847">
        <v>3783.78</v>
      </c>
      <c r="F847">
        <v>5039.76</v>
      </c>
      <c r="G847">
        <v>10171.040000000001</v>
      </c>
      <c r="H847">
        <v>34118</v>
      </c>
      <c r="I847">
        <v>512.37</v>
      </c>
      <c r="J847">
        <v>729.39300000000003</v>
      </c>
      <c r="K847">
        <v>7415.9</v>
      </c>
      <c r="L847">
        <v>16980.62</v>
      </c>
      <c r="M847">
        <v>11757.88</v>
      </c>
      <c r="N847">
        <v>2724.2</v>
      </c>
    </row>
    <row r="848" spans="1:14" x14ac:dyDescent="0.25">
      <c r="A848" s="2">
        <v>35881</v>
      </c>
      <c r="B848">
        <v>1095.44</v>
      </c>
      <c r="D848">
        <v>5939.3</v>
      </c>
      <c r="E848">
        <v>3810.23</v>
      </c>
      <c r="F848">
        <v>5083.16</v>
      </c>
      <c r="G848">
        <v>10242.969999999999</v>
      </c>
      <c r="H848">
        <v>33781</v>
      </c>
      <c r="I848">
        <v>517.69000000000005</v>
      </c>
      <c r="J848">
        <v>733.43299999999999</v>
      </c>
      <c r="K848">
        <v>7530.3</v>
      </c>
      <c r="L848">
        <v>16739.259999999998</v>
      </c>
      <c r="M848">
        <v>11735.5</v>
      </c>
      <c r="N848">
        <v>2703.4</v>
      </c>
    </row>
    <row r="849" spans="1:14" x14ac:dyDescent="0.25">
      <c r="A849" s="2">
        <v>35884</v>
      </c>
      <c r="B849">
        <v>1093.55</v>
      </c>
      <c r="D849">
        <v>5911.9</v>
      </c>
      <c r="E849">
        <v>3800.23</v>
      </c>
      <c r="F849">
        <v>5069.8999999999996</v>
      </c>
      <c r="G849">
        <v>10225.77</v>
      </c>
      <c r="H849">
        <v>34213</v>
      </c>
      <c r="I849">
        <v>512.32000000000005</v>
      </c>
      <c r="J849">
        <v>727.69299999999998</v>
      </c>
      <c r="K849">
        <v>7536.3</v>
      </c>
      <c r="L849">
        <v>16263.04</v>
      </c>
      <c r="M849">
        <v>11503.76</v>
      </c>
      <c r="N849">
        <v>2683.4</v>
      </c>
    </row>
    <row r="850" spans="1:14" x14ac:dyDescent="0.25">
      <c r="A850" s="2">
        <v>35885</v>
      </c>
      <c r="B850">
        <v>1101.75</v>
      </c>
      <c r="D850">
        <v>5932.2</v>
      </c>
      <c r="E850">
        <v>3875.81</v>
      </c>
      <c r="F850">
        <v>5102.3500000000004</v>
      </c>
      <c r="G850">
        <v>10209.16</v>
      </c>
      <c r="H850">
        <v>34545</v>
      </c>
      <c r="I850">
        <v>511.15</v>
      </c>
      <c r="J850">
        <v>725.23199999999997</v>
      </c>
      <c r="K850">
        <v>7585.5</v>
      </c>
      <c r="L850">
        <v>16527.169999999998</v>
      </c>
      <c r="M850">
        <v>11518.68</v>
      </c>
      <c r="N850">
        <v>2686</v>
      </c>
    </row>
    <row r="851" spans="1:14" x14ac:dyDescent="0.25">
      <c r="A851" s="2">
        <v>35886</v>
      </c>
      <c r="B851">
        <v>1108.1500000000001</v>
      </c>
      <c r="D851">
        <v>6017.6</v>
      </c>
      <c r="E851">
        <v>3883.31</v>
      </c>
      <c r="F851">
        <v>5154.21</v>
      </c>
      <c r="G851">
        <v>10352.36</v>
      </c>
      <c r="H851">
        <v>35582</v>
      </c>
      <c r="I851">
        <v>518.53</v>
      </c>
      <c r="J851">
        <v>731.28499999999997</v>
      </c>
      <c r="K851">
        <v>7615.5</v>
      </c>
      <c r="L851">
        <v>16241.66</v>
      </c>
      <c r="M851">
        <v>11331.42</v>
      </c>
      <c r="N851">
        <v>2694.1</v>
      </c>
    </row>
    <row r="852" spans="1:14" x14ac:dyDescent="0.25">
      <c r="A852" s="2">
        <v>35887</v>
      </c>
      <c r="B852">
        <v>1120.01</v>
      </c>
      <c r="D852">
        <v>6052.8</v>
      </c>
      <c r="E852">
        <v>3935.88</v>
      </c>
      <c r="F852">
        <v>5176.66</v>
      </c>
      <c r="G852">
        <v>10414.93</v>
      </c>
      <c r="H852">
        <v>36261</v>
      </c>
      <c r="I852">
        <v>523.22</v>
      </c>
      <c r="J852">
        <v>729.68299999999999</v>
      </c>
      <c r="K852">
        <v>7638.8</v>
      </c>
      <c r="L852">
        <v>15702.9</v>
      </c>
      <c r="M852">
        <v>11189.71</v>
      </c>
      <c r="N852">
        <v>2699.9</v>
      </c>
    </row>
    <row r="853" spans="1:14" x14ac:dyDescent="0.25">
      <c r="A853" s="2">
        <v>35888</v>
      </c>
      <c r="B853">
        <v>1122.7</v>
      </c>
      <c r="D853">
        <v>6064.2</v>
      </c>
      <c r="E853">
        <v>3932.02</v>
      </c>
      <c r="F853">
        <v>5223.5200000000004</v>
      </c>
      <c r="G853">
        <v>10572.37</v>
      </c>
      <c r="H853">
        <v>36073</v>
      </c>
      <c r="I853">
        <v>527.35</v>
      </c>
      <c r="J853">
        <v>747.255</v>
      </c>
      <c r="K853">
        <v>7725.9</v>
      </c>
      <c r="L853">
        <v>15517.78</v>
      </c>
      <c r="M853">
        <v>11052.68</v>
      </c>
      <c r="N853">
        <v>2717.7</v>
      </c>
    </row>
    <row r="854" spans="1:14" x14ac:dyDescent="0.25">
      <c r="A854" s="2">
        <v>35891</v>
      </c>
      <c r="B854">
        <v>1121.3800000000001</v>
      </c>
      <c r="D854">
        <v>6105.8</v>
      </c>
      <c r="E854">
        <v>3986.75</v>
      </c>
      <c r="F854">
        <v>5271.65</v>
      </c>
      <c r="G854">
        <v>10814.16</v>
      </c>
      <c r="H854">
        <v>37437</v>
      </c>
      <c r="I854">
        <v>537.97</v>
      </c>
      <c r="J854">
        <v>761.02</v>
      </c>
      <c r="K854">
        <v>7827.7</v>
      </c>
      <c r="L854">
        <v>15705.99</v>
      </c>
      <c r="M854">
        <v>11052.68</v>
      </c>
      <c r="N854">
        <v>2741.8</v>
      </c>
    </row>
    <row r="855" spans="1:14" x14ac:dyDescent="0.25">
      <c r="A855" s="2">
        <v>35892</v>
      </c>
      <c r="B855">
        <v>1109.54</v>
      </c>
      <c r="D855">
        <v>6094</v>
      </c>
      <c r="E855">
        <v>3903.27</v>
      </c>
      <c r="F855">
        <v>5357.05</v>
      </c>
      <c r="G855">
        <v>10690.09</v>
      </c>
      <c r="H855">
        <v>36407</v>
      </c>
      <c r="I855">
        <v>529.26</v>
      </c>
      <c r="J855">
        <v>751.27800000000002</v>
      </c>
      <c r="K855">
        <v>7744.3</v>
      </c>
      <c r="L855">
        <v>15978.72</v>
      </c>
      <c r="M855">
        <v>11049.43</v>
      </c>
      <c r="N855">
        <v>2739.3</v>
      </c>
    </row>
    <row r="856" spans="1:14" x14ac:dyDescent="0.25">
      <c r="A856" s="2">
        <v>35893</v>
      </c>
      <c r="B856">
        <v>1101.6500000000001</v>
      </c>
      <c r="D856">
        <v>6055.2</v>
      </c>
      <c r="E856">
        <v>3873.87</v>
      </c>
      <c r="F856">
        <v>5269.46</v>
      </c>
      <c r="G856">
        <v>10534.75</v>
      </c>
      <c r="H856">
        <v>35104</v>
      </c>
      <c r="I856">
        <v>528.66</v>
      </c>
      <c r="J856">
        <v>745.952</v>
      </c>
      <c r="K856">
        <v>7588.1</v>
      </c>
      <c r="L856">
        <v>16376.62</v>
      </c>
      <c r="M856">
        <v>11314.46</v>
      </c>
      <c r="N856">
        <v>2761.1</v>
      </c>
    </row>
    <row r="857" spans="1:14" x14ac:dyDescent="0.25">
      <c r="A857" s="2">
        <v>35894</v>
      </c>
      <c r="B857">
        <v>1110.67</v>
      </c>
      <c r="D857">
        <v>6105.5</v>
      </c>
      <c r="E857">
        <v>3894.48</v>
      </c>
      <c r="F857">
        <v>5317.22</v>
      </c>
      <c r="G857">
        <v>10534.75</v>
      </c>
      <c r="H857">
        <v>34516</v>
      </c>
      <c r="I857">
        <v>530.41</v>
      </c>
      <c r="J857">
        <v>753.20500000000004</v>
      </c>
      <c r="K857">
        <v>7624.1</v>
      </c>
      <c r="L857">
        <v>16536.66</v>
      </c>
      <c r="M857">
        <v>11342.02</v>
      </c>
      <c r="N857">
        <v>2753.6</v>
      </c>
    </row>
    <row r="858" spans="1:14" x14ac:dyDescent="0.25">
      <c r="A858" s="2">
        <v>35895</v>
      </c>
      <c r="B858">
        <v>1110.67</v>
      </c>
      <c r="D858">
        <v>6105.5</v>
      </c>
      <c r="E858">
        <v>3894.48</v>
      </c>
      <c r="F858">
        <v>5317.22</v>
      </c>
      <c r="G858">
        <v>10534.75</v>
      </c>
      <c r="H858">
        <v>34960</v>
      </c>
      <c r="I858">
        <v>530.41</v>
      </c>
      <c r="J858">
        <v>753.20500000000004</v>
      </c>
      <c r="K858">
        <v>7624.1</v>
      </c>
      <c r="L858">
        <v>16481.12</v>
      </c>
      <c r="M858">
        <v>11342.02</v>
      </c>
      <c r="N858">
        <v>2753.6</v>
      </c>
    </row>
    <row r="859" spans="1:14" x14ac:dyDescent="0.25">
      <c r="A859" s="2">
        <v>35898</v>
      </c>
      <c r="B859">
        <v>1109.69</v>
      </c>
      <c r="D859">
        <v>6105.5</v>
      </c>
      <c r="E859">
        <v>3894.48</v>
      </c>
      <c r="F859">
        <v>5317.22</v>
      </c>
      <c r="G859">
        <v>10534.75</v>
      </c>
      <c r="H859">
        <v>34960</v>
      </c>
      <c r="I859">
        <v>530.41</v>
      </c>
      <c r="J859">
        <v>753.20500000000004</v>
      </c>
      <c r="K859">
        <v>7624.1</v>
      </c>
      <c r="L859">
        <v>16317.58</v>
      </c>
      <c r="M859">
        <v>11342.02</v>
      </c>
      <c r="N859">
        <v>2753.6</v>
      </c>
    </row>
    <row r="860" spans="1:14" x14ac:dyDescent="0.25">
      <c r="A860" s="2">
        <v>35899</v>
      </c>
      <c r="B860">
        <v>1115.75</v>
      </c>
      <c r="D860">
        <v>6104.1</v>
      </c>
      <c r="E860">
        <v>3867.66</v>
      </c>
      <c r="F860">
        <v>5374.78</v>
      </c>
      <c r="G860">
        <v>10509.61</v>
      </c>
      <c r="H860">
        <v>35697</v>
      </c>
      <c r="I860">
        <v>533.12</v>
      </c>
      <c r="J860">
        <v>766.73</v>
      </c>
      <c r="K860">
        <v>7662.9</v>
      </c>
      <c r="L860">
        <v>16277.32</v>
      </c>
      <c r="M860">
        <v>11420.34</v>
      </c>
      <c r="N860">
        <v>2785.4</v>
      </c>
    </row>
    <row r="861" spans="1:14" x14ac:dyDescent="0.25">
      <c r="A861" s="2">
        <v>35900</v>
      </c>
      <c r="B861">
        <v>1119.32</v>
      </c>
      <c r="D861">
        <v>6074.1</v>
      </c>
      <c r="E861">
        <v>3884.61</v>
      </c>
      <c r="F861">
        <v>5388.47</v>
      </c>
      <c r="G861">
        <v>10339.6</v>
      </c>
      <c r="H861">
        <v>36483</v>
      </c>
      <c r="I861">
        <v>534.25</v>
      </c>
      <c r="J861">
        <v>775.07500000000005</v>
      </c>
      <c r="K861">
        <v>7616.3</v>
      </c>
      <c r="L861">
        <v>16299.3</v>
      </c>
      <c r="M861">
        <v>11371.06</v>
      </c>
      <c r="N861">
        <v>2815.6</v>
      </c>
    </row>
    <row r="862" spans="1:14" x14ac:dyDescent="0.25">
      <c r="A862" s="2">
        <v>35901</v>
      </c>
      <c r="B862">
        <v>1108.17</v>
      </c>
      <c r="D862">
        <v>6002</v>
      </c>
      <c r="E862">
        <v>3845.94</v>
      </c>
      <c r="F862">
        <v>5324.14</v>
      </c>
      <c r="G862">
        <v>10323.69</v>
      </c>
      <c r="H862">
        <v>35690</v>
      </c>
      <c r="I862">
        <v>525.07000000000005</v>
      </c>
      <c r="J862">
        <v>765.16300000000001</v>
      </c>
      <c r="K862">
        <v>7500.1</v>
      </c>
      <c r="L862">
        <v>15883.77</v>
      </c>
      <c r="M862">
        <v>11187.78</v>
      </c>
      <c r="N862">
        <v>2826.3</v>
      </c>
    </row>
    <row r="863" spans="1:14" x14ac:dyDescent="0.25">
      <c r="A863" s="2">
        <v>35902</v>
      </c>
      <c r="B863">
        <v>1122.72</v>
      </c>
      <c r="D863">
        <v>5922.2</v>
      </c>
      <c r="E863">
        <v>3861.58</v>
      </c>
      <c r="F863">
        <v>5268.75</v>
      </c>
      <c r="G863">
        <v>10410.24</v>
      </c>
      <c r="H863">
        <v>35829</v>
      </c>
      <c r="I863">
        <v>527.17999999999995</v>
      </c>
      <c r="J863">
        <v>759.46</v>
      </c>
      <c r="K863">
        <v>7453.7</v>
      </c>
      <c r="L863">
        <v>15703.8</v>
      </c>
      <c r="M863">
        <v>11001.32</v>
      </c>
      <c r="N863">
        <v>2817.8</v>
      </c>
    </row>
    <row r="864" spans="1:14" x14ac:dyDescent="0.25">
      <c r="A864" s="2">
        <v>35905</v>
      </c>
      <c r="B864">
        <v>1123.6500000000001</v>
      </c>
      <c r="D864">
        <v>5954.1</v>
      </c>
      <c r="E864">
        <v>3885.69</v>
      </c>
      <c r="F864">
        <v>5442</v>
      </c>
      <c r="G864">
        <v>10482.73</v>
      </c>
      <c r="H864">
        <v>35729</v>
      </c>
      <c r="I864">
        <v>536.1</v>
      </c>
      <c r="J864">
        <v>757.42499999999995</v>
      </c>
      <c r="K864">
        <v>7500.1</v>
      </c>
      <c r="L864">
        <v>15697.1</v>
      </c>
      <c r="M864">
        <v>11151.63</v>
      </c>
      <c r="N864">
        <v>2822</v>
      </c>
    </row>
    <row r="865" spans="1:14" x14ac:dyDescent="0.25">
      <c r="A865" s="2">
        <v>35906</v>
      </c>
      <c r="B865">
        <v>1126.67</v>
      </c>
      <c r="D865">
        <v>5955</v>
      </c>
      <c r="E865">
        <v>3860.4</v>
      </c>
      <c r="F865">
        <v>5388.94</v>
      </c>
      <c r="G865">
        <v>10429.49</v>
      </c>
      <c r="H865">
        <v>35948</v>
      </c>
      <c r="I865">
        <v>539.08000000000004</v>
      </c>
      <c r="J865">
        <v>763.82500000000005</v>
      </c>
      <c r="K865">
        <v>7369.1</v>
      </c>
      <c r="L865">
        <v>15825.67</v>
      </c>
      <c r="M865">
        <v>10968.26</v>
      </c>
      <c r="N865">
        <v>2815.3</v>
      </c>
    </row>
    <row r="866" spans="1:14" x14ac:dyDescent="0.25">
      <c r="A866" s="2">
        <v>35907</v>
      </c>
      <c r="B866">
        <v>1130.54</v>
      </c>
      <c r="D866">
        <v>5931.1</v>
      </c>
      <c r="E866">
        <v>3835.07</v>
      </c>
      <c r="F866">
        <v>5360.65</v>
      </c>
      <c r="G866">
        <v>10291.83</v>
      </c>
      <c r="H866">
        <v>35812</v>
      </c>
      <c r="I866">
        <v>538.46</v>
      </c>
      <c r="J866">
        <v>744.63300000000004</v>
      </c>
      <c r="K866">
        <v>7308.9</v>
      </c>
      <c r="L866">
        <v>15761.54</v>
      </c>
      <c r="M866">
        <v>10977.47</v>
      </c>
      <c r="N866">
        <v>2805.8</v>
      </c>
    </row>
    <row r="867" spans="1:14" x14ac:dyDescent="0.25">
      <c r="A867" s="2">
        <v>35908</v>
      </c>
      <c r="B867">
        <v>1119.58</v>
      </c>
      <c r="D867">
        <v>5898.1</v>
      </c>
      <c r="E867">
        <v>3822.13</v>
      </c>
      <c r="F867">
        <v>5251.46</v>
      </c>
      <c r="G867">
        <v>9966.67</v>
      </c>
      <c r="H867">
        <v>34504</v>
      </c>
      <c r="I867">
        <v>531.63</v>
      </c>
      <c r="J867">
        <v>739.54300000000001</v>
      </c>
      <c r="K867">
        <v>7265.5</v>
      </c>
      <c r="L867">
        <v>15761.69</v>
      </c>
      <c r="M867">
        <v>10918.94</v>
      </c>
      <c r="N867">
        <v>2828.2</v>
      </c>
    </row>
    <row r="868" spans="1:14" x14ac:dyDescent="0.25">
      <c r="A868" s="2">
        <v>35909</v>
      </c>
      <c r="B868">
        <v>1107.9000000000001</v>
      </c>
      <c r="D868">
        <v>5863.9</v>
      </c>
      <c r="E868">
        <v>3783.34</v>
      </c>
      <c r="F868">
        <v>5144.28</v>
      </c>
      <c r="G868">
        <v>9888.2999999999993</v>
      </c>
      <c r="H868">
        <v>33181</v>
      </c>
      <c r="I868">
        <v>529.44000000000005</v>
      </c>
      <c r="J868">
        <v>735.28800000000001</v>
      </c>
      <c r="K868">
        <v>7232.3</v>
      </c>
      <c r="L868">
        <v>16011.24</v>
      </c>
      <c r="M868">
        <v>10879.93</v>
      </c>
      <c r="N868">
        <v>2803.9</v>
      </c>
    </row>
    <row r="869" spans="1:14" x14ac:dyDescent="0.25">
      <c r="A869" s="2">
        <v>35912</v>
      </c>
      <c r="B869">
        <v>1086.54</v>
      </c>
      <c r="D869">
        <v>5722.4</v>
      </c>
      <c r="E869">
        <v>3685.83</v>
      </c>
      <c r="F869">
        <v>5088.13</v>
      </c>
      <c r="G869">
        <v>9549.68</v>
      </c>
      <c r="H869">
        <v>31136</v>
      </c>
      <c r="I869">
        <v>502.78</v>
      </c>
      <c r="J869">
        <v>718.76</v>
      </c>
      <c r="K869">
        <v>7053.5</v>
      </c>
      <c r="L869">
        <v>15649.95</v>
      </c>
      <c r="M869">
        <v>10593.71</v>
      </c>
      <c r="N869">
        <v>2765.9</v>
      </c>
    </row>
    <row r="870" spans="1:14" x14ac:dyDescent="0.25">
      <c r="A870" s="2">
        <v>35913</v>
      </c>
      <c r="B870">
        <v>1085.1099999999999</v>
      </c>
      <c r="D870">
        <v>5806.6</v>
      </c>
      <c r="E870">
        <v>3777.23</v>
      </c>
      <c r="F870">
        <v>5018.67</v>
      </c>
      <c r="G870">
        <v>9904.09</v>
      </c>
      <c r="H870">
        <v>32632</v>
      </c>
      <c r="I870">
        <v>512.21</v>
      </c>
      <c r="J870">
        <v>732.81</v>
      </c>
      <c r="K870">
        <v>7180.1</v>
      </c>
      <c r="L870">
        <v>15395.43</v>
      </c>
      <c r="M870">
        <v>10678.61</v>
      </c>
      <c r="N870">
        <v>2727.3</v>
      </c>
    </row>
    <row r="871" spans="1:14" x14ac:dyDescent="0.25">
      <c r="A871" s="2">
        <v>35914</v>
      </c>
      <c r="B871">
        <v>1094.6300000000001</v>
      </c>
      <c r="D871">
        <v>5833.1</v>
      </c>
      <c r="E871">
        <v>3733.93</v>
      </c>
      <c r="F871">
        <v>5108.4799999999996</v>
      </c>
      <c r="G871">
        <v>9678.02</v>
      </c>
      <c r="H871">
        <v>31463</v>
      </c>
      <c r="I871">
        <v>511.69</v>
      </c>
      <c r="J871">
        <v>726.88</v>
      </c>
      <c r="K871">
        <v>7241.8</v>
      </c>
      <c r="L871">
        <v>15395.43</v>
      </c>
      <c r="M871">
        <v>10471.15</v>
      </c>
      <c r="N871">
        <v>2695.8</v>
      </c>
    </row>
    <row r="872" spans="1:14" x14ac:dyDescent="0.25">
      <c r="A872" s="2">
        <v>35915</v>
      </c>
      <c r="B872">
        <v>1111.75</v>
      </c>
      <c r="D872">
        <v>5928.3</v>
      </c>
      <c r="E872">
        <v>3880.92</v>
      </c>
      <c r="F872">
        <v>5107.4399999999996</v>
      </c>
      <c r="G872">
        <v>10025.68</v>
      </c>
      <c r="H872">
        <v>32764</v>
      </c>
      <c r="I872">
        <v>511.69</v>
      </c>
      <c r="J872">
        <v>737.02</v>
      </c>
      <c r="K872">
        <v>7401.4</v>
      </c>
      <c r="L872">
        <v>15641.26</v>
      </c>
      <c r="M872">
        <v>10383.68</v>
      </c>
      <c r="N872">
        <v>2709</v>
      </c>
    </row>
    <row r="873" spans="1:14" x14ac:dyDescent="0.25">
      <c r="A873" s="2">
        <v>35916</v>
      </c>
      <c r="B873">
        <v>1121</v>
      </c>
      <c r="D873">
        <v>6010.3</v>
      </c>
      <c r="E873">
        <v>3880.92</v>
      </c>
      <c r="F873">
        <v>5107.4399999999996</v>
      </c>
      <c r="G873">
        <v>10025.68</v>
      </c>
      <c r="H873">
        <v>32764</v>
      </c>
      <c r="I873">
        <v>539.01</v>
      </c>
      <c r="J873">
        <v>737.02</v>
      </c>
      <c r="K873">
        <v>7401.4</v>
      </c>
      <c r="L873">
        <v>15601.1</v>
      </c>
      <c r="M873">
        <v>10563.68</v>
      </c>
      <c r="N873">
        <v>2745.9</v>
      </c>
    </row>
    <row r="874" spans="1:14" x14ac:dyDescent="0.25">
      <c r="A874" s="2">
        <v>35919</v>
      </c>
      <c r="B874">
        <v>1122.07</v>
      </c>
      <c r="D874">
        <v>6010.3</v>
      </c>
      <c r="E874">
        <v>3974.25</v>
      </c>
      <c r="F874">
        <v>5314.66</v>
      </c>
      <c r="G874">
        <v>10259.83</v>
      </c>
      <c r="H874">
        <v>34218</v>
      </c>
      <c r="I874">
        <v>543.28</v>
      </c>
      <c r="J874">
        <v>753.56</v>
      </c>
      <c r="K874">
        <v>7640.8</v>
      </c>
      <c r="L874">
        <v>15601.1</v>
      </c>
      <c r="M874">
        <v>10439.42</v>
      </c>
      <c r="N874">
        <v>2754.8</v>
      </c>
    </row>
    <row r="875" spans="1:14" x14ac:dyDescent="0.25">
      <c r="A875" s="2">
        <v>35920</v>
      </c>
      <c r="B875">
        <v>1115.5</v>
      </c>
      <c r="D875">
        <v>5986.5</v>
      </c>
      <c r="E875">
        <v>3944.91</v>
      </c>
      <c r="F875">
        <v>5232.03</v>
      </c>
      <c r="G875">
        <v>10001.549999999999</v>
      </c>
      <c r="H875">
        <v>33840</v>
      </c>
      <c r="I875">
        <v>532.91</v>
      </c>
      <c r="J875">
        <v>751.74</v>
      </c>
      <c r="K875">
        <v>7596.2</v>
      </c>
      <c r="L875">
        <v>15601.1</v>
      </c>
      <c r="M875">
        <v>10153.66</v>
      </c>
      <c r="N875">
        <v>2745.2</v>
      </c>
    </row>
    <row r="876" spans="1:14" x14ac:dyDescent="0.25">
      <c r="A876" s="2">
        <v>35921</v>
      </c>
      <c r="B876">
        <v>1104.92</v>
      </c>
      <c r="D876">
        <v>5992.4</v>
      </c>
      <c r="E876">
        <v>3947.45</v>
      </c>
      <c r="F876">
        <v>5229.8</v>
      </c>
      <c r="G876">
        <v>9963.06</v>
      </c>
      <c r="H876">
        <v>33825</v>
      </c>
      <c r="I876">
        <v>528.05999999999995</v>
      </c>
      <c r="J876">
        <v>762.54</v>
      </c>
      <c r="K876">
        <v>7610.8</v>
      </c>
      <c r="L876">
        <v>15243.84</v>
      </c>
      <c r="M876">
        <v>10109.14</v>
      </c>
      <c r="N876">
        <v>2730.7</v>
      </c>
    </row>
    <row r="877" spans="1:14" x14ac:dyDescent="0.25">
      <c r="A877" s="2">
        <v>35922</v>
      </c>
      <c r="B877">
        <v>1095.1400000000001</v>
      </c>
      <c r="D877">
        <v>5938</v>
      </c>
      <c r="E877">
        <v>3906.36</v>
      </c>
      <c r="F877">
        <v>5186.2299999999996</v>
      </c>
      <c r="G877">
        <v>9741.17</v>
      </c>
      <c r="H877">
        <v>33496</v>
      </c>
      <c r="I877">
        <v>518.83000000000004</v>
      </c>
      <c r="J877">
        <v>759.44</v>
      </c>
      <c r="K877">
        <v>7536</v>
      </c>
      <c r="L877">
        <v>15143.03</v>
      </c>
      <c r="M877">
        <v>9971.93</v>
      </c>
      <c r="N877">
        <v>2724.6</v>
      </c>
    </row>
    <row r="878" spans="1:14" x14ac:dyDescent="0.25">
      <c r="A878" s="2">
        <v>35923</v>
      </c>
      <c r="B878">
        <v>1108.1400000000001</v>
      </c>
      <c r="D878">
        <v>5969.8</v>
      </c>
      <c r="E878">
        <v>3906.36</v>
      </c>
      <c r="F878">
        <v>5257.58</v>
      </c>
      <c r="G878">
        <v>9762.43</v>
      </c>
      <c r="H878">
        <v>34296</v>
      </c>
      <c r="I878">
        <v>528.19000000000005</v>
      </c>
      <c r="J878">
        <v>760.22</v>
      </c>
      <c r="K878">
        <v>7587.1</v>
      </c>
      <c r="L878">
        <v>15149</v>
      </c>
      <c r="M878">
        <v>10060.379999999999</v>
      </c>
      <c r="N878">
        <v>2723.6</v>
      </c>
    </row>
    <row r="879" spans="1:14" x14ac:dyDescent="0.25">
      <c r="A879" s="2">
        <v>35926</v>
      </c>
      <c r="B879">
        <v>1106.6400000000001</v>
      </c>
      <c r="D879">
        <v>6028.3</v>
      </c>
      <c r="E879">
        <v>4017.24</v>
      </c>
      <c r="F879">
        <v>5341.69</v>
      </c>
      <c r="G879">
        <v>9993.67</v>
      </c>
      <c r="H879">
        <v>35260</v>
      </c>
      <c r="I879">
        <v>536.53</v>
      </c>
      <c r="J879">
        <v>771.39</v>
      </c>
      <c r="K879">
        <v>7677.5</v>
      </c>
      <c r="L879">
        <v>15381.9</v>
      </c>
      <c r="M879">
        <v>10096.370000000001</v>
      </c>
      <c r="N879">
        <v>2740.8</v>
      </c>
    </row>
    <row r="880" spans="1:14" x14ac:dyDescent="0.25">
      <c r="A880" s="2">
        <v>35927</v>
      </c>
      <c r="B880">
        <v>1115.79</v>
      </c>
      <c r="D880">
        <v>5956.7</v>
      </c>
      <c r="E880">
        <v>3987.33</v>
      </c>
      <c r="F880">
        <v>5297.35</v>
      </c>
      <c r="G880">
        <v>9839.2999999999993</v>
      </c>
      <c r="H880">
        <v>34760</v>
      </c>
      <c r="I880">
        <v>529.42999999999995</v>
      </c>
      <c r="J880">
        <v>764.27</v>
      </c>
      <c r="K880">
        <v>7627.3</v>
      </c>
      <c r="L880">
        <v>15322.48</v>
      </c>
      <c r="M880">
        <v>9841.51</v>
      </c>
      <c r="N880">
        <v>2729.8</v>
      </c>
    </row>
    <row r="881" spans="1:14" x14ac:dyDescent="0.25">
      <c r="A881" s="2">
        <v>35928</v>
      </c>
      <c r="B881">
        <v>1118.8599999999999</v>
      </c>
      <c r="D881">
        <v>5972.9</v>
      </c>
      <c r="E881">
        <v>4019.76</v>
      </c>
      <c r="F881">
        <v>5376.88</v>
      </c>
      <c r="G881">
        <v>9768.2999999999993</v>
      </c>
      <c r="H881">
        <v>34335</v>
      </c>
      <c r="I881">
        <v>532.72</v>
      </c>
      <c r="J881">
        <v>759.23</v>
      </c>
      <c r="K881">
        <v>7582.8</v>
      </c>
      <c r="L881">
        <v>15343.81</v>
      </c>
      <c r="M881">
        <v>9469.2900000000009</v>
      </c>
      <c r="N881">
        <v>2717.2</v>
      </c>
    </row>
    <row r="882" spans="1:14" x14ac:dyDescent="0.25">
      <c r="A882" s="2">
        <v>35929</v>
      </c>
      <c r="B882">
        <v>1117.3699999999999</v>
      </c>
      <c r="D882">
        <v>5948.5</v>
      </c>
      <c r="E882">
        <v>4011.98</v>
      </c>
      <c r="F882">
        <v>5361.22</v>
      </c>
      <c r="G882">
        <v>9854.9699999999993</v>
      </c>
      <c r="H882">
        <v>34167</v>
      </c>
      <c r="I882">
        <v>528.24</v>
      </c>
      <c r="J882">
        <v>755.36</v>
      </c>
      <c r="K882">
        <v>7550.6</v>
      </c>
      <c r="L882">
        <v>15307.69</v>
      </c>
      <c r="M882">
        <v>9591.9500000000007</v>
      </c>
      <c r="N882">
        <v>2701.8</v>
      </c>
    </row>
    <row r="883" spans="1:14" x14ac:dyDescent="0.25">
      <c r="A883" s="2">
        <v>35930</v>
      </c>
      <c r="B883">
        <v>1108.73</v>
      </c>
      <c r="D883">
        <v>5917.8</v>
      </c>
      <c r="E883">
        <v>3990.23</v>
      </c>
      <c r="F883">
        <v>5393.14</v>
      </c>
      <c r="G883">
        <v>9836.9599999999991</v>
      </c>
      <c r="H883">
        <v>34145</v>
      </c>
      <c r="I883">
        <v>530.36</v>
      </c>
      <c r="J883">
        <v>761.39</v>
      </c>
      <c r="K883">
        <v>7519.4</v>
      </c>
      <c r="L883">
        <v>15242.86</v>
      </c>
      <c r="M883">
        <v>9538.39</v>
      </c>
      <c r="N883">
        <v>2706.4</v>
      </c>
    </row>
    <row r="884" spans="1:14" x14ac:dyDescent="0.25">
      <c r="A884" s="2">
        <v>35933</v>
      </c>
      <c r="B884">
        <v>1105.82</v>
      </c>
      <c r="D884">
        <v>5826.2</v>
      </c>
      <c r="E884">
        <v>3945.31</v>
      </c>
      <c r="F884">
        <v>5342.85</v>
      </c>
      <c r="G884">
        <v>9795.27</v>
      </c>
      <c r="H884">
        <v>32984</v>
      </c>
      <c r="I884">
        <v>522.55999999999995</v>
      </c>
      <c r="J884">
        <v>752.94</v>
      </c>
      <c r="K884">
        <v>7371.4</v>
      </c>
      <c r="L884">
        <v>15384.47</v>
      </c>
      <c r="M884">
        <v>9411.9699999999993</v>
      </c>
      <c r="N884">
        <v>2671.3</v>
      </c>
    </row>
    <row r="885" spans="1:14" x14ac:dyDescent="0.25">
      <c r="A885" s="2">
        <v>35934</v>
      </c>
      <c r="B885">
        <v>1109.52</v>
      </c>
      <c r="D885">
        <v>5877.8</v>
      </c>
      <c r="E885">
        <v>3980.84</v>
      </c>
      <c r="F885">
        <v>5388.9</v>
      </c>
      <c r="G885">
        <v>9959.24</v>
      </c>
      <c r="H885">
        <v>34099</v>
      </c>
      <c r="I885">
        <v>534.28</v>
      </c>
      <c r="J885">
        <v>762.6</v>
      </c>
      <c r="K885">
        <v>7483.2</v>
      </c>
      <c r="L885">
        <v>15551.65</v>
      </c>
      <c r="M885">
        <v>9449.11</v>
      </c>
      <c r="N885">
        <v>2681.5</v>
      </c>
    </row>
    <row r="886" spans="1:14" x14ac:dyDescent="0.25">
      <c r="A886" s="2">
        <v>35935</v>
      </c>
      <c r="B886">
        <v>1119.06</v>
      </c>
      <c r="D886">
        <v>5907.4</v>
      </c>
      <c r="E886">
        <v>4047.92</v>
      </c>
      <c r="F886">
        <v>5510.98</v>
      </c>
      <c r="G886">
        <v>10100.42</v>
      </c>
      <c r="H886">
        <v>34011</v>
      </c>
      <c r="I886">
        <v>541.9</v>
      </c>
      <c r="J886">
        <v>767.11</v>
      </c>
      <c r="K886">
        <v>7495.8</v>
      </c>
      <c r="L886">
        <v>15652.95</v>
      </c>
      <c r="M886">
        <v>9549.18</v>
      </c>
      <c r="N886">
        <v>2661.5</v>
      </c>
    </row>
    <row r="887" spans="1:14" x14ac:dyDescent="0.25">
      <c r="A887" s="2">
        <v>35936</v>
      </c>
      <c r="B887">
        <v>1114.6400000000001</v>
      </c>
      <c r="D887">
        <v>5935.6</v>
      </c>
      <c r="E887">
        <v>4047.92</v>
      </c>
      <c r="F887">
        <v>5510.98</v>
      </c>
      <c r="G887">
        <v>10089.049999999999</v>
      </c>
      <c r="H887">
        <v>34592</v>
      </c>
      <c r="I887">
        <v>541.9</v>
      </c>
      <c r="J887">
        <v>767.11</v>
      </c>
      <c r="K887">
        <v>7495.8</v>
      </c>
      <c r="L887">
        <v>15845.25</v>
      </c>
      <c r="M887">
        <v>9670.4500000000007</v>
      </c>
      <c r="N887">
        <v>2673.7</v>
      </c>
    </row>
    <row r="888" spans="1:14" x14ac:dyDescent="0.25">
      <c r="A888" s="2">
        <v>35937</v>
      </c>
      <c r="B888">
        <v>1110.47</v>
      </c>
      <c r="D888">
        <v>5955.6</v>
      </c>
      <c r="E888">
        <v>4049.78</v>
      </c>
      <c r="F888">
        <v>5564.21</v>
      </c>
      <c r="G888">
        <v>10153.73</v>
      </c>
      <c r="H888">
        <v>34838</v>
      </c>
      <c r="I888">
        <v>542</v>
      </c>
      <c r="J888">
        <v>775.27</v>
      </c>
      <c r="K888">
        <v>7542.7</v>
      </c>
      <c r="L888">
        <v>15801.65</v>
      </c>
      <c r="M888">
        <v>9555.98</v>
      </c>
      <c r="N888">
        <v>2664.1</v>
      </c>
    </row>
    <row r="889" spans="1:14" x14ac:dyDescent="0.25">
      <c r="A889" s="2">
        <v>35940</v>
      </c>
      <c r="B889">
        <v>1110.47</v>
      </c>
      <c r="D889">
        <v>5955.6</v>
      </c>
      <c r="E889">
        <v>4108.71</v>
      </c>
      <c r="F889">
        <v>5575.16</v>
      </c>
      <c r="G889">
        <v>10391.6</v>
      </c>
      <c r="H889">
        <v>35651</v>
      </c>
      <c r="I889">
        <v>553.53</v>
      </c>
      <c r="J889">
        <v>786.85</v>
      </c>
      <c r="K889">
        <v>7657.1</v>
      </c>
      <c r="L889">
        <v>15783.12</v>
      </c>
      <c r="M889">
        <v>9544.5300000000007</v>
      </c>
      <c r="N889">
        <v>2668.8</v>
      </c>
    </row>
    <row r="890" spans="1:14" x14ac:dyDescent="0.25">
      <c r="A890" s="2">
        <v>35941</v>
      </c>
      <c r="B890">
        <v>1094.02</v>
      </c>
      <c r="D890">
        <v>5970.7</v>
      </c>
      <c r="E890">
        <v>4115.88</v>
      </c>
      <c r="F890">
        <v>5644.29</v>
      </c>
      <c r="G890">
        <v>10378.040000000001</v>
      </c>
      <c r="H890">
        <v>35839</v>
      </c>
      <c r="I890">
        <v>552.21</v>
      </c>
      <c r="J890">
        <v>786.08</v>
      </c>
      <c r="K890">
        <v>7731.9</v>
      </c>
      <c r="L890">
        <v>15884.82</v>
      </c>
      <c r="M890">
        <v>9482.2099999999991</v>
      </c>
      <c r="N890">
        <v>2673.4</v>
      </c>
    </row>
    <row r="891" spans="1:14" x14ac:dyDescent="0.25">
      <c r="A891" s="2">
        <v>35942</v>
      </c>
      <c r="B891">
        <v>1092.23</v>
      </c>
      <c r="D891">
        <v>5870.2</v>
      </c>
      <c r="E891">
        <v>4017.37</v>
      </c>
      <c r="F891">
        <v>5490.64</v>
      </c>
      <c r="G891">
        <v>9993</v>
      </c>
      <c r="H891">
        <v>34665</v>
      </c>
      <c r="I891">
        <v>543.72</v>
      </c>
      <c r="J891">
        <v>767.63</v>
      </c>
      <c r="K891">
        <v>7633.5</v>
      </c>
      <c r="L891">
        <v>15664.29</v>
      </c>
      <c r="M891">
        <v>8983.43</v>
      </c>
      <c r="N891">
        <v>2625.6</v>
      </c>
    </row>
    <row r="892" spans="1:14" x14ac:dyDescent="0.25">
      <c r="A892" s="2">
        <v>35943</v>
      </c>
      <c r="B892">
        <v>1097.5999999999999</v>
      </c>
      <c r="D892">
        <v>5862.3</v>
      </c>
      <c r="E892">
        <v>4014.92</v>
      </c>
      <c r="F892">
        <v>5481.26</v>
      </c>
      <c r="G892">
        <v>10059.92</v>
      </c>
      <c r="H892">
        <v>34487</v>
      </c>
      <c r="I892">
        <v>539.39</v>
      </c>
      <c r="J892">
        <v>764.3</v>
      </c>
      <c r="K892">
        <v>7605</v>
      </c>
      <c r="L892">
        <v>15796.55</v>
      </c>
      <c r="M892">
        <v>8877.94</v>
      </c>
      <c r="N892">
        <v>2654.5</v>
      </c>
    </row>
    <row r="893" spans="1:14" x14ac:dyDescent="0.25">
      <c r="A893" s="2">
        <v>35944</v>
      </c>
      <c r="B893">
        <v>1090.82</v>
      </c>
      <c r="D893">
        <v>5870.7</v>
      </c>
      <c r="E893">
        <v>4041.16</v>
      </c>
      <c r="F893">
        <v>5569.08</v>
      </c>
      <c r="G893">
        <v>10005.719999999999</v>
      </c>
      <c r="H893">
        <v>34396</v>
      </c>
      <c r="I893">
        <v>543.86</v>
      </c>
      <c r="J893">
        <v>765.59</v>
      </c>
      <c r="K893">
        <v>7656.1</v>
      </c>
      <c r="L893">
        <v>15670.78</v>
      </c>
      <c r="M893">
        <v>8934.56</v>
      </c>
      <c r="N893">
        <v>2655.3</v>
      </c>
    </row>
    <row r="894" spans="1:14" x14ac:dyDescent="0.25">
      <c r="A894" s="2">
        <v>35947</v>
      </c>
      <c r="B894">
        <v>1090.98</v>
      </c>
      <c r="D894">
        <v>5837.9</v>
      </c>
      <c r="E894">
        <v>4041.16</v>
      </c>
      <c r="F894">
        <v>5569.08</v>
      </c>
      <c r="G894">
        <v>10005.719999999999</v>
      </c>
      <c r="H894">
        <v>33852</v>
      </c>
      <c r="I894">
        <v>543.86</v>
      </c>
      <c r="J894">
        <v>765.59</v>
      </c>
      <c r="K894">
        <v>7656.1</v>
      </c>
      <c r="L894">
        <v>15321.03</v>
      </c>
      <c r="M894">
        <v>8612.01</v>
      </c>
      <c r="N894">
        <v>2631.5</v>
      </c>
    </row>
    <row r="895" spans="1:14" x14ac:dyDescent="0.25">
      <c r="A895" s="2">
        <v>35948</v>
      </c>
      <c r="B895">
        <v>1093.22</v>
      </c>
      <c r="D895">
        <v>5842.3</v>
      </c>
      <c r="E895">
        <v>4086.98</v>
      </c>
      <c r="F895">
        <v>5582.78</v>
      </c>
      <c r="G895">
        <v>10079.5</v>
      </c>
      <c r="H895">
        <v>34372</v>
      </c>
      <c r="I895">
        <v>544.74</v>
      </c>
      <c r="J895">
        <v>761.17</v>
      </c>
      <c r="K895">
        <v>7657.5</v>
      </c>
      <c r="L895">
        <v>15554.45</v>
      </c>
      <c r="M895">
        <v>8598.17</v>
      </c>
      <c r="N895">
        <v>2613.9</v>
      </c>
    </row>
    <row r="896" spans="1:14" x14ac:dyDescent="0.25">
      <c r="A896" s="2">
        <v>35949</v>
      </c>
      <c r="B896">
        <v>1082.73</v>
      </c>
      <c r="D896">
        <v>5898.4</v>
      </c>
      <c r="E896">
        <v>4149.37</v>
      </c>
      <c r="F896">
        <v>5613.76</v>
      </c>
      <c r="G896">
        <v>10116.25</v>
      </c>
      <c r="H896">
        <v>34675</v>
      </c>
      <c r="I896">
        <v>548</v>
      </c>
      <c r="J896">
        <v>759.05</v>
      </c>
      <c r="K896">
        <v>7676.3</v>
      </c>
      <c r="L896">
        <v>15347</v>
      </c>
      <c r="M896">
        <v>8819.2199999999993</v>
      </c>
      <c r="N896">
        <v>2604.6</v>
      </c>
    </row>
    <row r="897" spans="1:14" x14ac:dyDescent="0.25">
      <c r="A897" s="2">
        <v>35950</v>
      </c>
      <c r="B897">
        <v>1094.83</v>
      </c>
      <c r="D897">
        <v>5860.8</v>
      </c>
      <c r="E897">
        <v>4119.03</v>
      </c>
      <c r="F897">
        <v>5592.48</v>
      </c>
      <c r="G897">
        <v>10098.86</v>
      </c>
      <c r="H897">
        <v>34567</v>
      </c>
      <c r="I897">
        <v>541.47</v>
      </c>
      <c r="J897">
        <v>757.04</v>
      </c>
      <c r="K897">
        <v>7592.9</v>
      </c>
      <c r="L897">
        <v>15426.47</v>
      </c>
      <c r="M897">
        <v>8558.43</v>
      </c>
      <c r="N897">
        <v>2600.8000000000002</v>
      </c>
    </row>
    <row r="898" spans="1:14" x14ac:dyDescent="0.25">
      <c r="A898" s="2">
        <v>35951</v>
      </c>
      <c r="B898">
        <v>1113.8599999999999</v>
      </c>
      <c r="D898">
        <v>5947.3</v>
      </c>
      <c r="E898">
        <v>4185.05</v>
      </c>
      <c r="F898">
        <v>5688.5</v>
      </c>
      <c r="G898">
        <v>10265.6</v>
      </c>
      <c r="H898">
        <v>35045</v>
      </c>
      <c r="I898">
        <v>545.95000000000005</v>
      </c>
      <c r="J898">
        <v>783.04</v>
      </c>
      <c r="K898">
        <v>7699.5</v>
      </c>
      <c r="L898">
        <v>15323.43</v>
      </c>
      <c r="M898">
        <v>8569.4699999999993</v>
      </c>
      <c r="N898">
        <v>2584.9</v>
      </c>
    </row>
    <row r="899" spans="1:14" x14ac:dyDescent="0.25">
      <c r="A899" s="2">
        <v>35954</v>
      </c>
      <c r="B899">
        <v>1115.72</v>
      </c>
      <c r="D899">
        <v>6037.8</v>
      </c>
      <c r="E899">
        <v>4204.58</v>
      </c>
      <c r="F899">
        <v>5779.09</v>
      </c>
      <c r="G899">
        <v>10280.35</v>
      </c>
      <c r="H899">
        <v>35451</v>
      </c>
      <c r="I899">
        <v>550.54</v>
      </c>
      <c r="J899">
        <v>793.81</v>
      </c>
      <c r="K899">
        <v>7743.4</v>
      </c>
      <c r="L899">
        <v>15294.71</v>
      </c>
      <c r="M899">
        <v>8586.6299999999992</v>
      </c>
      <c r="N899">
        <v>2584.9</v>
      </c>
    </row>
    <row r="900" spans="1:14" x14ac:dyDescent="0.25">
      <c r="A900" s="2">
        <v>35955</v>
      </c>
      <c r="B900">
        <v>1118.4100000000001</v>
      </c>
      <c r="D900">
        <v>6019.8</v>
      </c>
      <c r="E900">
        <v>4201.8599999999997</v>
      </c>
      <c r="F900">
        <v>5760.03</v>
      </c>
      <c r="G900">
        <v>10051.57</v>
      </c>
      <c r="H900">
        <v>35026</v>
      </c>
      <c r="I900">
        <v>547.49</v>
      </c>
      <c r="J900">
        <v>800.46</v>
      </c>
      <c r="K900">
        <v>7716.8</v>
      </c>
      <c r="L900">
        <v>15530.17</v>
      </c>
      <c r="M900">
        <v>8391.4599999999991</v>
      </c>
      <c r="N900">
        <v>2567.1999999999998</v>
      </c>
    </row>
    <row r="901" spans="1:14" x14ac:dyDescent="0.25">
      <c r="A901" s="2">
        <v>35956</v>
      </c>
      <c r="B901">
        <v>1112.28</v>
      </c>
      <c r="D901">
        <v>5987.4</v>
      </c>
      <c r="E901">
        <v>4208.6000000000004</v>
      </c>
      <c r="F901">
        <v>5754.46</v>
      </c>
      <c r="G901">
        <v>10120.91</v>
      </c>
      <c r="H901">
        <v>35185</v>
      </c>
      <c r="I901">
        <v>547.1</v>
      </c>
      <c r="J901">
        <v>790.51</v>
      </c>
      <c r="K901">
        <v>7652.6</v>
      </c>
      <c r="L901">
        <v>15339.26</v>
      </c>
      <c r="M901">
        <v>7979.37</v>
      </c>
      <c r="N901">
        <v>2537.1</v>
      </c>
    </row>
    <row r="902" spans="1:14" x14ac:dyDescent="0.25">
      <c r="A902" s="2">
        <v>35957</v>
      </c>
      <c r="B902">
        <v>1094.58</v>
      </c>
      <c r="D902">
        <v>5852.5</v>
      </c>
      <c r="E902">
        <v>4141.6099999999997</v>
      </c>
      <c r="F902">
        <v>5754.46</v>
      </c>
      <c r="G902">
        <v>9953.77</v>
      </c>
      <c r="H902">
        <v>34355</v>
      </c>
      <c r="I902">
        <v>546.03</v>
      </c>
      <c r="J902">
        <v>779.76</v>
      </c>
      <c r="K902">
        <v>7498.4</v>
      </c>
      <c r="L902">
        <v>15014.04</v>
      </c>
      <c r="M902">
        <v>7886.07</v>
      </c>
      <c r="N902">
        <v>2501.3000000000002</v>
      </c>
    </row>
    <row r="903" spans="1:14" x14ac:dyDescent="0.25">
      <c r="A903" s="2">
        <v>35958</v>
      </c>
      <c r="B903">
        <v>1098.8399999999999</v>
      </c>
      <c r="D903">
        <v>5769.8</v>
      </c>
      <c r="E903">
        <v>4050.76</v>
      </c>
      <c r="F903">
        <v>5670.83</v>
      </c>
      <c r="G903">
        <v>9748.19</v>
      </c>
      <c r="H903">
        <v>33450</v>
      </c>
      <c r="I903">
        <v>532.01</v>
      </c>
      <c r="J903">
        <v>770.12</v>
      </c>
      <c r="K903">
        <v>7417.4</v>
      </c>
      <c r="L903">
        <v>15022.33</v>
      </c>
      <c r="M903">
        <v>7915.44</v>
      </c>
      <c r="N903">
        <v>2516.5</v>
      </c>
    </row>
    <row r="904" spans="1:14" x14ac:dyDescent="0.25">
      <c r="A904" s="2">
        <v>35961</v>
      </c>
      <c r="B904">
        <v>1077.01</v>
      </c>
      <c r="D904">
        <v>5715.7</v>
      </c>
      <c r="E904">
        <v>4005.33</v>
      </c>
      <c r="F904">
        <v>5527.32</v>
      </c>
      <c r="G904">
        <v>9593.31</v>
      </c>
      <c r="H904">
        <v>33067</v>
      </c>
      <c r="I904">
        <v>523.97</v>
      </c>
      <c r="J904">
        <v>750.39</v>
      </c>
      <c r="K904">
        <v>7342.7</v>
      </c>
      <c r="L904">
        <v>14825.17</v>
      </c>
      <c r="M904">
        <v>7462.5</v>
      </c>
      <c r="N904">
        <v>2550.6</v>
      </c>
    </row>
    <row r="905" spans="1:14" x14ac:dyDescent="0.25">
      <c r="A905" s="2">
        <v>35962</v>
      </c>
      <c r="B905">
        <v>1087.5899999999999</v>
      </c>
      <c r="D905">
        <v>5729.7</v>
      </c>
      <c r="E905">
        <v>4013.28</v>
      </c>
      <c r="F905">
        <v>5591.57</v>
      </c>
      <c r="G905">
        <v>9684.92</v>
      </c>
      <c r="H905">
        <v>33333</v>
      </c>
      <c r="I905">
        <v>527.39</v>
      </c>
      <c r="J905">
        <v>743.16</v>
      </c>
      <c r="K905">
        <v>7388.7</v>
      </c>
      <c r="L905">
        <v>14720.38</v>
      </c>
      <c r="M905">
        <v>7526.45</v>
      </c>
      <c r="N905">
        <v>2487.8000000000002</v>
      </c>
    </row>
    <row r="906" spans="1:14" x14ac:dyDescent="0.25">
      <c r="A906" s="2">
        <v>35963</v>
      </c>
      <c r="B906">
        <v>1107.1099999999999</v>
      </c>
      <c r="D906">
        <v>5832.7</v>
      </c>
      <c r="E906">
        <v>4092.92</v>
      </c>
      <c r="F906">
        <v>5709.36</v>
      </c>
      <c r="G906">
        <v>9900.85</v>
      </c>
      <c r="H906">
        <v>34294</v>
      </c>
      <c r="I906">
        <v>533.13</v>
      </c>
      <c r="J906">
        <v>760.64</v>
      </c>
      <c r="K906">
        <v>7562.7</v>
      </c>
      <c r="L906">
        <v>14715.38</v>
      </c>
      <c r="M906">
        <v>8004.35</v>
      </c>
      <c r="N906">
        <v>2507.1</v>
      </c>
    </row>
    <row r="907" spans="1:14" x14ac:dyDescent="0.25">
      <c r="A907" s="2">
        <v>35964</v>
      </c>
      <c r="B907">
        <v>1106.3699999999999</v>
      </c>
      <c r="D907">
        <v>5812.1</v>
      </c>
      <c r="E907">
        <v>4052.27</v>
      </c>
      <c r="F907">
        <v>5718.06</v>
      </c>
      <c r="G907">
        <v>9761.08</v>
      </c>
      <c r="H907">
        <v>33740</v>
      </c>
      <c r="I907">
        <v>526.88</v>
      </c>
      <c r="J907">
        <v>744.83</v>
      </c>
      <c r="K907">
        <v>7488</v>
      </c>
      <c r="L907">
        <v>15361.54</v>
      </c>
      <c r="M907">
        <v>8515.9699999999993</v>
      </c>
      <c r="N907">
        <v>2572.1</v>
      </c>
    </row>
    <row r="908" spans="1:14" x14ac:dyDescent="0.25">
      <c r="A908" s="2">
        <v>35965</v>
      </c>
      <c r="B908">
        <v>1100.6500000000001</v>
      </c>
      <c r="D908">
        <v>5748.1</v>
      </c>
      <c r="E908">
        <v>4027.32</v>
      </c>
      <c r="F908">
        <v>5702.61</v>
      </c>
      <c r="G908">
        <v>9765.73</v>
      </c>
      <c r="H908">
        <v>33106</v>
      </c>
      <c r="I908">
        <v>523.15</v>
      </c>
      <c r="J908">
        <v>744.83</v>
      </c>
      <c r="K908">
        <v>7518.6</v>
      </c>
      <c r="L908">
        <v>15267.98</v>
      </c>
      <c r="M908">
        <v>8591.91</v>
      </c>
      <c r="N908">
        <v>2553.9</v>
      </c>
    </row>
    <row r="909" spans="1:14" x14ac:dyDescent="0.25">
      <c r="A909" s="2">
        <v>35968</v>
      </c>
      <c r="B909">
        <v>1103.21</v>
      </c>
      <c r="D909">
        <v>5712.4</v>
      </c>
      <c r="E909">
        <v>4018.64</v>
      </c>
      <c r="F909">
        <v>5654.75</v>
      </c>
      <c r="G909">
        <v>9722.42</v>
      </c>
      <c r="H909">
        <v>32596</v>
      </c>
      <c r="I909">
        <v>519.24</v>
      </c>
      <c r="J909">
        <v>738.41</v>
      </c>
      <c r="K909">
        <v>7511.8</v>
      </c>
      <c r="L909">
        <v>15309.09</v>
      </c>
      <c r="M909">
        <v>8204.2099999999991</v>
      </c>
      <c r="N909">
        <v>2560.1</v>
      </c>
    </row>
    <row r="910" spans="1:14" x14ac:dyDescent="0.25">
      <c r="A910" s="2">
        <v>35969</v>
      </c>
      <c r="B910">
        <v>1119.49</v>
      </c>
      <c r="D910">
        <v>5772</v>
      </c>
      <c r="E910">
        <v>4065.04</v>
      </c>
      <c r="F910">
        <v>5718.71</v>
      </c>
      <c r="G910">
        <v>9873.5300000000007</v>
      </c>
      <c r="H910">
        <v>32984</v>
      </c>
      <c r="I910">
        <v>526.62</v>
      </c>
      <c r="J910">
        <v>751.53</v>
      </c>
      <c r="K910">
        <v>7624.8</v>
      </c>
      <c r="L910">
        <v>15054.6</v>
      </c>
      <c r="M910">
        <v>8219.67</v>
      </c>
      <c r="N910">
        <v>2543.8000000000002</v>
      </c>
    </row>
    <row r="911" spans="1:14" x14ac:dyDescent="0.25">
      <c r="A911" s="2">
        <v>35970</v>
      </c>
      <c r="B911">
        <v>1132.8800000000001</v>
      </c>
      <c r="D911">
        <v>5804.9</v>
      </c>
      <c r="E911">
        <v>4126.33</v>
      </c>
      <c r="F911">
        <v>5779.91</v>
      </c>
      <c r="G911">
        <v>9901.68</v>
      </c>
      <c r="H911">
        <v>32676</v>
      </c>
      <c r="I911">
        <v>524.17999999999995</v>
      </c>
      <c r="J911">
        <v>755.56</v>
      </c>
      <c r="K911">
        <v>7667.9</v>
      </c>
      <c r="L911">
        <v>15123.18</v>
      </c>
      <c r="M911">
        <v>8296.77</v>
      </c>
      <c r="N911">
        <v>2550.6999999999998</v>
      </c>
    </row>
    <row r="912" spans="1:14" x14ac:dyDescent="0.25">
      <c r="A912" s="2">
        <v>35971</v>
      </c>
      <c r="B912">
        <v>1129.28</v>
      </c>
      <c r="D912">
        <v>5858.9</v>
      </c>
      <c r="E912">
        <v>4203.8100000000004</v>
      </c>
      <c r="F912">
        <v>5866.63</v>
      </c>
      <c r="G912">
        <v>10136.14</v>
      </c>
      <c r="H912">
        <v>33535</v>
      </c>
      <c r="I912">
        <v>533.54999999999995</v>
      </c>
      <c r="J912">
        <v>771.85</v>
      </c>
      <c r="K912">
        <v>7794.7</v>
      </c>
      <c r="L912">
        <v>15132.22</v>
      </c>
      <c r="M912">
        <v>8665.83</v>
      </c>
      <c r="N912">
        <v>2546</v>
      </c>
    </row>
    <row r="913" spans="1:14" x14ac:dyDescent="0.25">
      <c r="A913" s="2">
        <v>35972</v>
      </c>
      <c r="B913">
        <v>1133.2</v>
      </c>
      <c r="D913">
        <v>5877.4</v>
      </c>
      <c r="E913">
        <v>4215.7</v>
      </c>
      <c r="F913">
        <v>5870.42</v>
      </c>
      <c r="G913">
        <v>10109.51</v>
      </c>
      <c r="H913">
        <v>33096</v>
      </c>
      <c r="I913">
        <v>536.5</v>
      </c>
      <c r="J913">
        <v>773.91</v>
      </c>
      <c r="K913">
        <v>7816.9</v>
      </c>
      <c r="L913">
        <v>15210.04</v>
      </c>
      <c r="M913">
        <v>8607.86</v>
      </c>
      <c r="N913">
        <v>2563.5</v>
      </c>
    </row>
    <row r="914" spans="1:14" x14ac:dyDescent="0.25">
      <c r="A914" s="2">
        <v>35975</v>
      </c>
      <c r="B914">
        <v>1138.49</v>
      </c>
      <c r="D914">
        <v>5884.5</v>
      </c>
      <c r="E914">
        <v>4248.24</v>
      </c>
      <c r="F914">
        <v>5915.13</v>
      </c>
      <c r="G914">
        <v>10242.700000000001</v>
      </c>
      <c r="H914">
        <v>33613</v>
      </c>
      <c r="I914">
        <v>543.57000000000005</v>
      </c>
      <c r="J914">
        <v>777.12</v>
      </c>
      <c r="K914">
        <v>7881.9</v>
      </c>
      <c r="L914">
        <v>15365.73</v>
      </c>
      <c r="M914">
        <v>8460.7099999999991</v>
      </c>
      <c r="N914">
        <v>2570.8000000000002</v>
      </c>
    </row>
    <row r="915" spans="1:14" x14ac:dyDescent="0.25">
      <c r="A915" s="2">
        <v>35976</v>
      </c>
      <c r="B915">
        <v>1133.8399999999999</v>
      </c>
      <c r="D915">
        <v>5832.5</v>
      </c>
      <c r="E915">
        <v>4203.45</v>
      </c>
      <c r="F915">
        <v>5897.44</v>
      </c>
      <c r="G915">
        <v>10146.4</v>
      </c>
      <c r="H915">
        <v>33354</v>
      </c>
      <c r="I915">
        <v>544.66999999999996</v>
      </c>
      <c r="J915">
        <v>776.52</v>
      </c>
      <c r="K915">
        <v>7882</v>
      </c>
      <c r="L915">
        <v>15830.27</v>
      </c>
      <c r="M915">
        <v>8543.1</v>
      </c>
      <c r="N915">
        <v>2620.1</v>
      </c>
    </row>
    <row r="916" spans="1:14" x14ac:dyDescent="0.25">
      <c r="A916" s="2">
        <v>35977</v>
      </c>
      <c r="B916">
        <v>1148.56</v>
      </c>
      <c r="D916">
        <v>5919.9</v>
      </c>
      <c r="E916">
        <v>4260.68</v>
      </c>
      <c r="F916">
        <v>5906.85</v>
      </c>
      <c r="G916">
        <v>10342.299999999999</v>
      </c>
      <c r="H916">
        <v>34331</v>
      </c>
      <c r="I916">
        <v>554.30999999999995</v>
      </c>
      <c r="J916">
        <v>787.13</v>
      </c>
      <c r="K916">
        <v>8038.2</v>
      </c>
      <c r="L916">
        <v>16362.89</v>
      </c>
      <c r="M916">
        <v>8543.1</v>
      </c>
      <c r="N916">
        <v>2655.7</v>
      </c>
    </row>
    <row r="917" spans="1:14" x14ac:dyDescent="0.25">
      <c r="A917" s="2">
        <v>35978</v>
      </c>
      <c r="B917">
        <v>1146.42</v>
      </c>
      <c r="D917">
        <v>5960.2</v>
      </c>
      <c r="E917">
        <v>4252.09</v>
      </c>
      <c r="F917">
        <v>5904.1</v>
      </c>
      <c r="G917">
        <v>10394.299999999999</v>
      </c>
      <c r="H917">
        <v>34611</v>
      </c>
      <c r="I917">
        <v>557.71</v>
      </c>
      <c r="J917">
        <v>790.26</v>
      </c>
      <c r="K917">
        <v>8047.3</v>
      </c>
      <c r="L917">
        <v>16471.580000000002</v>
      </c>
      <c r="M917">
        <v>8866.16</v>
      </c>
      <c r="N917">
        <v>2697.2</v>
      </c>
    </row>
    <row r="918" spans="1:14" x14ac:dyDescent="0.25">
      <c r="A918" s="2">
        <v>35979</v>
      </c>
      <c r="B918">
        <v>1146.42</v>
      </c>
      <c r="D918">
        <v>5988.4</v>
      </c>
      <c r="E918">
        <v>4304.38</v>
      </c>
      <c r="F918">
        <v>5953.16</v>
      </c>
      <c r="G918">
        <v>10542.9</v>
      </c>
      <c r="H918">
        <v>35006</v>
      </c>
      <c r="I918">
        <v>564.16</v>
      </c>
      <c r="J918">
        <v>797.84</v>
      </c>
      <c r="K918">
        <v>8099</v>
      </c>
      <c r="L918">
        <v>16511.240000000002</v>
      </c>
      <c r="M918">
        <v>8639.31</v>
      </c>
      <c r="N918">
        <v>2694.9</v>
      </c>
    </row>
    <row r="919" spans="1:14" x14ac:dyDescent="0.25">
      <c r="A919" s="2">
        <v>35982</v>
      </c>
      <c r="B919">
        <v>1157.33</v>
      </c>
      <c r="D919">
        <v>5990.3</v>
      </c>
      <c r="E919">
        <v>4311.1000000000004</v>
      </c>
      <c r="F919">
        <v>5918.37</v>
      </c>
      <c r="G919">
        <v>10642</v>
      </c>
      <c r="H919">
        <v>35626</v>
      </c>
      <c r="I919">
        <v>563.47</v>
      </c>
      <c r="J919">
        <v>799.94</v>
      </c>
      <c r="K919">
        <v>8166</v>
      </c>
      <c r="L919">
        <v>16350.45</v>
      </c>
      <c r="M919">
        <v>8484.1200000000008</v>
      </c>
      <c r="N919">
        <v>2703.2</v>
      </c>
    </row>
    <row r="920" spans="1:14" x14ac:dyDescent="0.25">
      <c r="A920" s="2">
        <v>35983</v>
      </c>
      <c r="B920">
        <v>1154.6600000000001</v>
      </c>
      <c r="D920">
        <v>6003.4</v>
      </c>
      <c r="E920">
        <v>4333.09</v>
      </c>
      <c r="F920">
        <v>5960.98</v>
      </c>
      <c r="G920">
        <v>10642.8</v>
      </c>
      <c r="H920">
        <v>36002</v>
      </c>
      <c r="I920">
        <v>565.29</v>
      </c>
      <c r="J920">
        <v>806.14</v>
      </c>
      <c r="K920">
        <v>8160</v>
      </c>
      <c r="L920">
        <v>16416.28</v>
      </c>
      <c r="M920">
        <v>8444.18</v>
      </c>
      <c r="N920">
        <v>2722.1</v>
      </c>
    </row>
    <row r="921" spans="1:14" x14ac:dyDescent="0.25">
      <c r="A921" s="2">
        <v>35984</v>
      </c>
      <c r="B921">
        <v>1166.3800000000001</v>
      </c>
      <c r="D921">
        <v>6009.6</v>
      </c>
      <c r="E921">
        <v>4339.91</v>
      </c>
      <c r="F921">
        <v>6013.14</v>
      </c>
      <c r="G921">
        <v>10719.9</v>
      </c>
      <c r="H921">
        <v>36451</v>
      </c>
      <c r="I921">
        <v>571.67999999999995</v>
      </c>
      <c r="J921">
        <v>810.82</v>
      </c>
      <c r="K921">
        <v>8227.2000000000007</v>
      </c>
      <c r="L921">
        <v>16530.97</v>
      </c>
      <c r="M921">
        <v>8629.18</v>
      </c>
      <c r="N921">
        <v>2725.7</v>
      </c>
    </row>
    <row r="922" spans="1:14" x14ac:dyDescent="0.25">
      <c r="A922" s="2">
        <v>35985</v>
      </c>
      <c r="B922">
        <v>1158.56</v>
      </c>
      <c r="D922">
        <v>5969.7</v>
      </c>
      <c r="E922">
        <v>4319.18</v>
      </c>
      <c r="F922">
        <v>5996.77</v>
      </c>
      <c r="G922">
        <v>10635.3</v>
      </c>
      <c r="H922">
        <v>36397</v>
      </c>
      <c r="I922">
        <v>570.66</v>
      </c>
      <c r="J922">
        <v>806.16</v>
      </c>
      <c r="K922">
        <v>8205</v>
      </c>
      <c r="L922">
        <v>16446.95</v>
      </c>
      <c r="M922">
        <v>8433.7800000000007</v>
      </c>
      <c r="N922">
        <v>2739.9</v>
      </c>
    </row>
    <row r="923" spans="1:14" x14ac:dyDescent="0.25">
      <c r="A923" s="2">
        <v>35986</v>
      </c>
      <c r="B923">
        <v>1164.33</v>
      </c>
      <c r="D923">
        <v>5929.7</v>
      </c>
      <c r="E923">
        <v>4256.3500000000004</v>
      </c>
      <c r="F923">
        <v>5982.42</v>
      </c>
      <c r="G923">
        <v>10636.7</v>
      </c>
      <c r="H923">
        <v>36368</v>
      </c>
      <c r="I923">
        <v>566.53</v>
      </c>
      <c r="J923">
        <v>798.35</v>
      </c>
      <c r="K923">
        <v>8192.4</v>
      </c>
      <c r="L923">
        <v>16090.06</v>
      </c>
      <c r="M923">
        <v>8205.77</v>
      </c>
      <c r="N923">
        <v>2703.7</v>
      </c>
    </row>
    <row r="924" spans="1:14" x14ac:dyDescent="0.25">
      <c r="A924" s="2">
        <v>35989</v>
      </c>
      <c r="B924">
        <v>1165.19</v>
      </c>
      <c r="D924">
        <v>5958.2</v>
      </c>
      <c r="E924">
        <v>4256.3500000000004</v>
      </c>
      <c r="F924">
        <v>6019.48</v>
      </c>
      <c r="G924">
        <v>10729.1</v>
      </c>
      <c r="H924">
        <v>36641</v>
      </c>
      <c r="I924">
        <v>575.41</v>
      </c>
      <c r="J924">
        <v>807.12</v>
      </c>
      <c r="K924">
        <v>8141.9</v>
      </c>
      <c r="L924">
        <v>16360.39</v>
      </c>
      <c r="M924">
        <v>8099.2</v>
      </c>
      <c r="N924">
        <v>2671.2</v>
      </c>
    </row>
    <row r="925" spans="1:14" x14ac:dyDescent="0.25">
      <c r="A925" s="2">
        <v>35990</v>
      </c>
      <c r="B925">
        <v>1177.58</v>
      </c>
      <c r="D925">
        <v>6100.2</v>
      </c>
      <c r="E925">
        <v>4256.3500000000004</v>
      </c>
      <c r="F925">
        <v>6095.28</v>
      </c>
      <c r="G925">
        <v>10791.7</v>
      </c>
      <c r="H925">
        <v>37293</v>
      </c>
      <c r="I925">
        <v>584.70000000000005</v>
      </c>
      <c r="J925">
        <v>810.9</v>
      </c>
      <c r="K925">
        <v>8180.5</v>
      </c>
      <c r="L925">
        <v>16488.91</v>
      </c>
      <c r="M925">
        <v>8178.93</v>
      </c>
      <c r="N925">
        <v>2700</v>
      </c>
    </row>
    <row r="926" spans="1:14" x14ac:dyDescent="0.25">
      <c r="A926" s="2">
        <v>35991</v>
      </c>
      <c r="B926">
        <v>1174.81</v>
      </c>
      <c r="D926">
        <v>6151.5</v>
      </c>
      <c r="E926">
        <v>4344.3</v>
      </c>
      <c r="F926">
        <v>6108.24</v>
      </c>
      <c r="G926">
        <v>10704</v>
      </c>
      <c r="H926">
        <v>37405</v>
      </c>
      <c r="I926">
        <v>586.5</v>
      </c>
      <c r="J926">
        <v>820.9</v>
      </c>
      <c r="K926">
        <v>8158.1</v>
      </c>
      <c r="L926">
        <v>16614.14</v>
      </c>
      <c r="M926">
        <v>8456.2199999999993</v>
      </c>
      <c r="N926">
        <v>2717.8</v>
      </c>
    </row>
    <row r="927" spans="1:14" x14ac:dyDescent="0.25">
      <c r="A927" s="2">
        <v>35992</v>
      </c>
      <c r="B927">
        <v>1183.99</v>
      </c>
      <c r="D927">
        <v>6116.8</v>
      </c>
      <c r="E927">
        <v>4358.13</v>
      </c>
      <c r="F927">
        <v>6094.02</v>
      </c>
      <c r="G927">
        <v>10765.8</v>
      </c>
      <c r="H927">
        <v>37486</v>
      </c>
      <c r="I927">
        <v>581.85</v>
      </c>
      <c r="J927">
        <v>814.24</v>
      </c>
      <c r="K927">
        <v>8126.5</v>
      </c>
      <c r="L927">
        <v>16731.919999999998</v>
      </c>
      <c r="M927">
        <v>8586.57</v>
      </c>
      <c r="N927">
        <v>2750.3</v>
      </c>
    </row>
    <row r="928" spans="1:14" x14ac:dyDescent="0.25">
      <c r="A928" s="2">
        <v>35993</v>
      </c>
      <c r="B928">
        <v>1186.75</v>
      </c>
      <c r="D928">
        <v>6174</v>
      </c>
      <c r="E928">
        <v>4388.4799999999996</v>
      </c>
      <c r="F928">
        <v>6147.87</v>
      </c>
      <c r="G928">
        <v>10952.5</v>
      </c>
      <c r="H928">
        <v>38281</v>
      </c>
      <c r="I928">
        <v>589.01</v>
      </c>
      <c r="J928">
        <v>821.98</v>
      </c>
      <c r="K928">
        <v>8288.2000000000007</v>
      </c>
      <c r="L928">
        <v>16570.78</v>
      </c>
      <c r="M928">
        <v>8628.93</v>
      </c>
      <c r="N928">
        <v>2758.9</v>
      </c>
    </row>
    <row r="929" spans="1:14" x14ac:dyDescent="0.25">
      <c r="A929" s="2">
        <v>35996</v>
      </c>
      <c r="B929">
        <v>1184.0999999999999</v>
      </c>
      <c r="D929">
        <v>6179</v>
      </c>
      <c r="E929">
        <v>4368.91</v>
      </c>
      <c r="F929">
        <v>6171.43</v>
      </c>
      <c r="G929">
        <v>10893.2</v>
      </c>
      <c r="H929">
        <v>38767</v>
      </c>
      <c r="I929">
        <v>597.01</v>
      </c>
      <c r="J929">
        <v>823.2</v>
      </c>
      <c r="K929">
        <v>8400.7999999999993</v>
      </c>
      <c r="L929">
        <v>16570.78</v>
      </c>
      <c r="M929">
        <v>8493.25</v>
      </c>
      <c r="N929">
        <v>2733.2</v>
      </c>
    </row>
    <row r="930" spans="1:14" x14ac:dyDescent="0.25">
      <c r="A930" s="2">
        <v>35997</v>
      </c>
      <c r="B930">
        <v>1165.07</v>
      </c>
      <c r="D930">
        <v>6132.7</v>
      </c>
      <c r="E930">
        <v>4322.08</v>
      </c>
      <c r="F930">
        <v>6165.52</v>
      </c>
      <c r="G930">
        <v>10758.4</v>
      </c>
      <c r="H930">
        <v>38508</v>
      </c>
      <c r="I930">
        <v>594.69000000000005</v>
      </c>
      <c r="J930">
        <v>818.28</v>
      </c>
      <c r="K930">
        <v>8412</v>
      </c>
      <c r="L930">
        <v>16556.689999999999</v>
      </c>
      <c r="M930">
        <v>8564.5499999999993</v>
      </c>
      <c r="N930">
        <v>2733.6</v>
      </c>
    </row>
    <row r="931" spans="1:14" x14ac:dyDescent="0.25">
      <c r="A931" s="2">
        <v>35998</v>
      </c>
      <c r="B931">
        <v>1164.08</v>
      </c>
      <c r="D931">
        <v>5989.6</v>
      </c>
      <c r="E931">
        <v>4220.12</v>
      </c>
      <c r="F931">
        <v>6110.73</v>
      </c>
      <c r="G931">
        <v>10560.8</v>
      </c>
      <c r="H931">
        <v>38069</v>
      </c>
      <c r="I931">
        <v>588.95000000000005</v>
      </c>
      <c r="J931">
        <v>802.11</v>
      </c>
      <c r="K931">
        <v>8340.7000000000007</v>
      </c>
      <c r="L931">
        <v>16293.06</v>
      </c>
      <c r="M931">
        <v>8420.7199999999993</v>
      </c>
      <c r="N931">
        <v>2711.1</v>
      </c>
    </row>
    <row r="932" spans="1:14" x14ac:dyDescent="0.25">
      <c r="A932" s="2">
        <v>35999</v>
      </c>
      <c r="B932">
        <v>1139.75</v>
      </c>
      <c r="D932">
        <v>5976.2</v>
      </c>
      <c r="E932">
        <v>4235.8900000000003</v>
      </c>
      <c r="F932">
        <v>6058.45</v>
      </c>
      <c r="G932">
        <v>10614.9</v>
      </c>
      <c r="H932">
        <v>38010</v>
      </c>
      <c r="I932">
        <v>580.87</v>
      </c>
      <c r="J932">
        <v>806.86</v>
      </c>
      <c r="K932">
        <v>8229.2000000000007</v>
      </c>
      <c r="L932">
        <v>16188.01</v>
      </c>
      <c r="M932">
        <v>8176.25</v>
      </c>
      <c r="N932">
        <v>2696.4</v>
      </c>
    </row>
    <row r="933" spans="1:14" x14ac:dyDescent="0.25">
      <c r="A933" s="2">
        <v>36000</v>
      </c>
      <c r="B933">
        <v>1140.8</v>
      </c>
      <c r="D933">
        <v>5892.3</v>
      </c>
      <c r="E933">
        <v>4205.41</v>
      </c>
      <c r="F933">
        <v>6035.28</v>
      </c>
      <c r="G933">
        <v>10559.2</v>
      </c>
      <c r="H933">
        <v>37632</v>
      </c>
      <c r="I933">
        <v>577.23</v>
      </c>
      <c r="J933">
        <v>799.11</v>
      </c>
      <c r="K933">
        <v>8205.7000000000007</v>
      </c>
      <c r="L933">
        <v>16361.89</v>
      </c>
      <c r="M933">
        <v>8257.4599999999991</v>
      </c>
      <c r="N933">
        <v>2689.8</v>
      </c>
    </row>
    <row r="934" spans="1:14" x14ac:dyDescent="0.25">
      <c r="A934" s="2">
        <v>36003</v>
      </c>
      <c r="B934">
        <v>1147.27</v>
      </c>
      <c r="D934">
        <v>5836.1</v>
      </c>
      <c r="E934">
        <v>4139.53</v>
      </c>
      <c r="F934">
        <v>5885</v>
      </c>
      <c r="G934">
        <v>10360.700000000001</v>
      </c>
      <c r="H934">
        <v>37112</v>
      </c>
      <c r="I934">
        <v>568.80999999999995</v>
      </c>
      <c r="J934">
        <v>776.5</v>
      </c>
      <c r="K934">
        <v>7998.7</v>
      </c>
      <c r="L934">
        <v>15944.36</v>
      </c>
      <c r="M934">
        <v>7984.43</v>
      </c>
      <c r="N934">
        <v>2660.6</v>
      </c>
    </row>
    <row r="935" spans="1:14" x14ac:dyDescent="0.25">
      <c r="A935" s="2">
        <v>36004</v>
      </c>
      <c r="B935">
        <v>1130.24</v>
      </c>
      <c r="D935">
        <v>5835.8</v>
      </c>
      <c r="E935">
        <v>4122.3500000000004</v>
      </c>
      <c r="F935">
        <v>5889.01</v>
      </c>
      <c r="G935">
        <v>10340.1</v>
      </c>
      <c r="H935">
        <v>37122</v>
      </c>
      <c r="I935">
        <v>569.02</v>
      </c>
      <c r="J935">
        <v>768.81</v>
      </c>
      <c r="K935">
        <v>8093</v>
      </c>
      <c r="L935">
        <v>16114.54</v>
      </c>
      <c r="M935">
        <v>7926.1</v>
      </c>
      <c r="N935">
        <v>2673.7</v>
      </c>
    </row>
    <row r="936" spans="1:14" x14ac:dyDescent="0.25">
      <c r="A936" s="2">
        <v>36005</v>
      </c>
      <c r="B936">
        <v>1125.21</v>
      </c>
      <c r="D936">
        <v>5844.1</v>
      </c>
      <c r="E936">
        <v>4139.1899999999996</v>
      </c>
      <c r="F936">
        <v>5853.63</v>
      </c>
      <c r="G936">
        <v>10410.299999999999</v>
      </c>
      <c r="H936">
        <v>36514</v>
      </c>
      <c r="I936">
        <v>564.91</v>
      </c>
      <c r="J936">
        <v>779.63</v>
      </c>
      <c r="K936">
        <v>8102.7</v>
      </c>
      <c r="L936">
        <v>16158.09</v>
      </c>
      <c r="M936">
        <v>7808.83</v>
      </c>
      <c r="N936">
        <v>2647.1</v>
      </c>
    </row>
    <row r="937" spans="1:14" x14ac:dyDescent="0.25">
      <c r="A937" s="2">
        <v>36006</v>
      </c>
      <c r="B937">
        <v>1142.95</v>
      </c>
      <c r="D937">
        <v>5910.7</v>
      </c>
      <c r="E937">
        <v>4197.6400000000003</v>
      </c>
      <c r="F937">
        <v>5880.87</v>
      </c>
      <c r="G937">
        <v>10568.8</v>
      </c>
      <c r="H937">
        <v>36966</v>
      </c>
      <c r="I937">
        <v>566.16</v>
      </c>
      <c r="J937">
        <v>779.83</v>
      </c>
      <c r="K937">
        <v>8205.5</v>
      </c>
      <c r="L937">
        <v>16201.6</v>
      </c>
      <c r="M937">
        <v>7906.16</v>
      </c>
      <c r="N937">
        <v>2657.9</v>
      </c>
    </row>
    <row r="938" spans="1:14" x14ac:dyDescent="0.25">
      <c r="A938" s="2">
        <v>36007</v>
      </c>
      <c r="B938">
        <v>1120.67</v>
      </c>
      <c r="D938">
        <v>5837</v>
      </c>
      <c r="E938">
        <v>4177.3100000000004</v>
      </c>
      <c r="F938">
        <v>5873.92</v>
      </c>
      <c r="G938">
        <v>10493.7</v>
      </c>
      <c r="H938">
        <v>36636</v>
      </c>
      <c r="I938">
        <v>557.85</v>
      </c>
      <c r="J938">
        <v>769.37</v>
      </c>
      <c r="K938">
        <v>8239.5</v>
      </c>
      <c r="L938">
        <v>16378.97</v>
      </c>
      <c r="M938">
        <v>7936.2</v>
      </c>
      <c r="N938">
        <v>2661.3</v>
      </c>
    </row>
    <row r="939" spans="1:14" x14ac:dyDescent="0.25">
      <c r="A939" s="2">
        <v>36010</v>
      </c>
      <c r="B939">
        <v>1112.44</v>
      </c>
      <c r="D939">
        <v>5809.7</v>
      </c>
      <c r="E939">
        <v>4095.03</v>
      </c>
      <c r="F939">
        <v>5758.77</v>
      </c>
      <c r="G939">
        <v>10410.99</v>
      </c>
      <c r="H939">
        <v>36185</v>
      </c>
      <c r="I939">
        <v>544.79</v>
      </c>
      <c r="J939">
        <v>769.11</v>
      </c>
      <c r="K939">
        <v>8139.2</v>
      </c>
      <c r="L939">
        <v>16165.08</v>
      </c>
      <c r="M939">
        <v>7552.77</v>
      </c>
      <c r="N939">
        <v>2629</v>
      </c>
    </row>
    <row r="940" spans="1:14" x14ac:dyDescent="0.25">
      <c r="A940" s="2">
        <v>36011</v>
      </c>
      <c r="B940">
        <v>1072.1199999999999</v>
      </c>
      <c r="D940">
        <v>5736.1</v>
      </c>
      <c r="E940">
        <v>4047.88</v>
      </c>
      <c r="F940">
        <v>5756.2</v>
      </c>
      <c r="G940">
        <v>10495.3</v>
      </c>
      <c r="H940">
        <v>36102</v>
      </c>
      <c r="I940">
        <v>550.05999999999995</v>
      </c>
      <c r="J940">
        <v>762.26</v>
      </c>
      <c r="K940">
        <v>8170.2</v>
      </c>
      <c r="L940">
        <v>16023.58</v>
      </c>
      <c r="M940">
        <v>7580.8</v>
      </c>
      <c r="N940">
        <v>2636.7</v>
      </c>
    </row>
    <row r="941" spans="1:14" x14ac:dyDescent="0.25">
      <c r="A941" s="2">
        <v>36012</v>
      </c>
      <c r="B941">
        <v>1081.43</v>
      </c>
      <c r="D941">
        <v>5632.5</v>
      </c>
      <c r="E941">
        <v>3976.4</v>
      </c>
      <c r="F941">
        <v>5632.51</v>
      </c>
      <c r="G941">
        <v>10289.25</v>
      </c>
      <c r="H941">
        <v>35387</v>
      </c>
      <c r="I941">
        <v>538.53</v>
      </c>
      <c r="J941">
        <v>745.4</v>
      </c>
      <c r="K941">
        <v>7943.2</v>
      </c>
      <c r="L941">
        <v>15992.16</v>
      </c>
      <c r="M941">
        <v>7466.43</v>
      </c>
      <c r="N941">
        <v>2597.6</v>
      </c>
    </row>
    <row r="942" spans="1:14" x14ac:dyDescent="0.25">
      <c r="A942" s="2">
        <v>36013</v>
      </c>
      <c r="B942">
        <v>1089.6300000000001</v>
      </c>
      <c r="D942">
        <v>5594.1</v>
      </c>
      <c r="E942">
        <v>3968.59</v>
      </c>
      <c r="F942">
        <v>5517.64</v>
      </c>
      <c r="G942">
        <v>10115.200000000001</v>
      </c>
      <c r="H942">
        <v>35231</v>
      </c>
      <c r="I942">
        <v>527.71</v>
      </c>
      <c r="J942">
        <v>733.07</v>
      </c>
      <c r="K942">
        <v>7846.2</v>
      </c>
      <c r="L942">
        <v>15876.22</v>
      </c>
      <c r="M942">
        <v>7254.36</v>
      </c>
      <c r="N942">
        <v>2559.1</v>
      </c>
    </row>
    <row r="943" spans="1:14" x14ac:dyDescent="0.25">
      <c r="A943" s="2">
        <v>36014</v>
      </c>
      <c r="B943">
        <v>1089.45</v>
      </c>
      <c r="D943">
        <v>5680.4</v>
      </c>
      <c r="E943">
        <v>4041.88</v>
      </c>
      <c r="F943">
        <v>5581.22</v>
      </c>
      <c r="G943">
        <v>10218</v>
      </c>
      <c r="H943">
        <v>35677</v>
      </c>
      <c r="I943">
        <v>535.17999999999995</v>
      </c>
      <c r="J943">
        <v>744.53</v>
      </c>
      <c r="K943">
        <v>7952.9</v>
      </c>
      <c r="L943">
        <v>15829.17</v>
      </c>
      <c r="M943">
        <v>7018.41</v>
      </c>
      <c r="N943">
        <v>2554.6</v>
      </c>
    </row>
    <row r="944" spans="1:14" x14ac:dyDescent="0.25">
      <c r="A944" s="2">
        <v>36017</v>
      </c>
      <c r="B944">
        <v>1083.1400000000001</v>
      </c>
      <c r="D944">
        <v>5587.6</v>
      </c>
      <c r="E944">
        <v>3939.45</v>
      </c>
      <c r="F944">
        <v>5476.25</v>
      </c>
      <c r="G944">
        <v>10039.77</v>
      </c>
      <c r="H944">
        <v>35080</v>
      </c>
      <c r="I944">
        <v>529.85</v>
      </c>
      <c r="J944">
        <v>721.91</v>
      </c>
      <c r="K944">
        <v>7721.3</v>
      </c>
      <c r="L944">
        <v>15626.42</v>
      </c>
      <c r="M944">
        <v>7034.62</v>
      </c>
      <c r="N944">
        <v>2554.4</v>
      </c>
    </row>
    <row r="945" spans="1:14" x14ac:dyDescent="0.25">
      <c r="A945" s="2">
        <v>36018</v>
      </c>
      <c r="B945">
        <v>1068.98</v>
      </c>
      <c r="D945">
        <v>5432.8</v>
      </c>
      <c r="E945">
        <v>3845.98</v>
      </c>
      <c r="F945">
        <v>5268.4</v>
      </c>
      <c r="G945">
        <v>9708.65</v>
      </c>
      <c r="H945">
        <v>34101</v>
      </c>
      <c r="I945">
        <v>510.49</v>
      </c>
      <c r="J945">
        <v>699.58</v>
      </c>
      <c r="K945">
        <v>7447.9</v>
      </c>
      <c r="L945">
        <v>15406.99</v>
      </c>
      <c r="M945">
        <v>6779.95</v>
      </c>
      <c r="N945">
        <v>2518.5</v>
      </c>
    </row>
    <row r="946" spans="1:14" x14ac:dyDescent="0.25">
      <c r="A946" s="2">
        <v>36019</v>
      </c>
      <c r="B946">
        <v>1084.22</v>
      </c>
      <c r="D946">
        <v>5462.2</v>
      </c>
      <c r="E946">
        <v>3945.7</v>
      </c>
      <c r="F946">
        <v>5402.37</v>
      </c>
      <c r="G946">
        <v>9887.25</v>
      </c>
      <c r="H946">
        <v>34601</v>
      </c>
      <c r="I946">
        <v>521.53</v>
      </c>
      <c r="J946">
        <v>709.95</v>
      </c>
      <c r="K946">
        <v>7607.5</v>
      </c>
      <c r="L946">
        <v>15378.97</v>
      </c>
      <c r="M946">
        <v>6859.48</v>
      </c>
      <c r="N946">
        <v>2510.8000000000002</v>
      </c>
    </row>
    <row r="947" spans="1:14" x14ac:dyDescent="0.25">
      <c r="A947" s="2">
        <v>36020</v>
      </c>
      <c r="B947">
        <v>1074.9100000000001</v>
      </c>
      <c r="D947">
        <v>5399.5</v>
      </c>
      <c r="E947">
        <v>3951.69</v>
      </c>
      <c r="F947">
        <v>5356.23</v>
      </c>
      <c r="G947">
        <v>9847.7000000000007</v>
      </c>
      <c r="H947">
        <v>34597</v>
      </c>
      <c r="I947">
        <v>519.83000000000004</v>
      </c>
      <c r="J947">
        <v>700.05</v>
      </c>
      <c r="K947">
        <v>7552.6</v>
      </c>
      <c r="L947">
        <v>15382.02</v>
      </c>
      <c r="M947">
        <v>6660.42</v>
      </c>
      <c r="N947">
        <v>2504.8000000000002</v>
      </c>
    </row>
    <row r="948" spans="1:14" x14ac:dyDescent="0.25">
      <c r="A948" s="2">
        <v>36021</v>
      </c>
      <c r="B948">
        <v>1062.75</v>
      </c>
      <c r="D948">
        <v>5455</v>
      </c>
      <c r="E948">
        <v>3994.91</v>
      </c>
      <c r="F948">
        <v>5447.9</v>
      </c>
      <c r="G948">
        <v>9919.5</v>
      </c>
      <c r="H948">
        <v>35292</v>
      </c>
      <c r="I948">
        <v>524.01</v>
      </c>
      <c r="J948">
        <v>712.5</v>
      </c>
      <c r="K948">
        <v>7676.3</v>
      </c>
      <c r="L948">
        <v>15123.93</v>
      </c>
      <c r="M948">
        <v>7224.69</v>
      </c>
      <c r="N948">
        <v>2529.3000000000002</v>
      </c>
    </row>
    <row r="949" spans="1:14" x14ac:dyDescent="0.25">
      <c r="A949" s="2">
        <v>36024</v>
      </c>
      <c r="B949">
        <v>1083.67</v>
      </c>
      <c r="D949">
        <v>5467.2</v>
      </c>
      <c r="E949">
        <v>3983.81</v>
      </c>
      <c r="F949">
        <v>5456.58</v>
      </c>
      <c r="G949">
        <v>9910.7000000000007</v>
      </c>
      <c r="H949">
        <v>35670</v>
      </c>
      <c r="I949">
        <v>518.69000000000005</v>
      </c>
      <c r="J949">
        <v>712.15</v>
      </c>
      <c r="K949">
        <v>7642.1</v>
      </c>
      <c r="L949">
        <v>14794.66</v>
      </c>
      <c r="M949">
        <v>7224.69</v>
      </c>
      <c r="N949">
        <v>2493.5</v>
      </c>
    </row>
    <row r="950" spans="1:14" x14ac:dyDescent="0.25">
      <c r="A950" s="2">
        <v>36025</v>
      </c>
      <c r="B950">
        <v>1101.2</v>
      </c>
      <c r="D950">
        <v>5648.2</v>
      </c>
      <c r="E950">
        <v>4123.25</v>
      </c>
      <c r="F950">
        <v>5568.88</v>
      </c>
      <c r="G950">
        <v>10112.9</v>
      </c>
      <c r="H950">
        <v>36544</v>
      </c>
      <c r="I950">
        <v>537.69000000000005</v>
      </c>
      <c r="J950">
        <v>743.04</v>
      </c>
      <c r="K950">
        <v>7841.3</v>
      </c>
      <c r="L950">
        <v>15063.79</v>
      </c>
      <c r="M950">
        <v>7210.92</v>
      </c>
      <c r="N950">
        <v>2530.9</v>
      </c>
    </row>
    <row r="951" spans="1:14" x14ac:dyDescent="0.25">
      <c r="A951" s="2">
        <v>36026</v>
      </c>
      <c r="B951">
        <v>1098.06</v>
      </c>
      <c r="D951">
        <v>5694.3</v>
      </c>
      <c r="E951">
        <v>4125.72</v>
      </c>
      <c r="F951">
        <v>5596.41</v>
      </c>
      <c r="G951">
        <v>10205.299999999999</v>
      </c>
      <c r="H951">
        <v>36107</v>
      </c>
      <c r="I951">
        <v>544.51</v>
      </c>
      <c r="J951">
        <v>740.68</v>
      </c>
      <c r="K951">
        <v>7787.6</v>
      </c>
      <c r="L951">
        <v>15406.34</v>
      </c>
      <c r="M951">
        <v>7622.58</v>
      </c>
      <c r="N951">
        <v>2600.6999999999998</v>
      </c>
    </row>
    <row r="952" spans="1:14" x14ac:dyDescent="0.25">
      <c r="A952" s="2">
        <v>36027</v>
      </c>
      <c r="B952">
        <v>1091.5999999999999</v>
      </c>
      <c r="D952">
        <v>5667.4</v>
      </c>
      <c r="E952">
        <v>4087.49</v>
      </c>
      <c r="F952">
        <v>5488.22</v>
      </c>
      <c r="G952">
        <v>9998.2000000000007</v>
      </c>
      <c r="H952">
        <v>35853</v>
      </c>
      <c r="I952">
        <v>538.9</v>
      </c>
      <c r="J952">
        <v>733.61</v>
      </c>
      <c r="K952">
        <v>7681.9</v>
      </c>
      <c r="L952">
        <v>15391.41</v>
      </c>
      <c r="M952">
        <v>7742.53</v>
      </c>
      <c r="N952">
        <v>2618.6999999999998</v>
      </c>
    </row>
    <row r="953" spans="1:14" x14ac:dyDescent="0.25">
      <c r="A953" s="2">
        <v>36028</v>
      </c>
      <c r="B953">
        <v>1081.24</v>
      </c>
      <c r="D953">
        <v>5477</v>
      </c>
      <c r="E953">
        <v>3943.68</v>
      </c>
      <c r="F953">
        <v>5163.51</v>
      </c>
      <c r="G953">
        <v>9417.2000000000007</v>
      </c>
      <c r="H953">
        <v>34379</v>
      </c>
      <c r="I953">
        <v>523.89</v>
      </c>
      <c r="J953">
        <v>707.88</v>
      </c>
      <c r="K953">
        <v>7393.8</v>
      </c>
      <c r="L953">
        <v>15298.2</v>
      </c>
      <c r="M953">
        <v>7527.61</v>
      </c>
      <c r="N953">
        <v>2594.4</v>
      </c>
    </row>
    <row r="954" spans="1:14" x14ac:dyDescent="0.25">
      <c r="A954" s="2">
        <v>36031</v>
      </c>
      <c r="B954">
        <v>1088.1400000000001</v>
      </c>
      <c r="D954">
        <v>5553.7</v>
      </c>
      <c r="E954">
        <v>3937.43</v>
      </c>
      <c r="F954">
        <v>5234.88</v>
      </c>
      <c r="G954">
        <v>9262.7999999999993</v>
      </c>
      <c r="H954">
        <v>34484</v>
      </c>
      <c r="I954">
        <v>515.64</v>
      </c>
      <c r="J954">
        <v>712.32</v>
      </c>
      <c r="K954">
        <v>7257.7</v>
      </c>
      <c r="L954">
        <v>14988.36</v>
      </c>
      <c r="M954">
        <v>7845.48</v>
      </c>
      <c r="N954">
        <v>2561.1999999999998</v>
      </c>
    </row>
    <row r="955" spans="1:14" x14ac:dyDescent="0.25">
      <c r="A955" s="2">
        <v>36032</v>
      </c>
      <c r="B955">
        <v>1092.8499999999999</v>
      </c>
      <c r="D955">
        <v>5654.4</v>
      </c>
      <c r="E955">
        <v>4029.32</v>
      </c>
      <c r="F955">
        <v>5371.76</v>
      </c>
      <c r="G955">
        <v>9453.2999999999993</v>
      </c>
      <c r="H955">
        <v>35441</v>
      </c>
      <c r="I955">
        <v>527.82000000000005</v>
      </c>
      <c r="J955">
        <v>717.85</v>
      </c>
      <c r="K955">
        <v>7389.5</v>
      </c>
      <c r="L955">
        <v>15072.93</v>
      </c>
      <c r="M955">
        <v>7890.09</v>
      </c>
      <c r="N955">
        <v>2580.1999999999998</v>
      </c>
    </row>
    <row r="956" spans="1:14" x14ac:dyDescent="0.25">
      <c r="A956" s="2">
        <v>36033</v>
      </c>
      <c r="B956">
        <v>1084.19</v>
      </c>
      <c r="D956">
        <v>5545.4</v>
      </c>
      <c r="E956">
        <v>3913.17</v>
      </c>
      <c r="F956">
        <v>5231.6099999999997</v>
      </c>
      <c r="G956">
        <v>9113.2000000000007</v>
      </c>
      <c r="H956">
        <v>34565</v>
      </c>
      <c r="I956">
        <v>514.39</v>
      </c>
      <c r="J956">
        <v>701.53</v>
      </c>
      <c r="K956">
        <v>7212.4</v>
      </c>
      <c r="L956">
        <v>14866.03</v>
      </c>
      <c r="M956">
        <v>7834.4</v>
      </c>
      <c r="N956">
        <v>2562</v>
      </c>
    </row>
    <row r="957" spans="1:14" x14ac:dyDescent="0.25">
      <c r="A957" s="2">
        <v>36034</v>
      </c>
      <c r="B957">
        <v>1042.5899999999999</v>
      </c>
      <c r="D957">
        <v>5368.5</v>
      </c>
      <c r="E957">
        <v>3745.64</v>
      </c>
      <c r="F957">
        <v>5060.84</v>
      </c>
      <c r="G957">
        <v>8580.1</v>
      </c>
      <c r="H957">
        <v>32984</v>
      </c>
      <c r="I957">
        <v>503.16</v>
      </c>
      <c r="J957">
        <v>672.4</v>
      </c>
      <c r="K957">
        <v>6845</v>
      </c>
      <c r="L957">
        <v>14413.79</v>
      </c>
      <c r="M957">
        <v>7922.97</v>
      </c>
      <c r="N957">
        <v>2512.5</v>
      </c>
    </row>
    <row r="958" spans="1:14" x14ac:dyDescent="0.25">
      <c r="A958" s="2">
        <v>36035</v>
      </c>
      <c r="B958">
        <v>1027.1400000000001</v>
      </c>
      <c r="D958">
        <v>5249.4</v>
      </c>
      <c r="E958">
        <v>3708.97</v>
      </c>
      <c r="F958">
        <v>4993.54</v>
      </c>
      <c r="G958">
        <v>8383</v>
      </c>
      <c r="H958">
        <v>32093</v>
      </c>
      <c r="I958">
        <v>496.16</v>
      </c>
      <c r="J958">
        <v>660.86</v>
      </c>
      <c r="K958">
        <v>6786.9</v>
      </c>
      <c r="L958">
        <v>13915.63</v>
      </c>
      <c r="M958">
        <v>7829.74</v>
      </c>
      <c r="N958">
        <v>2470.6</v>
      </c>
    </row>
    <row r="959" spans="1:14" x14ac:dyDescent="0.25">
      <c r="A959" s="2">
        <v>36038</v>
      </c>
      <c r="B959">
        <v>957.28</v>
      </c>
      <c r="D959">
        <v>5249.4</v>
      </c>
      <c r="E959">
        <v>3651.85</v>
      </c>
      <c r="F959">
        <v>4833.8900000000003</v>
      </c>
      <c r="G959">
        <v>8264.7000000000007</v>
      </c>
      <c r="H959">
        <v>31534</v>
      </c>
      <c r="I959">
        <v>493.09</v>
      </c>
      <c r="J959">
        <v>657.78</v>
      </c>
      <c r="K959">
        <v>6679.4</v>
      </c>
      <c r="L959">
        <v>14107.89</v>
      </c>
      <c r="M959">
        <v>7275.04</v>
      </c>
      <c r="N959">
        <v>2430.1</v>
      </c>
    </row>
    <row r="960" spans="1:14" x14ac:dyDescent="0.25">
      <c r="A960" s="2">
        <v>36039</v>
      </c>
      <c r="B960">
        <v>994.26</v>
      </c>
      <c r="D960">
        <v>5169.1000000000004</v>
      </c>
      <c r="E960">
        <v>3646.29</v>
      </c>
      <c r="F960">
        <v>4791.8100000000004</v>
      </c>
      <c r="G960">
        <v>8239.2000000000007</v>
      </c>
      <c r="H960">
        <v>30612</v>
      </c>
      <c r="I960">
        <v>484.75</v>
      </c>
      <c r="J960">
        <v>641.19000000000005</v>
      </c>
      <c r="K960">
        <v>6584.5</v>
      </c>
      <c r="L960">
        <v>14369.63</v>
      </c>
      <c r="M960">
        <v>7062.47</v>
      </c>
      <c r="N960">
        <v>2405.1999999999998</v>
      </c>
    </row>
    <row r="961" spans="1:14" x14ac:dyDescent="0.25">
      <c r="A961" s="2">
        <v>36040</v>
      </c>
      <c r="B961">
        <v>990.47</v>
      </c>
      <c r="D961">
        <v>5235.8</v>
      </c>
      <c r="E961">
        <v>3729.67</v>
      </c>
      <c r="F961">
        <v>4970.5</v>
      </c>
      <c r="G961">
        <v>8548.7000000000007</v>
      </c>
      <c r="H961">
        <v>31405</v>
      </c>
      <c r="I961">
        <v>499.28</v>
      </c>
      <c r="J961">
        <v>643.89</v>
      </c>
      <c r="K961">
        <v>6840.9</v>
      </c>
      <c r="L961">
        <v>14376.62</v>
      </c>
      <c r="M961">
        <v>7355.67</v>
      </c>
      <c r="N961">
        <v>2459.8000000000002</v>
      </c>
    </row>
    <row r="962" spans="1:14" x14ac:dyDescent="0.25">
      <c r="A962" s="2">
        <v>36041</v>
      </c>
      <c r="B962">
        <v>982.26</v>
      </c>
      <c r="D962">
        <v>5118.7</v>
      </c>
      <c r="E962">
        <v>3646.46</v>
      </c>
      <c r="F962">
        <v>4812.18</v>
      </c>
      <c r="G962">
        <v>8380.4</v>
      </c>
      <c r="H962">
        <v>30395</v>
      </c>
      <c r="I962">
        <v>485.47</v>
      </c>
      <c r="J962">
        <v>624.03</v>
      </c>
      <c r="K962">
        <v>6605.1</v>
      </c>
      <c r="L962">
        <v>14261.24</v>
      </c>
      <c r="M962">
        <v>7318.59</v>
      </c>
      <c r="N962">
        <v>2456.8000000000002</v>
      </c>
    </row>
    <row r="963" spans="1:14" x14ac:dyDescent="0.25">
      <c r="A963" s="2">
        <v>36042</v>
      </c>
      <c r="B963">
        <v>973.89</v>
      </c>
      <c r="D963">
        <v>5167</v>
      </c>
      <c r="E963">
        <v>3690.75</v>
      </c>
      <c r="F963">
        <v>4820.25</v>
      </c>
      <c r="G963">
        <v>8337.2999999999993</v>
      </c>
      <c r="H963">
        <v>30207</v>
      </c>
      <c r="I963">
        <v>486.77</v>
      </c>
      <c r="J963">
        <v>643.53</v>
      </c>
      <c r="K963">
        <v>6674.2</v>
      </c>
      <c r="L963">
        <v>14042.91</v>
      </c>
      <c r="M963">
        <v>7488.47</v>
      </c>
      <c r="N963">
        <v>2446.5</v>
      </c>
    </row>
    <row r="964" spans="1:14" x14ac:dyDescent="0.25">
      <c r="A964" s="2">
        <v>36045</v>
      </c>
      <c r="B964">
        <v>973.89</v>
      </c>
      <c r="D964">
        <v>5347</v>
      </c>
      <c r="E964">
        <v>3695.35</v>
      </c>
      <c r="F964">
        <v>4923.37</v>
      </c>
      <c r="G964">
        <v>8453</v>
      </c>
      <c r="H964">
        <v>31041</v>
      </c>
      <c r="I964">
        <v>488.37</v>
      </c>
      <c r="J964">
        <v>655.45</v>
      </c>
      <c r="K964">
        <v>6848.7</v>
      </c>
      <c r="L964">
        <v>14790.06</v>
      </c>
      <c r="M964">
        <v>8076.76</v>
      </c>
      <c r="N964">
        <v>2510.5</v>
      </c>
    </row>
    <row r="965" spans="1:14" x14ac:dyDescent="0.25">
      <c r="A965" s="2">
        <v>36046</v>
      </c>
      <c r="B965">
        <v>1023.46</v>
      </c>
      <c r="D965">
        <v>5344.2</v>
      </c>
      <c r="E965">
        <v>3803.74</v>
      </c>
      <c r="F965">
        <v>5103.84</v>
      </c>
      <c r="G965">
        <v>8710.1</v>
      </c>
      <c r="H965">
        <v>31834</v>
      </c>
      <c r="I965">
        <v>497.2</v>
      </c>
      <c r="J965">
        <v>671.58</v>
      </c>
      <c r="K965">
        <v>7033.8</v>
      </c>
      <c r="L965">
        <v>14913.49</v>
      </c>
      <c r="M965">
        <v>8189.25</v>
      </c>
      <c r="N965">
        <v>2496.9</v>
      </c>
    </row>
    <row r="966" spans="1:14" x14ac:dyDescent="0.25">
      <c r="A966" s="2">
        <v>36047</v>
      </c>
      <c r="B966">
        <v>1006.2</v>
      </c>
      <c r="D966">
        <v>5311.3</v>
      </c>
      <c r="E966">
        <v>3762.13</v>
      </c>
      <c r="F966">
        <v>5040.87</v>
      </c>
      <c r="G966">
        <v>8504.9</v>
      </c>
      <c r="H966">
        <v>30802</v>
      </c>
      <c r="I966">
        <v>488.54</v>
      </c>
      <c r="J966">
        <v>654.11</v>
      </c>
      <c r="K966">
        <v>6802.4</v>
      </c>
      <c r="L966">
        <v>14755.54</v>
      </c>
      <c r="M966">
        <v>7905.45</v>
      </c>
      <c r="N966">
        <v>2484.6</v>
      </c>
    </row>
    <row r="967" spans="1:14" x14ac:dyDescent="0.25">
      <c r="A967" s="2">
        <v>36048</v>
      </c>
      <c r="B967">
        <v>980.19</v>
      </c>
      <c r="D967">
        <v>5136.6000000000004</v>
      </c>
      <c r="E967">
        <v>3589.35</v>
      </c>
      <c r="F967">
        <v>4747.33</v>
      </c>
      <c r="G967">
        <v>7904</v>
      </c>
      <c r="H967">
        <v>29128</v>
      </c>
      <c r="I967">
        <v>463.45</v>
      </c>
      <c r="J967">
        <v>633.77</v>
      </c>
      <c r="K967">
        <v>6502.3</v>
      </c>
      <c r="L967">
        <v>14666.03</v>
      </c>
      <c r="M967">
        <v>7849.96</v>
      </c>
      <c r="N967">
        <v>2464.8000000000002</v>
      </c>
    </row>
    <row r="968" spans="1:14" x14ac:dyDescent="0.25">
      <c r="A968" s="2">
        <v>36049</v>
      </c>
      <c r="B968">
        <v>1009.06</v>
      </c>
      <c r="D968">
        <v>5118.6000000000004</v>
      </c>
      <c r="E968">
        <v>3578.34</v>
      </c>
      <c r="F968">
        <v>4737.1499999999996</v>
      </c>
      <c r="G968">
        <v>7708</v>
      </c>
      <c r="H968">
        <v>28345</v>
      </c>
      <c r="I968">
        <v>458.51</v>
      </c>
      <c r="J968">
        <v>627.78</v>
      </c>
      <c r="K968">
        <v>6480.7</v>
      </c>
      <c r="L968">
        <v>13916.98</v>
      </c>
      <c r="M968">
        <v>7578.48</v>
      </c>
      <c r="N968">
        <v>2402.8000000000002</v>
      </c>
    </row>
    <row r="969" spans="1:14" x14ac:dyDescent="0.25">
      <c r="A969" s="2">
        <v>36052</v>
      </c>
      <c r="B969">
        <v>1029.72</v>
      </c>
      <c r="D969">
        <v>5268.6</v>
      </c>
      <c r="E969">
        <v>3714.81</v>
      </c>
      <c r="F969">
        <v>4896.49</v>
      </c>
      <c r="G969">
        <v>7900</v>
      </c>
      <c r="H969">
        <v>29748</v>
      </c>
      <c r="I969">
        <v>469.05</v>
      </c>
      <c r="J969">
        <v>633.48</v>
      </c>
      <c r="K969">
        <v>6681.4</v>
      </c>
      <c r="L969">
        <v>14227.37</v>
      </c>
      <c r="M969">
        <v>7661.86</v>
      </c>
      <c r="N969">
        <v>2446.6999999999998</v>
      </c>
    </row>
    <row r="970" spans="1:14" x14ac:dyDescent="0.25">
      <c r="A970" s="2">
        <v>36053</v>
      </c>
      <c r="B970">
        <v>1037.68</v>
      </c>
      <c r="D970">
        <v>5281.7</v>
      </c>
      <c r="E970">
        <v>3698</v>
      </c>
      <c r="F970">
        <v>4831.22</v>
      </c>
      <c r="G970">
        <v>7833.1</v>
      </c>
      <c r="H970">
        <v>29555</v>
      </c>
      <c r="I970">
        <v>460.45</v>
      </c>
      <c r="J970">
        <v>622.26</v>
      </c>
      <c r="K970">
        <v>6585.7</v>
      </c>
      <c r="L970">
        <v>14227.37</v>
      </c>
      <c r="M970">
        <v>7733.47</v>
      </c>
      <c r="N970">
        <v>2495.4</v>
      </c>
    </row>
    <row r="971" spans="1:14" x14ac:dyDescent="0.25">
      <c r="A971" s="2">
        <v>36054</v>
      </c>
      <c r="B971">
        <v>1045.48</v>
      </c>
      <c r="D971">
        <v>5291.7</v>
      </c>
      <c r="E971">
        <v>3729.32</v>
      </c>
      <c r="F971">
        <v>4857.97</v>
      </c>
      <c r="G971">
        <v>8034.2</v>
      </c>
      <c r="H971">
        <v>30138</v>
      </c>
      <c r="I971">
        <v>466.19</v>
      </c>
      <c r="J971">
        <v>617.14</v>
      </c>
      <c r="K971">
        <v>6718.6</v>
      </c>
      <c r="L971">
        <v>14197.7</v>
      </c>
      <c r="M971">
        <v>7860.68</v>
      </c>
      <c r="N971">
        <v>2494.8000000000002</v>
      </c>
    </row>
    <row r="972" spans="1:14" x14ac:dyDescent="0.25">
      <c r="A972" s="2">
        <v>36055</v>
      </c>
      <c r="B972">
        <v>1018.87</v>
      </c>
      <c r="D972">
        <v>5132.8999999999996</v>
      </c>
      <c r="E972">
        <v>3525.26</v>
      </c>
      <c r="F972">
        <v>4669.51</v>
      </c>
      <c r="G972">
        <v>7671.1</v>
      </c>
      <c r="H972">
        <v>28447</v>
      </c>
      <c r="I972">
        <v>448.13</v>
      </c>
      <c r="J972">
        <v>591.92999999999995</v>
      </c>
      <c r="K972">
        <v>6405.2</v>
      </c>
      <c r="L972">
        <v>13859.14</v>
      </c>
      <c r="M972">
        <v>7576.57</v>
      </c>
      <c r="N972">
        <v>2483.3000000000002</v>
      </c>
    </row>
    <row r="973" spans="1:14" x14ac:dyDescent="0.25">
      <c r="A973" s="2">
        <v>36056</v>
      </c>
      <c r="B973">
        <v>1020.09</v>
      </c>
      <c r="D973">
        <v>5055.6000000000004</v>
      </c>
      <c r="E973">
        <v>3465.22</v>
      </c>
      <c r="F973">
        <v>4598.58</v>
      </c>
      <c r="G973">
        <v>7628.7</v>
      </c>
      <c r="H973">
        <v>28381</v>
      </c>
      <c r="I973">
        <v>435.43</v>
      </c>
      <c r="J973">
        <v>584.04999999999995</v>
      </c>
      <c r="K973">
        <v>6342.7</v>
      </c>
      <c r="L973">
        <v>13983.12</v>
      </c>
      <c r="M973">
        <v>7445.96</v>
      </c>
      <c r="N973">
        <v>2479</v>
      </c>
    </row>
    <row r="974" spans="1:14" x14ac:dyDescent="0.25">
      <c r="A974" s="2">
        <v>36059</v>
      </c>
      <c r="B974">
        <v>1023.89</v>
      </c>
      <c r="D974">
        <v>4990.3</v>
      </c>
      <c r="E974">
        <v>3342.65</v>
      </c>
      <c r="F974">
        <v>4433.87</v>
      </c>
      <c r="G974">
        <v>7211.4</v>
      </c>
      <c r="H974">
        <v>26847</v>
      </c>
      <c r="I974">
        <v>409.59</v>
      </c>
      <c r="J974">
        <v>576.62</v>
      </c>
      <c r="K974">
        <v>6021.5</v>
      </c>
      <c r="L974">
        <v>13597.3</v>
      </c>
      <c r="M974">
        <v>7170.23</v>
      </c>
      <c r="N974">
        <v>2463.6</v>
      </c>
    </row>
    <row r="975" spans="1:14" x14ac:dyDescent="0.25">
      <c r="A975" s="2">
        <v>36060</v>
      </c>
      <c r="B975">
        <v>1029.6300000000001</v>
      </c>
      <c r="D975">
        <v>5103.3</v>
      </c>
      <c r="E975">
        <v>3347.98</v>
      </c>
      <c r="F975">
        <v>4575.1499999999996</v>
      </c>
      <c r="G975">
        <v>7517.5</v>
      </c>
      <c r="H975">
        <v>27950</v>
      </c>
      <c r="I975">
        <v>428.32</v>
      </c>
      <c r="J975">
        <v>583.91</v>
      </c>
      <c r="K975">
        <v>6111.1</v>
      </c>
      <c r="L975">
        <v>13789.81</v>
      </c>
      <c r="M975">
        <v>7373.51</v>
      </c>
      <c r="N975">
        <v>2477.1</v>
      </c>
    </row>
    <row r="976" spans="1:14" x14ac:dyDescent="0.25">
      <c r="A976" s="2">
        <v>36061</v>
      </c>
      <c r="B976">
        <v>1066.0899999999999</v>
      </c>
      <c r="D976">
        <v>5214.7</v>
      </c>
      <c r="E976">
        <v>3423.78</v>
      </c>
      <c r="F976">
        <v>4699.3900000000003</v>
      </c>
      <c r="G976">
        <v>8008.2</v>
      </c>
      <c r="H976">
        <v>28438</v>
      </c>
      <c r="I976">
        <v>440.44</v>
      </c>
      <c r="J976">
        <v>606.88</v>
      </c>
      <c r="K976">
        <v>6324.5</v>
      </c>
      <c r="L976">
        <v>13789.81</v>
      </c>
      <c r="M976">
        <v>7504.39</v>
      </c>
      <c r="N976">
        <v>2516.3000000000002</v>
      </c>
    </row>
    <row r="977" spans="1:14" x14ac:dyDescent="0.25">
      <c r="A977" s="2">
        <v>36062</v>
      </c>
      <c r="B977">
        <v>1042.72</v>
      </c>
      <c r="D977">
        <v>5167.6000000000004</v>
      </c>
      <c r="E977">
        <v>3381.13</v>
      </c>
      <c r="F977">
        <v>4646.25</v>
      </c>
      <c r="G977">
        <v>7884.7</v>
      </c>
      <c r="H977">
        <v>28101</v>
      </c>
      <c r="I977">
        <v>439.88</v>
      </c>
      <c r="J977">
        <v>594.87</v>
      </c>
      <c r="K977">
        <v>6168.7</v>
      </c>
      <c r="L977">
        <v>14205.78</v>
      </c>
      <c r="M977">
        <v>7834.61</v>
      </c>
      <c r="N977">
        <v>2560.4</v>
      </c>
    </row>
    <row r="978" spans="1:14" x14ac:dyDescent="0.25">
      <c r="A978" s="2">
        <v>36063</v>
      </c>
      <c r="B978">
        <v>1044.75</v>
      </c>
      <c r="D978">
        <v>5061</v>
      </c>
      <c r="E978">
        <v>3310.59</v>
      </c>
      <c r="F978">
        <v>4561.58</v>
      </c>
      <c r="G978">
        <v>7969.3</v>
      </c>
      <c r="H978">
        <v>27515</v>
      </c>
      <c r="I978">
        <v>430.1</v>
      </c>
      <c r="J978">
        <v>595.37</v>
      </c>
      <c r="K978">
        <v>6085.1</v>
      </c>
      <c r="L978">
        <v>13723.84</v>
      </c>
      <c r="M978">
        <v>7701.61</v>
      </c>
      <c r="N978">
        <v>2504.6999999999998</v>
      </c>
    </row>
    <row r="979" spans="1:14" x14ac:dyDescent="0.25">
      <c r="A979" s="2">
        <v>36066</v>
      </c>
      <c r="B979">
        <v>1048.69</v>
      </c>
      <c r="D979">
        <v>5093.5</v>
      </c>
      <c r="E979">
        <v>3337.64</v>
      </c>
      <c r="F979">
        <v>4653.9399999999996</v>
      </c>
      <c r="G979">
        <v>8062.3</v>
      </c>
      <c r="H979">
        <v>28906</v>
      </c>
      <c r="I979">
        <v>439.89</v>
      </c>
      <c r="J979">
        <v>609.97</v>
      </c>
      <c r="K979">
        <v>6149.7</v>
      </c>
      <c r="L979">
        <v>13909.37</v>
      </c>
      <c r="M979">
        <v>7946.04</v>
      </c>
      <c r="N979">
        <v>2528.1999999999998</v>
      </c>
    </row>
    <row r="980" spans="1:14" x14ac:dyDescent="0.25">
      <c r="A980" s="2">
        <v>36067</v>
      </c>
      <c r="B980">
        <v>1049.02</v>
      </c>
      <c r="D980">
        <v>5108.7</v>
      </c>
      <c r="E980">
        <v>3337.05</v>
      </c>
      <c r="F980">
        <v>4578.2700000000004</v>
      </c>
      <c r="G980">
        <v>8066.1</v>
      </c>
      <c r="H980">
        <v>28779</v>
      </c>
      <c r="I980">
        <v>434.67</v>
      </c>
      <c r="J980">
        <v>606.67999999999995</v>
      </c>
      <c r="K980">
        <v>6019.8</v>
      </c>
      <c r="L980">
        <v>13821.43</v>
      </c>
      <c r="M980">
        <v>7837.61</v>
      </c>
      <c r="N980">
        <v>2532.9</v>
      </c>
    </row>
    <row r="981" spans="1:14" x14ac:dyDescent="0.25">
      <c r="A981" s="2">
        <v>36068</v>
      </c>
      <c r="B981">
        <v>1017.01</v>
      </c>
      <c r="D981">
        <v>5064.3999999999996</v>
      </c>
      <c r="E981">
        <v>3197.95</v>
      </c>
      <c r="F981">
        <v>4474.51</v>
      </c>
      <c r="G981">
        <v>7676.5</v>
      </c>
      <c r="H981">
        <v>27879</v>
      </c>
      <c r="I981">
        <v>423.9</v>
      </c>
      <c r="J981">
        <v>586.86</v>
      </c>
      <c r="K981">
        <v>5760.4</v>
      </c>
      <c r="L981">
        <v>13406.39</v>
      </c>
      <c r="M981">
        <v>7883.46</v>
      </c>
      <c r="N981">
        <v>2511.3000000000002</v>
      </c>
    </row>
    <row r="982" spans="1:14" x14ac:dyDescent="0.25">
      <c r="A982" s="2">
        <v>36069</v>
      </c>
      <c r="B982">
        <v>986.39</v>
      </c>
      <c r="D982">
        <v>4908.2</v>
      </c>
      <c r="E982">
        <v>3038.01</v>
      </c>
      <c r="F982">
        <v>4226.49</v>
      </c>
      <c r="G982">
        <v>7133.3</v>
      </c>
      <c r="H982">
        <v>26610</v>
      </c>
      <c r="I982">
        <v>406.57</v>
      </c>
      <c r="J982">
        <v>565.04999999999995</v>
      </c>
      <c r="K982">
        <v>5486</v>
      </c>
      <c r="L982">
        <v>13197.12</v>
      </c>
      <c r="M982">
        <v>7883.46</v>
      </c>
      <c r="N982">
        <v>2491.9</v>
      </c>
    </row>
    <row r="983" spans="1:14" x14ac:dyDescent="0.25">
      <c r="A983" s="2">
        <v>36070</v>
      </c>
      <c r="B983">
        <v>1002.6</v>
      </c>
      <c r="D983">
        <v>4750.3999999999996</v>
      </c>
      <c r="E983">
        <v>3039.14</v>
      </c>
      <c r="F983">
        <v>3962.5</v>
      </c>
      <c r="G983">
        <v>7156.9</v>
      </c>
      <c r="H983">
        <v>26517</v>
      </c>
      <c r="I983">
        <v>385.07</v>
      </c>
      <c r="J983">
        <v>557.94000000000005</v>
      </c>
      <c r="K983">
        <v>5256.4</v>
      </c>
      <c r="L983">
        <v>13223.69</v>
      </c>
      <c r="M983">
        <v>7883.46</v>
      </c>
      <c r="N983">
        <v>2449.1</v>
      </c>
    </row>
    <row r="984" spans="1:14" x14ac:dyDescent="0.25">
      <c r="A984" s="2">
        <v>36073</v>
      </c>
      <c r="B984">
        <v>988.56</v>
      </c>
      <c r="D984">
        <v>4648.7</v>
      </c>
      <c r="E984">
        <v>2979.89</v>
      </c>
      <c r="F984">
        <v>4034.23</v>
      </c>
      <c r="G984">
        <v>7145.8</v>
      </c>
      <c r="H984">
        <v>25441</v>
      </c>
      <c r="I984">
        <v>376.32</v>
      </c>
      <c r="J984">
        <v>533.72</v>
      </c>
      <c r="K984">
        <v>5126.5</v>
      </c>
      <c r="L984">
        <v>12948.12</v>
      </c>
      <c r="M984">
        <v>7564.54</v>
      </c>
      <c r="N984">
        <v>2427.6</v>
      </c>
    </row>
    <row r="985" spans="1:14" x14ac:dyDescent="0.25">
      <c r="A985" s="2">
        <v>36074</v>
      </c>
      <c r="B985">
        <v>984.59</v>
      </c>
      <c r="D985">
        <v>4854</v>
      </c>
      <c r="E985">
        <v>3136.48</v>
      </c>
      <c r="F985">
        <v>4156.6400000000003</v>
      </c>
      <c r="G985">
        <v>7566.9</v>
      </c>
      <c r="H985">
        <v>26749</v>
      </c>
      <c r="I985">
        <v>398.5</v>
      </c>
      <c r="J985">
        <v>547.12</v>
      </c>
      <c r="K985">
        <v>5523.7</v>
      </c>
      <c r="L985">
        <v>13021.64</v>
      </c>
      <c r="M985">
        <v>7564.54</v>
      </c>
      <c r="N985">
        <v>2401.5</v>
      </c>
    </row>
    <row r="986" spans="1:14" x14ac:dyDescent="0.25">
      <c r="A986" s="2">
        <v>36075</v>
      </c>
      <c r="B986">
        <v>970.68</v>
      </c>
      <c r="D986">
        <v>4828.8999999999996</v>
      </c>
      <c r="E986">
        <v>3097.69</v>
      </c>
      <c r="F986">
        <v>4087.83</v>
      </c>
      <c r="G986">
        <v>7405.3</v>
      </c>
      <c r="H986">
        <v>26210</v>
      </c>
      <c r="I986">
        <v>388.94</v>
      </c>
      <c r="J986">
        <v>534.17999999999995</v>
      </c>
      <c r="K986">
        <v>5462.1</v>
      </c>
      <c r="L986">
        <v>13825.61</v>
      </c>
      <c r="M986">
        <v>7744.72</v>
      </c>
      <c r="N986">
        <v>2451.9</v>
      </c>
    </row>
    <row r="987" spans="1:14" x14ac:dyDescent="0.25">
      <c r="A987" s="2">
        <v>36076</v>
      </c>
      <c r="B987">
        <v>959.44</v>
      </c>
      <c r="D987">
        <v>4698.8999999999996</v>
      </c>
      <c r="E987">
        <v>2959.97</v>
      </c>
      <c r="F987">
        <v>3896.08</v>
      </c>
      <c r="G987">
        <v>7195.2</v>
      </c>
      <c r="H987">
        <v>24987</v>
      </c>
      <c r="I987">
        <v>375.58</v>
      </c>
      <c r="J987">
        <v>498.64</v>
      </c>
      <c r="K987">
        <v>5293.7</v>
      </c>
      <c r="L987">
        <v>13026.06</v>
      </c>
      <c r="M987">
        <v>7939.51</v>
      </c>
      <c r="N987">
        <v>2412.6</v>
      </c>
    </row>
    <row r="988" spans="1:14" x14ac:dyDescent="0.25">
      <c r="A988" s="2">
        <v>36077</v>
      </c>
      <c r="B988">
        <v>984.39</v>
      </c>
      <c r="D988">
        <v>4823.3999999999996</v>
      </c>
      <c r="E988">
        <v>3092.9</v>
      </c>
      <c r="F988">
        <v>3983.65</v>
      </c>
      <c r="G988">
        <v>7381.2</v>
      </c>
      <c r="H988">
        <v>24860</v>
      </c>
      <c r="I988">
        <v>386.22</v>
      </c>
      <c r="J988">
        <v>519.08000000000004</v>
      </c>
      <c r="K988">
        <v>5419</v>
      </c>
      <c r="L988">
        <v>12879.97</v>
      </c>
      <c r="M988">
        <v>8506.7900000000009</v>
      </c>
      <c r="N988">
        <v>2400.6</v>
      </c>
    </row>
    <row r="989" spans="1:14" x14ac:dyDescent="0.25">
      <c r="A989" s="2">
        <v>36080</v>
      </c>
      <c r="B989">
        <v>997.71</v>
      </c>
      <c r="D989">
        <v>5037.6000000000004</v>
      </c>
      <c r="E989">
        <v>3263.32</v>
      </c>
      <c r="F989">
        <v>4225.49</v>
      </c>
      <c r="G989">
        <v>7381.2</v>
      </c>
      <c r="H989">
        <v>26661</v>
      </c>
      <c r="I989">
        <v>408.24</v>
      </c>
      <c r="J989">
        <v>579.57000000000005</v>
      </c>
      <c r="K989">
        <v>5737.9</v>
      </c>
      <c r="L989">
        <v>13555.01</v>
      </c>
      <c r="M989">
        <v>8990.27</v>
      </c>
      <c r="N989">
        <v>2416.4</v>
      </c>
    </row>
    <row r="990" spans="1:14" x14ac:dyDescent="0.25">
      <c r="A990" s="2">
        <v>36081</v>
      </c>
      <c r="B990">
        <v>994.8</v>
      </c>
      <c r="D990">
        <v>4990.1000000000004</v>
      </c>
      <c r="E990">
        <v>3278.85</v>
      </c>
      <c r="F990">
        <v>4274.4799999999996</v>
      </c>
      <c r="G990">
        <v>7715.9</v>
      </c>
      <c r="H990">
        <v>26822</v>
      </c>
      <c r="I990">
        <v>416.39</v>
      </c>
      <c r="J990">
        <v>577.95000000000005</v>
      </c>
      <c r="K990">
        <v>5744.9</v>
      </c>
      <c r="L990">
        <v>13242.79</v>
      </c>
      <c r="M990">
        <v>9008.83</v>
      </c>
      <c r="N990">
        <v>2406.1</v>
      </c>
    </row>
    <row r="991" spans="1:14" x14ac:dyDescent="0.25">
      <c r="A991" s="2">
        <v>36082</v>
      </c>
      <c r="B991">
        <v>1005.53</v>
      </c>
      <c r="D991">
        <v>5038.3999999999996</v>
      </c>
      <c r="E991">
        <v>3361.04</v>
      </c>
      <c r="F991">
        <v>4318.5200000000004</v>
      </c>
      <c r="G991">
        <v>7956.1</v>
      </c>
      <c r="H991">
        <v>28120</v>
      </c>
      <c r="I991">
        <v>423.82</v>
      </c>
      <c r="J991">
        <v>596.27</v>
      </c>
      <c r="K991">
        <v>5922.5</v>
      </c>
      <c r="L991">
        <v>13070.73</v>
      </c>
      <c r="M991">
        <v>8840.01</v>
      </c>
      <c r="N991">
        <v>2383</v>
      </c>
    </row>
    <row r="992" spans="1:14" x14ac:dyDescent="0.25">
      <c r="A992" s="2">
        <v>36083</v>
      </c>
      <c r="B992">
        <v>1047.49</v>
      </c>
      <c r="D992">
        <v>5056.3</v>
      </c>
      <c r="E992">
        <v>3362.26</v>
      </c>
      <c r="F992">
        <v>4399.05</v>
      </c>
      <c r="G992">
        <v>8060.3</v>
      </c>
      <c r="H992">
        <v>28030</v>
      </c>
      <c r="I992">
        <v>427.16</v>
      </c>
      <c r="J992">
        <v>608.08000000000004</v>
      </c>
      <c r="K992">
        <v>6046.4</v>
      </c>
      <c r="L992">
        <v>12995.37</v>
      </c>
      <c r="M992">
        <v>8970.42</v>
      </c>
      <c r="N992">
        <v>2377.9</v>
      </c>
    </row>
    <row r="993" spans="1:14" x14ac:dyDescent="0.25">
      <c r="A993" s="2">
        <v>36084</v>
      </c>
      <c r="B993">
        <v>1056.42</v>
      </c>
      <c r="D993">
        <v>5133.1000000000004</v>
      </c>
      <c r="E993">
        <v>3390.1</v>
      </c>
      <c r="F993">
        <v>4489.1000000000004</v>
      </c>
      <c r="G993">
        <v>8455.2999999999993</v>
      </c>
      <c r="H993">
        <v>28904</v>
      </c>
      <c r="I993">
        <v>432.33</v>
      </c>
      <c r="J993">
        <v>620.94000000000005</v>
      </c>
      <c r="K993">
        <v>6066.1</v>
      </c>
      <c r="L993">
        <v>13280.54</v>
      </c>
      <c r="M993">
        <v>9777.01</v>
      </c>
      <c r="N993">
        <v>2432.3000000000002</v>
      </c>
    </row>
    <row r="994" spans="1:14" x14ac:dyDescent="0.25">
      <c r="A994" s="2">
        <v>36087</v>
      </c>
      <c r="B994">
        <v>1062.3900000000001</v>
      </c>
      <c r="D994">
        <v>5077.5</v>
      </c>
      <c r="E994">
        <v>3395.35</v>
      </c>
      <c r="F994">
        <v>4458.3999999999996</v>
      </c>
      <c r="G994">
        <v>8472.6</v>
      </c>
      <c r="H994">
        <v>29067</v>
      </c>
      <c r="I994">
        <v>427.21</v>
      </c>
      <c r="J994">
        <v>613.04999999999995</v>
      </c>
      <c r="K994">
        <v>6010.3</v>
      </c>
      <c r="L994">
        <v>13567.2</v>
      </c>
      <c r="M994">
        <v>9599.0499999999993</v>
      </c>
      <c r="N994">
        <v>2435.1999999999998</v>
      </c>
    </row>
    <row r="995" spans="1:14" x14ac:dyDescent="0.25">
      <c r="A995" s="2">
        <v>36088</v>
      </c>
      <c r="B995">
        <v>1063.93</v>
      </c>
      <c r="D995">
        <v>5251.9</v>
      </c>
      <c r="E995">
        <v>3492.52</v>
      </c>
      <c r="F995">
        <v>4595.82</v>
      </c>
      <c r="G995">
        <v>8654.4</v>
      </c>
      <c r="H995">
        <v>29904</v>
      </c>
      <c r="I995">
        <v>442.45</v>
      </c>
      <c r="J995">
        <v>626.84</v>
      </c>
      <c r="K995">
        <v>6194</v>
      </c>
      <c r="L995">
        <v>13808.05</v>
      </c>
      <c r="M995">
        <v>9642.75</v>
      </c>
      <c r="N995">
        <v>2434.9</v>
      </c>
    </row>
    <row r="996" spans="1:14" x14ac:dyDescent="0.25">
      <c r="A996" s="2">
        <v>36089</v>
      </c>
      <c r="B996">
        <v>1069.92</v>
      </c>
      <c r="D996">
        <v>5206.6000000000004</v>
      </c>
      <c r="E996">
        <v>3440.78</v>
      </c>
      <c r="F996">
        <v>4523.24</v>
      </c>
      <c r="G996">
        <v>8493.5</v>
      </c>
      <c r="H996">
        <v>29126</v>
      </c>
      <c r="I996">
        <v>440.47</v>
      </c>
      <c r="J996">
        <v>604.20000000000005</v>
      </c>
      <c r="K996">
        <v>6134.1</v>
      </c>
      <c r="L996">
        <v>14216.33</v>
      </c>
      <c r="M996">
        <v>9662.1200000000008</v>
      </c>
      <c r="N996">
        <v>2464.1</v>
      </c>
    </row>
    <row r="997" spans="1:14" x14ac:dyDescent="0.25">
      <c r="A997" s="2">
        <v>36090</v>
      </c>
      <c r="B997">
        <v>1078.48</v>
      </c>
      <c r="D997">
        <v>5229.8999999999996</v>
      </c>
      <c r="E997">
        <v>3420.92</v>
      </c>
      <c r="F997">
        <v>4454.28</v>
      </c>
      <c r="G997">
        <v>8254.2000000000007</v>
      </c>
      <c r="H997">
        <v>28823</v>
      </c>
      <c r="I997">
        <v>441.22</v>
      </c>
      <c r="J997">
        <v>588.52</v>
      </c>
      <c r="K997">
        <v>6225.9</v>
      </c>
      <c r="L997">
        <v>14295.56</v>
      </c>
      <c r="M997">
        <v>9658.58</v>
      </c>
      <c r="N997">
        <v>2464.4</v>
      </c>
    </row>
    <row r="998" spans="1:14" x14ac:dyDescent="0.25">
      <c r="A998" s="2">
        <v>36091</v>
      </c>
      <c r="B998">
        <v>1070.67</v>
      </c>
      <c r="D998">
        <v>5217.1000000000004</v>
      </c>
      <c r="E998">
        <v>3393.76</v>
      </c>
      <c r="F998">
        <v>4451.09</v>
      </c>
      <c r="G998">
        <v>8410.2000000000007</v>
      </c>
      <c r="H998">
        <v>29372</v>
      </c>
      <c r="I998">
        <v>436.92</v>
      </c>
      <c r="J998">
        <v>595.67999999999995</v>
      </c>
      <c r="K998">
        <v>6226.9</v>
      </c>
      <c r="L998">
        <v>14144.7</v>
      </c>
      <c r="M998">
        <v>9817.75</v>
      </c>
      <c r="N998">
        <v>2467.3000000000002</v>
      </c>
    </row>
    <row r="999" spans="1:14" x14ac:dyDescent="0.25">
      <c r="A999" s="2">
        <v>36094</v>
      </c>
      <c r="B999">
        <v>1072.32</v>
      </c>
      <c r="D999">
        <v>5231.5</v>
      </c>
      <c r="E999">
        <v>3449.48</v>
      </c>
      <c r="F999">
        <v>4577.74</v>
      </c>
      <c r="G999">
        <v>8467.7000000000007</v>
      </c>
      <c r="H999">
        <v>29819</v>
      </c>
      <c r="I999">
        <v>438.06</v>
      </c>
      <c r="J999">
        <v>600.29</v>
      </c>
      <c r="K999">
        <v>6322.3</v>
      </c>
      <c r="L999">
        <v>13843.46</v>
      </c>
      <c r="M999">
        <v>9778.91</v>
      </c>
      <c r="N999">
        <v>2484.6</v>
      </c>
    </row>
    <row r="1000" spans="1:14" x14ac:dyDescent="0.25">
      <c r="A1000" s="2">
        <v>36095</v>
      </c>
      <c r="B1000">
        <v>1065.3399999999999</v>
      </c>
      <c r="D1000">
        <v>5331.2</v>
      </c>
      <c r="E1000">
        <v>3550.75</v>
      </c>
      <c r="F1000">
        <v>4682.45</v>
      </c>
      <c r="G1000">
        <v>8716.7999999999993</v>
      </c>
      <c r="H1000">
        <v>30192</v>
      </c>
      <c r="I1000">
        <v>451.75</v>
      </c>
      <c r="J1000">
        <v>619.83000000000004</v>
      </c>
      <c r="K1000">
        <v>6449.8</v>
      </c>
      <c r="L1000">
        <v>13820.68</v>
      </c>
      <c r="M1000">
        <v>9927.0499999999993</v>
      </c>
      <c r="N1000">
        <v>2501.6999999999998</v>
      </c>
    </row>
    <row r="1001" spans="1:14" x14ac:dyDescent="0.25">
      <c r="A1001" s="2">
        <v>36096</v>
      </c>
      <c r="B1001">
        <v>1068.0899999999999</v>
      </c>
      <c r="D1001">
        <v>5293.9</v>
      </c>
      <c r="E1001">
        <v>3493.6</v>
      </c>
      <c r="F1001">
        <v>4536.34</v>
      </c>
      <c r="G1001">
        <v>8534.4</v>
      </c>
      <c r="H1001">
        <v>29189</v>
      </c>
      <c r="I1001">
        <v>442.61</v>
      </c>
      <c r="J1001">
        <v>601.04999999999995</v>
      </c>
      <c r="K1001">
        <v>6411.4</v>
      </c>
      <c r="L1001">
        <v>13516.07</v>
      </c>
      <c r="M1001">
        <v>9927.0499999999993</v>
      </c>
      <c r="N1001">
        <v>2533.1999999999998</v>
      </c>
    </row>
    <row r="1002" spans="1:14" x14ac:dyDescent="0.25">
      <c r="A1002" s="2">
        <v>36097</v>
      </c>
      <c r="B1002">
        <v>1085.93</v>
      </c>
      <c r="D1002">
        <v>5358.5</v>
      </c>
      <c r="E1002">
        <v>3483.43</v>
      </c>
      <c r="F1002">
        <v>4549.33</v>
      </c>
      <c r="G1002">
        <v>8541.1</v>
      </c>
      <c r="H1002">
        <v>29111</v>
      </c>
      <c r="I1002">
        <v>441.39</v>
      </c>
      <c r="J1002">
        <v>605.61</v>
      </c>
      <c r="K1002">
        <v>6428.6</v>
      </c>
      <c r="L1002">
        <v>13668.72</v>
      </c>
      <c r="M1002">
        <v>9931.4599999999991</v>
      </c>
      <c r="N1002">
        <v>2532.8000000000002</v>
      </c>
    </row>
    <row r="1003" spans="1:14" x14ac:dyDescent="0.25">
      <c r="A1003" s="2">
        <v>36098</v>
      </c>
      <c r="B1003">
        <v>1098.67</v>
      </c>
      <c r="D1003">
        <v>5438.4</v>
      </c>
      <c r="E1003">
        <v>3522.93</v>
      </c>
      <c r="F1003">
        <v>4671.12</v>
      </c>
      <c r="G1003">
        <v>8800</v>
      </c>
      <c r="H1003">
        <v>29670</v>
      </c>
      <c r="I1003">
        <v>450.68</v>
      </c>
      <c r="J1003">
        <v>624.41999999999996</v>
      </c>
      <c r="K1003">
        <v>6550.6</v>
      </c>
      <c r="L1003">
        <v>13564.51</v>
      </c>
      <c r="M1003">
        <v>10154.94</v>
      </c>
      <c r="N1003">
        <v>2563</v>
      </c>
    </row>
    <row r="1004" spans="1:14" x14ac:dyDescent="0.25">
      <c r="A1004" s="2">
        <v>36101</v>
      </c>
      <c r="B1004">
        <v>1111.5999999999999</v>
      </c>
      <c r="D1004">
        <v>5525.5</v>
      </c>
      <c r="E1004">
        <v>3569.6</v>
      </c>
      <c r="F1004">
        <v>4761.1499999999996</v>
      </c>
      <c r="G1004">
        <v>9015.5</v>
      </c>
      <c r="H1004">
        <v>30312</v>
      </c>
      <c r="I1004">
        <v>467.67</v>
      </c>
      <c r="J1004">
        <v>651.49</v>
      </c>
      <c r="K1004">
        <v>6642.4</v>
      </c>
      <c r="L1004">
        <v>13952.75</v>
      </c>
      <c r="M1004">
        <v>10170.08</v>
      </c>
      <c r="N1004">
        <v>2589.6</v>
      </c>
    </row>
    <row r="1005" spans="1:14" x14ac:dyDescent="0.25">
      <c r="A1005" s="2">
        <v>36102</v>
      </c>
      <c r="B1005">
        <v>1110.8399999999999</v>
      </c>
      <c r="D1005">
        <v>5503.9</v>
      </c>
      <c r="E1005">
        <v>3583.64</v>
      </c>
      <c r="F1005">
        <v>4705.08</v>
      </c>
      <c r="G1005">
        <v>8943.1</v>
      </c>
      <c r="H1005">
        <v>30165</v>
      </c>
      <c r="I1005">
        <v>469.39</v>
      </c>
      <c r="J1005">
        <v>640.14</v>
      </c>
      <c r="K1005">
        <v>6596.5</v>
      </c>
      <c r="L1005">
        <v>13952.75</v>
      </c>
      <c r="M1005">
        <v>10358.52</v>
      </c>
      <c r="N1005">
        <v>2596.1</v>
      </c>
    </row>
    <row r="1006" spans="1:14" x14ac:dyDescent="0.25">
      <c r="A1006" s="2">
        <v>36103</v>
      </c>
      <c r="B1006">
        <v>1118.67</v>
      </c>
      <c r="D1006">
        <v>5622.9</v>
      </c>
      <c r="E1006">
        <v>3684.16</v>
      </c>
      <c r="F1006">
        <v>4841.72</v>
      </c>
      <c r="G1006">
        <v>9131.2000000000007</v>
      </c>
      <c r="H1006">
        <v>31049</v>
      </c>
      <c r="I1006">
        <v>480.92</v>
      </c>
      <c r="J1006">
        <v>655.47</v>
      </c>
      <c r="K1006">
        <v>6745.4</v>
      </c>
      <c r="L1006">
        <v>14527.81</v>
      </c>
      <c r="M1006">
        <v>10508.25</v>
      </c>
      <c r="N1006">
        <v>2601.4</v>
      </c>
    </row>
    <row r="1007" spans="1:14" x14ac:dyDescent="0.25">
      <c r="A1007" s="2">
        <v>36104</v>
      </c>
      <c r="B1007">
        <v>1133.8499999999999</v>
      </c>
      <c r="D1007">
        <v>5479.8</v>
      </c>
      <c r="E1007">
        <v>3596.18</v>
      </c>
      <c r="F1007">
        <v>4811.6000000000004</v>
      </c>
      <c r="G1007">
        <v>9109.1</v>
      </c>
      <c r="H1007">
        <v>30617</v>
      </c>
      <c r="I1007">
        <v>474.13</v>
      </c>
      <c r="J1007">
        <v>638.02</v>
      </c>
      <c r="K1007">
        <v>6557.5</v>
      </c>
      <c r="L1007">
        <v>14341.37</v>
      </c>
      <c r="M1007">
        <v>10221.98</v>
      </c>
      <c r="N1007">
        <v>2593.6</v>
      </c>
    </row>
    <row r="1008" spans="1:14" x14ac:dyDescent="0.25">
      <c r="A1008" s="2">
        <v>36105</v>
      </c>
      <c r="B1008">
        <v>1141.01</v>
      </c>
      <c r="D1008">
        <v>5491</v>
      </c>
      <c r="E1008">
        <v>3588.63</v>
      </c>
      <c r="F1008">
        <v>4836.22</v>
      </c>
      <c r="G1008">
        <v>9204.1</v>
      </c>
      <c r="H1008">
        <v>30795</v>
      </c>
      <c r="I1008">
        <v>479.79</v>
      </c>
      <c r="J1008">
        <v>642.6</v>
      </c>
      <c r="K1008">
        <v>6649.3</v>
      </c>
      <c r="L1008">
        <v>14121.97</v>
      </c>
      <c r="M1008">
        <v>10139.75</v>
      </c>
      <c r="N1008">
        <v>2618.5</v>
      </c>
    </row>
    <row r="1009" spans="1:14" x14ac:dyDescent="0.25">
      <c r="A1009" s="2">
        <v>36108</v>
      </c>
      <c r="B1009">
        <v>1130.2</v>
      </c>
      <c r="D1009">
        <v>5433.9</v>
      </c>
      <c r="E1009">
        <v>3585.32</v>
      </c>
      <c r="F1009">
        <v>4768.58</v>
      </c>
      <c r="G1009">
        <v>9094.9</v>
      </c>
      <c r="H1009">
        <v>30302</v>
      </c>
      <c r="I1009">
        <v>481.15</v>
      </c>
      <c r="J1009">
        <v>635.80999999999995</v>
      </c>
      <c r="K1009">
        <v>6651.1</v>
      </c>
      <c r="L1009">
        <v>14194.54</v>
      </c>
      <c r="M1009">
        <v>9851.93</v>
      </c>
      <c r="N1009">
        <v>2612.1</v>
      </c>
    </row>
    <row r="1010" spans="1:14" x14ac:dyDescent="0.25">
      <c r="A1010" s="2">
        <v>36109</v>
      </c>
      <c r="B1010">
        <v>1128.26</v>
      </c>
      <c r="D1010">
        <v>5432.3</v>
      </c>
      <c r="E1010">
        <v>3544.74</v>
      </c>
      <c r="F1010">
        <v>4662.78</v>
      </c>
      <c r="G1010">
        <v>8934.2999999999993</v>
      </c>
      <c r="H1010">
        <v>30107</v>
      </c>
      <c r="I1010">
        <v>473.2</v>
      </c>
      <c r="J1010">
        <v>636.59</v>
      </c>
      <c r="K1010">
        <v>6564.1</v>
      </c>
      <c r="L1010">
        <v>14108.09</v>
      </c>
      <c r="M1010">
        <v>9721.33</v>
      </c>
      <c r="N1010">
        <v>2606</v>
      </c>
    </row>
    <row r="1011" spans="1:14" x14ac:dyDescent="0.25">
      <c r="A1011" s="2">
        <v>36110</v>
      </c>
      <c r="B1011">
        <v>1120.97</v>
      </c>
      <c r="D1011">
        <v>5476.8</v>
      </c>
      <c r="E1011">
        <v>3544.74</v>
      </c>
      <c r="F1011">
        <v>4717.7</v>
      </c>
      <c r="G1011">
        <v>8940.7000000000007</v>
      </c>
      <c r="H1011">
        <v>30575</v>
      </c>
      <c r="I1011">
        <v>477.53</v>
      </c>
      <c r="J1011">
        <v>644.45000000000005</v>
      </c>
      <c r="K1011">
        <v>6657.4</v>
      </c>
      <c r="L1011">
        <v>14428.02</v>
      </c>
      <c r="M1011">
        <v>10137.32</v>
      </c>
      <c r="N1011">
        <v>2649.6</v>
      </c>
    </row>
    <row r="1012" spans="1:14" x14ac:dyDescent="0.25">
      <c r="A1012" s="2">
        <v>36111</v>
      </c>
      <c r="B1012">
        <v>1117.69</v>
      </c>
      <c r="D1012">
        <v>5449</v>
      </c>
      <c r="E1012">
        <v>3560.23</v>
      </c>
      <c r="F1012">
        <v>4639.8900000000003</v>
      </c>
      <c r="G1012">
        <v>8992.5</v>
      </c>
      <c r="H1012">
        <v>30807</v>
      </c>
      <c r="I1012">
        <v>471.35</v>
      </c>
      <c r="J1012">
        <v>637.83000000000004</v>
      </c>
      <c r="K1012">
        <v>6753.3</v>
      </c>
      <c r="L1012">
        <v>14075.06</v>
      </c>
      <c r="M1012">
        <v>9948.18</v>
      </c>
      <c r="N1012">
        <v>2635.1</v>
      </c>
    </row>
    <row r="1013" spans="1:14" x14ac:dyDescent="0.25">
      <c r="A1013" s="2">
        <v>36112</v>
      </c>
      <c r="B1013">
        <v>1125.72</v>
      </c>
      <c r="D1013">
        <v>5463.2</v>
      </c>
      <c r="E1013">
        <v>3562.23</v>
      </c>
      <c r="F1013">
        <v>4639.6499999999996</v>
      </c>
      <c r="G1013">
        <v>8842.1</v>
      </c>
      <c r="H1013">
        <v>30826</v>
      </c>
      <c r="I1013">
        <v>468.92</v>
      </c>
      <c r="J1013">
        <v>638.04999999999995</v>
      </c>
      <c r="K1013">
        <v>6703.9</v>
      </c>
      <c r="L1013">
        <v>14268.21</v>
      </c>
      <c r="M1013">
        <v>9997.99</v>
      </c>
      <c r="N1013">
        <v>2606.6</v>
      </c>
    </row>
    <row r="1014" spans="1:14" x14ac:dyDescent="0.25">
      <c r="A1014" s="2">
        <v>36115</v>
      </c>
      <c r="B1014">
        <v>1135.8699999999999</v>
      </c>
      <c r="D1014">
        <v>5510.5</v>
      </c>
      <c r="E1014">
        <v>3621.85</v>
      </c>
      <c r="F1014">
        <v>4783.7700000000004</v>
      </c>
      <c r="G1014">
        <v>9056.7999999999993</v>
      </c>
      <c r="H1014">
        <v>31429</v>
      </c>
      <c r="I1014">
        <v>480.48</v>
      </c>
      <c r="J1014">
        <v>649.6</v>
      </c>
      <c r="K1014">
        <v>6774.6</v>
      </c>
      <c r="L1014">
        <v>14428.27</v>
      </c>
      <c r="M1014">
        <v>10298.09</v>
      </c>
      <c r="N1014">
        <v>2599.8000000000002</v>
      </c>
    </row>
    <row r="1015" spans="1:14" x14ac:dyDescent="0.25">
      <c r="A1015" s="2">
        <v>36116</v>
      </c>
      <c r="B1015">
        <v>1139.32</v>
      </c>
      <c r="D1015">
        <v>5502.7</v>
      </c>
      <c r="E1015">
        <v>3601.57</v>
      </c>
      <c r="F1015">
        <v>4702.63</v>
      </c>
      <c r="G1015">
        <v>8984.2999999999993</v>
      </c>
      <c r="H1015">
        <v>31234</v>
      </c>
      <c r="I1015">
        <v>478.89</v>
      </c>
      <c r="J1015">
        <v>649.01</v>
      </c>
      <c r="K1015">
        <v>6789</v>
      </c>
      <c r="L1015">
        <v>14413</v>
      </c>
      <c r="M1015">
        <v>10148.69</v>
      </c>
      <c r="N1015">
        <v>2600</v>
      </c>
    </row>
    <row r="1016" spans="1:14" x14ac:dyDescent="0.25">
      <c r="A1016" s="2">
        <v>36117</v>
      </c>
      <c r="B1016">
        <v>1144.48</v>
      </c>
      <c r="D1016">
        <v>5474</v>
      </c>
      <c r="E1016">
        <v>3612.5</v>
      </c>
      <c r="F1016">
        <v>4698.72</v>
      </c>
      <c r="G1016">
        <v>8972.4</v>
      </c>
      <c r="H1016">
        <v>30961</v>
      </c>
      <c r="I1016">
        <v>478.1</v>
      </c>
      <c r="J1016">
        <v>662.93</v>
      </c>
      <c r="K1016">
        <v>6850.9</v>
      </c>
      <c r="L1016">
        <v>14599.23</v>
      </c>
      <c r="M1016">
        <v>10213.42</v>
      </c>
      <c r="N1016">
        <v>2591</v>
      </c>
    </row>
    <row r="1017" spans="1:14" x14ac:dyDescent="0.25">
      <c r="A1017" s="2">
        <v>36118</v>
      </c>
      <c r="B1017">
        <v>1152.6099999999999</v>
      </c>
      <c r="D1017">
        <v>5606.2</v>
      </c>
      <c r="E1017">
        <v>3706.76</v>
      </c>
      <c r="F1017">
        <v>4795.6899999999996</v>
      </c>
      <c r="G1017">
        <v>9240.6</v>
      </c>
      <c r="H1017">
        <v>31590</v>
      </c>
      <c r="I1017">
        <v>486.98</v>
      </c>
      <c r="J1017">
        <v>671.08</v>
      </c>
      <c r="K1017">
        <v>6993.8</v>
      </c>
      <c r="L1017">
        <v>14354.46</v>
      </c>
      <c r="M1017">
        <v>10313.299999999999</v>
      </c>
      <c r="N1017">
        <v>2597.8000000000002</v>
      </c>
    </row>
    <row r="1018" spans="1:14" x14ac:dyDescent="0.25">
      <c r="A1018" s="2">
        <v>36119</v>
      </c>
      <c r="B1018">
        <v>1163.55</v>
      </c>
      <c r="D1018">
        <v>5717.5</v>
      </c>
      <c r="E1018">
        <v>3802.7</v>
      </c>
      <c r="F1018">
        <v>4911.88</v>
      </c>
      <c r="G1018">
        <v>9431.9</v>
      </c>
      <c r="H1018">
        <v>32166</v>
      </c>
      <c r="I1018">
        <v>503.62</v>
      </c>
      <c r="J1018">
        <v>674.05</v>
      </c>
      <c r="K1018">
        <v>7138</v>
      </c>
      <c r="L1018">
        <v>14779.94</v>
      </c>
      <c r="M1018">
        <v>10233.36</v>
      </c>
      <c r="N1018">
        <v>2619.1999999999998</v>
      </c>
    </row>
    <row r="1019" spans="1:14" x14ac:dyDescent="0.25">
      <c r="A1019" s="2">
        <v>36122</v>
      </c>
      <c r="B1019">
        <v>1188.21</v>
      </c>
      <c r="D1019">
        <v>5848.4</v>
      </c>
      <c r="E1019">
        <v>3845.81</v>
      </c>
      <c r="F1019">
        <v>5019.12</v>
      </c>
      <c r="G1019">
        <v>9441.9</v>
      </c>
      <c r="H1019">
        <v>33062</v>
      </c>
      <c r="I1019">
        <v>513.16</v>
      </c>
      <c r="J1019">
        <v>686.23</v>
      </c>
      <c r="K1019">
        <v>7334.3</v>
      </c>
      <c r="L1019">
        <v>14779.94</v>
      </c>
      <c r="M1019">
        <v>10514.53</v>
      </c>
      <c r="N1019">
        <v>2664.9</v>
      </c>
    </row>
    <row r="1020" spans="1:14" x14ac:dyDescent="0.25">
      <c r="A1020" s="2">
        <v>36123</v>
      </c>
      <c r="B1020">
        <v>1182.99</v>
      </c>
      <c r="D1020">
        <v>5798.3</v>
      </c>
      <c r="E1020">
        <v>3839.38</v>
      </c>
      <c r="F1020">
        <v>4958.82</v>
      </c>
      <c r="G1020">
        <v>9479.2000000000007</v>
      </c>
      <c r="H1020">
        <v>32622</v>
      </c>
      <c r="I1020">
        <v>506.65</v>
      </c>
      <c r="J1020">
        <v>678.2</v>
      </c>
      <c r="K1020">
        <v>7170.3</v>
      </c>
      <c r="L1020">
        <v>15164.64</v>
      </c>
      <c r="M1020">
        <v>10851.71</v>
      </c>
      <c r="N1020">
        <v>2677.5</v>
      </c>
    </row>
    <row r="1021" spans="1:14" x14ac:dyDescent="0.25">
      <c r="A1021" s="2">
        <v>36124</v>
      </c>
      <c r="B1021">
        <v>1186.8699999999999</v>
      </c>
      <c r="D1021">
        <v>5755.3</v>
      </c>
      <c r="E1021">
        <v>3849.84</v>
      </c>
      <c r="F1021">
        <v>4944.37</v>
      </c>
      <c r="G1021">
        <v>9515</v>
      </c>
      <c r="H1021">
        <v>33047</v>
      </c>
      <c r="I1021">
        <v>505.85</v>
      </c>
      <c r="J1021">
        <v>691.8</v>
      </c>
      <c r="K1021">
        <v>7055.8</v>
      </c>
      <c r="L1021">
        <v>15073.47</v>
      </c>
      <c r="M1021">
        <v>10720.99</v>
      </c>
      <c r="N1021">
        <v>2668.8</v>
      </c>
    </row>
    <row r="1022" spans="1:14" x14ac:dyDescent="0.25">
      <c r="A1022" s="2">
        <v>36125</v>
      </c>
      <c r="B1022">
        <v>1186.8699999999999</v>
      </c>
      <c r="D1022">
        <v>5827.9</v>
      </c>
      <c r="E1022">
        <v>3915.53</v>
      </c>
      <c r="F1022">
        <v>5051.63</v>
      </c>
      <c r="G1022">
        <v>9759</v>
      </c>
      <c r="H1022">
        <v>33862</v>
      </c>
      <c r="I1022">
        <v>514.9</v>
      </c>
      <c r="J1022">
        <v>707.44</v>
      </c>
      <c r="K1022">
        <v>7161.1</v>
      </c>
      <c r="L1022">
        <v>15207.77</v>
      </c>
      <c r="M1022">
        <v>10778.92</v>
      </c>
      <c r="N1022">
        <v>2691.4</v>
      </c>
    </row>
    <row r="1023" spans="1:14" x14ac:dyDescent="0.25">
      <c r="A1023" s="2">
        <v>36126</v>
      </c>
      <c r="B1023">
        <v>1192.33</v>
      </c>
      <c r="D1023">
        <v>5844.2</v>
      </c>
      <c r="E1023">
        <v>3950.94</v>
      </c>
      <c r="F1023">
        <v>5121.4799999999996</v>
      </c>
      <c r="G1023">
        <v>9877.2999999999993</v>
      </c>
      <c r="H1023">
        <v>34108</v>
      </c>
      <c r="I1023">
        <v>515.30999999999995</v>
      </c>
      <c r="J1023">
        <v>722.34</v>
      </c>
      <c r="K1023">
        <v>7216.4</v>
      </c>
      <c r="L1023">
        <v>15069.39</v>
      </c>
      <c r="M1023">
        <v>10742.11</v>
      </c>
      <c r="N1023">
        <v>2689.3</v>
      </c>
    </row>
    <row r="1024" spans="1:14" x14ac:dyDescent="0.25">
      <c r="A1024" s="2">
        <v>36129</v>
      </c>
      <c r="B1024">
        <v>1163.6300000000001</v>
      </c>
      <c r="D1024">
        <v>5743.9</v>
      </c>
      <c r="E1024">
        <v>3843.38</v>
      </c>
      <c r="F1024">
        <v>5022.7</v>
      </c>
      <c r="G1024">
        <v>9645.5</v>
      </c>
      <c r="H1024">
        <v>33257</v>
      </c>
      <c r="I1024">
        <v>499.44</v>
      </c>
      <c r="J1024">
        <v>709.27</v>
      </c>
      <c r="K1024">
        <v>7083.1</v>
      </c>
      <c r="L1024">
        <v>14883.7</v>
      </c>
      <c r="M1024">
        <v>10402.32</v>
      </c>
      <c r="N1024">
        <v>2685.6</v>
      </c>
    </row>
    <row r="1025" spans="1:14" x14ac:dyDescent="0.25">
      <c r="A1025" s="2">
        <v>36130</v>
      </c>
      <c r="B1025">
        <v>1175.28</v>
      </c>
      <c r="D1025">
        <v>5537.5</v>
      </c>
      <c r="E1025">
        <v>3688.34</v>
      </c>
      <c r="F1025">
        <v>4781.7299999999996</v>
      </c>
      <c r="G1025">
        <v>9339.7999999999993</v>
      </c>
      <c r="H1025">
        <v>31876</v>
      </c>
      <c r="I1025">
        <v>475.89</v>
      </c>
      <c r="J1025">
        <v>689.71</v>
      </c>
      <c r="K1025">
        <v>6784.3</v>
      </c>
      <c r="L1025">
        <v>14835.41</v>
      </c>
      <c r="M1025">
        <v>9975.85</v>
      </c>
      <c r="N1025">
        <v>2646</v>
      </c>
    </row>
    <row r="1026" spans="1:14" x14ac:dyDescent="0.25">
      <c r="A1026" s="2">
        <v>36131</v>
      </c>
      <c r="B1026">
        <v>1171.25</v>
      </c>
      <c r="D1026">
        <v>5507.2</v>
      </c>
      <c r="E1026">
        <v>3649.91</v>
      </c>
      <c r="F1026">
        <v>4691.6899999999996</v>
      </c>
      <c r="G1026">
        <v>9230.5</v>
      </c>
      <c r="H1026">
        <v>31700</v>
      </c>
      <c r="I1026">
        <v>466.34</v>
      </c>
      <c r="J1026">
        <v>683.74</v>
      </c>
      <c r="K1026">
        <v>6747</v>
      </c>
      <c r="L1026">
        <v>14986.62</v>
      </c>
      <c r="M1026">
        <v>10055.780000000001</v>
      </c>
      <c r="N1026">
        <v>2672.4</v>
      </c>
    </row>
    <row r="1027" spans="1:14" x14ac:dyDescent="0.25">
      <c r="A1027" s="2">
        <v>36132</v>
      </c>
      <c r="B1027">
        <v>1150.1400000000001</v>
      </c>
      <c r="D1027">
        <v>5566.1</v>
      </c>
      <c r="E1027">
        <v>3715.67</v>
      </c>
      <c r="F1027">
        <v>4787.08</v>
      </c>
      <c r="G1027">
        <v>9329.7000000000007</v>
      </c>
      <c r="H1027">
        <v>32276</v>
      </c>
      <c r="I1027">
        <v>477.72</v>
      </c>
      <c r="J1027">
        <v>677.92</v>
      </c>
      <c r="K1027">
        <v>6813.3</v>
      </c>
      <c r="L1027">
        <v>14697.08</v>
      </c>
      <c r="M1027">
        <v>10046.15</v>
      </c>
      <c r="N1027">
        <v>2630.4</v>
      </c>
    </row>
    <row r="1028" spans="1:14" x14ac:dyDescent="0.25">
      <c r="A1028" s="2">
        <v>36133</v>
      </c>
      <c r="B1028">
        <v>1176.74</v>
      </c>
      <c r="D1028">
        <v>5581.9</v>
      </c>
      <c r="E1028">
        <v>3738.59</v>
      </c>
      <c r="F1028">
        <v>4775.2299999999996</v>
      </c>
      <c r="G1028">
        <v>9382</v>
      </c>
      <c r="H1028">
        <v>32630</v>
      </c>
      <c r="I1028">
        <v>484.58</v>
      </c>
      <c r="J1028">
        <v>681.16</v>
      </c>
      <c r="K1028">
        <v>6822.7</v>
      </c>
      <c r="L1028">
        <v>14639.97</v>
      </c>
      <c r="M1028">
        <v>9963.14</v>
      </c>
      <c r="N1028">
        <v>2637.1</v>
      </c>
    </row>
    <row r="1029" spans="1:14" x14ac:dyDescent="0.25">
      <c r="A1029" s="2">
        <v>36136</v>
      </c>
      <c r="B1029">
        <v>1187.7</v>
      </c>
      <c r="D1029">
        <v>5576.7</v>
      </c>
      <c r="E1029">
        <v>3771.22</v>
      </c>
      <c r="F1029">
        <v>4713.96</v>
      </c>
      <c r="G1029">
        <v>9454.2000000000007</v>
      </c>
      <c r="H1029">
        <v>32691</v>
      </c>
      <c r="I1029">
        <v>487.18</v>
      </c>
      <c r="J1029">
        <v>694.38</v>
      </c>
      <c r="K1029">
        <v>6859</v>
      </c>
      <c r="L1029">
        <v>14723.49</v>
      </c>
      <c r="M1029">
        <v>10428.82</v>
      </c>
      <c r="N1029">
        <v>2657.5</v>
      </c>
    </row>
    <row r="1030" spans="1:14" x14ac:dyDescent="0.25">
      <c r="A1030" s="2">
        <v>36137</v>
      </c>
      <c r="B1030">
        <v>1181.3800000000001</v>
      </c>
      <c r="D1030">
        <v>5615.7</v>
      </c>
      <c r="E1030">
        <v>3765.41</v>
      </c>
      <c r="F1030">
        <v>4699.34</v>
      </c>
      <c r="G1030">
        <v>9454.2000000000007</v>
      </c>
      <c r="H1030">
        <v>32691</v>
      </c>
      <c r="I1030">
        <v>489.33</v>
      </c>
      <c r="J1030">
        <v>692.94</v>
      </c>
      <c r="K1030">
        <v>6810.4</v>
      </c>
      <c r="L1030">
        <v>14808.2</v>
      </c>
      <c r="M1030">
        <v>10351.08</v>
      </c>
      <c r="N1030">
        <v>2673.1</v>
      </c>
    </row>
    <row r="1031" spans="1:14" x14ac:dyDescent="0.25">
      <c r="A1031" s="2">
        <v>36138</v>
      </c>
      <c r="B1031">
        <v>1183.49</v>
      </c>
      <c r="D1031">
        <v>5669.1</v>
      </c>
      <c r="E1031">
        <v>3772.61</v>
      </c>
      <c r="F1031">
        <v>4663.68</v>
      </c>
      <c r="G1031">
        <v>9596.4</v>
      </c>
      <c r="H1031">
        <v>32588</v>
      </c>
      <c r="I1031">
        <v>495.52</v>
      </c>
      <c r="J1031">
        <v>728.2</v>
      </c>
      <c r="K1031">
        <v>6814.2</v>
      </c>
      <c r="L1031">
        <v>14931.9</v>
      </c>
      <c r="M1031">
        <v>10361.290000000001</v>
      </c>
      <c r="N1031">
        <v>2655.5</v>
      </c>
    </row>
    <row r="1032" spans="1:14" x14ac:dyDescent="0.25">
      <c r="A1032" s="2">
        <v>36139</v>
      </c>
      <c r="B1032">
        <v>1165.02</v>
      </c>
      <c r="D1032">
        <v>5660.3</v>
      </c>
      <c r="E1032">
        <v>3746.97</v>
      </c>
      <c r="F1032">
        <v>4642.6899999999996</v>
      </c>
      <c r="G1032">
        <v>9468.1</v>
      </c>
      <c r="H1032">
        <v>32566</v>
      </c>
      <c r="I1032">
        <v>495.82</v>
      </c>
      <c r="J1032">
        <v>686.04</v>
      </c>
      <c r="K1032">
        <v>6699.1</v>
      </c>
      <c r="L1032">
        <v>14807.8</v>
      </c>
      <c r="M1032">
        <v>10315.44</v>
      </c>
      <c r="N1032">
        <v>2671</v>
      </c>
    </row>
    <row r="1033" spans="1:14" x14ac:dyDescent="0.25">
      <c r="A1033" s="2">
        <v>36140</v>
      </c>
      <c r="B1033">
        <v>1166.46</v>
      </c>
      <c r="D1033">
        <v>5541.7</v>
      </c>
      <c r="E1033">
        <v>3695.7</v>
      </c>
      <c r="F1033">
        <v>4536.2</v>
      </c>
      <c r="G1033">
        <v>9236.2000000000007</v>
      </c>
      <c r="H1033">
        <v>32078</v>
      </c>
      <c r="I1033">
        <v>486.08</v>
      </c>
      <c r="J1033">
        <v>667.48</v>
      </c>
      <c r="K1033">
        <v>6662.5</v>
      </c>
      <c r="L1033">
        <v>14405.64</v>
      </c>
      <c r="M1033">
        <v>9952</v>
      </c>
      <c r="N1033">
        <v>2636.7</v>
      </c>
    </row>
    <row r="1034" spans="1:14" x14ac:dyDescent="0.25">
      <c r="A1034" s="2">
        <v>36143</v>
      </c>
      <c r="B1034">
        <v>1141.2</v>
      </c>
      <c r="D1034">
        <v>5534.5</v>
      </c>
      <c r="E1034">
        <v>3663.21</v>
      </c>
      <c r="F1034">
        <v>4522.8599999999997</v>
      </c>
      <c r="G1034">
        <v>9260.5</v>
      </c>
      <c r="H1034">
        <v>32264</v>
      </c>
      <c r="I1034">
        <v>483.56</v>
      </c>
      <c r="J1034">
        <v>656.24</v>
      </c>
      <c r="K1034">
        <v>6659.3</v>
      </c>
      <c r="L1034">
        <v>14111.62</v>
      </c>
      <c r="M1034">
        <v>9825.2099999999991</v>
      </c>
      <c r="N1034">
        <v>2586.9</v>
      </c>
    </row>
    <row r="1035" spans="1:14" x14ac:dyDescent="0.25">
      <c r="A1035" s="2">
        <v>36144</v>
      </c>
      <c r="B1035">
        <v>1162.83</v>
      </c>
      <c r="D1035">
        <v>5557.1</v>
      </c>
      <c r="E1035">
        <v>3673.76</v>
      </c>
      <c r="F1035">
        <v>4574.5</v>
      </c>
      <c r="G1035">
        <v>9271.7999999999993</v>
      </c>
      <c r="H1035">
        <v>32498</v>
      </c>
      <c r="I1035">
        <v>491.85</v>
      </c>
      <c r="J1035">
        <v>651.32000000000005</v>
      </c>
      <c r="K1035">
        <v>6768.2</v>
      </c>
      <c r="L1035">
        <v>14011.19</v>
      </c>
      <c r="M1035">
        <v>9952.84</v>
      </c>
      <c r="N1035">
        <v>2596.6</v>
      </c>
    </row>
    <row r="1036" spans="1:14" x14ac:dyDescent="0.25">
      <c r="A1036" s="2">
        <v>36145</v>
      </c>
      <c r="B1036">
        <v>1161.94</v>
      </c>
      <c r="D1036">
        <v>5630.4</v>
      </c>
      <c r="E1036">
        <v>3707.47</v>
      </c>
      <c r="F1036">
        <v>4663.45</v>
      </c>
      <c r="G1036">
        <v>9362.2000000000007</v>
      </c>
      <c r="H1036">
        <v>32618</v>
      </c>
      <c r="I1036">
        <v>497.85</v>
      </c>
      <c r="J1036">
        <v>668.12</v>
      </c>
      <c r="K1036">
        <v>6886.5</v>
      </c>
      <c r="L1036">
        <v>14096.3</v>
      </c>
      <c r="M1036">
        <v>9939.39</v>
      </c>
      <c r="N1036">
        <v>2602.6999999999998</v>
      </c>
    </row>
    <row r="1037" spans="1:14" x14ac:dyDescent="0.25">
      <c r="A1037" s="2">
        <v>36146</v>
      </c>
      <c r="B1037">
        <v>1179.98</v>
      </c>
      <c r="D1037">
        <v>5685.2</v>
      </c>
      <c r="E1037">
        <v>3751.17</v>
      </c>
      <c r="F1037">
        <v>4723.8100000000004</v>
      </c>
      <c r="G1037">
        <v>9322.6</v>
      </c>
      <c r="H1037">
        <v>32779</v>
      </c>
      <c r="I1037">
        <v>505.18</v>
      </c>
      <c r="J1037">
        <v>674.84</v>
      </c>
      <c r="K1037">
        <v>7041</v>
      </c>
      <c r="L1037">
        <v>14126.99</v>
      </c>
      <c r="M1037">
        <v>10083.31</v>
      </c>
      <c r="N1037">
        <v>2640</v>
      </c>
    </row>
    <row r="1038" spans="1:14" x14ac:dyDescent="0.25">
      <c r="A1038" s="2">
        <v>36147</v>
      </c>
      <c r="B1038">
        <v>1188.03</v>
      </c>
      <c r="D1038">
        <v>5741.9</v>
      </c>
      <c r="E1038">
        <v>3691.89</v>
      </c>
      <c r="F1038">
        <v>4629.2299999999996</v>
      </c>
      <c r="G1038">
        <v>9351.9</v>
      </c>
      <c r="H1038">
        <v>32581</v>
      </c>
      <c r="I1038">
        <v>507.26</v>
      </c>
      <c r="J1038">
        <v>661.18</v>
      </c>
      <c r="K1038">
        <v>7003.7</v>
      </c>
      <c r="L1038">
        <v>14194.29</v>
      </c>
      <c r="M1038">
        <v>10226.23</v>
      </c>
      <c r="N1038">
        <v>2652.3</v>
      </c>
    </row>
    <row r="1039" spans="1:14" x14ac:dyDescent="0.25">
      <c r="A1039" s="2">
        <v>36150</v>
      </c>
      <c r="B1039">
        <v>1202.8399999999999</v>
      </c>
      <c r="D1039">
        <v>5876.5</v>
      </c>
      <c r="E1039">
        <v>3803.41</v>
      </c>
      <c r="F1039">
        <v>4780.93</v>
      </c>
      <c r="G1039">
        <v>9602.7000000000007</v>
      </c>
      <c r="H1039">
        <v>33891</v>
      </c>
      <c r="I1039">
        <v>522.96</v>
      </c>
      <c r="J1039">
        <v>672.61</v>
      </c>
      <c r="K1039">
        <v>7170.4</v>
      </c>
      <c r="L1039">
        <v>14152.95</v>
      </c>
      <c r="M1039">
        <v>10396.01</v>
      </c>
      <c r="N1039">
        <v>2641.2</v>
      </c>
    </row>
    <row r="1040" spans="1:14" x14ac:dyDescent="0.25">
      <c r="A1040" s="2">
        <v>36151</v>
      </c>
      <c r="B1040">
        <v>1203.57</v>
      </c>
      <c r="D1040">
        <v>5843.3</v>
      </c>
      <c r="E1040">
        <v>3820.47</v>
      </c>
      <c r="F1040">
        <v>4825.38</v>
      </c>
      <c r="G1040">
        <v>9679.9</v>
      </c>
      <c r="H1040">
        <v>34006</v>
      </c>
      <c r="I1040">
        <v>524.27</v>
      </c>
      <c r="J1040">
        <v>680.19</v>
      </c>
      <c r="K1040">
        <v>7091.2</v>
      </c>
      <c r="L1040">
        <v>13779.45</v>
      </c>
      <c r="M1040">
        <v>10322.56</v>
      </c>
      <c r="N1040">
        <v>2666.2</v>
      </c>
    </row>
    <row r="1041" spans="1:14" x14ac:dyDescent="0.25">
      <c r="A1041" s="2">
        <v>36152</v>
      </c>
      <c r="B1041">
        <v>1228.54</v>
      </c>
      <c r="D1041">
        <v>5908.8</v>
      </c>
      <c r="E1041">
        <v>3872.42</v>
      </c>
      <c r="F1041">
        <v>4951.7700000000004</v>
      </c>
      <c r="G1041">
        <v>9866.7999999999993</v>
      </c>
      <c r="H1041">
        <v>34482</v>
      </c>
      <c r="I1041">
        <v>532.79999999999995</v>
      </c>
      <c r="J1041">
        <v>701.88</v>
      </c>
      <c r="K1041">
        <v>7160.8</v>
      </c>
      <c r="L1041">
        <v>13779.45</v>
      </c>
      <c r="M1041">
        <v>10158.75</v>
      </c>
      <c r="N1041">
        <v>2659.8</v>
      </c>
    </row>
    <row r="1042" spans="1:14" x14ac:dyDescent="0.25">
      <c r="A1042" s="2">
        <v>36153</v>
      </c>
      <c r="B1042">
        <v>1226.27</v>
      </c>
      <c r="D1042">
        <v>5867.2</v>
      </c>
      <c r="E1042">
        <v>3872.42</v>
      </c>
      <c r="F1042">
        <v>4951.7700000000004</v>
      </c>
      <c r="G1042">
        <v>9866.7999999999993</v>
      </c>
      <c r="H1042">
        <v>34482</v>
      </c>
      <c r="I1042">
        <v>534.83000000000004</v>
      </c>
      <c r="J1042">
        <v>701.88</v>
      </c>
      <c r="K1042">
        <v>7160.8</v>
      </c>
      <c r="L1042">
        <v>13706.73</v>
      </c>
      <c r="M1042">
        <v>10292.200000000001</v>
      </c>
      <c r="N1042">
        <v>2667.8</v>
      </c>
    </row>
    <row r="1043" spans="1:14" x14ac:dyDescent="0.25">
      <c r="A1043" s="2">
        <v>36154</v>
      </c>
      <c r="B1043">
        <v>1226.27</v>
      </c>
      <c r="D1043">
        <v>5867.2</v>
      </c>
      <c r="E1043">
        <v>3872.42</v>
      </c>
      <c r="F1043">
        <v>4951.7700000000004</v>
      </c>
      <c r="G1043">
        <v>9866.7999999999993</v>
      </c>
      <c r="H1043">
        <v>34482</v>
      </c>
      <c r="I1043">
        <v>534.83000000000004</v>
      </c>
      <c r="J1043">
        <v>701.88</v>
      </c>
      <c r="K1043">
        <v>7160.8</v>
      </c>
      <c r="L1043">
        <v>13797.95</v>
      </c>
      <c r="M1043">
        <v>10292.200000000001</v>
      </c>
      <c r="N1043">
        <v>2667.8</v>
      </c>
    </row>
    <row r="1044" spans="1:14" x14ac:dyDescent="0.25">
      <c r="A1044" s="2">
        <v>36157</v>
      </c>
      <c r="B1044">
        <v>1225.49</v>
      </c>
      <c r="D1044">
        <v>5867.2</v>
      </c>
      <c r="E1044">
        <v>3873.1</v>
      </c>
      <c r="F1044">
        <v>5044.7700000000004</v>
      </c>
      <c r="G1044">
        <v>9953.6</v>
      </c>
      <c r="H1044">
        <v>35460</v>
      </c>
      <c r="I1044">
        <v>541.08000000000004</v>
      </c>
      <c r="J1044">
        <v>711.45</v>
      </c>
      <c r="K1044">
        <v>7255.5</v>
      </c>
      <c r="L1044">
        <v>13709.06</v>
      </c>
      <c r="M1044">
        <v>10170.14</v>
      </c>
      <c r="N1044">
        <v>2667.8</v>
      </c>
    </row>
    <row r="1045" spans="1:14" x14ac:dyDescent="0.25">
      <c r="A1045" s="2">
        <v>36158</v>
      </c>
      <c r="B1045">
        <v>1241.81</v>
      </c>
      <c r="D1045">
        <v>5941.5</v>
      </c>
      <c r="E1045">
        <v>3891.1</v>
      </c>
      <c r="F1045">
        <v>5031.87</v>
      </c>
      <c r="G1045">
        <v>9940.7000000000007</v>
      </c>
      <c r="H1045">
        <v>35407</v>
      </c>
      <c r="I1045">
        <v>542.12</v>
      </c>
      <c r="J1045">
        <v>705.52</v>
      </c>
      <c r="K1045">
        <v>7203</v>
      </c>
      <c r="L1045">
        <v>13846.9</v>
      </c>
      <c r="M1045">
        <v>10225.969999999999</v>
      </c>
      <c r="N1045">
        <v>2669.6</v>
      </c>
    </row>
    <row r="1046" spans="1:14" x14ac:dyDescent="0.25">
      <c r="A1046" s="2">
        <v>36159</v>
      </c>
      <c r="B1046">
        <v>1231.93</v>
      </c>
      <c r="D1046">
        <v>5882.6</v>
      </c>
      <c r="E1046">
        <v>3942.66</v>
      </c>
      <c r="F1046">
        <v>5002.3900000000003</v>
      </c>
      <c r="G1046">
        <v>9836.6</v>
      </c>
      <c r="H1046">
        <v>35426</v>
      </c>
      <c r="I1046">
        <v>538.36</v>
      </c>
      <c r="J1046">
        <v>701.31</v>
      </c>
      <c r="K1046">
        <v>7160.7</v>
      </c>
      <c r="L1046">
        <v>13842.17</v>
      </c>
      <c r="M1046">
        <v>10121.44</v>
      </c>
      <c r="N1046">
        <v>2689.8</v>
      </c>
    </row>
    <row r="1047" spans="1:14" x14ac:dyDescent="0.25">
      <c r="A1047" s="2">
        <v>36160</v>
      </c>
      <c r="B1047">
        <v>1229.23</v>
      </c>
      <c r="D1047">
        <v>5882.6</v>
      </c>
      <c r="E1047">
        <v>3942.66</v>
      </c>
      <c r="F1047">
        <v>5002.3900000000003</v>
      </c>
      <c r="G1047">
        <v>9836.6</v>
      </c>
      <c r="H1047">
        <v>35426</v>
      </c>
      <c r="I1047">
        <v>538.36</v>
      </c>
      <c r="J1047">
        <v>701.31</v>
      </c>
      <c r="K1047">
        <v>7160.7</v>
      </c>
      <c r="L1047">
        <v>13842.17</v>
      </c>
      <c r="M1047">
        <v>10048.58</v>
      </c>
      <c r="N1047">
        <v>2717.6</v>
      </c>
    </row>
    <row r="1048" spans="1:14" x14ac:dyDescent="0.25">
      <c r="A1048" s="2">
        <v>36161</v>
      </c>
      <c r="B1048">
        <v>1229.23</v>
      </c>
      <c r="D1048">
        <v>5882.6</v>
      </c>
      <c r="E1048">
        <v>3942.66</v>
      </c>
      <c r="F1048">
        <v>5002.3900000000003</v>
      </c>
      <c r="G1048">
        <v>9836.6</v>
      </c>
      <c r="H1048">
        <v>35426</v>
      </c>
      <c r="I1048">
        <v>538.36</v>
      </c>
      <c r="J1048">
        <v>701.31</v>
      </c>
      <c r="K1048">
        <v>7160.7</v>
      </c>
      <c r="L1048">
        <v>13842.17</v>
      </c>
      <c r="M1048">
        <v>10048.58</v>
      </c>
      <c r="N1048">
        <v>2717.6</v>
      </c>
    </row>
    <row r="1049" spans="1:14" x14ac:dyDescent="0.25">
      <c r="A1049" s="2">
        <v>36164</v>
      </c>
      <c r="B1049">
        <v>1228.0999999999999</v>
      </c>
      <c r="D1049">
        <v>5879.4</v>
      </c>
      <c r="E1049">
        <v>4147.5</v>
      </c>
      <c r="F1049">
        <v>5252.36</v>
      </c>
      <c r="G1049">
        <v>10447.799999999999</v>
      </c>
      <c r="H1049">
        <v>37703</v>
      </c>
      <c r="I1049">
        <v>558.95000000000005</v>
      </c>
      <c r="J1049">
        <v>727.1</v>
      </c>
      <c r="K1049">
        <v>7441.8</v>
      </c>
      <c r="L1049">
        <v>13415.89</v>
      </c>
      <c r="M1049">
        <v>9809.17</v>
      </c>
      <c r="N1049">
        <v>2732.2</v>
      </c>
    </row>
    <row r="1050" spans="1:14" x14ac:dyDescent="0.25">
      <c r="A1050" s="2">
        <v>36165</v>
      </c>
      <c r="B1050">
        <v>1244.78</v>
      </c>
      <c r="D1050">
        <v>5958.2</v>
      </c>
      <c r="E1050">
        <v>4200.78</v>
      </c>
      <c r="F1050">
        <v>5253.91</v>
      </c>
      <c r="G1050">
        <v>10650.7</v>
      </c>
      <c r="H1050">
        <v>38179</v>
      </c>
      <c r="I1050">
        <v>566.51</v>
      </c>
      <c r="J1050">
        <v>736.09</v>
      </c>
      <c r="K1050">
        <v>7545.8</v>
      </c>
      <c r="L1050">
        <v>13232.74</v>
      </c>
      <c r="M1050">
        <v>9891.06</v>
      </c>
      <c r="N1050">
        <v>2716.6</v>
      </c>
    </row>
    <row r="1051" spans="1:14" x14ac:dyDescent="0.25">
      <c r="A1051" s="2">
        <v>36166</v>
      </c>
      <c r="B1051">
        <v>1272.3399999999999</v>
      </c>
      <c r="D1051">
        <v>6148.8</v>
      </c>
      <c r="E1051">
        <v>4294.82</v>
      </c>
      <c r="F1051">
        <v>5443.62</v>
      </c>
      <c r="G1051">
        <v>10650.7</v>
      </c>
      <c r="H1051">
        <v>38179</v>
      </c>
      <c r="I1051">
        <v>583.66</v>
      </c>
      <c r="J1051">
        <v>736.09</v>
      </c>
      <c r="K1051">
        <v>7668.8</v>
      </c>
      <c r="L1051">
        <v>13468.46</v>
      </c>
      <c r="M1051">
        <v>10233.799999999999</v>
      </c>
      <c r="N1051">
        <v>2755.6</v>
      </c>
    </row>
    <row r="1052" spans="1:14" x14ac:dyDescent="0.25">
      <c r="A1052" s="2">
        <v>36167</v>
      </c>
      <c r="B1052">
        <v>1269.73</v>
      </c>
      <c r="D1052">
        <v>6101.2</v>
      </c>
      <c r="E1052">
        <v>4230.67</v>
      </c>
      <c r="F1052">
        <v>5323.21</v>
      </c>
      <c r="G1052">
        <v>10443.4</v>
      </c>
      <c r="H1052">
        <v>38323</v>
      </c>
      <c r="I1052">
        <v>561.08000000000004</v>
      </c>
      <c r="J1052">
        <v>739.81</v>
      </c>
      <c r="K1052">
        <v>7549.7</v>
      </c>
      <c r="L1052">
        <v>13536.56</v>
      </c>
      <c r="M1052">
        <v>10693.57</v>
      </c>
      <c r="N1052">
        <v>2800.4</v>
      </c>
    </row>
    <row r="1053" spans="1:14" x14ac:dyDescent="0.25">
      <c r="A1053" s="2">
        <v>36168</v>
      </c>
      <c r="B1053">
        <v>1275.0899999999999</v>
      </c>
      <c r="D1053">
        <v>6147.2</v>
      </c>
      <c r="E1053">
        <v>4245.42</v>
      </c>
      <c r="F1053">
        <v>5392.84</v>
      </c>
      <c r="G1053">
        <v>10412.299999999999</v>
      </c>
      <c r="H1053">
        <v>38130</v>
      </c>
      <c r="I1053">
        <v>559.27</v>
      </c>
      <c r="J1053">
        <v>738.71</v>
      </c>
      <c r="K1053">
        <v>7633.7</v>
      </c>
      <c r="L1053">
        <v>13391.81</v>
      </c>
      <c r="M1053">
        <v>10722.7</v>
      </c>
      <c r="N1053">
        <v>2757.4</v>
      </c>
    </row>
    <row r="1054" spans="1:14" x14ac:dyDescent="0.25">
      <c r="A1054" s="2">
        <v>36171</v>
      </c>
      <c r="B1054">
        <v>1263.8800000000001</v>
      </c>
      <c r="D1054">
        <v>6085</v>
      </c>
      <c r="E1054">
        <v>4201.8999999999996</v>
      </c>
      <c r="F1054">
        <v>5270.6</v>
      </c>
      <c r="G1054">
        <v>10248.6</v>
      </c>
      <c r="H1054">
        <v>37220</v>
      </c>
      <c r="I1054">
        <v>545.77</v>
      </c>
      <c r="J1054">
        <v>723.79</v>
      </c>
      <c r="K1054">
        <v>7464.4</v>
      </c>
      <c r="L1054">
        <v>13368.48</v>
      </c>
      <c r="M1054">
        <v>10634.27</v>
      </c>
      <c r="N1054">
        <v>2749.7</v>
      </c>
    </row>
    <row r="1055" spans="1:14" x14ac:dyDescent="0.25">
      <c r="A1055" s="2">
        <v>36172</v>
      </c>
      <c r="B1055">
        <v>1239.51</v>
      </c>
      <c r="D1055">
        <v>6033.6</v>
      </c>
      <c r="E1055">
        <v>4100.7</v>
      </c>
      <c r="F1055">
        <v>5200.1000000000004</v>
      </c>
      <c r="G1055">
        <v>10010.5</v>
      </c>
      <c r="H1055">
        <v>36341</v>
      </c>
      <c r="I1055">
        <v>536.24</v>
      </c>
      <c r="J1055">
        <v>710.42</v>
      </c>
      <c r="K1055">
        <v>7427.2</v>
      </c>
      <c r="L1055">
        <v>13360.97</v>
      </c>
      <c r="M1055">
        <v>10711.56</v>
      </c>
      <c r="N1055">
        <v>2746.6</v>
      </c>
    </row>
    <row r="1056" spans="1:14" x14ac:dyDescent="0.25">
      <c r="A1056" s="2">
        <v>36173</v>
      </c>
      <c r="B1056">
        <v>1234.4000000000001</v>
      </c>
      <c r="D1056">
        <v>5850.1</v>
      </c>
      <c r="E1056">
        <v>3958.72</v>
      </c>
      <c r="F1056">
        <v>4931.8</v>
      </c>
      <c r="G1056">
        <v>9321.7000000000007</v>
      </c>
      <c r="H1056">
        <v>34816</v>
      </c>
      <c r="I1056">
        <v>507.29</v>
      </c>
      <c r="J1056">
        <v>689.05</v>
      </c>
      <c r="K1056">
        <v>7125</v>
      </c>
      <c r="L1056">
        <v>13403.6</v>
      </c>
      <c r="M1056">
        <v>10273.77</v>
      </c>
      <c r="N1056">
        <v>2721.4</v>
      </c>
    </row>
    <row r="1057" spans="1:14" x14ac:dyDescent="0.25">
      <c r="A1057" s="2">
        <v>36174</v>
      </c>
      <c r="B1057">
        <v>1212.19</v>
      </c>
      <c r="D1057">
        <v>5820.2</v>
      </c>
      <c r="E1057">
        <v>3997.06</v>
      </c>
      <c r="F1057">
        <v>4912.75</v>
      </c>
      <c r="G1057">
        <v>9304.2000000000007</v>
      </c>
      <c r="H1057">
        <v>34826</v>
      </c>
      <c r="I1057">
        <v>514.11</v>
      </c>
      <c r="J1057">
        <v>696.06</v>
      </c>
      <c r="K1057">
        <v>7088</v>
      </c>
      <c r="L1057">
        <v>13738.86</v>
      </c>
      <c r="M1057">
        <v>10183.129999999999</v>
      </c>
      <c r="N1057">
        <v>2704.1</v>
      </c>
    </row>
    <row r="1058" spans="1:14" x14ac:dyDescent="0.25">
      <c r="A1058" s="2">
        <v>36175</v>
      </c>
      <c r="B1058">
        <v>1243.26</v>
      </c>
      <c r="D1058">
        <v>5941</v>
      </c>
      <c r="E1058">
        <v>4054.81</v>
      </c>
      <c r="F1058">
        <v>4960.22</v>
      </c>
      <c r="G1058">
        <v>9596.2999999999993</v>
      </c>
      <c r="H1058">
        <v>35797</v>
      </c>
      <c r="I1058">
        <v>528.57000000000005</v>
      </c>
      <c r="J1058">
        <v>695.93</v>
      </c>
      <c r="K1058">
        <v>7218.1</v>
      </c>
      <c r="L1058">
        <v>13738.86</v>
      </c>
      <c r="M1058">
        <v>10147.4</v>
      </c>
      <c r="N1058">
        <v>2709.4</v>
      </c>
    </row>
    <row r="1059" spans="1:14" x14ac:dyDescent="0.25">
      <c r="A1059" s="2">
        <v>36178</v>
      </c>
      <c r="B1059">
        <v>1243.26</v>
      </c>
      <c r="D1059">
        <v>6123.9</v>
      </c>
      <c r="E1059">
        <v>4151.68</v>
      </c>
      <c r="F1059">
        <v>5050.3999999999996</v>
      </c>
      <c r="G1059">
        <v>10071.5</v>
      </c>
      <c r="H1059">
        <v>36610</v>
      </c>
      <c r="I1059">
        <v>544.21</v>
      </c>
      <c r="J1059">
        <v>717.94</v>
      </c>
      <c r="K1059">
        <v>7248.1</v>
      </c>
      <c r="L1059">
        <v>13805.06</v>
      </c>
      <c r="M1059">
        <v>10402.540000000001</v>
      </c>
      <c r="N1059">
        <v>2724.9</v>
      </c>
    </row>
    <row r="1060" spans="1:14" x14ac:dyDescent="0.25">
      <c r="A1060" s="2">
        <v>36179</v>
      </c>
      <c r="B1060">
        <v>1252</v>
      </c>
      <c r="D1060">
        <v>6027.6</v>
      </c>
      <c r="E1060">
        <v>4115.99</v>
      </c>
      <c r="F1060">
        <v>5073.1499999999996</v>
      </c>
      <c r="G1060">
        <v>9971.7000000000007</v>
      </c>
      <c r="H1060">
        <v>35934</v>
      </c>
      <c r="I1060">
        <v>548.88</v>
      </c>
      <c r="J1060">
        <v>720.53</v>
      </c>
      <c r="K1060">
        <v>7207.7</v>
      </c>
      <c r="L1060">
        <v>13770.44</v>
      </c>
      <c r="M1060">
        <v>10290.11</v>
      </c>
      <c r="N1060">
        <v>2747.3</v>
      </c>
    </row>
    <row r="1061" spans="1:14" x14ac:dyDescent="0.25">
      <c r="A1061" s="2">
        <v>36180</v>
      </c>
      <c r="B1061">
        <v>1256.6199999999999</v>
      </c>
      <c r="D1061">
        <v>6105.6</v>
      </c>
      <c r="E1061">
        <v>4190.01</v>
      </c>
      <c r="F1061">
        <v>5143.0600000000004</v>
      </c>
      <c r="G1061">
        <v>10090.1</v>
      </c>
      <c r="H1061">
        <v>36248</v>
      </c>
      <c r="I1061">
        <v>553.17999999999995</v>
      </c>
      <c r="J1061">
        <v>718.13</v>
      </c>
      <c r="K1061">
        <v>7300.2</v>
      </c>
      <c r="L1061">
        <v>14028.05</v>
      </c>
      <c r="M1061">
        <v>10314.91</v>
      </c>
      <c r="N1061">
        <v>2764.8</v>
      </c>
    </row>
    <row r="1062" spans="1:14" x14ac:dyDescent="0.25">
      <c r="A1062" s="2">
        <v>36181</v>
      </c>
      <c r="B1062">
        <v>1235.1600000000001</v>
      </c>
      <c r="D1062">
        <v>6022.3</v>
      </c>
      <c r="E1062">
        <v>4154.03</v>
      </c>
      <c r="F1062">
        <v>5156.67</v>
      </c>
      <c r="G1062">
        <v>9920.7999999999993</v>
      </c>
      <c r="H1062">
        <v>35465</v>
      </c>
      <c r="I1062">
        <v>543.79</v>
      </c>
      <c r="J1062">
        <v>706.57</v>
      </c>
      <c r="K1062">
        <v>7125.4</v>
      </c>
      <c r="L1062">
        <v>14245.42</v>
      </c>
      <c r="M1062">
        <v>10048.57</v>
      </c>
      <c r="N1062">
        <v>2743.2</v>
      </c>
    </row>
    <row r="1063" spans="1:14" x14ac:dyDescent="0.25">
      <c r="A1063" s="2">
        <v>36182</v>
      </c>
      <c r="B1063">
        <v>1225.19</v>
      </c>
      <c r="D1063">
        <v>5861.2</v>
      </c>
      <c r="E1063">
        <v>4019.33</v>
      </c>
      <c r="F1063">
        <v>5019.28</v>
      </c>
      <c r="G1063">
        <v>9612</v>
      </c>
      <c r="H1063">
        <v>34621</v>
      </c>
      <c r="I1063">
        <v>518.73</v>
      </c>
      <c r="J1063">
        <v>693.48</v>
      </c>
      <c r="K1063">
        <v>7036.4</v>
      </c>
      <c r="L1063">
        <v>14154.4</v>
      </c>
      <c r="M1063">
        <v>9738.52</v>
      </c>
      <c r="N1063">
        <v>2736.7</v>
      </c>
    </row>
    <row r="1064" spans="1:14" x14ac:dyDescent="0.25">
      <c r="A1064" s="2">
        <v>36185</v>
      </c>
      <c r="B1064">
        <v>1233.98</v>
      </c>
      <c r="D1064">
        <v>5880.9</v>
      </c>
      <c r="E1064">
        <v>4050.8</v>
      </c>
      <c r="F1064">
        <v>4982.45</v>
      </c>
      <c r="G1064">
        <v>9665.6</v>
      </c>
      <c r="H1064">
        <v>34528</v>
      </c>
      <c r="I1064">
        <v>525.36</v>
      </c>
      <c r="J1064">
        <v>694.38</v>
      </c>
      <c r="K1064">
        <v>7076.2</v>
      </c>
      <c r="L1064">
        <v>14208.81</v>
      </c>
      <c r="M1064">
        <v>9499.5</v>
      </c>
      <c r="N1064">
        <v>2713.1</v>
      </c>
    </row>
    <row r="1065" spans="1:14" x14ac:dyDescent="0.25">
      <c r="A1065" s="2">
        <v>36186</v>
      </c>
      <c r="B1065">
        <v>1252.31</v>
      </c>
      <c r="D1065">
        <v>5885.7</v>
      </c>
      <c r="E1065">
        <v>4071.28</v>
      </c>
      <c r="F1065">
        <v>4986.8</v>
      </c>
      <c r="G1065">
        <v>9589.6</v>
      </c>
      <c r="H1065">
        <v>34811</v>
      </c>
      <c r="I1065">
        <v>526.64</v>
      </c>
      <c r="J1065">
        <v>692.68</v>
      </c>
      <c r="K1065">
        <v>7074.6</v>
      </c>
      <c r="L1065">
        <v>14382.01</v>
      </c>
      <c r="M1065">
        <v>9509.83</v>
      </c>
      <c r="N1065">
        <v>2713.1</v>
      </c>
    </row>
    <row r="1066" spans="1:14" x14ac:dyDescent="0.25">
      <c r="A1066" s="2">
        <v>36187</v>
      </c>
      <c r="B1066">
        <v>1243.17</v>
      </c>
      <c r="D1066">
        <v>5876.4</v>
      </c>
      <c r="E1066">
        <v>4098.1000000000004</v>
      </c>
      <c r="F1066">
        <v>5061.18</v>
      </c>
      <c r="G1066">
        <v>9609.5</v>
      </c>
      <c r="H1066">
        <v>34826</v>
      </c>
      <c r="I1066">
        <v>531.59</v>
      </c>
      <c r="J1066">
        <v>700.17</v>
      </c>
      <c r="K1066">
        <v>7030.2</v>
      </c>
      <c r="L1066">
        <v>14450.06</v>
      </c>
      <c r="M1066">
        <v>9719.66</v>
      </c>
      <c r="N1066">
        <v>2738.8</v>
      </c>
    </row>
    <row r="1067" spans="1:14" x14ac:dyDescent="0.25">
      <c r="A1067" s="2">
        <v>36188</v>
      </c>
      <c r="B1067">
        <v>1265.3699999999999</v>
      </c>
      <c r="D1067">
        <v>5872.5</v>
      </c>
      <c r="E1067">
        <v>4199.67</v>
      </c>
      <c r="F1067">
        <v>5096.41</v>
      </c>
      <c r="G1067">
        <v>9832.2000000000007</v>
      </c>
      <c r="H1067">
        <v>35490</v>
      </c>
      <c r="I1067">
        <v>538.98</v>
      </c>
      <c r="J1067">
        <v>717.83</v>
      </c>
      <c r="K1067">
        <v>7137.8</v>
      </c>
      <c r="L1067">
        <v>14342.32</v>
      </c>
      <c r="M1067">
        <v>9360.9599999999991</v>
      </c>
      <c r="N1067">
        <v>2765.1</v>
      </c>
    </row>
    <row r="1068" spans="1:14" x14ac:dyDescent="0.25">
      <c r="A1068" s="2">
        <v>36189</v>
      </c>
      <c r="B1068">
        <v>1279.6400000000001</v>
      </c>
      <c r="D1068">
        <v>5896</v>
      </c>
      <c r="E1068">
        <v>4251.8</v>
      </c>
      <c r="F1068">
        <v>5159.96</v>
      </c>
      <c r="G1068">
        <v>9878.7999999999993</v>
      </c>
      <c r="H1068">
        <v>35687</v>
      </c>
      <c r="I1068">
        <v>532.09</v>
      </c>
      <c r="J1068">
        <v>722.37</v>
      </c>
      <c r="K1068">
        <v>7201.2</v>
      </c>
      <c r="L1068">
        <v>14499.25</v>
      </c>
      <c r="M1068">
        <v>9506.9</v>
      </c>
      <c r="N1068">
        <v>2781.7</v>
      </c>
    </row>
    <row r="1069" spans="1:14" x14ac:dyDescent="0.25">
      <c r="A1069" s="2">
        <v>36192</v>
      </c>
      <c r="B1069">
        <v>1273</v>
      </c>
      <c r="D1069">
        <v>6012.4</v>
      </c>
      <c r="E1069">
        <v>4303.92</v>
      </c>
      <c r="F1069">
        <v>5190.82</v>
      </c>
      <c r="G1069">
        <v>9998.2000000000007</v>
      </c>
      <c r="H1069">
        <v>36234</v>
      </c>
      <c r="I1069">
        <v>540.01</v>
      </c>
      <c r="J1069">
        <v>733.1</v>
      </c>
      <c r="K1069">
        <v>7291.2</v>
      </c>
      <c r="L1069">
        <v>14465.18</v>
      </c>
      <c r="M1069">
        <v>9599.5499999999993</v>
      </c>
      <c r="N1069">
        <v>2805</v>
      </c>
    </row>
    <row r="1070" spans="1:14" x14ac:dyDescent="0.25">
      <c r="A1070" s="2">
        <v>36193</v>
      </c>
      <c r="B1070">
        <v>1261.99</v>
      </c>
      <c r="D1070">
        <v>6013</v>
      </c>
      <c r="E1070">
        <v>4243.57</v>
      </c>
      <c r="F1070">
        <v>5166.87</v>
      </c>
      <c r="G1070">
        <v>9943.6</v>
      </c>
      <c r="H1070">
        <v>35824</v>
      </c>
      <c r="I1070">
        <v>532.79</v>
      </c>
      <c r="J1070">
        <v>733.68</v>
      </c>
      <c r="K1070">
        <v>7225.1</v>
      </c>
      <c r="L1070">
        <v>14349.83</v>
      </c>
      <c r="M1070">
        <v>9502.7199999999993</v>
      </c>
      <c r="N1070">
        <v>2790.2</v>
      </c>
    </row>
    <row r="1071" spans="1:14" x14ac:dyDescent="0.25">
      <c r="A1071" s="2">
        <v>36194</v>
      </c>
      <c r="B1071">
        <v>1272.07</v>
      </c>
      <c r="D1071">
        <v>5940.3</v>
      </c>
      <c r="E1071">
        <v>4188.84</v>
      </c>
      <c r="F1071">
        <v>5085.66</v>
      </c>
      <c r="G1071">
        <v>9944.2000000000007</v>
      </c>
      <c r="H1071">
        <v>35368</v>
      </c>
      <c r="I1071">
        <v>527.12</v>
      </c>
      <c r="J1071">
        <v>732.15</v>
      </c>
      <c r="K1071">
        <v>7193</v>
      </c>
      <c r="L1071">
        <v>14161.31</v>
      </c>
      <c r="M1071">
        <v>9419.85</v>
      </c>
      <c r="N1071">
        <v>2803.6</v>
      </c>
    </row>
    <row r="1072" spans="1:14" x14ac:dyDescent="0.25">
      <c r="A1072" s="2">
        <v>36195</v>
      </c>
      <c r="B1072">
        <v>1248.49</v>
      </c>
      <c r="D1072">
        <v>5939.9</v>
      </c>
      <c r="E1072">
        <v>4167.42</v>
      </c>
      <c r="F1072">
        <v>5077.8500000000004</v>
      </c>
      <c r="G1072">
        <v>9855.4</v>
      </c>
      <c r="H1072">
        <v>35290</v>
      </c>
      <c r="I1072">
        <v>531.27</v>
      </c>
      <c r="J1072">
        <v>738.85</v>
      </c>
      <c r="K1072">
        <v>7137.2</v>
      </c>
      <c r="L1072">
        <v>14086.85</v>
      </c>
      <c r="M1072">
        <v>9438.65</v>
      </c>
      <c r="N1072">
        <v>2823.8</v>
      </c>
    </row>
    <row r="1073" spans="1:14" x14ac:dyDescent="0.25">
      <c r="A1073" s="2">
        <v>36196</v>
      </c>
      <c r="B1073">
        <v>1239.4000000000001</v>
      </c>
      <c r="D1073">
        <v>5855.3</v>
      </c>
      <c r="E1073">
        <v>4147.3</v>
      </c>
      <c r="F1073">
        <v>5080.7700000000004</v>
      </c>
      <c r="G1073">
        <v>9809.2999999999993</v>
      </c>
      <c r="H1073">
        <v>35224</v>
      </c>
      <c r="I1073">
        <v>534.36</v>
      </c>
      <c r="J1073">
        <v>737.32</v>
      </c>
      <c r="K1073">
        <v>7137</v>
      </c>
      <c r="L1073">
        <v>13898.08</v>
      </c>
      <c r="M1073">
        <v>9190.2000000000007</v>
      </c>
      <c r="N1073">
        <v>2794.8</v>
      </c>
    </row>
    <row r="1074" spans="1:14" x14ac:dyDescent="0.25">
      <c r="A1074" s="2">
        <v>36199</v>
      </c>
      <c r="B1074">
        <v>1243.77</v>
      </c>
      <c r="D1074">
        <v>5834.9</v>
      </c>
      <c r="E1074">
        <v>4154.0200000000004</v>
      </c>
      <c r="F1074">
        <v>5027.22</v>
      </c>
      <c r="G1074">
        <v>9648.7999999999993</v>
      </c>
      <c r="H1074">
        <v>34582</v>
      </c>
      <c r="I1074">
        <v>528.24</v>
      </c>
      <c r="J1074">
        <v>729.54</v>
      </c>
      <c r="K1074">
        <v>7055.9</v>
      </c>
      <c r="L1074">
        <v>13992.49</v>
      </c>
      <c r="M1074">
        <v>9139.6</v>
      </c>
      <c r="N1074">
        <v>2784.4</v>
      </c>
    </row>
    <row r="1075" spans="1:14" x14ac:dyDescent="0.25">
      <c r="A1075" s="2">
        <v>36200</v>
      </c>
      <c r="B1075">
        <v>1216.1400000000001</v>
      </c>
      <c r="D1075">
        <v>5779.9</v>
      </c>
      <c r="E1075">
        <v>4038.49</v>
      </c>
      <c r="F1075">
        <v>4904.3500000000004</v>
      </c>
      <c r="G1075">
        <v>9500</v>
      </c>
      <c r="H1075">
        <v>33450</v>
      </c>
      <c r="I1075">
        <v>518.05999999999995</v>
      </c>
      <c r="J1075">
        <v>715.46</v>
      </c>
      <c r="K1075">
        <v>6943</v>
      </c>
      <c r="L1075">
        <v>13902.66</v>
      </c>
      <c r="M1075">
        <v>9244.49</v>
      </c>
      <c r="N1075">
        <v>2780.2</v>
      </c>
    </row>
    <row r="1076" spans="1:14" x14ac:dyDescent="0.25">
      <c r="A1076" s="2">
        <v>36201</v>
      </c>
      <c r="B1076">
        <v>1223.55</v>
      </c>
      <c r="D1076">
        <v>5770.2</v>
      </c>
      <c r="E1076">
        <v>4001.93</v>
      </c>
      <c r="F1076">
        <v>4796.82</v>
      </c>
      <c r="G1076">
        <v>9656.7000000000007</v>
      </c>
      <c r="H1076">
        <v>33965</v>
      </c>
      <c r="I1076">
        <v>512.49</v>
      </c>
      <c r="J1076">
        <v>707.58</v>
      </c>
      <c r="K1076">
        <v>6891.2</v>
      </c>
      <c r="L1076">
        <v>13952.4</v>
      </c>
      <c r="M1076">
        <v>9076.33</v>
      </c>
      <c r="N1076">
        <v>2747.2</v>
      </c>
    </row>
    <row r="1077" spans="1:14" x14ac:dyDescent="0.25">
      <c r="A1077" s="2">
        <v>36202</v>
      </c>
      <c r="B1077">
        <v>1254.04</v>
      </c>
      <c r="D1077">
        <v>5888.5</v>
      </c>
      <c r="E1077">
        <v>4072.34</v>
      </c>
      <c r="F1077">
        <v>4839.33</v>
      </c>
      <c r="G1077">
        <v>9690.5</v>
      </c>
      <c r="H1077">
        <v>34604</v>
      </c>
      <c r="I1077">
        <v>518.07000000000005</v>
      </c>
      <c r="J1077">
        <v>706.64</v>
      </c>
      <c r="K1077">
        <v>6898.9</v>
      </c>
      <c r="L1077">
        <v>13952.4</v>
      </c>
      <c r="M1077">
        <v>9146.7999999999993</v>
      </c>
      <c r="N1077">
        <v>2758.4</v>
      </c>
    </row>
    <row r="1078" spans="1:14" x14ac:dyDescent="0.25">
      <c r="A1078" s="2">
        <v>36203</v>
      </c>
      <c r="B1078">
        <v>1230.1300000000001</v>
      </c>
      <c r="D1078">
        <v>5950.7</v>
      </c>
      <c r="E1078">
        <v>4060.36</v>
      </c>
      <c r="F1078">
        <v>4888.74</v>
      </c>
      <c r="G1078">
        <v>9739.4</v>
      </c>
      <c r="H1078">
        <v>34955</v>
      </c>
      <c r="I1078">
        <v>523.33000000000004</v>
      </c>
      <c r="J1078">
        <v>712.53</v>
      </c>
      <c r="K1078">
        <v>6963.1</v>
      </c>
      <c r="L1078">
        <v>13973.69</v>
      </c>
      <c r="M1078">
        <v>9425.42</v>
      </c>
      <c r="N1078">
        <v>2777.9</v>
      </c>
    </row>
    <row r="1079" spans="1:14" x14ac:dyDescent="0.25">
      <c r="A1079" s="2">
        <v>36206</v>
      </c>
      <c r="B1079">
        <v>1230.1300000000001</v>
      </c>
      <c r="D1079">
        <v>6023.2</v>
      </c>
      <c r="E1079">
        <v>4065.19</v>
      </c>
      <c r="F1079">
        <v>4879.55</v>
      </c>
      <c r="G1079">
        <v>9901.1</v>
      </c>
      <c r="H1079">
        <v>35336</v>
      </c>
      <c r="I1079">
        <v>523.30999999999995</v>
      </c>
      <c r="J1079">
        <v>714.07</v>
      </c>
      <c r="K1079">
        <v>6988.5</v>
      </c>
      <c r="L1079">
        <v>14054.72</v>
      </c>
      <c r="M1079">
        <v>9402.39</v>
      </c>
      <c r="N1079">
        <v>2768.3</v>
      </c>
    </row>
    <row r="1080" spans="1:14" x14ac:dyDescent="0.25">
      <c r="A1080" s="2">
        <v>36207</v>
      </c>
      <c r="B1080">
        <v>1241.8699999999999</v>
      </c>
      <c r="D1080">
        <v>6108.6</v>
      </c>
      <c r="E1080">
        <v>4052.32</v>
      </c>
      <c r="F1080">
        <v>4904.68</v>
      </c>
      <c r="G1080">
        <v>9799.2999999999993</v>
      </c>
      <c r="H1080">
        <v>34833</v>
      </c>
      <c r="I1080">
        <v>522.84</v>
      </c>
      <c r="J1080">
        <v>722.81</v>
      </c>
      <c r="K1080">
        <v>7015.2</v>
      </c>
      <c r="L1080">
        <v>14232.64</v>
      </c>
      <c r="M1080">
        <v>9402.39</v>
      </c>
      <c r="N1080">
        <v>2753.4</v>
      </c>
    </row>
    <row r="1081" spans="1:14" x14ac:dyDescent="0.25">
      <c r="A1081" s="2">
        <v>36208</v>
      </c>
      <c r="B1081">
        <v>1224.03</v>
      </c>
      <c r="D1081">
        <v>6078.4</v>
      </c>
      <c r="E1081">
        <v>3985.49</v>
      </c>
      <c r="F1081">
        <v>4810.09</v>
      </c>
      <c r="G1081">
        <v>9797.9</v>
      </c>
      <c r="H1081">
        <v>34719</v>
      </c>
      <c r="I1081">
        <v>514.15</v>
      </c>
      <c r="J1081">
        <v>711.89</v>
      </c>
      <c r="K1081">
        <v>7045.9</v>
      </c>
      <c r="L1081">
        <v>14158.67</v>
      </c>
      <c r="M1081">
        <v>9402.39</v>
      </c>
      <c r="N1081">
        <v>2771.9</v>
      </c>
    </row>
    <row r="1082" spans="1:14" x14ac:dyDescent="0.25">
      <c r="A1082" s="2">
        <v>36209</v>
      </c>
      <c r="B1082">
        <v>1237.28</v>
      </c>
      <c r="D1082">
        <v>6074.9</v>
      </c>
      <c r="E1082">
        <v>4039.41</v>
      </c>
      <c r="F1082">
        <v>4845.08</v>
      </c>
      <c r="G1082">
        <v>9758.7000000000007</v>
      </c>
      <c r="H1082">
        <v>34982</v>
      </c>
      <c r="I1082">
        <v>512.19000000000005</v>
      </c>
      <c r="J1082">
        <v>715.55</v>
      </c>
      <c r="K1082">
        <v>6981.6</v>
      </c>
      <c r="L1082">
        <v>14146.79</v>
      </c>
      <c r="M1082">
        <v>9402.39</v>
      </c>
      <c r="N1082">
        <v>2772.3</v>
      </c>
    </row>
    <row r="1083" spans="1:14" x14ac:dyDescent="0.25">
      <c r="A1083" s="2">
        <v>36210</v>
      </c>
      <c r="B1083">
        <v>1239.22</v>
      </c>
      <c r="D1083">
        <v>6031.2</v>
      </c>
      <c r="E1083">
        <v>4130.4799999999996</v>
      </c>
      <c r="F1083">
        <v>4802.38</v>
      </c>
      <c r="G1083">
        <v>9840.9</v>
      </c>
      <c r="H1083">
        <v>35658</v>
      </c>
      <c r="I1083">
        <v>517.63</v>
      </c>
      <c r="J1083">
        <v>725.37</v>
      </c>
      <c r="K1083">
        <v>6942.7</v>
      </c>
      <c r="L1083">
        <v>14098.04</v>
      </c>
      <c r="M1083">
        <v>9254.1200000000008</v>
      </c>
      <c r="N1083">
        <v>2807.9</v>
      </c>
    </row>
    <row r="1084" spans="1:14" x14ac:dyDescent="0.25">
      <c r="A1084" s="2">
        <v>36213</v>
      </c>
      <c r="B1084">
        <v>1272.1400000000001</v>
      </c>
      <c r="D1084">
        <v>6069.9</v>
      </c>
      <c r="E1084">
        <v>4165.8599999999997</v>
      </c>
      <c r="F1084">
        <v>4845.18</v>
      </c>
      <c r="G1084">
        <v>9945.2000000000007</v>
      </c>
      <c r="H1084">
        <v>36822</v>
      </c>
      <c r="I1084">
        <v>528.30999999999995</v>
      </c>
      <c r="J1084">
        <v>739.34</v>
      </c>
      <c r="K1084">
        <v>7076.7</v>
      </c>
      <c r="L1084">
        <v>14256.67</v>
      </c>
      <c r="M1084">
        <v>9229.34</v>
      </c>
      <c r="N1084">
        <v>2799.4</v>
      </c>
    </row>
    <row r="1085" spans="1:14" x14ac:dyDescent="0.25">
      <c r="A1085" s="2">
        <v>36214</v>
      </c>
      <c r="B1085">
        <v>1271.18</v>
      </c>
      <c r="D1085">
        <v>6155.2</v>
      </c>
      <c r="E1085">
        <v>4207.95</v>
      </c>
      <c r="F1085">
        <v>4987.5600000000004</v>
      </c>
      <c r="G1085">
        <v>10133.799999999999</v>
      </c>
      <c r="H1085">
        <v>36658</v>
      </c>
      <c r="I1085">
        <v>536.69000000000005</v>
      </c>
      <c r="J1085">
        <v>739.5</v>
      </c>
      <c r="K1085">
        <v>7145.7</v>
      </c>
      <c r="L1085">
        <v>14500.65</v>
      </c>
      <c r="M1085">
        <v>9433.99</v>
      </c>
      <c r="N1085">
        <v>2811</v>
      </c>
    </row>
    <row r="1086" spans="1:14" x14ac:dyDescent="0.25">
      <c r="A1086" s="2">
        <v>36215</v>
      </c>
      <c r="B1086">
        <v>1253.4100000000001</v>
      </c>
      <c r="D1086">
        <v>6307.6</v>
      </c>
      <c r="E1086">
        <v>4213.7</v>
      </c>
      <c r="F1086">
        <v>5062.3100000000004</v>
      </c>
      <c r="G1086">
        <v>10224.6</v>
      </c>
      <c r="H1086">
        <v>37320</v>
      </c>
      <c r="I1086">
        <v>538.84</v>
      </c>
      <c r="J1086">
        <v>744.68</v>
      </c>
      <c r="K1086">
        <v>7233.7</v>
      </c>
      <c r="L1086">
        <v>14355.45</v>
      </c>
      <c r="M1086">
        <v>9677.57</v>
      </c>
      <c r="N1086">
        <v>2819.1</v>
      </c>
    </row>
    <row r="1087" spans="1:14" x14ac:dyDescent="0.25">
      <c r="A1087" s="2">
        <v>36216</v>
      </c>
      <c r="B1087">
        <v>1245.02</v>
      </c>
      <c r="D1087">
        <v>6206.5</v>
      </c>
      <c r="E1087">
        <v>4152.5600000000004</v>
      </c>
      <c r="F1087">
        <v>4958.58</v>
      </c>
      <c r="G1087">
        <v>10052.1</v>
      </c>
      <c r="H1087">
        <v>36339</v>
      </c>
      <c r="I1087">
        <v>534.51</v>
      </c>
      <c r="J1087">
        <v>733.96</v>
      </c>
      <c r="K1087">
        <v>7101.8</v>
      </c>
      <c r="L1087">
        <v>14470.45</v>
      </c>
      <c r="M1087">
        <v>9658.07</v>
      </c>
      <c r="N1087">
        <v>2790.9</v>
      </c>
    </row>
    <row r="1088" spans="1:14" x14ac:dyDescent="0.25">
      <c r="A1088" s="2">
        <v>36217</v>
      </c>
      <c r="B1088">
        <v>1238.33</v>
      </c>
      <c r="D1088">
        <v>6175.1</v>
      </c>
      <c r="E1088">
        <v>4092.94</v>
      </c>
      <c r="F1088">
        <v>4911.8100000000004</v>
      </c>
      <c r="G1088">
        <v>9997.2999999999993</v>
      </c>
      <c r="H1088">
        <v>36339</v>
      </c>
      <c r="I1088">
        <v>536.12</v>
      </c>
      <c r="J1088">
        <v>732.73</v>
      </c>
      <c r="K1088">
        <v>7063.8</v>
      </c>
      <c r="L1088">
        <v>14367.54</v>
      </c>
      <c r="M1088">
        <v>9858.49</v>
      </c>
      <c r="N1088">
        <v>2768.4</v>
      </c>
    </row>
    <row r="1089" spans="1:14" x14ac:dyDescent="0.25">
      <c r="A1089" s="2">
        <v>36220</v>
      </c>
      <c r="B1089">
        <v>1236.1600000000001</v>
      </c>
      <c r="D1089">
        <v>6060.9</v>
      </c>
      <c r="E1089">
        <v>4032.05</v>
      </c>
      <c r="F1089">
        <v>4784.3100000000004</v>
      </c>
      <c r="G1089">
        <v>9838.9</v>
      </c>
      <c r="H1089">
        <v>36141</v>
      </c>
      <c r="I1089">
        <v>527.30999999999995</v>
      </c>
      <c r="J1089">
        <v>718.32</v>
      </c>
      <c r="K1089">
        <v>6995</v>
      </c>
      <c r="L1089">
        <v>14221.75</v>
      </c>
      <c r="M1089">
        <v>10020.459999999999</v>
      </c>
      <c r="N1089">
        <v>2794.1</v>
      </c>
    </row>
    <row r="1090" spans="1:14" x14ac:dyDescent="0.25">
      <c r="A1090" s="2">
        <v>36221</v>
      </c>
      <c r="B1090">
        <v>1225.5</v>
      </c>
      <c r="D1090">
        <v>6061.3</v>
      </c>
      <c r="E1090">
        <v>4048.63</v>
      </c>
      <c r="F1090">
        <v>4804.0200000000004</v>
      </c>
      <c r="G1090">
        <v>9823</v>
      </c>
      <c r="H1090">
        <v>36065</v>
      </c>
      <c r="I1090">
        <v>526.09</v>
      </c>
      <c r="J1090">
        <v>725.91</v>
      </c>
      <c r="K1090">
        <v>6976.5</v>
      </c>
      <c r="L1090">
        <v>13921.06</v>
      </c>
      <c r="M1090">
        <v>9913.58</v>
      </c>
      <c r="N1090">
        <v>2776.6</v>
      </c>
    </row>
    <row r="1091" spans="1:14" x14ac:dyDescent="0.25">
      <c r="A1091" s="2">
        <v>36222</v>
      </c>
      <c r="B1091">
        <v>1227.7</v>
      </c>
      <c r="D1091">
        <v>6048.3</v>
      </c>
      <c r="E1091">
        <v>4004.16</v>
      </c>
      <c r="F1091">
        <v>4697.67</v>
      </c>
      <c r="G1091">
        <v>9707.6</v>
      </c>
      <c r="H1091">
        <v>35485</v>
      </c>
      <c r="I1091">
        <v>519.16</v>
      </c>
      <c r="J1091">
        <v>723.16</v>
      </c>
      <c r="K1091">
        <v>6986.1</v>
      </c>
      <c r="L1091">
        <v>14170.36</v>
      </c>
      <c r="M1091">
        <v>9922.4</v>
      </c>
      <c r="N1091">
        <v>2773.1</v>
      </c>
    </row>
    <row r="1092" spans="1:14" x14ac:dyDescent="0.25">
      <c r="A1092" s="2">
        <v>36223</v>
      </c>
      <c r="B1092">
        <v>1246.6400000000001</v>
      </c>
      <c r="D1092">
        <v>6101.4</v>
      </c>
      <c r="E1092">
        <v>4087.99</v>
      </c>
      <c r="F1092">
        <v>4678.72</v>
      </c>
      <c r="G1092">
        <v>9834.2999999999993</v>
      </c>
      <c r="H1092">
        <v>36449</v>
      </c>
      <c r="I1092">
        <v>515.91999999999996</v>
      </c>
      <c r="J1092">
        <v>724.45</v>
      </c>
      <c r="K1092">
        <v>7106.8</v>
      </c>
      <c r="L1092">
        <v>14183.45</v>
      </c>
      <c r="M1092">
        <v>9912.76</v>
      </c>
      <c r="N1092">
        <v>2769.4</v>
      </c>
    </row>
    <row r="1093" spans="1:14" x14ac:dyDescent="0.25">
      <c r="A1093" s="2">
        <v>36224</v>
      </c>
      <c r="B1093">
        <v>1275.47</v>
      </c>
      <c r="D1093">
        <v>6205.5</v>
      </c>
      <c r="E1093">
        <v>4189.5600000000004</v>
      </c>
      <c r="F1093">
        <v>4839.09</v>
      </c>
      <c r="G1093">
        <v>10005</v>
      </c>
      <c r="H1093">
        <v>37615</v>
      </c>
      <c r="I1093">
        <v>529.54</v>
      </c>
      <c r="J1093">
        <v>737.02</v>
      </c>
      <c r="K1093">
        <v>7213.3</v>
      </c>
      <c r="L1093">
        <v>14894</v>
      </c>
      <c r="M1093">
        <v>10241.120000000001</v>
      </c>
      <c r="N1093">
        <v>2785.5</v>
      </c>
    </row>
    <row r="1094" spans="1:14" x14ac:dyDescent="0.25">
      <c r="A1094" s="2">
        <v>36227</v>
      </c>
      <c r="B1094">
        <v>1282.73</v>
      </c>
      <c r="D1094">
        <v>6208.8</v>
      </c>
      <c r="E1094">
        <v>4175.97</v>
      </c>
      <c r="F1094">
        <v>4788.6899999999996</v>
      </c>
      <c r="G1094">
        <v>9861.4</v>
      </c>
      <c r="H1094">
        <v>37024</v>
      </c>
      <c r="I1094">
        <v>525.52</v>
      </c>
      <c r="J1094">
        <v>729.23</v>
      </c>
      <c r="K1094">
        <v>7185.9</v>
      </c>
      <c r="L1094">
        <v>14779.05</v>
      </c>
      <c r="M1094">
        <v>10263.99</v>
      </c>
      <c r="N1094">
        <v>2811.1</v>
      </c>
    </row>
    <row r="1095" spans="1:14" x14ac:dyDescent="0.25">
      <c r="A1095" s="2">
        <v>36228</v>
      </c>
      <c r="B1095">
        <v>1279.8399999999999</v>
      </c>
      <c r="D1095">
        <v>6237.7</v>
      </c>
      <c r="E1095">
        <v>4159.8</v>
      </c>
      <c r="F1095">
        <v>4758.46</v>
      </c>
      <c r="G1095">
        <v>9915.2999999999993</v>
      </c>
      <c r="H1095">
        <v>37627</v>
      </c>
      <c r="I1095">
        <v>522.27</v>
      </c>
      <c r="J1095">
        <v>731.75</v>
      </c>
      <c r="K1095">
        <v>7267.2</v>
      </c>
      <c r="L1095">
        <v>15096.7</v>
      </c>
      <c r="M1095">
        <v>10532.95</v>
      </c>
      <c r="N1095">
        <v>2801.8</v>
      </c>
    </row>
    <row r="1096" spans="1:14" x14ac:dyDescent="0.25">
      <c r="A1096" s="2">
        <v>36229</v>
      </c>
      <c r="B1096">
        <v>1286.8399999999999</v>
      </c>
      <c r="D1096">
        <v>6241.5</v>
      </c>
      <c r="E1096">
        <v>4162.3100000000004</v>
      </c>
      <c r="F1096">
        <v>4721.41</v>
      </c>
      <c r="G1096">
        <v>9940.1</v>
      </c>
      <c r="H1096">
        <v>38198</v>
      </c>
      <c r="I1096">
        <v>520.66</v>
      </c>
      <c r="J1096">
        <v>721.73</v>
      </c>
      <c r="K1096">
        <v>7209.4</v>
      </c>
      <c r="L1096">
        <v>15480</v>
      </c>
      <c r="M1096">
        <v>10749.01</v>
      </c>
      <c r="N1096">
        <v>2812.2</v>
      </c>
    </row>
    <row r="1097" spans="1:14" x14ac:dyDescent="0.25">
      <c r="A1097" s="2">
        <v>36230</v>
      </c>
      <c r="B1097">
        <v>1297.68</v>
      </c>
      <c r="D1097">
        <v>6335.7</v>
      </c>
      <c r="E1097">
        <v>4184.38</v>
      </c>
      <c r="F1097">
        <v>4754.41</v>
      </c>
      <c r="G1097">
        <v>10191.6</v>
      </c>
      <c r="H1097">
        <v>38298</v>
      </c>
      <c r="I1097">
        <v>527.58000000000004</v>
      </c>
      <c r="J1097">
        <v>725.92</v>
      </c>
      <c r="K1097">
        <v>7322.6</v>
      </c>
      <c r="L1097">
        <v>15502.14</v>
      </c>
      <c r="M1097">
        <v>10662.81</v>
      </c>
      <c r="N1097">
        <v>2831.1</v>
      </c>
    </row>
    <row r="1098" spans="1:14" x14ac:dyDescent="0.25">
      <c r="A1098" s="2">
        <v>36231</v>
      </c>
      <c r="B1098">
        <v>1294.5899999999999</v>
      </c>
      <c r="D1098">
        <v>6282.2</v>
      </c>
      <c r="E1098">
        <v>4175.03</v>
      </c>
      <c r="F1098">
        <v>5008.16</v>
      </c>
      <c r="G1098">
        <v>10094.700000000001</v>
      </c>
      <c r="H1098">
        <v>37757</v>
      </c>
      <c r="I1098">
        <v>533.02</v>
      </c>
      <c r="J1098">
        <v>725.36</v>
      </c>
      <c r="K1098">
        <v>7250.7</v>
      </c>
      <c r="L1098">
        <v>15488.86</v>
      </c>
      <c r="M1098">
        <v>10801.76</v>
      </c>
      <c r="N1098">
        <v>2843.3</v>
      </c>
    </row>
    <row r="1099" spans="1:14" x14ac:dyDescent="0.25">
      <c r="A1099" s="2">
        <v>36234</v>
      </c>
      <c r="B1099">
        <v>1307.26</v>
      </c>
      <c r="D1099">
        <v>6206.8</v>
      </c>
      <c r="E1099">
        <v>4185.12</v>
      </c>
      <c r="F1099">
        <v>5029.24</v>
      </c>
      <c r="G1099">
        <v>10121</v>
      </c>
      <c r="H1099">
        <v>38242</v>
      </c>
      <c r="I1099">
        <v>535.04999999999995</v>
      </c>
      <c r="J1099">
        <v>722.3</v>
      </c>
      <c r="K1099">
        <v>7240.9</v>
      </c>
      <c r="L1099">
        <v>15779.6</v>
      </c>
      <c r="M1099">
        <v>10836.86</v>
      </c>
      <c r="N1099">
        <v>2874.1</v>
      </c>
    </row>
    <row r="1100" spans="1:14" x14ac:dyDescent="0.25">
      <c r="A1100" s="2">
        <v>36235</v>
      </c>
      <c r="B1100">
        <v>1306.3800000000001</v>
      </c>
      <c r="D1100">
        <v>6201.9</v>
      </c>
      <c r="E1100">
        <v>4186.3500000000004</v>
      </c>
      <c r="F1100">
        <v>5094.63</v>
      </c>
      <c r="G1100">
        <v>10213.9</v>
      </c>
      <c r="H1100">
        <v>37981</v>
      </c>
      <c r="I1100">
        <v>540.64</v>
      </c>
      <c r="J1100">
        <v>726.11</v>
      </c>
      <c r="K1100">
        <v>7218.9</v>
      </c>
      <c r="L1100">
        <v>16072.82</v>
      </c>
      <c r="M1100">
        <v>10911.25</v>
      </c>
      <c r="N1100">
        <v>2874.5</v>
      </c>
    </row>
    <row r="1101" spans="1:14" x14ac:dyDescent="0.25">
      <c r="A1101" s="2">
        <v>36236</v>
      </c>
      <c r="B1101">
        <v>1297.82</v>
      </c>
      <c r="D1101">
        <v>6140.6</v>
      </c>
      <c r="E1101">
        <v>4170.01</v>
      </c>
      <c r="F1101">
        <v>5077.43</v>
      </c>
      <c r="G1101">
        <v>10119.1</v>
      </c>
      <c r="H1101">
        <v>37905</v>
      </c>
      <c r="I1101">
        <v>539.97</v>
      </c>
      <c r="J1101">
        <v>719.37</v>
      </c>
      <c r="K1101">
        <v>7231.8</v>
      </c>
      <c r="L1101">
        <v>16268.11</v>
      </c>
      <c r="M1101">
        <v>10940.07</v>
      </c>
      <c r="N1101">
        <v>2864</v>
      </c>
    </row>
    <row r="1102" spans="1:14" x14ac:dyDescent="0.25">
      <c r="A1102" s="2">
        <v>36237</v>
      </c>
      <c r="B1102">
        <v>1316.55</v>
      </c>
      <c r="D1102">
        <v>6114.3</v>
      </c>
      <c r="E1102">
        <v>4152.37</v>
      </c>
      <c r="F1102">
        <v>5013.62</v>
      </c>
      <c r="G1102">
        <v>10039.700000000001</v>
      </c>
      <c r="H1102">
        <v>38240</v>
      </c>
      <c r="I1102">
        <v>537.59</v>
      </c>
      <c r="J1102">
        <v>708.33</v>
      </c>
      <c r="K1102">
        <v>7195.7</v>
      </c>
      <c r="L1102">
        <v>15717.92</v>
      </c>
      <c r="M1102">
        <v>10659.32</v>
      </c>
      <c r="N1102">
        <v>2857.9</v>
      </c>
    </row>
    <row r="1103" spans="1:14" x14ac:dyDescent="0.25">
      <c r="A1103" s="2">
        <v>36238</v>
      </c>
      <c r="B1103">
        <v>1299.29</v>
      </c>
      <c r="D1103">
        <v>6163.2</v>
      </c>
      <c r="E1103">
        <v>4219.6499999999996</v>
      </c>
      <c r="F1103">
        <v>5099.4799999999996</v>
      </c>
      <c r="G1103">
        <v>10073.700000000001</v>
      </c>
      <c r="H1103">
        <v>38489</v>
      </c>
      <c r="I1103">
        <v>547.16999999999996</v>
      </c>
      <c r="J1103">
        <v>724.51</v>
      </c>
      <c r="K1103">
        <v>7208.3</v>
      </c>
      <c r="L1103">
        <v>16378.78</v>
      </c>
      <c r="M1103">
        <v>11082.92</v>
      </c>
      <c r="N1103">
        <v>2876.1</v>
      </c>
    </row>
    <row r="1104" spans="1:14" x14ac:dyDescent="0.25">
      <c r="A1104" s="2">
        <v>36241</v>
      </c>
      <c r="B1104">
        <v>1297.01</v>
      </c>
      <c r="D1104">
        <v>6152.8</v>
      </c>
      <c r="E1104">
        <v>4197.0600000000004</v>
      </c>
      <c r="F1104">
        <v>5027.0600000000004</v>
      </c>
      <c r="G1104">
        <v>9955.1</v>
      </c>
      <c r="H1104">
        <v>38054</v>
      </c>
      <c r="I1104">
        <v>544.27</v>
      </c>
      <c r="J1104">
        <v>718.71</v>
      </c>
      <c r="K1104">
        <v>7153.6</v>
      </c>
      <c r="L1104">
        <v>16378.78</v>
      </c>
      <c r="M1104">
        <v>11107.24</v>
      </c>
      <c r="N1104">
        <v>2881.3</v>
      </c>
    </row>
    <row r="1105" spans="1:14" x14ac:dyDescent="0.25">
      <c r="A1105" s="2">
        <v>36242</v>
      </c>
      <c r="B1105">
        <v>1262.1400000000001</v>
      </c>
      <c r="D1105">
        <v>6060.5</v>
      </c>
      <c r="E1105">
        <v>4079.47</v>
      </c>
      <c r="F1105">
        <v>4915.03</v>
      </c>
      <c r="G1105">
        <v>9728.4</v>
      </c>
      <c r="H1105">
        <v>37408</v>
      </c>
      <c r="I1105">
        <v>532.67999999999995</v>
      </c>
      <c r="J1105">
        <v>718.25</v>
      </c>
      <c r="K1105">
        <v>7013.6</v>
      </c>
      <c r="L1105">
        <v>16019.1</v>
      </c>
      <c r="M1105">
        <v>11041.01</v>
      </c>
      <c r="N1105">
        <v>2885.8</v>
      </c>
    </row>
    <row r="1106" spans="1:14" x14ac:dyDescent="0.25">
      <c r="A1106" s="2">
        <v>36243</v>
      </c>
      <c r="B1106">
        <v>1268.5899999999999</v>
      </c>
      <c r="D1106">
        <v>6016.7</v>
      </c>
      <c r="E1106">
        <v>4058.16</v>
      </c>
      <c r="F1106">
        <v>4780.13</v>
      </c>
      <c r="G1106">
        <v>9720.7000000000007</v>
      </c>
      <c r="H1106">
        <v>37076</v>
      </c>
      <c r="I1106">
        <v>525.73</v>
      </c>
      <c r="J1106">
        <v>706.29</v>
      </c>
      <c r="K1106">
        <v>6949</v>
      </c>
      <c r="L1106">
        <v>15515.47</v>
      </c>
      <c r="M1106">
        <v>10711.34</v>
      </c>
      <c r="N1106">
        <v>2865.5</v>
      </c>
    </row>
    <row r="1107" spans="1:14" x14ac:dyDescent="0.25">
      <c r="A1107" s="2">
        <v>36244</v>
      </c>
      <c r="B1107">
        <v>1289.99</v>
      </c>
      <c r="D1107">
        <v>6085</v>
      </c>
      <c r="E1107">
        <v>4137.01</v>
      </c>
      <c r="F1107">
        <v>4863.8100000000004</v>
      </c>
      <c r="G1107">
        <v>9868.2999999999993</v>
      </c>
      <c r="H1107">
        <v>37683</v>
      </c>
      <c r="I1107">
        <v>533.98</v>
      </c>
      <c r="J1107">
        <v>727.2</v>
      </c>
      <c r="K1107">
        <v>7082.2</v>
      </c>
      <c r="L1107">
        <v>15986.04</v>
      </c>
      <c r="M1107">
        <v>10826.13</v>
      </c>
      <c r="N1107">
        <v>2887.3</v>
      </c>
    </row>
    <row r="1108" spans="1:14" x14ac:dyDescent="0.25">
      <c r="A1108" s="2">
        <v>36245</v>
      </c>
      <c r="B1108">
        <v>1282.8</v>
      </c>
      <c r="D1108">
        <v>6139.2</v>
      </c>
      <c r="E1108">
        <v>4115.71</v>
      </c>
      <c r="F1108">
        <v>4775.17</v>
      </c>
      <c r="G1108">
        <v>9659.1</v>
      </c>
      <c r="H1108">
        <v>37349</v>
      </c>
      <c r="I1108">
        <v>525.55999999999995</v>
      </c>
      <c r="J1108">
        <v>731.88</v>
      </c>
      <c r="K1108">
        <v>7008.2</v>
      </c>
      <c r="L1108">
        <v>16016.99</v>
      </c>
      <c r="M1108">
        <v>10803.31</v>
      </c>
      <c r="N1108">
        <v>2896.3</v>
      </c>
    </row>
    <row r="1109" spans="1:14" x14ac:dyDescent="0.25">
      <c r="A1109" s="2">
        <v>36248</v>
      </c>
      <c r="B1109">
        <v>1310.17</v>
      </c>
      <c r="D1109">
        <v>6252.9</v>
      </c>
      <c r="E1109">
        <v>4153.6499999999996</v>
      </c>
      <c r="F1109">
        <v>4876.92</v>
      </c>
      <c r="G1109">
        <v>9748.1</v>
      </c>
      <c r="H1109">
        <v>38054</v>
      </c>
      <c r="I1109">
        <v>534.55999999999995</v>
      </c>
      <c r="J1109">
        <v>737.74</v>
      </c>
      <c r="K1109">
        <v>7086.3</v>
      </c>
      <c r="L1109">
        <v>16008.84</v>
      </c>
      <c r="M1109">
        <v>10688.47</v>
      </c>
      <c r="N1109">
        <v>2873.3</v>
      </c>
    </row>
    <row r="1110" spans="1:14" x14ac:dyDescent="0.25">
      <c r="A1110" s="2">
        <v>36249</v>
      </c>
      <c r="B1110">
        <v>1300.75</v>
      </c>
      <c r="D1110">
        <v>6264.1</v>
      </c>
      <c r="E1110">
        <v>4141.9799999999996</v>
      </c>
      <c r="F1110">
        <v>4856.84</v>
      </c>
      <c r="G1110">
        <v>9677</v>
      </c>
      <c r="H1110">
        <v>38191</v>
      </c>
      <c r="I1110">
        <v>534.4</v>
      </c>
      <c r="J1110">
        <v>735.16</v>
      </c>
      <c r="K1110">
        <v>7024.1</v>
      </c>
      <c r="L1110">
        <v>15859.12</v>
      </c>
      <c r="M1110">
        <v>10940.21</v>
      </c>
      <c r="N1110">
        <v>2894</v>
      </c>
    </row>
    <row r="1111" spans="1:14" x14ac:dyDescent="0.25">
      <c r="A1111" s="2">
        <v>36250</v>
      </c>
      <c r="B1111">
        <v>1286.3699999999999</v>
      </c>
      <c r="D1111">
        <v>6295.3</v>
      </c>
      <c r="E1111">
        <v>4197.88</v>
      </c>
      <c r="F1111">
        <v>4884.2</v>
      </c>
      <c r="G1111">
        <v>9740.7000000000007</v>
      </c>
      <c r="H1111">
        <v>38601</v>
      </c>
      <c r="I1111">
        <v>536.92999999999995</v>
      </c>
      <c r="J1111">
        <v>742.87</v>
      </c>
      <c r="K1111">
        <v>7130.2</v>
      </c>
      <c r="L1111">
        <v>15836.59</v>
      </c>
      <c r="M1111">
        <v>10942.2</v>
      </c>
      <c r="N1111">
        <v>2867</v>
      </c>
    </row>
    <row r="1112" spans="1:14" x14ac:dyDescent="0.25">
      <c r="A1112" s="2">
        <v>36251</v>
      </c>
      <c r="B1112">
        <v>1293.72</v>
      </c>
      <c r="D1112">
        <v>6330</v>
      </c>
      <c r="E1112">
        <v>4229.8500000000004</v>
      </c>
      <c r="F1112">
        <v>4914.59</v>
      </c>
      <c r="G1112">
        <v>9740.7000000000007</v>
      </c>
      <c r="H1112">
        <v>38130</v>
      </c>
      <c r="I1112">
        <v>533.63</v>
      </c>
      <c r="J1112">
        <v>746.24</v>
      </c>
      <c r="K1112">
        <v>7132.4</v>
      </c>
      <c r="L1112">
        <v>16327.56</v>
      </c>
      <c r="M1112">
        <v>11072.98</v>
      </c>
      <c r="N1112">
        <v>2872.7</v>
      </c>
    </row>
    <row r="1113" spans="1:14" x14ac:dyDescent="0.25">
      <c r="A1113" s="2">
        <v>36252</v>
      </c>
      <c r="B1113">
        <v>1293.72</v>
      </c>
      <c r="D1113">
        <v>6330</v>
      </c>
      <c r="E1113">
        <v>4229.8500000000004</v>
      </c>
      <c r="F1113">
        <v>4914.59</v>
      </c>
      <c r="G1113">
        <v>9740.7000000000007</v>
      </c>
      <c r="H1113">
        <v>38130</v>
      </c>
      <c r="I1113">
        <v>533.63</v>
      </c>
      <c r="J1113">
        <v>746.24</v>
      </c>
      <c r="K1113">
        <v>7132.4</v>
      </c>
      <c r="L1113">
        <v>16290.19</v>
      </c>
      <c r="M1113">
        <v>11072.98</v>
      </c>
      <c r="N1113">
        <v>2872.7</v>
      </c>
    </row>
    <row r="1114" spans="1:14" x14ac:dyDescent="0.25">
      <c r="A1114" s="2">
        <v>36255</v>
      </c>
      <c r="B1114">
        <v>1321.12</v>
      </c>
      <c r="D1114">
        <v>6330</v>
      </c>
      <c r="E1114">
        <v>4229.8500000000004</v>
      </c>
      <c r="F1114">
        <v>4914.59</v>
      </c>
      <c r="G1114">
        <v>9740.7000000000007</v>
      </c>
      <c r="H1114">
        <v>38130</v>
      </c>
      <c r="I1114">
        <v>533.63</v>
      </c>
      <c r="J1114">
        <v>746.24</v>
      </c>
      <c r="K1114">
        <v>7132.4</v>
      </c>
      <c r="L1114">
        <v>16334.78</v>
      </c>
      <c r="M1114">
        <v>11072.98</v>
      </c>
      <c r="N1114">
        <v>2872.7</v>
      </c>
    </row>
    <row r="1115" spans="1:14" x14ac:dyDescent="0.25">
      <c r="A1115" s="2">
        <v>36256</v>
      </c>
      <c r="B1115">
        <v>1317.89</v>
      </c>
      <c r="D1115">
        <v>6415.3</v>
      </c>
      <c r="E1115">
        <v>4304.4799999999996</v>
      </c>
      <c r="F1115">
        <v>4965.29</v>
      </c>
      <c r="G1115">
        <v>10011.299999999999</v>
      </c>
      <c r="H1115">
        <v>38535</v>
      </c>
      <c r="I1115">
        <v>536.34</v>
      </c>
      <c r="J1115">
        <v>770.03</v>
      </c>
      <c r="K1115">
        <v>7170</v>
      </c>
      <c r="L1115">
        <v>16479.71</v>
      </c>
      <c r="M1115">
        <v>11072.98</v>
      </c>
      <c r="N1115">
        <v>2938.6</v>
      </c>
    </row>
    <row r="1116" spans="1:14" x14ac:dyDescent="0.25">
      <c r="A1116" s="2">
        <v>36257</v>
      </c>
      <c r="B1116">
        <v>1326.89</v>
      </c>
      <c r="D1116">
        <v>6473.2</v>
      </c>
      <c r="E1116">
        <v>4318.04</v>
      </c>
      <c r="F1116">
        <v>5052.2700000000004</v>
      </c>
      <c r="G1116">
        <v>10027.700000000001</v>
      </c>
      <c r="H1116">
        <v>38447</v>
      </c>
      <c r="I1116">
        <v>542.54999999999995</v>
      </c>
      <c r="J1116">
        <v>766.93</v>
      </c>
      <c r="K1116">
        <v>7216.8</v>
      </c>
      <c r="L1116">
        <v>16554.5</v>
      </c>
      <c r="M1116">
        <v>11614.87</v>
      </c>
      <c r="N1116">
        <v>2938.3</v>
      </c>
    </row>
    <row r="1117" spans="1:14" x14ac:dyDescent="0.25">
      <c r="A1117" s="2">
        <v>36258</v>
      </c>
      <c r="B1117">
        <v>1343.98</v>
      </c>
      <c r="D1117">
        <v>6437.9</v>
      </c>
      <c r="E1117">
        <v>4330.7</v>
      </c>
      <c r="F1117">
        <v>5068.75</v>
      </c>
      <c r="G1117">
        <v>10100.6</v>
      </c>
      <c r="H1117">
        <v>38593</v>
      </c>
      <c r="I1117">
        <v>537.66999999999996</v>
      </c>
      <c r="J1117">
        <v>766.55</v>
      </c>
      <c r="K1117">
        <v>7332.9</v>
      </c>
      <c r="L1117">
        <v>16846.689999999999</v>
      </c>
      <c r="M1117">
        <v>11727.84</v>
      </c>
      <c r="N1117">
        <v>2969.4</v>
      </c>
    </row>
    <row r="1118" spans="1:14" x14ac:dyDescent="0.25">
      <c r="A1118" s="2">
        <v>36259</v>
      </c>
      <c r="B1118">
        <v>1348.35</v>
      </c>
      <c r="D1118">
        <v>6472.8</v>
      </c>
      <c r="E1118">
        <v>4363.1400000000003</v>
      </c>
      <c r="F1118">
        <v>5124.18</v>
      </c>
      <c r="G1118">
        <v>10101.9</v>
      </c>
      <c r="H1118">
        <v>38142</v>
      </c>
      <c r="I1118">
        <v>537.73</v>
      </c>
      <c r="J1118">
        <v>767.69</v>
      </c>
      <c r="K1118">
        <v>7386.9</v>
      </c>
      <c r="L1118">
        <v>16855.63</v>
      </c>
      <c r="M1118">
        <v>11914.1</v>
      </c>
      <c r="N1118">
        <v>2971.7</v>
      </c>
    </row>
    <row r="1119" spans="1:14" x14ac:dyDescent="0.25">
      <c r="A1119" s="2">
        <v>36262</v>
      </c>
      <c r="B1119">
        <v>1358.64</v>
      </c>
      <c r="D1119">
        <v>6441.2</v>
      </c>
      <c r="E1119">
        <v>4355</v>
      </c>
      <c r="F1119">
        <v>5159.16</v>
      </c>
      <c r="G1119">
        <v>10039.200000000001</v>
      </c>
      <c r="H1119">
        <v>38328</v>
      </c>
      <c r="I1119">
        <v>536.16999999999996</v>
      </c>
      <c r="J1119">
        <v>759.37</v>
      </c>
      <c r="K1119">
        <v>7352.9</v>
      </c>
      <c r="L1119">
        <v>16507.400000000001</v>
      </c>
      <c r="M1119">
        <v>11744.74</v>
      </c>
      <c r="N1119">
        <v>2955.1</v>
      </c>
    </row>
    <row r="1120" spans="1:14" x14ac:dyDescent="0.25">
      <c r="A1120" s="2">
        <v>36263</v>
      </c>
      <c r="B1120">
        <v>1349.82</v>
      </c>
      <c r="D1120">
        <v>6513.1</v>
      </c>
      <c r="E1120">
        <v>4367.41</v>
      </c>
      <c r="F1120">
        <v>5199.18</v>
      </c>
      <c r="G1120">
        <v>10120.799999999999</v>
      </c>
      <c r="H1120">
        <v>38642</v>
      </c>
      <c r="I1120">
        <v>540.99</v>
      </c>
      <c r="J1120">
        <v>766.51</v>
      </c>
      <c r="K1120">
        <v>7366.2</v>
      </c>
      <c r="L1120">
        <v>16715.16</v>
      </c>
      <c r="M1120">
        <v>11899.69</v>
      </c>
      <c r="N1120">
        <v>2990.9</v>
      </c>
    </row>
    <row r="1121" spans="1:14" x14ac:dyDescent="0.25">
      <c r="A1121" s="2">
        <v>36264</v>
      </c>
      <c r="B1121">
        <v>1328.44</v>
      </c>
      <c r="D1121">
        <v>6493.6</v>
      </c>
      <c r="E1121">
        <v>4349.26</v>
      </c>
      <c r="F1121">
        <v>5182.16</v>
      </c>
      <c r="G1121">
        <v>10080.4</v>
      </c>
      <c r="H1121">
        <v>38398</v>
      </c>
      <c r="I1121">
        <v>543.6</v>
      </c>
      <c r="J1121">
        <v>770.51</v>
      </c>
      <c r="K1121">
        <v>7378.2</v>
      </c>
      <c r="L1121">
        <v>16764.68</v>
      </c>
      <c r="M1121">
        <v>11834.13</v>
      </c>
      <c r="N1121">
        <v>3003</v>
      </c>
    </row>
    <row r="1122" spans="1:14" x14ac:dyDescent="0.25">
      <c r="A1122" s="2">
        <v>36265</v>
      </c>
      <c r="B1122">
        <v>1322.86</v>
      </c>
      <c r="D1122">
        <v>6466.1</v>
      </c>
      <c r="E1122">
        <v>4310.6400000000003</v>
      </c>
      <c r="F1122">
        <v>5181.01</v>
      </c>
      <c r="G1122">
        <v>10000</v>
      </c>
      <c r="H1122">
        <v>38164</v>
      </c>
      <c r="I1122">
        <v>542.20000000000005</v>
      </c>
      <c r="J1122">
        <v>754.89</v>
      </c>
      <c r="K1122">
        <v>7234.1</v>
      </c>
      <c r="L1122">
        <v>16727.080000000002</v>
      </c>
      <c r="M1122">
        <v>11962.23</v>
      </c>
      <c r="N1122">
        <v>3011.4</v>
      </c>
    </row>
    <row r="1123" spans="1:14" x14ac:dyDescent="0.25">
      <c r="A1123" s="2">
        <v>36266</v>
      </c>
      <c r="B1123">
        <v>1319</v>
      </c>
      <c r="D1123">
        <v>6420.6</v>
      </c>
      <c r="E1123">
        <v>4300.91</v>
      </c>
      <c r="F1123">
        <v>5155.3500000000004</v>
      </c>
      <c r="G1123">
        <v>9777.2999999999993</v>
      </c>
      <c r="H1123">
        <v>38254</v>
      </c>
      <c r="I1123">
        <v>548.44000000000005</v>
      </c>
      <c r="J1123">
        <v>765.71</v>
      </c>
      <c r="K1123">
        <v>7164.8</v>
      </c>
      <c r="L1123">
        <v>16851.580000000002</v>
      </c>
      <c r="M1123">
        <v>12490.3</v>
      </c>
      <c r="N1123">
        <v>3021.9</v>
      </c>
    </row>
    <row r="1124" spans="1:14" x14ac:dyDescent="0.25">
      <c r="A1124" s="2">
        <v>36269</v>
      </c>
      <c r="B1124">
        <v>1289.48</v>
      </c>
      <c r="D1124">
        <v>6515.3</v>
      </c>
      <c r="E1124">
        <v>4379.34</v>
      </c>
      <c r="F1124">
        <v>5220.1499999999996</v>
      </c>
      <c r="G1124">
        <v>9851.7000000000007</v>
      </c>
      <c r="H1124">
        <v>38471</v>
      </c>
      <c r="I1124">
        <v>559.39</v>
      </c>
      <c r="J1124">
        <v>778.57</v>
      </c>
      <c r="K1124">
        <v>7248.8</v>
      </c>
      <c r="L1124">
        <v>16674.21</v>
      </c>
      <c r="M1124">
        <v>12766.44</v>
      </c>
      <c r="N1124">
        <v>3040.6</v>
      </c>
    </row>
    <row r="1125" spans="1:14" x14ac:dyDescent="0.25">
      <c r="A1125" s="2">
        <v>36270</v>
      </c>
      <c r="B1125">
        <v>1306.17</v>
      </c>
      <c r="D1125">
        <v>6319.8</v>
      </c>
      <c r="E1125">
        <v>4253.2700000000004</v>
      </c>
      <c r="F1125">
        <v>5087.29</v>
      </c>
      <c r="G1125">
        <v>9662</v>
      </c>
      <c r="H1125">
        <v>38162</v>
      </c>
      <c r="I1125">
        <v>549.62</v>
      </c>
      <c r="J1125">
        <v>763.3</v>
      </c>
      <c r="K1125">
        <v>7129.4</v>
      </c>
      <c r="L1125">
        <v>16697.11</v>
      </c>
      <c r="M1125">
        <v>12409.78</v>
      </c>
      <c r="N1125">
        <v>3013.8</v>
      </c>
    </row>
    <row r="1126" spans="1:14" x14ac:dyDescent="0.25">
      <c r="A1126" s="2">
        <v>36271</v>
      </c>
      <c r="B1126">
        <v>1336.12</v>
      </c>
      <c r="D1126">
        <v>6311</v>
      </c>
      <c r="E1126">
        <v>4291.6000000000004</v>
      </c>
      <c r="F1126">
        <v>5163.29</v>
      </c>
      <c r="G1126">
        <v>9771.1</v>
      </c>
      <c r="H1126">
        <v>38406</v>
      </c>
      <c r="I1126">
        <v>555.21</v>
      </c>
      <c r="J1126">
        <v>774.1</v>
      </c>
      <c r="K1126">
        <v>7124.7</v>
      </c>
      <c r="L1126">
        <v>16495.02</v>
      </c>
      <c r="M1126">
        <v>12543.76</v>
      </c>
      <c r="N1126">
        <v>2993.9</v>
      </c>
    </row>
    <row r="1127" spans="1:14" x14ac:dyDescent="0.25">
      <c r="A1127" s="2">
        <v>36272</v>
      </c>
      <c r="B1127">
        <v>1358.82</v>
      </c>
      <c r="D1127">
        <v>6413.6</v>
      </c>
      <c r="E1127">
        <v>4291.8500000000004</v>
      </c>
      <c r="F1127">
        <v>5218.82</v>
      </c>
      <c r="G1127">
        <v>9794.7999999999993</v>
      </c>
      <c r="H1127">
        <v>38306</v>
      </c>
      <c r="I1127">
        <v>561.55999999999995</v>
      </c>
      <c r="J1127">
        <v>780.3</v>
      </c>
      <c r="K1127">
        <v>7179.8</v>
      </c>
      <c r="L1127">
        <v>16665.88</v>
      </c>
      <c r="M1127">
        <v>12933.54</v>
      </c>
      <c r="N1127">
        <v>3042.2</v>
      </c>
    </row>
    <row r="1128" spans="1:14" x14ac:dyDescent="0.25">
      <c r="A1128" s="2">
        <v>36273</v>
      </c>
      <c r="B1128">
        <v>1356.85</v>
      </c>
      <c r="D1128">
        <v>6428</v>
      </c>
      <c r="E1128">
        <v>4262.43</v>
      </c>
      <c r="F1128">
        <v>5195.42</v>
      </c>
      <c r="G1128">
        <v>9901.6</v>
      </c>
      <c r="H1128">
        <v>38310</v>
      </c>
      <c r="I1128">
        <v>561.23</v>
      </c>
      <c r="J1128">
        <v>777.73</v>
      </c>
      <c r="K1128">
        <v>7145.8</v>
      </c>
      <c r="L1128">
        <v>16923.25</v>
      </c>
      <c r="M1128">
        <v>12905.3</v>
      </c>
      <c r="N1128">
        <v>3045.7</v>
      </c>
    </row>
    <row r="1129" spans="1:14" x14ac:dyDescent="0.25">
      <c r="A1129" s="2">
        <v>36276</v>
      </c>
      <c r="B1129">
        <v>1360.04</v>
      </c>
      <c r="D1129">
        <v>6503.6</v>
      </c>
      <c r="E1129">
        <v>4284.3999999999996</v>
      </c>
      <c r="F1129">
        <v>5256.22</v>
      </c>
      <c r="G1129">
        <v>9907.2000000000007</v>
      </c>
      <c r="H1129">
        <v>37949</v>
      </c>
      <c r="I1129">
        <v>565.78</v>
      </c>
      <c r="J1129">
        <v>783.73</v>
      </c>
      <c r="K1129">
        <v>7254.7</v>
      </c>
      <c r="L1129">
        <v>16918.509999999998</v>
      </c>
      <c r="M1129">
        <v>13127.02</v>
      </c>
      <c r="N1129">
        <v>3052.9</v>
      </c>
    </row>
    <row r="1130" spans="1:14" x14ac:dyDescent="0.25">
      <c r="A1130" s="2">
        <v>36277</v>
      </c>
      <c r="B1130">
        <v>1362.8</v>
      </c>
      <c r="D1130">
        <v>6593.6</v>
      </c>
      <c r="E1130">
        <v>4390.92</v>
      </c>
      <c r="F1130">
        <v>5347.5</v>
      </c>
      <c r="G1130">
        <v>10069.9</v>
      </c>
      <c r="H1130">
        <v>38750</v>
      </c>
      <c r="I1130">
        <v>574.41</v>
      </c>
      <c r="J1130">
        <v>788.96</v>
      </c>
      <c r="K1130">
        <v>7377.3</v>
      </c>
      <c r="L1130">
        <v>16957.27</v>
      </c>
      <c r="M1130">
        <v>13364.79</v>
      </c>
      <c r="N1130">
        <v>3067.5</v>
      </c>
    </row>
    <row r="1131" spans="1:14" x14ac:dyDescent="0.25">
      <c r="A1131" s="2">
        <v>36278</v>
      </c>
      <c r="B1131">
        <v>1350.91</v>
      </c>
      <c r="D1131">
        <v>6598.8</v>
      </c>
      <c r="E1131">
        <v>4374.7</v>
      </c>
      <c r="F1131">
        <v>5348.61</v>
      </c>
      <c r="G1131">
        <v>10010.4</v>
      </c>
      <c r="H1131">
        <v>38450</v>
      </c>
      <c r="I1131">
        <v>575.53</v>
      </c>
      <c r="J1131">
        <v>781.17</v>
      </c>
      <c r="K1131">
        <v>7360.9</v>
      </c>
      <c r="L1131">
        <v>16942.240000000002</v>
      </c>
      <c r="M1131">
        <v>13133.39</v>
      </c>
      <c r="N1131">
        <v>3044.7</v>
      </c>
    </row>
    <row r="1132" spans="1:14" x14ac:dyDescent="0.25">
      <c r="A1132" s="2">
        <v>36279</v>
      </c>
      <c r="B1132">
        <v>1342.83</v>
      </c>
      <c r="D1132">
        <v>6497.6</v>
      </c>
      <c r="E1132">
        <v>4371.53</v>
      </c>
      <c r="F1132">
        <v>5334.42</v>
      </c>
      <c r="G1132">
        <v>10007.6</v>
      </c>
      <c r="H1132">
        <v>38279</v>
      </c>
      <c r="I1132">
        <v>573.52</v>
      </c>
      <c r="J1132">
        <v>777.53</v>
      </c>
      <c r="K1132">
        <v>7304.6</v>
      </c>
      <c r="L1132">
        <v>16942.240000000002</v>
      </c>
      <c r="M1132">
        <v>13179.7</v>
      </c>
      <c r="N1132">
        <v>3031.6</v>
      </c>
    </row>
    <row r="1133" spans="1:14" x14ac:dyDescent="0.25">
      <c r="A1133" s="2">
        <v>36280</v>
      </c>
      <c r="B1133">
        <v>1335.18</v>
      </c>
      <c r="D1133">
        <v>6552.2</v>
      </c>
      <c r="E1133">
        <v>4405.3500000000004</v>
      </c>
      <c r="F1133">
        <v>5393.11</v>
      </c>
      <c r="G1133">
        <v>9975.4</v>
      </c>
      <c r="H1133">
        <v>38679</v>
      </c>
      <c r="I1133">
        <v>573.52</v>
      </c>
      <c r="J1133">
        <v>776.95</v>
      </c>
      <c r="K1133">
        <v>7335.5</v>
      </c>
      <c r="L1133">
        <v>16701.53</v>
      </c>
      <c r="M1133">
        <v>13333.2</v>
      </c>
      <c r="N1133">
        <v>3027.8</v>
      </c>
    </row>
    <row r="1134" spans="1:14" x14ac:dyDescent="0.25">
      <c r="A1134" s="2">
        <v>36283</v>
      </c>
      <c r="B1134">
        <v>1354.63</v>
      </c>
      <c r="D1134">
        <v>6552.2</v>
      </c>
      <c r="E1134">
        <v>4442.84</v>
      </c>
      <c r="F1134">
        <v>5377.56</v>
      </c>
      <c r="G1134">
        <v>10090.799999999999</v>
      </c>
      <c r="H1134">
        <v>38735</v>
      </c>
      <c r="I1134">
        <v>575.77</v>
      </c>
      <c r="J1134">
        <v>792.89</v>
      </c>
      <c r="K1134">
        <v>7443.1</v>
      </c>
      <c r="L1134">
        <v>16701.53</v>
      </c>
      <c r="M1134">
        <v>13337.07</v>
      </c>
      <c r="N1134">
        <v>3001.6</v>
      </c>
    </row>
    <row r="1135" spans="1:14" x14ac:dyDescent="0.25">
      <c r="A1135" s="2">
        <v>36284</v>
      </c>
      <c r="B1135">
        <v>1332</v>
      </c>
      <c r="D1135">
        <v>6533.1</v>
      </c>
      <c r="E1135">
        <v>4438.55</v>
      </c>
      <c r="F1135">
        <v>5383.21</v>
      </c>
      <c r="G1135">
        <v>10019.200000000001</v>
      </c>
      <c r="H1135">
        <v>38696</v>
      </c>
      <c r="I1135">
        <v>578.66999999999996</v>
      </c>
      <c r="J1135">
        <v>792.35</v>
      </c>
      <c r="K1135">
        <v>7355.9</v>
      </c>
      <c r="L1135">
        <v>16701.53</v>
      </c>
      <c r="M1135">
        <v>13559.69</v>
      </c>
      <c r="N1135">
        <v>3016.8</v>
      </c>
    </row>
    <row r="1136" spans="1:14" x14ac:dyDescent="0.25">
      <c r="A1136" s="2">
        <v>36285</v>
      </c>
      <c r="B1136">
        <v>1347.31</v>
      </c>
      <c r="D1136">
        <v>6401.7</v>
      </c>
      <c r="E1136">
        <v>4368.17</v>
      </c>
      <c r="F1136">
        <v>5307.22</v>
      </c>
      <c r="G1136">
        <v>10012.1</v>
      </c>
      <c r="H1136">
        <v>38447</v>
      </c>
      <c r="I1136">
        <v>570.08000000000004</v>
      </c>
      <c r="J1136">
        <v>777.68</v>
      </c>
      <c r="K1136">
        <v>7283.8</v>
      </c>
      <c r="L1136">
        <v>16701.53</v>
      </c>
      <c r="M1136">
        <v>13586.21</v>
      </c>
      <c r="N1136">
        <v>2974.8</v>
      </c>
    </row>
    <row r="1137" spans="1:14" x14ac:dyDescent="0.25">
      <c r="A1137" s="2">
        <v>36286</v>
      </c>
      <c r="B1137">
        <v>1332.05</v>
      </c>
      <c r="D1137">
        <v>6406.6</v>
      </c>
      <c r="E1137">
        <v>4333.24</v>
      </c>
      <c r="F1137">
        <v>5274.45</v>
      </c>
      <c r="G1137">
        <v>10073</v>
      </c>
      <c r="H1137">
        <v>38237</v>
      </c>
      <c r="I1137">
        <v>564.55999999999995</v>
      </c>
      <c r="J1137">
        <v>767.04</v>
      </c>
      <c r="K1137">
        <v>7234.9</v>
      </c>
      <c r="L1137">
        <v>17300.61</v>
      </c>
      <c r="M1137">
        <v>13570.24</v>
      </c>
      <c r="N1137">
        <v>2973.7</v>
      </c>
    </row>
    <row r="1138" spans="1:14" x14ac:dyDescent="0.25">
      <c r="A1138" s="2">
        <v>36287</v>
      </c>
      <c r="B1138">
        <v>1345</v>
      </c>
      <c r="D1138">
        <v>6356</v>
      </c>
      <c r="E1138">
        <v>4289.5600000000004</v>
      </c>
      <c r="F1138">
        <v>5297.38</v>
      </c>
      <c r="G1138">
        <v>10155</v>
      </c>
      <c r="H1138">
        <v>38049</v>
      </c>
      <c r="I1138">
        <v>565.94000000000005</v>
      </c>
      <c r="J1138">
        <v>765.16</v>
      </c>
      <c r="K1138">
        <v>7215.4</v>
      </c>
      <c r="L1138">
        <v>16946.52</v>
      </c>
      <c r="M1138">
        <v>12997.43</v>
      </c>
      <c r="N1138">
        <v>2923.8</v>
      </c>
    </row>
    <row r="1139" spans="1:14" x14ac:dyDescent="0.25">
      <c r="A1139" s="2">
        <v>36290</v>
      </c>
      <c r="B1139">
        <v>1340.3</v>
      </c>
      <c r="D1139">
        <v>6348.8</v>
      </c>
      <c r="E1139">
        <v>4347.1499999999996</v>
      </c>
      <c r="F1139">
        <v>5205.95</v>
      </c>
      <c r="G1139">
        <v>10172.700000000001</v>
      </c>
      <c r="H1139">
        <v>38018</v>
      </c>
      <c r="I1139">
        <v>562</v>
      </c>
      <c r="J1139">
        <v>767.86</v>
      </c>
      <c r="K1139">
        <v>7225.6</v>
      </c>
      <c r="L1139">
        <v>16977.009999999998</v>
      </c>
      <c r="M1139">
        <v>13163.2</v>
      </c>
      <c r="N1139">
        <v>2925.6</v>
      </c>
    </row>
    <row r="1140" spans="1:14" x14ac:dyDescent="0.25">
      <c r="A1140" s="2">
        <v>36291</v>
      </c>
      <c r="B1140">
        <v>1355.61</v>
      </c>
      <c r="D1140">
        <v>6378.3</v>
      </c>
      <c r="E1140">
        <v>4349.9799999999996</v>
      </c>
      <c r="F1140">
        <v>5249.15</v>
      </c>
      <c r="G1140">
        <v>10167.1</v>
      </c>
      <c r="H1140">
        <v>37637</v>
      </c>
      <c r="I1140">
        <v>559.77</v>
      </c>
      <c r="J1140">
        <v>776.19</v>
      </c>
      <c r="K1140">
        <v>7202.2</v>
      </c>
      <c r="L1140">
        <v>16743.18</v>
      </c>
      <c r="M1140">
        <v>12874.37</v>
      </c>
      <c r="N1140">
        <v>2917.7</v>
      </c>
    </row>
    <row r="1141" spans="1:14" x14ac:dyDescent="0.25">
      <c r="A1141" s="2">
        <v>36292</v>
      </c>
      <c r="B1141">
        <v>1364</v>
      </c>
      <c r="D1141">
        <v>6343.1</v>
      </c>
      <c r="E1141">
        <v>4354.79</v>
      </c>
      <c r="F1141">
        <v>5248.02</v>
      </c>
      <c r="G1141">
        <v>10184.700000000001</v>
      </c>
      <c r="H1141">
        <v>37234</v>
      </c>
      <c r="I1141">
        <v>556.84</v>
      </c>
      <c r="J1141">
        <v>778.32</v>
      </c>
      <c r="K1141">
        <v>7161.5</v>
      </c>
      <c r="L1141">
        <v>16947.36</v>
      </c>
      <c r="M1141">
        <v>13012.97</v>
      </c>
      <c r="N1141">
        <v>2944.9</v>
      </c>
    </row>
    <row r="1142" spans="1:14" x14ac:dyDescent="0.25">
      <c r="A1142" s="2">
        <v>36293</v>
      </c>
      <c r="B1142">
        <v>1367.56</v>
      </c>
      <c r="D1142">
        <v>6456.6</v>
      </c>
      <c r="E1142">
        <v>4415.88</v>
      </c>
      <c r="F1142">
        <v>5248.02</v>
      </c>
      <c r="G1142">
        <v>10275</v>
      </c>
      <c r="H1142">
        <v>37549</v>
      </c>
      <c r="I1142">
        <v>556.84</v>
      </c>
      <c r="J1142">
        <v>778.32</v>
      </c>
      <c r="K1142">
        <v>7161.5</v>
      </c>
      <c r="L1142">
        <v>16851.25</v>
      </c>
      <c r="M1142">
        <v>13053.67</v>
      </c>
      <c r="N1142">
        <v>2958.9</v>
      </c>
    </row>
    <row r="1143" spans="1:14" x14ac:dyDescent="0.25">
      <c r="A1143" s="2">
        <v>36294</v>
      </c>
      <c r="B1143">
        <v>1337.8</v>
      </c>
      <c r="D1143">
        <v>6300.4</v>
      </c>
      <c r="E1143">
        <v>4323.83</v>
      </c>
      <c r="F1143">
        <v>5173.25</v>
      </c>
      <c r="G1143">
        <v>10167.200000000001</v>
      </c>
      <c r="H1143">
        <v>36727</v>
      </c>
      <c r="I1143">
        <v>552.15</v>
      </c>
      <c r="J1143">
        <v>774.5</v>
      </c>
      <c r="K1143">
        <v>7071.1</v>
      </c>
      <c r="L1143">
        <v>16810.39</v>
      </c>
      <c r="M1143">
        <v>12855.52</v>
      </c>
      <c r="N1143">
        <v>2984.6</v>
      </c>
    </row>
    <row r="1144" spans="1:14" x14ac:dyDescent="0.25">
      <c r="A1144" s="2">
        <v>36297</v>
      </c>
      <c r="B1144">
        <v>1339.49</v>
      </c>
      <c r="D1144">
        <v>6165.8</v>
      </c>
      <c r="E1144">
        <v>4248.9399999999996</v>
      </c>
      <c r="F1144">
        <v>5114.47</v>
      </c>
      <c r="G1144">
        <v>9966.1</v>
      </c>
      <c r="H1144">
        <v>35929</v>
      </c>
      <c r="I1144">
        <v>543.84</v>
      </c>
      <c r="J1144">
        <v>767.59</v>
      </c>
      <c r="K1144">
        <v>6910.9</v>
      </c>
      <c r="L1144">
        <v>16421.02</v>
      </c>
      <c r="M1144">
        <v>12588.6</v>
      </c>
      <c r="N1144">
        <v>2920.4</v>
      </c>
    </row>
    <row r="1145" spans="1:14" x14ac:dyDescent="0.25">
      <c r="A1145" s="2">
        <v>36298</v>
      </c>
      <c r="B1145">
        <v>1333.32</v>
      </c>
      <c r="D1145">
        <v>6206.4</v>
      </c>
      <c r="E1145">
        <v>4312.74</v>
      </c>
      <c r="F1145">
        <v>5154.9399999999996</v>
      </c>
      <c r="G1145">
        <v>9984.7999999999993</v>
      </c>
      <c r="H1145">
        <v>36541</v>
      </c>
      <c r="I1145">
        <v>550.20000000000005</v>
      </c>
      <c r="J1145">
        <v>777.89</v>
      </c>
      <c r="K1145">
        <v>7007.8</v>
      </c>
      <c r="L1145">
        <v>16378.62</v>
      </c>
      <c r="M1145">
        <v>12627.1</v>
      </c>
      <c r="N1145">
        <v>2930.9</v>
      </c>
    </row>
    <row r="1146" spans="1:14" x14ac:dyDescent="0.25">
      <c r="A1146" s="2">
        <v>36299</v>
      </c>
      <c r="B1146">
        <v>1344.23</v>
      </c>
      <c r="D1146">
        <v>6266.7</v>
      </c>
      <c r="E1146">
        <v>4375.91</v>
      </c>
      <c r="F1146">
        <v>5181.51</v>
      </c>
      <c r="G1146">
        <v>10174.4</v>
      </c>
      <c r="H1146">
        <v>37432</v>
      </c>
      <c r="I1146">
        <v>558</v>
      </c>
      <c r="J1146">
        <v>790.42</v>
      </c>
      <c r="K1146">
        <v>7034.9</v>
      </c>
      <c r="L1146">
        <v>16128.18</v>
      </c>
      <c r="M1146">
        <v>12403.14</v>
      </c>
      <c r="N1146">
        <v>2914.3</v>
      </c>
    </row>
    <row r="1147" spans="1:14" x14ac:dyDescent="0.25">
      <c r="A1147" s="2">
        <v>36300</v>
      </c>
      <c r="B1147">
        <v>1338.83</v>
      </c>
      <c r="D1147">
        <v>6368.2</v>
      </c>
      <c r="E1147">
        <v>4421.91</v>
      </c>
      <c r="F1147">
        <v>5235.6400000000003</v>
      </c>
      <c r="G1147">
        <v>10151.200000000001</v>
      </c>
      <c r="H1147">
        <v>37464</v>
      </c>
      <c r="I1147">
        <v>564.89</v>
      </c>
      <c r="J1147">
        <v>795</v>
      </c>
      <c r="K1147">
        <v>7109.1</v>
      </c>
      <c r="L1147">
        <v>16199.99</v>
      </c>
      <c r="M1147">
        <v>12375.42</v>
      </c>
      <c r="N1147">
        <v>2883.8</v>
      </c>
    </row>
    <row r="1148" spans="1:14" x14ac:dyDescent="0.25">
      <c r="A1148" s="2">
        <v>36301</v>
      </c>
      <c r="B1148">
        <v>1330.29</v>
      </c>
      <c r="D1148">
        <v>6353.1</v>
      </c>
      <c r="E1148">
        <v>4398.13</v>
      </c>
      <c r="F1148">
        <v>5264.68</v>
      </c>
      <c r="G1148">
        <v>10213.700000000001</v>
      </c>
      <c r="H1148">
        <v>37737</v>
      </c>
      <c r="I1148">
        <v>567.16999999999996</v>
      </c>
      <c r="J1148">
        <v>795.18</v>
      </c>
      <c r="K1148">
        <v>7055.2</v>
      </c>
      <c r="L1148">
        <v>16292.98</v>
      </c>
      <c r="M1148">
        <v>12272.14</v>
      </c>
      <c r="N1148">
        <v>2881.1</v>
      </c>
    </row>
    <row r="1149" spans="1:14" x14ac:dyDescent="0.25">
      <c r="A1149" s="2">
        <v>36304</v>
      </c>
      <c r="B1149">
        <v>1306.6500000000001</v>
      </c>
      <c r="D1149">
        <v>6322.1</v>
      </c>
      <c r="E1149">
        <v>4398.13</v>
      </c>
      <c r="F1149">
        <v>5264.68</v>
      </c>
      <c r="G1149">
        <v>10170.4</v>
      </c>
      <c r="H1149">
        <v>37295</v>
      </c>
      <c r="I1149">
        <v>567.16999999999996</v>
      </c>
      <c r="J1149">
        <v>795.18</v>
      </c>
      <c r="K1149">
        <v>7055.2</v>
      </c>
      <c r="L1149">
        <v>16390.490000000002</v>
      </c>
      <c r="M1149">
        <v>12436.86</v>
      </c>
      <c r="N1149">
        <v>2881</v>
      </c>
    </row>
    <row r="1150" spans="1:14" x14ac:dyDescent="0.25">
      <c r="A1150" s="2">
        <v>36305</v>
      </c>
      <c r="B1150">
        <v>1284.4000000000001</v>
      </c>
      <c r="D1150">
        <v>6249.3</v>
      </c>
      <c r="E1150">
        <v>4373.78</v>
      </c>
      <c r="F1150">
        <v>5143.1000000000004</v>
      </c>
      <c r="G1150">
        <v>10141</v>
      </c>
      <c r="H1150">
        <v>37234</v>
      </c>
      <c r="I1150">
        <v>560.94000000000005</v>
      </c>
      <c r="J1150">
        <v>786.92</v>
      </c>
      <c r="K1150">
        <v>6887.6</v>
      </c>
      <c r="L1150">
        <v>16214.23</v>
      </c>
      <c r="M1150">
        <v>12346.91</v>
      </c>
      <c r="N1150">
        <v>2840.5</v>
      </c>
    </row>
    <row r="1151" spans="1:14" x14ac:dyDescent="0.25">
      <c r="A1151" s="2">
        <v>36306</v>
      </c>
      <c r="B1151">
        <v>1304.76</v>
      </c>
      <c r="D1151">
        <v>6236.8</v>
      </c>
      <c r="E1151">
        <v>4376.68</v>
      </c>
      <c r="F1151">
        <v>5160.4399999999996</v>
      </c>
      <c r="G1151">
        <v>10097.700000000001</v>
      </c>
      <c r="H1151">
        <v>37444</v>
      </c>
      <c r="I1151">
        <v>559.9</v>
      </c>
      <c r="J1151">
        <v>782.45</v>
      </c>
      <c r="K1151">
        <v>6895.1</v>
      </c>
      <c r="L1151">
        <v>16230.52</v>
      </c>
      <c r="M1151">
        <v>12409.16</v>
      </c>
      <c r="N1151">
        <v>2847.5</v>
      </c>
    </row>
    <row r="1152" spans="1:14" x14ac:dyDescent="0.25">
      <c r="A1152" s="2">
        <v>36307</v>
      </c>
      <c r="B1152">
        <v>1281.4100000000001</v>
      </c>
      <c r="D1152">
        <v>6199.5</v>
      </c>
      <c r="E1152">
        <v>4326.4399999999996</v>
      </c>
      <c r="F1152">
        <v>5083.83</v>
      </c>
      <c r="G1152">
        <v>9990.9</v>
      </c>
      <c r="H1152">
        <v>36883</v>
      </c>
      <c r="I1152">
        <v>553.13</v>
      </c>
      <c r="J1152">
        <v>774.46</v>
      </c>
      <c r="K1152">
        <v>6750.6</v>
      </c>
      <c r="L1152">
        <v>16177.19</v>
      </c>
      <c r="M1152">
        <v>12308.53</v>
      </c>
      <c r="N1152">
        <v>2832.2</v>
      </c>
    </row>
    <row r="1153" spans="1:14" x14ac:dyDescent="0.25">
      <c r="A1153" s="2">
        <v>36308</v>
      </c>
      <c r="B1153">
        <v>1301.8399999999999</v>
      </c>
      <c r="D1153">
        <v>6226.2</v>
      </c>
      <c r="E1153">
        <v>4315.04</v>
      </c>
      <c r="F1153">
        <v>5068.7299999999996</v>
      </c>
      <c r="G1153">
        <v>10030.6</v>
      </c>
      <c r="H1153">
        <v>36873</v>
      </c>
      <c r="I1153">
        <v>552.38</v>
      </c>
      <c r="J1153">
        <v>772.15</v>
      </c>
      <c r="K1153">
        <v>6787.9</v>
      </c>
      <c r="L1153">
        <v>15972.68</v>
      </c>
      <c r="M1153">
        <v>12059.25</v>
      </c>
      <c r="N1153">
        <v>2820.7</v>
      </c>
    </row>
    <row r="1154" spans="1:14" x14ac:dyDescent="0.25">
      <c r="A1154" s="2">
        <v>36311</v>
      </c>
      <c r="B1154">
        <v>1301.8399999999999</v>
      </c>
      <c r="D1154">
        <v>6226.2</v>
      </c>
      <c r="E1154">
        <v>4351.29</v>
      </c>
      <c r="F1154">
        <v>5069.83</v>
      </c>
      <c r="G1154">
        <v>10072.299999999999</v>
      </c>
      <c r="H1154">
        <v>37088</v>
      </c>
      <c r="I1154">
        <v>554.05999999999995</v>
      </c>
      <c r="J1154">
        <v>772.98</v>
      </c>
      <c r="K1154">
        <v>6911.6</v>
      </c>
      <c r="L1154">
        <v>16111.65</v>
      </c>
      <c r="M1154">
        <v>12147.12</v>
      </c>
      <c r="N1154">
        <v>2831.9</v>
      </c>
    </row>
    <row r="1155" spans="1:14" x14ac:dyDescent="0.25">
      <c r="A1155" s="2">
        <v>36312</v>
      </c>
      <c r="B1155">
        <v>1294.26</v>
      </c>
      <c r="D1155">
        <v>6250</v>
      </c>
      <c r="E1155">
        <v>4313.6899999999996</v>
      </c>
      <c r="F1155">
        <v>5021.24</v>
      </c>
      <c r="G1155">
        <v>10056.9</v>
      </c>
      <c r="H1155">
        <v>36729</v>
      </c>
      <c r="I1155">
        <v>553.19000000000005</v>
      </c>
      <c r="J1155">
        <v>772.74</v>
      </c>
      <c r="K1155">
        <v>6877.9</v>
      </c>
      <c r="L1155">
        <v>16408.5</v>
      </c>
      <c r="M1155">
        <v>12363.56</v>
      </c>
      <c r="N1155">
        <v>2848.6</v>
      </c>
    </row>
    <row r="1156" spans="1:14" x14ac:dyDescent="0.25">
      <c r="A1156" s="2">
        <v>36313</v>
      </c>
      <c r="B1156">
        <v>1294.81</v>
      </c>
      <c r="D1156">
        <v>6302.2</v>
      </c>
      <c r="E1156">
        <v>4315.34</v>
      </c>
      <c r="F1156">
        <v>4997.83</v>
      </c>
      <c r="G1156">
        <v>10068.799999999999</v>
      </c>
      <c r="H1156">
        <v>36580</v>
      </c>
      <c r="I1156">
        <v>556.55999999999995</v>
      </c>
      <c r="J1156">
        <v>778.14</v>
      </c>
      <c r="K1156">
        <v>6970.8</v>
      </c>
      <c r="L1156">
        <v>16417.990000000002</v>
      </c>
      <c r="M1156">
        <v>12458.64</v>
      </c>
      <c r="N1156">
        <v>2851.6</v>
      </c>
    </row>
    <row r="1157" spans="1:14" x14ac:dyDescent="0.25">
      <c r="A1157" s="2">
        <v>36314</v>
      </c>
      <c r="B1157">
        <v>1299.54</v>
      </c>
      <c r="D1157">
        <v>6348.6</v>
      </c>
      <c r="E1157">
        <v>4354.5200000000004</v>
      </c>
      <c r="F1157">
        <v>4997.83</v>
      </c>
      <c r="G1157">
        <v>10221.5</v>
      </c>
      <c r="H1157">
        <v>37098</v>
      </c>
      <c r="I1157">
        <v>564.03</v>
      </c>
      <c r="J1157">
        <v>788.37</v>
      </c>
      <c r="K1157">
        <v>7060.2</v>
      </c>
      <c r="L1157">
        <v>16227.5</v>
      </c>
      <c r="M1157">
        <v>12471.61</v>
      </c>
      <c r="N1157">
        <v>2883.4</v>
      </c>
    </row>
    <row r="1158" spans="1:14" x14ac:dyDescent="0.25">
      <c r="A1158" s="2">
        <v>36315</v>
      </c>
      <c r="B1158">
        <v>1327.75</v>
      </c>
      <c r="D1158">
        <v>6361.5</v>
      </c>
      <c r="E1158">
        <v>4344.25</v>
      </c>
      <c r="F1158">
        <v>5107.8100000000004</v>
      </c>
      <c r="G1158">
        <v>10244.700000000001</v>
      </c>
      <c r="H1158">
        <v>36973</v>
      </c>
      <c r="I1158">
        <v>566.53</v>
      </c>
      <c r="J1158">
        <v>794.28</v>
      </c>
      <c r="K1158">
        <v>7156.4</v>
      </c>
      <c r="L1158">
        <v>16300.75</v>
      </c>
      <c r="M1158">
        <v>12415.54</v>
      </c>
      <c r="N1158">
        <v>2873</v>
      </c>
    </row>
    <row r="1159" spans="1:14" x14ac:dyDescent="0.25">
      <c r="A1159" s="2">
        <v>36318</v>
      </c>
      <c r="B1159">
        <v>1334.52</v>
      </c>
      <c r="D1159">
        <v>6412</v>
      </c>
      <c r="E1159">
        <v>4404.24</v>
      </c>
      <c r="F1159">
        <v>5190.1499999999996</v>
      </c>
      <c r="G1159">
        <v>10280.200000000001</v>
      </c>
      <c r="H1159">
        <v>37122</v>
      </c>
      <c r="I1159">
        <v>568.48</v>
      </c>
      <c r="J1159">
        <v>806.08</v>
      </c>
      <c r="K1159">
        <v>7215.1</v>
      </c>
      <c r="L1159">
        <v>16475.89</v>
      </c>
      <c r="M1159">
        <v>12837.39</v>
      </c>
      <c r="N1159">
        <v>2888.6</v>
      </c>
    </row>
    <row r="1160" spans="1:14" x14ac:dyDescent="0.25">
      <c r="A1160" s="2">
        <v>36319</v>
      </c>
      <c r="B1160">
        <v>1317.33</v>
      </c>
      <c r="D1160">
        <v>6431.5</v>
      </c>
      <c r="E1160">
        <v>4407.58</v>
      </c>
      <c r="F1160">
        <v>5211.08</v>
      </c>
      <c r="G1160">
        <v>10221.799999999999</v>
      </c>
      <c r="H1160">
        <v>37251</v>
      </c>
      <c r="I1160">
        <v>566.70000000000005</v>
      </c>
      <c r="J1160">
        <v>805.76</v>
      </c>
      <c r="K1160">
        <v>7194.8</v>
      </c>
      <c r="L1160">
        <v>16562.919999999998</v>
      </c>
      <c r="M1160">
        <v>12864.86</v>
      </c>
      <c r="N1160">
        <v>2908.9</v>
      </c>
    </row>
    <row r="1161" spans="1:14" x14ac:dyDescent="0.25">
      <c r="A1161" s="2">
        <v>36320</v>
      </c>
      <c r="B1161">
        <v>1318.64</v>
      </c>
      <c r="D1161">
        <v>6453</v>
      </c>
      <c r="E1161">
        <v>4422.3900000000003</v>
      </c>
      <c r="F1161">
        <v>5253.89</v>
      </c>
      <c r="G1161">
        <v>10242.799999999999</v>
      </c>
      <c r="H1161">
        <v>37227</v>
      </c>
      <c r="I1161">
        <v>568.74</v>
      </c>
      <c r="J1161">
        <v>817.11</v>
      </c>
      <c r="K1161">
        <v>7190.6</v>
      </c>
      <c r="L1161">
        <v>16622.5</v>
      </c>
      <c r="M1161">
        <v>12874.42</v>
      </c>
      <c r="N1161">
        <v>2923.8</v>
      </c>
    </row>
    <row r="1162" spans="1:14" x14ac:dyDescent="0.25">
      <c r="A1162" s="2">
        <v>36321</v>
      </c>
      <c r="B1162">
        <v>1302.82</v>
      </c>
      <c r="D1162">
        <v>6403.4</v>
      </c>
      <c r="E1162">
        <v>4380.99</v>
      </c>
      <c r="F1162">
        <v>5206.47</v>
      </c>
      <c r="G1162">
        <v>10096.200000000001</v>
      </c>
      <c r="H1162">
        <v>36871</v>
      </c>
      <c r="I1162">
        <v>564.28</v>
      </c>
      <c r="J1162">
        <v>808.36</v>
      </c>
      <c r="K1162">
        <v>7026.4</v>
      </c>
      <c r="L1162">
        <v>17102.62</v>
      </c>
      <c r="M1162">
        <v>12839.21</v>
      </c>
      <c r="N1162">
        <v>2919</v>
      </c>
    </row>
    <row r="1163" spans="1:14" x14ac:dyDescent="0.25">
      <c r="A1163" s="2">
        <v>36322</v>
      </c>
      <c r="B1163">
        <v>1293.6400000000001</v>
      </c>
      <c r="D1163">
        <v>6484.8</v>
      </c>
      <c r="E1163">
        <v>4385.83</v>
      </c>
      <c r="F1163">
        <v>5262.15</v>
      </c>
      <c r="G1163">
        <v>10195.299999999999</v>
      </c>
      <c r="H1163">
        <v>36878</v>
      </c>
      <c r="I1163">
        <v>567.44000000000005</v>
      </c>
      <c r="J1163">
        <v>821.17</v>
      </c>
      <c r="K1163">
        <v>7054.6</v>
      </c>
      <c r="L1163">
        <v>17198.55</v>
      </c>
      <c r="M1163">
        <v>12992.76</v>
      </c>
      <c r="N1163">
        <v>2890</v>
      </c>
    </row>
    <row r="1164" spans="1:14" x14ac:dyDescent="0.25">
      <c r="A1164" s="2">
        <v>36325</v>
      </c>
      <c r="B1164">
        <v>1294</v>
      </c>
      <c r="D1164">
        <v>6430.1</v>
      </c>
      <c r="E1164">
        <v>4372.3900000000003</v>
      </c>
      <c r="F1164">
        <v>5268.87</v>
      </c>
      <c r="G1164">
        <v>10100</v>
      </c>
      <c r="H1164">
        <v>36402</v>
      </c>
      <c r="I1164">
        <v>565.63</v>
      </c>
      <c r="J1164">
        <v>819.5</v>
      </c>
      <c r="K1164">
        <v>7030.8</v>
      </c>
      <c r="L1164">
        <v>17188.82</v>
      </c>
      <c r="M1164">
        <v>13007.57</v>
      </c>
      <c r="N1164">
        <v>2890</v>
      </c>
    </row>
    <row r="1165" spans="1:14" x14ac:dyDescent="0.25">
      <c r="A1165" s="2">
        <v>36326</v>
      </c>
      <c r="B1165">
        <v>1301.1600000000001</v>
      </c>
      <c r="D1165">
        <v>6451.2</v>
      </c>
      <c r="E1165">
        <v>4418.18</v>
      </c>
      <c r="F1165">
        <v>5342.86</v>
      </c>
      <c r="G1165">
        <v>10179.700000000001</v>
      </c>
      <c r="H1165">
        <v>36493</v>
      </c>
      <c r="I1165">
        <v>565.42999999999995</v>
      </c>
      <c r="J1165">
        <v>810.67</v>
      </c>
      <c r="K1165">
        <v>7060.1</v>
      </c>
      <c r="L1165">
        <v>17282</v>
      </c>
      <c r="M1165">
        <v>12935.41</v>
      </c>
      <c r="N1165">
        <v>2888.5</v>
      </c>
    </row>
    <row r="1166" spans="1:14" x14ac:dyDescent="0.25">
      <c r="A1166" s="2">
        <v>36327</v>
      </c>
      <c r="B1166">
        <v>1330.41</v>
      </c>
      <c r="D1166">
        <v>6504.9</v>
      </c>
      <c r="E1166">
        <v>4481.75</v>
      </c>
      <c r="F1166">
        <v>5381.25</v>
      </c>
      <c r="G1166">
        <v>10190.799999999999</v>
      </c>
      <c r="H1166">
        <v>36927</v>
      </c>
      <c r="I1166">
        <v>570.73</v>
      </c>
      <c r="J1166">
        <v>820.41</v>
      </c>
      <c r="K1166">
        <v>7103.1</v>
      </c>
      <c r="L1166">
        <v>17210.18</v>
      </c>
      <c r="M1166">
        <v>13155.12</v>
      </c>
      <c r="N1166">
        <v>2889.2</v>
      </c>
    </row>
    <row r="1167" spans="1:14" x14ac:dyDescent="0.25">
      <c r="A1167" s="2">
        <v>36328</v>
      </c>
      <c r="B1167">
        <v>1339.9</v>
      </c>
      <c r="D1167">
        <v>6493.6</v>
      </c>
      <c r="E1167">
        <v>4508.7700000000004</v>
      </c>
      <c r="F1167">
        <v>5412</v>
      </c>
      <c r="G1167">
        <v>10195</v>
      </c>
      <c r="H1167">
        <v>36978</v>
      </c>
      <c r="I1167">
        <v>572.80999999999995</v>
      </c>
      <c r="J1167">
        <v>817.95</v>
      </c>
      <c r="K1167">
        <v>7153</v>
      </c>
      <c r="L1167">
        <v>17470.45</v>
      </c>
      <c r="M1167">
        <v>13408.27</v>
      </c>
      <c r="N1167">
        <v>2933.8</v>
      </c>
    </row>
    <row r="1168" spans="1:14" x14ac:dyDescent="0.25">
      <c r="A1168" s="2">
        <v>36329</v>
      </c>
      <c r="B1168">
        <v>1342.84</v>
      </c>
      <c r="D1168">
        <v>6527.8</v>
      </c>
      <c r="E1168">
        <v>4539.5600000000004</v>
      </c>
      <c r="F1168">
        <v>5430.32</v>
      </c>
      <c r="G1168">
        <v>10337.5</v>
      </c>
      <c r="H1168">
        <v>37312</v>
      </c>
      <c r="I1168">
        <v>576.03</v>
      </c>
      <c r="J1168">
        <v>832.33</v>
      </c>
      <c r="K1168">
        <v>7189.8</v>
      </c>
      <c r="L1168">
        <v>17431.259999999998</v>
      </c>
      <c r="M1168">
        <v>13408.27</v>
      </c>
      <c r="N1168">
        <v>2939.1</v>
      </c>
    </row>
    <row r="1169" spans="1:14" x14ac:dyDescent="0.25">
      <c r="A1169" s="2">
        <v>36332</v>
      </c>
      <c r="B1169">
        <v>1349</v>
      </c>
      <c r="D1169">
        <v>6581.2</v>
      </c>
      <c r="E1169">
        <v>4545.09</v>
      </c>
      <c r="F1169">
        <v>5468.47</v>
      </c>
      <c r="G1169">
        <v>10382.700000000001</v>
      </c>
      <c r="H1169">
        <v>37329</v>
      </c>
      <c r="I1169">
        <v>582.72</v>
      </c>
      <c r="J1169">
        <v>840.98</v>
      </c>
      <c r="K1169">
        <v>7266.4</v>
      </c>
      <c r="L1169">
        <v>17738.849999999999</v>
      </c>
      <c r="M1169">
        <v>13994.23</v>
      </c>
      <c r="N1169">
        <v>2934.5</v>
      </c>
    </row>
    <row r="1170" spans="1:14" x14ac:dyDescent="0.25">
      <c r="A1170" s="2">
        <v>36333</v>
      </c>
      <c r="B1170">
        <v>1335.88</v>
      </c>
      <c r="D1170">
        <v>6552.4</v>
      </c>
      <c r="E1170">
        <v>4538.04</v>
      </c>
      <c r="F1170">
        <v>5468.67</v>
      </c>
      <c r="G1170">
        <v>10387.700000000001</v>
      </c>
      <c r="H1170">
        <v>37146</v>
      </c>
      <c r="I1170">
        <v>577.67999999999995</v>
      </c>
      <c r="J1170">
        <v>836.69</v>
      </c>
      <c r="K1170">
        <v>7168</v>
      </c>
      <c r="L1170">
        <v>17777.62</v>
      </c>
      <c r="M1170">
        <v>14004.88</v>
      </c>
      <c r="N1170">
        <v>2955.4</v>
      </c>
    </row>
    <row r="1171" spans="1:14" x14ac:dyDescent="0.25">
      <c r="A1171" s="2">
        <v>36334</v>
      </c>
      <c r="B1171">
        <v>1333.06</v>
      </c>
      <c r="D1171">
        <v>6496.5</v>
      </c>
      <c r="E1171">
        <v>4481.66</v>
      </c>
      <c r="F1171">
        <v>5399.11</v>
      </c>
      <c r="G1171">
        <v>10380.700000000001</v>
      </c>
      <c r="H1171">
        <v>37168</v>
      </c>
      <c r="I1171">
        <v>571.9</v>
      </c>
      <c r="J1171">
        <v>830.92</v>
      </c>
      <c r="K1171">
        <v>7076</v>
      </c>
      <c r="L1171">
        <v>17586.75</v>
      </c>
      <c r="M1171">
        <v>13976.04</v>
      </c>
      <c r="N1171">
        <v>2936.9</v>
      </c>
    </row>
    <row r="1172" spans="1:14" x14ac:dyDescent="0.25">
      <c r="A1172" s="2">
        <v>36335</v>
      </c>
      <c r="B1172">
        <v>1315.78</v>
      </c>
      <c r="D1172">
        <v>6416.7</v>
      </c>
      <c r="E1172">
        <v>4434.21</v>
      </c>
      <c r="F1172">
        <v>5327.6</v>
      </c>
      <c r="G1172">
        <v>10333.6</v>
      </c>
      <c r="H1172">
        <v>37110</v>
      </c>
      <c r="I1172">
        <v>567.12</v>
      </c>
      <c r="J1172">
        <v>830.57</v>
      </c>
      <c r="K1172">
        <v>7031</v>
      </c>
      <c r="L1172">
        <v>17628.32</v>
      </c>
      <c r="M1172">
        <v>13780.12</v>
      </c>
      <c r="N1172">
        <v>2903.6</v>
      </c>
    </row>
    <row r="1173" spans="1:14" x14ac:dyDescent="0.25">
      <c r="A1173" s="2">
        <v>36336</v>
      </c>
      <c r="B1173">
        <v>1315.31</v>
      </c>
      <c r="D1173">
        <v>6435.4</v>
      </c>
      <c r="E1173">
        <v>4416.8900000000003</v>
      </c>
      <c r="F1173">
        <v>5301.21</v>
      </c>
      <c r="G1173">
        <v>10290.299999999999</v>
      </c>
      <c r="H1173">
        <v>36754</v>
      </c>
      <c r="I1173">
        <v>561.65</v>
      </c>
      <c r="J1173">
        <v>830.57</v>
      </c>
      <c r="K1173">
        <v>6964</v>
      </c>
      <c r="L1173">
        <v>17436.52</v>
      </c>
      <c r="M1173">
        <v>13784.51</v>
      </c>
      <c r="N1173">
        <v>2905.2</v>
      </c>
    </row>
    <row r="1174" spans="1:14" x14ac:dyDescent="0.25">
      <c r="A1174" s="2">
        <v>36339</v>
      </c>
      <c r="B1174">
        <v>1331.35</v>
      </c>
      <c r="D1174">
        <v>6405.7</v>
      </c>
      <c r="E1174">
        <v>4465.2299999999996</v>
      </c>
      <c r="F1174">
        <v>5356.95</v>
      </c>
      <c r="G1174">
        <v>10291.1</v>
      </c>
      <c r="H1174">
        <v>36751</v>
      </c>
      <c r="I1174">
        <v>563.72</v>
      </c>
      <c r="J1174">
        <v>832.12</v>
      </c>
      <c r="K1174">
        <v>6945.9</v>
      </c>
      <c r="L1174">
        <v>17610.580000000002</v>
      </c>
      <c r="M1174">
        <v>13840.29</v>
      </c>
      <c r="N1174">
        <v>2932.9</v>
      </c>
    </row>
    <row r="1175" spans="1:14" x14ac:dyDescent="0.25">
      <c r="A1175" s="2">
        <v>36340</v>
      </c>
      <c r="B1175">
        <v>1351.45</v>
      </c>
      <c r="D1175">
        <v>6307.1</v>
      </c>
      <c r="E1175">
        <v>4503.83</v>
      </c>
      <c r="F1175">
        <v>5359.53</v>
      </c>
      <c r="G1175">
        <v>10299.6</v>
      </c>
      <c r="H1175">
        <v>36827</v>
      </c>
      <c r="I1175">
        <v>565.54999999999995</v>
      </c>
      <c r="J1175">
        <v>837.97</v>
      </c>
      <c r="K1175">
        <v>7007</v>
      </c>
      <c r="L1175">
        <v>17782.79</v>
      </c>
      <c r="M1175">
        <v>13765.49</v>
      </c>
      <c r="N1175">
        <v>2930.9</v>
      </c>
    </row>
    <row r="1176" spans="1:14" x14ac:dyDescent="0.25">
      <c r="A1176" s="2">
        <v>36341</v>
      </c>
      <c r="B1176">
        <v>1372.71</v>
      </c>
      <c r="D1176">
        <v>6318.5</v>
      </c>
      <c r="E1176">
        <v>4536.6099999999997</v>
      </c>
      <c r="F1176">
        <v>5378.52</v>
      </c>
      <c r="G1176">
        <v>10218.6</v>
      </c>
      <c r="H1176">
        <v>36717</v>
      </c>
      <c r="I1176">
        <v>561.19000000000005</v>
      </c>
      <c r="J1176">
        <v>829.14</v>
      </c>
      <c r="K1176">
        <v>6908.9</v>
      </c>
      <c r="L1176">
        <v>17529.740000000002</v>
      </c>
      <c r="M1176">
        <v>13532.14</v>
      </c>
      <c r="N1176">
        <v>2903.7</v>
      </c>
    </row>
    <row r="1177" spans="1:14" x14ac:dyDescent="0.25">
      <c r="A1177" s="2">
        <v>36342</v>
      </c>
      <c r="B1177">
        <v>1380.96</v>
      </c>
      <c r="D1177">
        <v>6488.9</v>
      </c>
      <c r="E1177">
        <v>4609.26</v>
      </c>
      <c r="F1177">
        <v>5480.22</v>
      </c>
      <c r="G1177">
        <v>10370.5</v>
      </c>
      <c r="H1177">
        <v>37103</v>
      </c>
      <c r="I1177">
        <v>570.46</v>
      </c>
      <c r="J1177">
        <v>837.16</v>
      </c>
      <c r="K1177">
        <v>7091.5</v>
      </c>
      <c r="L1177">
        <v>17860.75</v>
      </c>
      <c r="M1177">
        <v>13532.14</v>
      </c>
      <c r="N1177">
        <v>2939</v>
      </c>
    </row>
    <row r="1178" spans="1:14" x14ac:dyDescent="0.25">
      <c r="A1178" s="2">
        <v>36343</v>
      </c>
      <c r="B1178">
        <v>1391.22</v>
      </c>
      <c r="D1178">
        <v>6491.9</v>
      </c>
      <c r="E1178">
        <v>4620.67</v>
      </c>
      <c r="F1178">
        <v>5519.05</v>
      </c>
      <c r="G1178">
        <v>10402.299999999999</v>
      </c>
      <c r="H1178">
        <v>37137</v>
      </c>
      <c r="I1178">
        <v>572.02</v>
      </c>
      <c r="J1178">
        <v>846.94</v>
      </c>
      <c r="K1178">
        <v>7206.2</v>
      </c>
      <c r="L1178">
        <v>17932.47</v>
      </c>
      <c r="M1178">
        <v>14184.58</v>
      </c>
      <c r="N1178">
        <v>2968.2</v>
      </c>
    </row>
    <row r="1179" spans="1:14" x14ac:dyDescent="0.25">
      <c r="A1179" s="2">
        <v>36346</v>
      </c>
      <c r="B1179">
        <v>1391.22</v>
      </c>
      <c r="D1179">
        <v>6592</v>
      </c>
      <c r="E1179">
        <v>4697.84</v>
      </c>
      <c r="F1179">
        <v>5625.62</v>
      </c>
      <c r="G1179">
        <v>10555.6</v>
      </c>
      <c r="H1179">
        <v>37830</v>
      </c>
      <c r="I1179">
        <v>582.04999999999995</v>
      </c>
      <c r="J1179">
        <v>852.78</v>
      </c>
      <c r="K1179">
        <v>7292.2</v>
      </c>
      <c r="L1179">
        <v>18135.060000000001</v>
      </c>
      <c r="M1179">
        <v>14506.74</v>
      </c>
      <c r="N1179">
        <v>3017.5</v>
      </c>
    </row>
    <row r="1180" spans="1:14" x14ac:dyDescent="0.25">
      <c r="A1180" s="2">
        <v>36347</v>
      </c>
      <c r="B1180">
        <v>1388.12</v>
      </c>
      <c r="D1180">
        <v>6620.6</v>
      </c>
      <c r="E1180">
        <v>4692.51</v>
      </c>
      <c r="F1180">
        <v>5612.9</v>
      </c>
      <c r="G1180">
        <v>10474.4</v>
      </c>
      <c r="H1180">
        <v>38101</v>
      </c>
      <c r="I1180">
        <v>581.26</v>
      </c>
      <c r="J1180">
        <v>847.59</v>
      </c>
      <c r="K1180">
        <v>7203</v>
      </c>
      <c r="L1180">
        <v>18050.73</v>
      </c>
      <c r="M1180">
        <v>14372.61</v>
      </c>
      <c r="N1180">
        <v>3019.7</v>
      </c>
    </row>
    <row r="1181" spans="1:14" x14ac:dyDescent="0.25">
      <c r="A1181" s="2">
        <v>36348</v>
      </c>
      <c r="B1181">
        <v>1395.86</v>
      </c>
      <c r="D1181">
        <v>6597.4</v>
      </c>
      <c r="E1181">
        <v>4662.2</v>
      </c>
      <c r="F1181">
        <v>5588.5</v>
      </c>
      <c r="G1181">
        <v>10402.799999999999</v>
      </c>
      <c r="H1181">
        <v>38083</v>
      </c>
      <c r="I1181">
        <v>579.01</v>
      </c>
      <c r="J1181">
        <v>826.01</v>
      </c>
      <c r="K1181">
        <v>7155.8</v>
      </c>
      <c r="L1181">
        <v>17958.900000000001</v>
      </c>
      <c r="M1181">
        <v>14257.44</v>
      </c>
      <c r="N1181">
        <v>3003.3</v>
      </c>
    </row>
    <row r="1182" spans="1:14" x14ac:dyDescent="0.25">
      <c r="A1182" s="2">
        <v>36349</v>
      </c>
      <c r="B1182">
        <v>1394.42</v>
      </c>
      <c r="D1182">
        <v>6557.3</v>
      </c>
      <c r="E1182">
        <v>4631.13</v>
      </c>
      <c r="F1182">
        <v>5607.1</v>
      </c>
      <c r="G1182">
        <v>10311.299999999999</v>
      </c>
      <c r="H1182">
        <v>38240</v>
      </c>
      <c r="I1182">
        <v>578.79</v>
      </c>
      <c r="J1182">
        <v>824.51</v>
      </c>
      <c r="K1182">
        <v>7171.9</v>
      </c>
      <c r="L1182">
        <v>17967.650000000001</v>
      </c>
      <c r="M1182">
        <v>14226.3</v>
      </c>
      <c r="N1182">
        <v>3021</v>
      </c>
    </row>
    <row r="1183" spans="1:14" x14ac:dyDescent="0.25">
      <c r="A1183" s="2">
        <v>36350</v>
      </c>
      <c r="B1183">
        <v>1403.28</v>
      </c>
      <c r="D1183">
        <v>6562.6</v>
      </c>
      <c r="E1183">
        <v>4647.83</v>
      </c>
      <c r="F1183">
        <v>5638.95</v>
      </c>
      <c r="G1183">
        <v>10333.200000000001</v>
      </c>
      <c r="H1183">
        <v>38318</v>
      </c>
      <c r="I1183">
        <v>586.89</v>
      </c>
      <c r="J1183">
        <v>830.88</v>
      </c>
      <c r="K1183">
        <v>7156.1</v>
      </c>
      <c r="L1183">
        <v>17937.73</v>
      </c>
      <c r="M1183">
        <v>14222.57</v>
      </c>
      <c r="N1183">
        <v>2976.8</v>
      </c>
    </row>
    <row r="1184" spans="1:14" x14ac:dyDescent="0.25">
      <c r="A1184" s="2">
        <v>36353</v>
      </c>
      <c r="B1184">
        <v>1399.1</v>
      </c>
      <c r="D1184">
        <v>6545.5</v>
      </c>
      <c r="E1184">
        <v>4662.28</v>
      </c>
      <c r="F1184">
        <v>5652.02</v>
      </c>
      <c r="G1184">
        <v>10311.9</v>
      </c>
      <c r="H1184">
        <v>38130</v>
      </c>
      <c r="I1184">
        <v>588.35</v>
      </c>
      <c r="J1184">
        <v>834.07</v>
      </c>
      <c r="K1184">
        <v>7176.7</v>
      </c>
      <c r="L1184">
        <v>18274.18</v>
      </c>
      <c r="M1184">
        <v>14061.84</v>
      </c>
      <c r="N1184">
        <v>2982.7</v>
      </c>
    </row>
    <row r="1185" spans="1:14" x14ac:dyDescent="0.25">
      <c r="A1185" s="2">
        <v>36354</v>
      </c>
      <c r="B1185">
        <v>1393.56</v>
      </c>
      <c r="D1185">
        <v>6445.6</v>
      </c>
      <c r="E1185">
        <v>4594.6499999999996</v>
      </c>
      <c r="F1185">
        <v>5573.82</v>
      </c>
      <c r="G1185">
        <v>10119</v>
      </c>
      <c r="H1185">
        <v>37500</v>
      </c>
      <c r="I1185">
        <v>582.16999999999996</v>
      </c>
      <c r="J1185">
        <v>821.21</v>
      </c>
      <c r="K1185">
        <v>7066</v>
      </c>
      <c r="L1185">
        <v>18181.09</v>
      </c>
      <c r="M1185">
        <v>13980.93</v>
      </c>
      <c r="N1185">
        <v>2996.7</v>
      </c>
    </row>
    <row r="1186" spans="1:14" x14ac:dyDescent="0.25">
      <c r="A1186" s="2">
        <v>36355</v>
      </c>
      <c r="B1186">
        <v>1398.17</v>
      </c>
      <c r="D1186">
        <v>6473.1</v>
      </c>
      <c r="E1186">
        <v>4594.6499999999996</v>
      </c>
      <c r="F1186">
        <v>5610.89</v>
      </c>
      <c r="G1186">
        <v>10009.299999999999</v>
      </c>
      <c r="H1186">
        <v>37666</v>
      </c>
      <c r="I1186">
        <v>589.37</v>
      </c>
      <c r="J1186">
        <v>822.43</v>
      </c>
      <c r="K1186">
        <v>7093.9</v>
      </c>
      <c r="L1186">
        <v>18357.86</v>
      </c>
      <c r="M1186">
        <v>13575.57</v>
      </c>
      <c r="N1186">
        <v>2992.2</v>
      </c>
    </row>
    <row r="1187" spans="1:14" x14ac:dyDescent="0.25">
      <c r="A1187" s="2">
        <v>36356</v>
      </c>
      <c r="B1187">
        <v>1409.62</v>
      </c>
      <c r="D1187">
        <v>6575</v>
      </c>
      <c r="E1187">
        <v>4665.67</v>
      </c>
      <c r="F1187">
        <v>5619.26</v>
      </c>
      <c r="G1187">
        <v>10134.6</v>
      </c>
      <c r="H1187">
        <v>37859</v>
      </c>
      <c r="I1187">
        <v>594.34</v>
      </c>
      <c r="J1187">
        <v>831.37</v>
      </c>
      <c r="K1187">
        <v>7112.5</v>
      </c>
      <c r="L1187">
        <v>18431.86</v>
      </c>
      <c r="M1187">
        <v>13758.89</v>
      </c>
      <c r="N1187">
        <v>3001.4</v>
      </c>
    </row>
    <row r="1188" spans="1:14" x14ac:dyDescent="0.25">
      <c r="A1188" s="2">
        <v>36357</v>
      </c>
      <c r="B1188">
        <v>1418.78</v>
      </c>
      <c r="D1188">
        <v>6563.2</v>
      </c>
      <c r="E1188">
        <v>4656.79</v>
      </c>
      <c r="F1188">
        <v>5619.94</v>
      </c>
      <c r="G1188">
        <v>10119.200000000001</v>
      </c>
      <c r="H1188">
        <v>37634</v>
      </c>
      <c r="I1188">
        <v>588.63</v>
      </c>
      <c r="J1188">
        <v>826.16</v>
      </c>
      <c r="K1188">
        <v>7077.2</v>
      </c>
      <c r="L1188">
        <v>18248.3</v>
      </c>
      <c r="M1188">
        <v>13545.24</v>
      </c>
      <c r="N1188">
        <v>2990.6</v>
      </c>
    </row>
    <row r="1189" spans="1:14" x14ac:dyDescent="0.25">
      <c r="A1189" s="2">
        <v>36360</v>
      </c>
      <c r="B1189">
        <v>1407.65</v>
      </c>
      <c r="D1189">
        <v>6483.7</v>
      </c>
      <c r="E1189">
        <v>4618.75</v>
      </c>
      <c r="F1189">
        <v>5624.74</v>
      </c>
      <c r="G1189">
        <v>10190.9</v>
      </c>
      <c r="H1189">
        <v>37444</v>
      </c>
      <c r="I1189">
        <v>588.87</v>
      </c>
      <c r="J1189">
        <v>831.69</v>
      </c>
      <c r="K1189">
        <v>7104.2</v>
      </c>
      <c r="L1189">
        <v>18532.580000000002</v>
      </c>
      <c r="M1189">
        <v>13447.13</v>
      </c>
      <c r="N1189">
        <v>3013.4</v>
      </c>
    </row>
    <row r="1190" spans="1:14" x14ac:dyDescent="0.25">
      <c r="A1190" s="2">
        <v>36361</v>
      </c>
      <c r="B1190">
        <v>1377.1</v>
      </c>
      <c r="D1190">
        <v>6392</v>
      </c>
      <c r="E1190">
        <v>4548.3100000000004</v>
      </c>
      <c r="F1190">
        <v>5491.29</v>
      </c>
      <c r="G1190">
        <v>10057.9</v>
      </c>
      <c r="H1190">
        <v>36668</v>
      </c>
      <c r="I1190">
        <v>575.25</v>
      </c>
      <c r="J1190">
        <v>823.47</v>
      </c>
      <c r="K1190">
        <v>6990.8</v>
      </c>
      <c r="L1190">
        <v>18532.580000000002</v>
      </c>
      <c r="M1190">
        <v>13600.4</v>
      </c>
      <c r="N1190">
        <v>3053.9</v>
      </c>
    </row>
    <row r="1191" spans="1:14" x14ac:dyDescent="0.25">
      <c r="A1191" s="2">
        <v>36362</v>
      </c>
      <c r="B1191">
        <v>1379.29</v>
      </c>
      <c r="D1191">
        <v>6329.8</v>
      </c>
      <c r="E1191">
        <v>4501.2700000000004</v>
      </c>
      <c r="F1191">
        <v>5414.17</v>
      </c>
      <c r="G1191">
        <v>9999.7999999999993</v>
      </c>
      <c r="H1191">
        <v>35873</v>
      </c>
      <c r="I1191">
        <v>567.73</v>
      </c>
      <c r="J1191">
        <v>815.51</v>
      </c>
      <c r="K1191">
        <v>7016.9</v>
      </c>
      <c r="L1191">
        <v>18257.52</v>
      </c>
      <c r="M1191">
        <v>13419.66</v>
      </c>
      <c r="N1191">
        <v>3040.8</v>
      </c>
    </row>
    <row r="1192" spans="1:14" x14ac:dyDescent="0.25">
      <c r="A1192" s="2">
        <v>36363</v>
      </c>
      <c r="B1192">
        <v>1360.97</v>
      </c>
      <c r="D1192">
        <v>6297.8</v>
      </c>
      <c r="E1192">
        <v>4489.57</v>
      </c>
      <c r="F1192">
        <v>5340.91</v>
      </c>
      <c r="G1192">
        <v>9896.1</v>
      </c>
      <c r="H1192">
        <v>35729</v>
      </c>
      <c r="I1192">
        <v>559.49</v>
      </c>
      <c r="J1192">
        <v>803.85</v>
      </c>
      <c r="K1192">
        <v>6949.7</v>
      </c>
      <c r="L1192">
        <v>17730.34</v>
      </c>
      <c r="M1192">
        <v>13369.06</v>
      </c>
      <c r="N1192">
        <v>3013.5</v>
      </c>
    </row>
    <row r="1193" spans="1:14" x14ac:dyDescent="0.25">
      <c r="A1193" s="2">
        <v>36364</v>
      </c>
      <c r="B1193">
        <v>1356.94</v>
      </c>
      <c r="D1193">
        <v>6207.4</v>
      </c>
      <c r="E1193">
        <v>4440.45</v>
      </c>
      <c r="F1193">
        <v>5310.63</v>
      </c>
      <c r="G1193">
        <v>9771.6</v>
      </c>
      <c r="H1193">
        <v>35216</v>
      </c>
      <c r="I1193">
        <v>556.42999999999995</v>
      </c>
      <c r="J1193">
        <v>809.95</v>
      </c>
      <c r="K1193">
        <v>6802.1</v>
      </c>
      <c r="L1193">
        <v>17534.439999999999</v>
      </c>
      <c r="M1193">
        <v>13093.7</v>
      </c>
      <c r="N1193">
        <v>2994.7</v>
      </c>
    </row>
    <row r="1194" spans="1:14" x14ac:dyDescent="0.25">
      <c r="A1194" s="2">
        <v>36367</v>
      </c>
      <c r="B1194">
        <v>1347.76</v>
      </c>
      <c r="D1194">
        <v>6169.1</v>
      </c>
      <c r="E1194">
        <v>4401.58</v>
      </c>
      <c r="F1194">
        <v>5206.4399999999996</v>
      </c>
      <c r="G1194">
        <v>9684.9</v>
      </c>
      <c r="H1194">
        <v>34474</v>
      </c>
      <c r="I1194">
        <v>548.54999999999995</v>
      </c>
      <c r="J1194">
        <v>812.83</v>
      </c>
      <c r="K1194">
        <v>6729.6</v>
      </c>
      <c r="L1194">
        <v>17491.34</v>
      </c>
      <c r="M1194">
        <v>12866.52</v>
      </c>
      <c r="N1194">
        <v>2977.2</v>
      </c>
    </row>
    <row r="1195" spans="1:14" x14ac:dyDescent="0.25">
      <c r="A1195" s="2">
        <v>36368</v>
      </c>
      <c r="B1195">
        <v>1362.84</v>
      </c>
      <c r="D1195">
        <v>6262.8</v>
      </c>
      <c r="E1195">
        <v>4426.12</v>
      </c>
      <c r="F1195">
        <v>5224.16</v>
      </c>
      <c r="G1195">
        <v>9583.4</v>
      </c>
      <c r="H1195">
        <v>34579</v>
      </c>
      <c r="I1195">
        <v>551.42999999999995</v>
      </c>
      <c r="J1195">
        <v>816.56</v>
      </c>
      <c r="K1195">
        <v>6817.9</v>
      </c>
      <c r="L1195">
        <v>17462.72</v>
      </c>
      <c r="M1195">
        <v>13075.09</v>
      </c>
      <c r="N1195">
        <v>2981.8</v>
      </c>
    </row>
    <row r="1196" spans="1:14" x14ac:dyDescent="0.25">
      <c r="A1196" s="2">
        <v>36369</v>
      </c>
      <c r="B1196">
        <v>1365.4</v>
      </c>
      <c r="D1196">
        <v>6297.2</v>
      </c>
      <c r="E1196">
        <v>4428.71</v>
      </c>
      <c r="F1196">
        <v>5229.5600000000004</v>
      </c>
      <c r="G1196">
        <v>9571.5</v>
      </c>
      <c r="H1196">
        <v>34209</v>
      </c>
      <c r="I1196">
        <v>556.17999999999995</v>
      </c>
      <c r="J1196">
        <v>826</v>
      </c>
      <c r="K1196">
        <v>6829.2</v>
      </c>
      <c r="L1196">
        <v>17579.91</v>
      </c>
      <c r="M1196">
        <v>13140.42</v>
      </c>
      <c r="N1196">
        <v>2988</v>
      </c>
    </row>
    <row r="1197" spans="1:14" x14ac:dyDescent="0.25">
      <c r="A1197" s="2">
        <v>36370</v>
      </c>
      <c r="B1197">
        <v>1341.03</v>
      </c>
      <c r="D1197">
        <v>6117.5</v>
      </c>
      <c r="E1197">
        <v>4306.3999999999996</v>
      </c>
      <c r="F1197">
        <v>5052.32</v>
      </c>
      <c r="G1197">
        <v>9292.6</v>
      </c>
      <c r="H1197">
        <v>33281</v>
      </c>
      <c r="I1197">
        <v>546.05999999999995</v>
      </c>
      <c r="J1197">
        <v>811.09</v>
      </c>
      <c r="K1197">
        <v>6713.6</v>
      </c>
      <c r="L1197">
        <v>17869.919999999998</v>
      </c>
      <c r="M1197">
        <v>13117.84</v>
      </c>
      <c r="N1197">
        <v>2989.2</v>
      </c>
    </row>
    <row r="1198" spans="1:14" x14ac:dyDescent="0.25">
      <c r="A1198" s="2">
        <v>36371</v>
      </c>
      <c r="B1198">
        <v>1328.72</v>
      </c>
      <c r="D1198">
        <v>6231.9</v>
      </c>
      <c r="E1198">
        <v>4382.0600000000004</v>
      </c>
      <c r="F1198">
        <v>5101.87</v>
      </c>
      <c r="G1198">
        <v>9391.9</v>
      </c>
      <c r="H1198">
        <v>34040</v>
      </c>
      <c r="I1198">
        <v>552.77</v>
      </c>
      <c r="J1198">
        <v>823.27</v>
      </c>
      <c r="K1198">
        <v>6887.4</v>
      </c>
      <c r="L1198">
        <v>17861.86</v>
      </c>
      <c r="M1198">
        <v>13186.86</v>
      </c>
      <c r="N1198">
        <v>2951</v>
      </c>
    </row>
    <row r="1199" spans="1:14" x14ac:dyDescent="0.25">
      <c r="A1199" s="2">
        <v>36374</v>
      </c>
      <c r="B1199">
        <v>1328.05</v>
      </c>
      <c r="D1199">
        <v>6288.3</v>
      </c>
      <c r="E1199">
        <v>4377.87</v>
      </c>
      <c r="F1199">
        <v>5129.5</v>
      </c>
      <c r="G1199">
        <v>9400.1</v>
      </c>
      <c r="H1199">
        <v>34404</v>
      </c>
      <c r="I1199">
        <v>544.25</v>
      </c>
      <c r="J1199">
        <v>818.69</v>
      </c>
      <c r="K1199">
        <v>6925.6</v>
      </c>
      <c r="L1199">
        <v>17825.7</v>
      </c>
      <c r="M1199">
        <v>13435.43</v>
      </c>
      <c r="N1199">
        <v>2937.1</v>
      </c>
    </row>
    <row r="1200" spans="1:14" x14ac:dyDescent="0.25">
      <c r="A1200" s="2">
        <v>36375</v>
      </c>
      <c r="B1200">
        <v>1322.18</v>
      </c>
      <c r="D1200">
        <v>6250.6</v>
      </c>
      <c r="E1200">
        <v>4354.75</v>
      </c>
      <c r="F1200">
        <v>5107.68</v>
      </c>
      <c r="G1200">
        <v>9434.2000000000007</v>
      </c>
      <c r="H1200">
        <v>34252</v>
      </c>
      <c r="I1200">
        <v>539.92999999999995</v>
      </c>
      <c r="J1200">
        <v>813.17</v>
      </c>
      <c r="K1200">
        <v>6916.7</v>
      </c>
      <c r="L1200">
        <v>17969.93</v>
      </c>
      <c r="M1200">
        <v>13473.84</v>
      </c>
      <c r="N1200">
        <v>2969.1</v>
      </c>
    </row>
    <row r="1201" spans="1:14" x14ac:dyDescent="0.25">
      <c r="A1201" s="2">
        <v>36376</v>
      </c>
      <c r="B1201">
        <v>1305.33</v>
      </c>
      <c r="D1201">
        <v>6235.4</v>
      </c>
      <c r="E1201">
        <v>4326.2</v>
      </c>
      <c r="F1201">
        <v>5119.37</v>
      </c>
      <c r="G1201">
        <v>9436.2000000000007</v>
      </c>
      <c r="H1201">
        <v>34008</v>
      </c>
      <c r="I1201">
        <v>540.67999999999995</v>
      </c>
      <c r="J1201">
        <v>810.05</v>
      </c>
      <c r="K1201">
        <v>6895.2</v>
      </c>
      <c r="L1201">
        <v>17685.38</v>
      </c>
      <c r="M1201">
        <v>13591.02</v>
      </c>
      <c r="N1201">
        <v>2940.6</v>
      </c>
    </row>
    <row r="1202" spans="1:14" x14ac:dyDescent="0.25">
      <c r="A1202" s="2">
        <v>36377</v>
      </c>
      <c r="B1202">
        <v>1313.71</v>
      </c>
      <c r="D1202">
        <v>6101.6</v>
      </c>
      <c r="E1202">
        <v>4240.7</v>
      </c>
      <c r="F1202">
        <v>4978.45</v>
      </c>
      <c r="G1202">
        <v>9194.5</v>
      </c>
      <c r="H1202">
        <v>33284</v>
      </c>
      <c r="I1202">
        <v>529.02</v>
      </c>
      <c r="J1202">
        <v>794.53</v>
      </c>
      <c r="K1202">
        <v>6751.1</v>
      </c>
      <c r="L1202">
        <v>17358.189999999999</v>
      </c>
      <c r="M1202">
        <v>13254.34</v>
      </c>
      <c r="N1202">
        <v>2957.4</v>
      </c>
    </row>
    <row r="1203" spans="1:14" x14ac:dyDescent="0.25">
      <c r="A1203" s="2">
        <v>36378</v>
      </c>
      <c r="B1203">
        <v>1300.29</v>
      </c>
      <c r="D1203">
        <v>6121</v>
      </c>
      <c r="E1203">
        <v>4223.6400000000003</v>
      </c>
      <c r="F1203">
        <v>5010.47</v>
      </c>
      <c r="G1203">
        <v>9140.7000000000007</v>
      </c>
      <c r="H1203">
        <v>33045</v>
      </c>
      <c r="I1203">
        <v>535.1</v>
      </c>
      <c r="J1203">
        <v>801.38</v>
      </c>
      <c r="K1203">
        <v>6710.5</v>
      </c>
      <c r="L1203">
        <v>17084.240000000002</v>
      </c>
      <c r="M1203">
        <v>13167.06</v>
      </c>
      <c r="N1203">
        <v>2946.6</v>
      </c>
    </row>
    <row r="1204" spans="1:14" x14ac:dyDescent="0.25">
      <c r="A1204" s="2">
        <v>36381</v>
      </c>
      <c r="B1204">
        <v>1297.8</v>
      </c>
      <c r="D1204">
        <v>6126.4</v>
      </c>
      <c r="E1204">
        <v>4292.8999999999996</v>
      </c>
      <c r="F1204">
        <v>5087.3</v>
      </c>
      <c r="G1204">
        <v>9335.7000000000007</v>
      </c>
      <c r="H1204">
        <v>33584</v>
      </c>
      <c r="I1204">
        <v>543.39</v>
      </c>
      <c r="J1204">
        <v>813.18</v>
      </c>
      <c r="K1204">
        <v>6721.8</v>
      </c>
      <c r="L1204">
        <v>17190.45</v>
      </c>
      <c r="M1204">
        <v>12945.47</v>
      </c>
      <c r="N1204">
        <v>2919.8</v>
      </c>
    </row>
    <row r="1205" spans="1:14" x14ac:dyDescent="0.25">
      <c r="A1205" s="2">
        <v>36382</v>
      </c>
      <c r="B1205">
        <v>1281.43</v>
      </c>
      <c r="D1205">
        <v>5978.4</v>
      </c>
      <c r="E1205">
        <v>4245.3500000000004</v>
      </c>
      <c r="F1205">
        <v>5000.87</v>
      </c>
      <c r="G1205">
        <v>9230.2000000000007</v>
      </c>
      <c r="H1205">
        <v>33074</v>
      </c>
      <c r="I1205">
        <v>536.79</v>
      </c>
      <c r="J1205">
        <v>802.04</v>
      </c>
      <c r="K1205">
        <v>6616.7</v>
      </c>
      <c r="L1205">
        <v>17202.09</v>
      </c>
      <c r="M1205">
        <v>12596.71</v>
      </c>
      <c r="N1205">
        <v>2898.2</v>
      </c>
    </row>
    <row r="1206" spans="1:14" x14ac:dyDescent="0.25">
      <c r="A1206" s="2">
        <v>36383</v>
      </c>
      <c r="B1206">
        <v>1301.93</v>
      </c>
      <c r="D1206">
        <v>6014.4</v>
      </c>
      <c r="E1206">
        <v>4268.95</v>
      </c>
      <c r="F1206">
        <v>5019.6899999999996</v>
      </c>
      <c r="G1206">
        <v>9360.4</v>
      </c>
      <c r="H1206">
        <v>33228</v>
      </c>
      <c r="I1206">
        <v>541.85</v>
      </c>
      <c r="J1206">
        <v>811.06</v>
      </c>
      <c r="K1206">
        <v>6686</v>
      </c>
      <c r="L1206">
        <v>17211.16</v>
      </c>
      <c r="M1206">
        <v>12437.8</v>
      </c>
      <c r="N1206">
        <v>2873.6</v>
      </c>
    </row>
    <row r="1207" spans="1:14" x14ac:dyDescent="0.25">
      <c r="A1207" s="2">
        <v>36384</v>
      </c>
      <c r="B1207">
        <v>1298.1600000000001</v>
      </c>
      <c r="D1207">
        <v>6153.3</v>
      </c>
      <c r="E1207">
        <v>4365.66</v>
      </c>
      <c r="F1207">
        <v>5127.43</v>
      </c>
      <c r="G1207">
        <v>9407.9</v>
      </c>
      <c r="H1207">
        <v>34096</v>
      </c>
      <c r="I1207">
        <v>553.30999999999995</v>
      </c>
      <c r="J1207">
        <v>826.86</v>
      </c>
      <c r="K1207">
        <v>6806.1</v>
      </c>
      <c r="L1207">
        <v>17422.97</v>
      </c>
      <c r="M1207">
        <v>12779.75</v>
      </c>
      <c r="N1207">
        <v>2880</v>
      </c>
    </row>
    <row r="1208" spans="1:14" x14ac:dyDescent="0.25">
      <c r="A1208" s="2">
        <v>36385</v>
      </c>
      <c r="B1208">
        <v>1327.68</v>
      </c>
      <c r="D1208">
        <v>6245.1</v>
      </c>
      <c r="E1208">
        <v>4434.28</v>
      </c>
      <c r="F1208">
        <v>5219.43</v>
      </c>
      <c r="G1208">
        <v>9561.7000000000007</v>
      </c>
      <c r="H1208">
        <v>34487</v>
      </c>
      <c r="I1208">
        <v>564.44000000000005</v>
      </c>
      <c r="J1208">
        <v>831.56</v>
      </c>
      <c r="K1208">
        <v>6934.4</v>
      </c>
      <c r="L1208">
        <v>17435.169999999998</v>
      </c>
      <c r="M1208">
        <v>12608.18</v>
      </c>
      <c r="N1208">
        <v>2901.5</v>
      </c>
    </row>
    <row r="1209" spans="1:14" x14ac:dyDescent="0.25">
      <c r="A1209" s="2">
        <v>36388</v>
      </c>
      <c r="B1209">
        <v>1330.77</v>
      </c>
      <c r="D1209">
        <v>6235.4</v>
      </c>
      <c r="E1209">
        <v>4458.75</v>
      </c>
      <c r="F1209">
        <v>5257.1</v>
      </c>
      <c r="G1209">
        <v>9474.5</v>
      </c>
      <c r="H1209">
        <v>34562</v>
      </c>
      <c r="I1209">
        <v>566.42999999999995</v>
      </c>
      <c r="J1209">
        <v>834.67</v>
      </c>
      <c r="K1209">
        <v>6988.9</v>
      </c>
      <c r="L1209">
        <v>17826.03</v>
      </c>
      <c r="M1209">
        <v>12894.78</v>
      </c>
      <c r="N1209">
        <v>2954.5</v>
      </c>
    </row>
    <row r="1210" spans="1:14" x14ac:dyDescent="0.25">
      <c r="A1210" s="2">
        <v>36389</v>
      </c>
      <c r="B1210">
        <v>1344.16</v>
      </c>
      <c r="D1210">
        <v>6166.4</v>
      </c>
      <c r="E1210">
        <v>4479.75</v>
      </c>
      <c r="F1210">
        <v>5259.91</v>
      </c>
      <c r="G1210">
        <v>9613.5</v>
      </c>
      <c r="H1210">
        <v>35024</v>
      </c>
      <c r="I1210">
        <v>573.03</v>
      </c>
      <c r="J1210">
        <v>837.29</v>
      </c>
      <c r="K1210">
        <v>6993.8</v>
      </c>
      <c r="L1210">
        <v>17860.09</v>
      </c>
      <c r="M1210">
        <v>12783.16</v>
      </c>
      <c r="N1210">
        <v>2922.6</v>
      </c>
    </row>
    <row r="1211" spans="1:14" x14ac:dyDescent="0.25">
      <c r="A1211" s="2">
        <v>36390</v>
      </c>
      <c r="B1211">
        <v>1332.84</v>
      </c>
      <c r="D1211">
        <v>6201.8</v>
      </c>
      <c r="E1211">
        <v>4479.26</v>
      </c>
      <c r="F1211">
        <v>5230.47</v>
      </c>
      <c r="G1211">
        <v>9570.9</v>
      </c>
      <c r="H1211">
        <v>34714</v>
      </c>
      <c r="I1211">
        <v>570.1</v>
      </c>
      <c r="J1211">
        <v>837.88</v>
      </c>
      <c r="K1211">
        <v>6988.8</v>
      </c>
      <c r="L1211">
        <v>17892.259999999998</v>
      </c>
      <c r="M1211">
        <v>12993.1</v>
      </c>
      <c r="N1211">
        <v>2958.2</v>
      </c>
    </row>
    <row r="1212" spans="1:14" x14ac:dyDescent="0.25">
      <c r="A1212" s="2">
        <v>36391</v>
      </c>
      <c r="B1212">
        <v>1323.59</v>
      </c>
      <c r="D1212">
        <v>6118</v>
      </c>
      <c r="E1212">
        <v>4408.8999999999996</v>
      </c>
      <c r="F1212">
        <v>5186.8500000000004</v>
      </c>
      <c r="G1212">
        <v>9569.2999999999993</v>
      </c>
      <c r="H1212">
        <v>34421</v>
      </c>
      <c r="I1212">
        <v>560.52</v>
      </c>
      <c r="J1212">
        <v>828.46</v>
      </c>
      <c r="K1212">
        <v>6990.9</v>
      </c>
      <c r="L1212">
        <v>17879.740000000002</v>
      </c>
      <c r="M1212">
        <v>13403.59</v>
      </c>
      <c r="N1212">
        <v>2956</v>
      </c>
    </row>
    <row r="1213" spans="1:14" x14ac:dyDescent="0.25">
      <c r="A1213" s="2">
        <v>36392</v>
      </c>
      <c r="B1213">
        <v>1336.61</v>
      </c>
      <c r="D1213">
        <v>6180.8</v>
      </c>
      <c r="E1213">
        <v>4472</v>
      </c>
      <c r="F1213">
        <v>5254.14</v>
      </c>
      <c r="G1213">
        <v>9738.2999999999993</v>
      </c>
      <c r="H1213">
        <v>34770</v>
      </c>
      <c r="I1213">
        <v>564.54</v>
      </c>
      <c r="J1213">
        <v>844.84</v>
      </c>
      <c r="K1213">
        <v>7051.5</v>
      </c>
      <c r="L1213">
        <v>18098.11</v>
      </c>
      <c r="M1213">
        <v>13566.74</v>
      </c>
      <c r="N1213">
        <v>2955.6</v>
      </c>
    </row>
    <row r="1214" spans="1:14" x14ac:dyDescent="0.25">
      <c r="A1214" s="2">
        <v>36395</v>
      </c>
      <c r="B1214">
        <v>1360.22</v>
      </c>
      <c r="D1214">
        <v>6322.1</v>
      </c>
      <c r="E1214">
        <v>4487.3500000000004</v>
      </c>
      <c r="F1214">
        <v>5301.98</v>
      </c>
      <c r="G1214">
        <v>9730</v>
      </c>
      <c r="H1214">
        <v>35333</v>
      </c>
      <c r="I1214">
        <v>571.37</v>
      </c>
      <c r="J1214">
        <v>858.78</v>
      </c>
      <c r="K1214">
        <v>7147.5</v>
      </c>
      <c r="L1214">
        <v>18233.55</v>
      </c>
      <c r="M1214">
        <v>13573.66</v>
      </c>
      <c r="N1214">
        <v>2992.7</v>
      </c>
    </row>
    <row r="1215" spans="1:14" x14ac:dyDescent="0.25">
      <c r="A1215" s="2">
        <v>36396</v>
      </c>
      <c r="B1215">
        <v>1363.5</v>
      </c>
      <c r="D1215">
        <v>6315.1</v>
      </c>
      <c r="E1215">
        <v>4540.3999999999996</v>
      </c>
      <c r="F1215">
        <v>5324.02</v>
      </c>
      <c r="G1215">
        <v>9861.7000000000007</v>
      </c>
      <c r="H1215">
        <v>35619</v>
      </c>
      <c r="I1215">
        <v>572.62</v>
      </c>
      <c r="J1215">
        <v>856.52</v>
      </c>
      <c r="K1215">
        <v>7104.3</v>
      </c>
      <c r="L1215">
        <v>18095.41</v>
      </c>
      <c r="M1215">
        <v>13633.87</v>
      </c>
      <c r="N1215">
        <v>2980.8</v>
      </c>
    </row>
    <row r="1216" spans="1:14" x14ac:dyDescent="0.25">
      <c r="A1216" s="2">
        <v>36397</v>
      </c>
      <c r="B1216">
        <v>1381.79</v>
      </c>
      <c r="D1216">
        <v>6369.5</v>
      </c>
      <c r="E1216">
        <v>4629.2299999999996</v>
      </c>
      <c r="F1216">
        <v>5400.32</v>
      </c>
      <c r="G1216">
        <v>9941.4</v>
      </c>
      <c r="H1216">
        <v>36048</v>
      </c>
      <c r="I1216">
        <v>583.79999999999995</v>
      </c>
      <c r="J1216">
        <v>864.32</v>
      </c>
      <c r="K1216">
        <v>7142.7</v>
      </c>
      <c r="L1216">
        <v>17855.16</v>
      </c>
      <c r="M1216">
        <v>13479.13</v>
      </c>
      <c r="N1216">
        <v>2957.7</v>
      </c>
    </row>
    <row r="1217" spans="1:14" x14ac:dyDescent="0.25">
      <c r="A1217" s="2">
        <v>36398</v>
      </c>
      <c r="B1217">
        <v>1362.01</v>
      </c>
      <c r="D1217">
        <v>6383.9</v>
      </c>
      <c r="E1217">
        <v>4629.37</v>
      </c>
      <c r="F1217">
        <v>5389.34</v>
      </c>
      <c r="G1217">
        <v>9931.9</v>
      </c>
      <c r="H1217">
        <v>36239</v>
      </c>
      <c r="I1217">
        <v>586.11</v>
      </c>
      <c r="J1217">
        <v>867.05</v>
      </c>
      <c r="K1217">
        <v>7141.9</v>
      </c>
      <c r="L1217">
        <v>17666.29</v>
      </c>
      <c r="M1217">
        <v>13608.38</v>
      </c>
      <c r="N1217">
        <v>2970</v>
      </c>
    </row>
    <row r="1218" spans="1:14" x14ac:dyDescent="0.25">
      <c r="A1218" s="2">
        <v>36399</v>
      </c>
      <c r="B1218">
        <v>1348.27</v>
      </c>
      <c r="D1218">
        <v>6375.2</v>
      </c>
      <c r="E1218">
        <v>4642.71</v>
      </c>
      <c r="F1218">
        <v>5420.36</v>
      </c>
      <c r="G1218">
        <v>10058.4</v>
      </c>
      <c r="H1218">
        <v>36192</v>
      </c>
      <c r="I1218">
        <v>584.89</v>
      </c>
      <c r="J1218">
        <v>865.95</v>
      </c>
      <c r="K1218">
        <v>7167.7</v>
      </c>
      <c r="L1218">
        <v>17599.37</v>
      </c>
      <c r="M1218">
        <v>13383.13</v>
      </c>
      <c r="N1218">
        <v>2945</v>
      </c>
    </row>
    <row r="1219" spans="1:14" x14ac:dyDescent="0.25">
      <c r="A1219" s="2">
        <v>36402</v>
      </c>
      <c r="B1219">
        <v>1324.02</v>
      </c>
      <c r="D1219">
        <v>6375.2</v>
      </c>
      <c r="E1219">
        <v>4657.4399999999996</v>
      </c>
      <c r="F1219">
        <v>5392.53</v>
      </c>
      <c r="G1219">
        <v>10006.200000000001</v>
      </c>
      <c r="H1219">
        <v>36002</v>
      </c>
      <c r="I1219">
        <v>584.36</v>
      </c>
      <c r="J1219">
        <v>855.74</v>
      </c>
      <c r="K1219">
        <v>7155</v>
      </c>
      <c r="L1219">
        <v>17918.97</v>
      </c>
      <c r="M1219">
        <v>13688.66</v>
      </c>
      <c r="N1219">
        <v>2917.5</v>
      </c>
    </row>
    <row r="1220" spans="1:14" x14ac:dyDescent="0.25">
      <c r="A1220" s="2">
        <v>36403</v>
      </c>
      <c r="B1220">
        <v>1320.41</v>
      </c>
      <c r="D1220">
        <v>6246.4</v>
      </c>
      <c r="E1220">
        <v>4589.22</v>
      </c>
      <c r="F1220">
        <v>5270.77</v>
      </c>
      <c r="G1220">
        <v>9806.1</v>
      </c>
      <c r="H1220">
        <v>35199</v>
      </c>
      <c r="I1220">
        <v>572.41999999999996</v>
      </c>
      <c r="J1220">
        <v>836.92</v>
      </c>
      <c r="K1220">
        <v>7008.8</v>
      </c>
      <c r="L1220">
        <v>17436.560000000001</v>
      </c>
      <c r="M1220">
        <v>13482.77</v>
      </c>
      <c r="N1220">
        <v>2875.7</v>
      </c>
    </row>
    <row r="1221" spans="1:14" x14ac:dyDescent="0.25">
      <c r="A1221" s="2">
        <v>36404</v>
      </c>
      <c r="B1221">
        <v>1331.07</v>
      </c>
      <c r="D1221">
        <v>6276.2</v>
      </c>
      <c r="E1221">
        <v>4633.38</v>
      </c>
      <c r="F1221">
        <v>5317.12</v>
      </c>
      <c r="G1221">
        <v>9903.6</v>
      </c>
      <c r="H1221">
        <v>35470</v>
      </c>
      <c r="I1221">
        <v>572.33000000000004</v>
      </c>
      <c r="J1221">
        <v>840.79</v>
      </c>
      <c r="K1221">
        <v>7094.5</v>
      </c>
      <c r="L1221">
        <v>17802.48</v>
      </c>
      <c r="M1221">
        <v>13544.19</v>
      </c>
      <c r="N1221">
        <v>2920.5</v>
      </c>
    </row>
    <row r="1222" spans="1:14" x14ac:dyDescent="0.25">
      <c r="A1222" s="2">
        <v>36405</v>
      </c>
      <c r="B1222">
        <v>1319.11</v>
      </c>
      <c r="D1222">
        <v>6195.6</v>
      </c>
      <c r="E1222">
        <v>4550.6000000000004</v>
      </c>
      <c r="F1222">
        <v>5189.92</v>
      </c>
      <c r="G1222">
        <v>9694</v>
      </c>
      <c r="H1222">
        <v>34789</v>
      </c>
      <c r="I1222">
        <v>565</v>
      </c>
      <c r="J1222">
        <v>832.28</v>
      </c>
      <c r="K1222">
        <v>7014.9</v>
      </c>
      <c r="L1222">
        <v>17631.25</v>
      </c>
      <c r="M1222">
        <v>13367.56</v>
      </c>
      <c r="N1222">
        <v>2919.3</v>
      </c>
    </row>
    <row r="1223" spans="1:14" x14ac:dyDescent="0.25">
      <c r="A1223" s="2">
        <v>36406</v>
      </c>
      <c r="B1223">
        <v>1357.24</v>
      </c>
      <c r="D1223">
        <v>6332.1</v>
      </c>
      <c r="E1223">
        <v>4672.37</v>
      </c>
      <c r="F1223">
        <v>5336.22</v>
      </c>
      <c r="G1223">
        <v>9943.1</v>
      </c>
      <c r="H1223">
        <v>35616</v>
      </c>
      <c r="I1223">
        <v>578.63</v>
      </c>
      <c r="J1223">
        <v>851.83</v>
      </c>
      <c r="K1223">
        <v>7137.6</v>
      </c>
      <c r="L1223">
        <v>17629.990000000002</v>
      </c>
      <c r="M1223">
        <v>13178.31</v>
      </c>
      <c r="N1223">
        <v>2887.3</v>
      </c>
    </row>
    <row r="1224" spans="1:14" x14ac:dyDescent="0.25">
      <c r="A1224" s="2">
        <v>36409</v>
      </c>
      <c r="B1224">
        <v>1357.24</v>
      </c>
      <c r="D1224">
        <v>6375.7</v>
      </c>
      <c r="E1224">
        <v>4668.04</v>
      </c>
      <c r="F1224">
        <v>5400.55</v>
      </c>
      <c r="G1224">
        <v>9975.4</v>
      </c>
      <c r="H1224">
        <v>35856</v>
      </c>
      <c r="I1224">
        <v>587.20000000000005</v>
      </c>
      <c r="J1224">
        <v>860.41</v>
      </c>
      <c r="K1224">
        <v>7200.1</v>
      </c>
      <c r="L1224">
        <v>17756.509999999998</v>
      </c>
      <c r="M1224">
        <v>13385.16</v>
      </c>
      <c r="N1224">
        <v>2922.2</v>
      </c>
    </row>
    <row r="1225" spans="1:14" x14ac:dyDescent="0.25">
      <c r="A1225" s="2">
        <v>36410</v>
      </c>
      <c r="B1225">
        <v>1350.45</v>
      </c>
      <c r="D1225">
        <v>6309.5</v>
      </c>
      <c r="E1225">
        <v>4679.93</v>
      </c>
      <c r="F1225">
        <v>5391.36</v>
      </c>
      <c r="G1225">
        <v>9871.2000000000007</v>
      </c>
      <c r="H1225">
        <v>35538</v>
      </c>
      <c r="I1225">
        <v>586.57000000000005</v>
      </c>
      <c r="J1225">
        <v>853.8</v>
      </c>
      <c r="K1225">
        <v>7187.7</v>
      </c>
      <c r="L1225">
        <v>17707.5</v>
      </c>
      <c r="M1225">
        <v>13396.09</v>
      </c>
      <c r="N1225">
        <v>2921.3</v>
      </c>
    </row>
    <row r="1226" spans="1:14" x14ac:dyDescent="0.25">
      <c r="A1226" s="2">
        <v>36411</v>
      </c>
      <c r="B1226">
        <v>1344.15</v>
      </c>
      <c r="D1226">
        <v>6253.6</v>
      </c>
      <c r="E1226">
        <v>4680.6099999999997</v>
      </c>
      <c r="F1226">
        <v>5400.7</v>
      </c>
      <c r="G1226">
        <v>9891.6</v>
      </c>
      <c r="H1226">
        <v>35763</v>
      </c>
      <c r="I1226">
        <v>582.30999999999995</v>
      </c>
      <c r="J1226">
        <v>846.14</v>
      </c>
      <c r="K1226">
        <v>7160.2</v>
      </c>
      <c r="L1226">
        <v>17641.38</v>
      </c>
      <c r="M1226">
        <v>13356.63</v>
      </c>
      <c r="N1226">
        <v>2928.7</v>
      </c>
    </row>
    <row r="1227" spans="1:14" x14ac:dyDescent="0.25">
      <c r="A1227" s="2">
        <v>36412</v>
      </c>
      <c r="B1227">
        <v>1347.66</v>
      </c>
      <c r="D1227">
        <v>6260.6</v>
      </c>
      <c r="E1227">
        <v>4717.42</v>
      </c>
      <c r="F1227">
        <v>5436.86</v>
      </c>
      <c r="G1227">
        <v>10028</v>
      </c>
      <c r="H1227">
        <v>35821</v>
      </c>
      <c r="I1227">
        <v>587.4</v>
      </c>
      <c r="J1227">
        <v>845.76</v>
      </c>
      <c r="K1227">
        <v>7193.7</v>
      </c>
      <c r="L1227">
        <v>17677.560000000001</v>
      </c>
      <c r="M1227">
        <v>13854.88</v>
      </c>
      <c r="N1227">
        <v>2939.9</v>
      </c>
    </row>
    <row r="1228" spans="1:14" x14ac:dyDescent="0.25">
      <c r="A1228" s="2">
        <v>36413</v>
      </c>
      <c r="B1228">
        <v>1351.66</v>
      </c>
      <c r="D1228">
        <v>6191</v>
      </c>
      <c r="E1228">
        <v>4745.4799999999996</v>
      </c>
      <c r="F1228">
        <v>5483.95</v>
      </c>
      <c r="G1228">
        <v>10026.6</v>
      </c>
      <c r="H1228">
        <v>36124</v>
      </c>
      <c r="I1228">
        <v>591.66999999999996</v>
      </c>
      <c r="J1228">
        <v>851.87</v>
      </c>
      <c r="K1228">
        <v>7171.9</v>
      </c>
      <c r="L1228">
        <v>17711.02</v>
      </c>
      <c r="M1228">
        <v>13855.93</v>
      </c>
      <c r="N1228">
        <v>2936.6</v>
      </c>
    </row>
    <row r="1229" spans="1:14" x14ac:dyDescent="0.25">
      <c r="A1229" s="2">
        <v>36416</v>
      </c>
      <c r="B1229">
        <v>1344.13</v>
      </c>
      <c r="D1229">
        <v>6169</v>
      </c>
      <c r="E1229">
        <v>4716.78</v>
      </c>
      <c r="F1229">
        <v>5446.91</v>
      </c>
      <c r="G1229">
        <v>9919</v>
      </c>
      <c r="H1229">
        <v>35926</v>
      </c>
      <c r="I1229">
        <v>587.59</v>
      </c>
      <c r="J1229">
        <v>848.19</v>
      </c>
      <c r="K1229">
        <v>7059</v>
      </c>
      <c r="L1229">
        <v>17909.29</v>
      </c>
      <c r="M1229">
        <v>13860.85</v>
      </c>
      <c r="N1229">
        <v>2909.4</v>
      </c>
    </row>
    <row r="1230" spans="1:14" x14ac:dyDescent="0.25">
      <c r="A1230" s="2">
        <v>36417</v>
      </c>
      <c r="B1230">
        <v>1336.29</v>
      </c>
      <c r="D1230">
        <v>6116</v>
      </c>
      <c r="E1230">
        <v>4697.3900000000003</v>
      </c>
      <c r="F1230">
        <v>5401.47</v>
      </c>
      <c r="G1230">
        <v>9779.2000000000007</v>
      </c>
      <c r="H1230">
        <v>35680</v>
      </c>
      <c r="I1230">
        <v>582.76</v>
      </c>
      <c r="J1230">
        <v>846.12</v>
      </c>
      <c r="K1230">
        <v>7030.7</v>
      </c>
      <c r="L1230">
        <v>17777.22</v>
      </c>
      <c r="M1230">
        <v>13804.03</v>
      </c>
      <c r="N1230">
        <v>2904.9</v>
      </c>
    </row>
    <row r="1231" spans="1:14" x14ac:dyDescent="0.25">
      <c r="A1231" s="2">
        <v>36418</v>
      </c>
      <c r="B1231">
        <v>1317.97</v>
      </c>
      <c r="D1231">
        <v>6067.7</v>
      </c>
      <c r="E1231">
        <v>4662.0200000000004</v>
      </c>
      <c r="F1231">
        <v>5387.18</v>
      </c>
      <c r="G1231">
        <v>9728.6</v>
      </c>
      <c r="H1231">
        <v>35751</v>
      </c>
      <c r="I1231">
        <v>582.84</v>
      </c>
      <c r="J1231">
        <v>834.85</v>
      </c>
      <c r="K1231">
        <v>7048.1</v>
      </c>
      <c r="L1231">
        <v>17777.22</v>
      </c>
      <c r="M1231">
        <v>13430.6</v>
      </c>
      <c r="N1231">
        <v>2864.2</v>
      </c>
    </row>
    <row r="1232" spans="1:14" x14ac:dyDescent="0.25">
      <c r="A1232" s="2">
        <v>36419</v>
      </c>
      <c r="B1232">
        <v>1318.48</v>
      </c>
      <c r="D1232">
        <v>6014.6</v>
      </c>
      <c r="E1232">
        <v>4640.55</v>
      </c>
      <c r="F1232">
        <v>5304.42</v>
      </c>
      <c r="G1232">
        <v>9645.7000000000007</v>
      </c>
      <c r="H1232">
        <v>35751</v>
      </c>
      <c r="I1232">
        <v>576.70000000000005</v>
      </c>
      <c r="J1232">
        <v>833.31</v>
      </c>
      <c r="K1232">
        <v>6985</v>
      </c>
      <c r="L1232">
        <v>17291.59</v>
      </c>
      <c r="M1232">
        <v>13430.6</v>
      </c>
      <c r="N1232">
        <v>2832.1</v>
      </c>
    </row>
    <row r="1233" spans="1:14" x14ac:dyDescent="0.25">
      <c r="A1233" s="2">
        <v>36420</v>
      </c>
      <c r="B1233">
        <v>1335.42</v>
      </c>
      <c r="D1233">
        <v>6039.8</v>
      </c>
      <c r="E1233">
        <v>4644.32</v>
      </c>
      <c r="F1233">
        <v>5303.94</v>
      </c>
      <c r="G1233">
        <v>9728.2000000000007</v>
      </c>
      <c r="H1233">
        <v>35843</v>
      </c>
      <c r="I1233">
        <v>572.12</v>
      </c>
      <c r="J1233">
        <v>839.55</v>
      </c>
      <c r="K1233">
        <v>7026.6</v>
      </c>
      <c r="L1233">
        <v>17342.27</v>
      </c>
      <c r="M1233">
        <v>13484.84</v>
      </c>
      <c r="N1233">
        <v>2842</v>
      </c>
    </row>
    <row r="1234" spans="1:14" x14ac:dyDescent="0.25">
      <c r="A1234" s="2">
        <v>36423</v>
      </c>
      <c r="B1234">
        <v>1335.53</v>
      </c>
      <c r="D1234">
        <v>6056.5</v>
      </c>
      <c r="E1234">
        <v>4680.49</v>
      </c>
      <c r="F1234">
        <v>5351.98</v>
      </c>
      <c r="G1234">
        <v>9722.7999999999993</v>
      </c>
      <c r="H1234">
        <v>35924</v>
      </c>
      <c r="I1234">
        <v>576.58000000000004</v>
      </c>
      <c r="J1234">
        <v>848.31</v>
      </c>
      <c r="K1234">
        <v>7072.3</v>
      </c>
      <c r="L1234">
        <v>17575.259999999998</v>
      </c>
      <c r="M1234">
        <v>13472.37</v>
      </c>
      <c r="N1234">
        <v>2836.6</v>
      </c>
    </row>
    <row r="1235" spans="1:14" x14ac:dyDescent="0.25">
      <c r="A1235" s="2">
        <v>36424</v>
      </c>
      <c r="B1235">
        <v>1307.58</v>
      </c>
      <c r="D1235">
        <v>5957.3</v>
      </c>
      <c r="E1235">
        <v>4612.93</v>
      </c>
      <c r="F1235">
        <v>5282.76</v>
      </c>
      <c r="G1235">
        <v>9621.7999999999993</v>
      </c>
      <c r="H1235">
        <v>35814</v>
      </c>
      <c r="I1235">
        <v>564.74</v>
      </c>
      <c r="J1235">
        <v>845.65</v>
      </c>
      <c r="K1235">
        <v>7043</v>
      </c>
      <c r="L1235">
        <v>17932.79</v>
      </c>
      <c r="M1235">
        <v>13420.46</v>
      </c>
      <c r="N1235">
        <v>2826.8</v>
      </c>
    </row>
    <row r="1236" spans="1:14" x14ac:dyDescent="0.25">
      <c r="A1236" s="2">
        <v>36425</v>
      </c>
      <c r="B1236">
        <v>1310.51</v>
      </c>
      <c r="D1236">
        <v>5913.9</v>
      </c>
      <c r="E1236">
        <v>4568.12</v>
      </c>
      <c r="F1236">
        <v>5238.76</v>
      </c>
      <c r="G1236">
        <v>9655</v>
      </c>
      <c r="H1236">
        <v>35831</v>
      </c>
      <c r="I1236">
        <v>564.13</v>
      </c>
      <c r="J1236">
        <v>838.81</v>
      </c>
      <c r="K1236">
        <v>7018</v>
      </c>
      <c r="L1236">
        <v>17325.759999999998</v>
      </c>
      <c r="M1236">
        <v>13187.62</v>
      </c>
      <c r="N1236">
        <v>2828.2</v>
      </c>
    </row>
    <row r="1237" spans="1:14" x14ac:dyDescent="0.25">
      <c r="A1237" s="2">
        <v>36426</v>
      </c>
      <c r="B1237">
        <v>1280.4100000000001</v>
      </c>
      <c r="D1237">
        <v>5969.7</v>
      </c>
      <c r="E1237">
        <v>4601.24</v>
      </c>
      <c r="F1237">
        <v>5299.57</v>
      </c>
      <c r="G1237">
        <v>9720.4</v>
      </c>
      <c r="H1237">
        <v>36097</v>
      </c>
      <c r="I1237">
        <v>565.48</v>
      </c>
      <c r="J1237">
        <v>844.85</v>
      </c>
      <c r="K1237">
        <v>7065.8</v>
      </c>
      <c r="L1237">
        <v>17325.759999999998</v>
      </c>
      <c r="M1237">
        <v>13214.44</v>
      </c>
      <c r="N1237">
        <v>2853.8</v>
      </c>
    </row>
    <row r="1238" spans="1:14" x14ac:dyDescent="0.25">
      <c r="A1238" s="2">
        <v>36427</v>
      </c>
      <c r="B1238">
        <v>1277.3599999999999</v>
      </c>
      <c r="D1238">
        <v>5937.6</v>
      </c>
      <c r="E1238">
        <v>4540.87</v>
      </c>
      <c r="F1238">
        <v>5186.53</v>
      </c>
      <c r="G1238">
        <v>9617.7000000000007</v>
      </c>
      <c r="H1238">
        <v>36000</v>
      </c>
      <c r="I1238">
        <v>554.33000000000004</v>
      </c>
      <c r="J1238">
        <v>835.39</v>
      </c>
      <c r="K1238">
        <v>6965.7</v>
      </c>
      <c r="L1238">
        <v>16871.73</v>
      </c>
      <c r="M1238">
        <v>13032.07</v>
      </c>
      <c r="N1238">
        <v>2821.8</v>
      </c>
    </row>
    <row r="1239" spans="1:14" x14ac:dyDescent="0.25">
      <c r="A1239" s="2">
        <v>36430</v>
      </c>
      <c r="B1239">
        <v>1283.31</v>
      </c>
      <c r="D1239">
        <v>6078.6</v>
      </c>
      <c r="E1239">
        <v>4596.6000000000004</v>
      </c>
      <c r="F1239">
        <v>5239.6400000000003</v>
      </c>
      <c r="G1239">
        <v>9707.7999999999993</v>
      </c>
      <c r="H1239">
        <v>36014</v>
      </c>
      <c r="I1239">
        <v>562.4</v>
      </c>
      <c r="J1239">
        <v>845.73</v>
      </c>
      <c r="K1239">
        <v>7061.4</v>
      </c>
      <c r="L1239">
        <v>16821.060000000001</v>
      </c>
      <c r="M1239">
        <v>12760.46</v>
      </c>
      <c r="N1239">
        <v>2844</v>
      </c>
    </row>
    <row r="1240" spans="1:14" x14ac:dyDescent="0.25">
      <c r="A1240" s="2">
        <v>36431</v>
      </c>
      <c r="B1240">
        <v>1282.2</v>
      </c>
      <c r="D1240">
        <v>6007.2</v>
      </c>
      <c r="E1240">
        <v>4543.92</v>
      </c>
      <c r="F1240">
        <v>5119.1000000000004</v>
      </c>
      <c r="G1240">
        <v>9639.9</v>
      </c>
      <c r="H1240">
        <v>35836</v>
      </c>
      <c r="I1240">
        <v>554.96</v>
      </c>
      <c r="J1240">
        <v>841.59</v>
      </c>
      <c r="K1240">
        <v>6917.4</v>
      </c>
      <c r="L1240">
        <v>17325.7</v>
      </c>
      <c r="M1240">
        <v>12844.93</v>
      </c>
      <c r="N1240">
        <v>2857.7</v>
      </c>
    </row>
    <row r="1241" spans="1:14" x14ac:dyDescent="0.25">
      <c r="A1241" s="2">
        <v>36432</v>
      </c>
      <c r="B1241">
        <v>1268.3699999999999</v>
      </c>
      <c r="D1241">
        <v>6020.6</v>
      </c>
      <c r="E1241">
        <v>4535.08</v>
      </c>
      <c r="F1241">
        <v>5135.62</v>
      </c>
      <c r="G1241">
        <v>9552.5</v>
      </c>
      <c r="H1241">
        <v>35351</v>
      </c>
      <c r="I1241">
        <v>554.21</v>
      </c>
      <c r="J1241">
        <v>831.75</v>
      </c>
      <c r="K1241">
        <v>6892.8</v>
      </c>
      <c r="L1241">
        <v>17282.28</v>
      </c>
      <c r="M1241">
        <v>12834.89</v>
      </c>
      <c r="N1241">
        <v>2834.9</v>
      </c>
    </row>
    <row r="1242" spans="1:14" x14ac:dyDescent="0.25">
      <c r="A1242" s="2">
        <v>36433</v>
      </c>
      <c r="B1242">
        <v>1282.71</v>
      </c>
      <c r="D1242">
        <v>6029.8</v>
      </c>
      <c r="E1242">
        <v>4591.42</v>
      </c>
      <c r="F1242">
        <v>5149.83</v>
      </c>
      <c r="G1242">
        <v>9525.4</v>
      </c>
      <c r="H1242">
        <v>35270</v>
      </c>
      <c r="I1242">
        <v>547.94000000000005</v>
      </c>
      <c r="J1242">
        <v>832.34</v>
      </c>
      <c r="K1242">
        <v>6907.4</v>
      </c>
      <c r="L1242">
        <v>17605.46</v>
      </c>
      <c r="M1242">
        <v>12733.24</v>
      </c>
      <c r="N1242">
        <v>2817</v>
      </c>
    </row>
    <row r="1243" spans="1:14" x14ac:dyDescent="0.25">
      <c r="A1243" s="2">
        <v>36434</v>
      </c>
      <c r="B1243">
        <v>1282.81</v>
      </c>
      <c r="D1243">
        <v>5970.7</v>
      </c>
      <c r="E1243">
        <v>4550.57</v>
      </c>
      <c r="F1243">
        <v>5124.55</v>
      </c>
      <c r="G1243">
        <v>9482.7999999999993</v>
      </c>
      <c r="H1243">
        <v>35255</v>
      </c>
      <c r="I1243">
        <v>539.08000000000004</v>
      </c>
      <c r="J1243">
        <v>835.09</v>
      </c>
      <c r="K1243">
        <v>6878.6</v>
      </c>
      <c r="L1243">
        <v>17712.560000000001</v>
      </c>
      <c r="M1243">
        <v>12733.24</v>
      </c>
      <c r="N1243">
        <v>2848.8</v>
      </c>
    </row>
    <row r="1244" spans="1:14" x14ac:dyDescent="0.25">
      <c r="A1244" s="2">
        <v>36437</v>
      </c>
      <c r="B1244">
        <v>1304.5999999999999</v>
      </c>
      <c r="D1244">
        <v>6052.9</v>
      </c>
      <c r="E1244">
        <v>4603.24</v>
      </c>
      <c r="F1244">
        <v>5218.8599999999997</v>
      </c>
      <c r="G1244">
        <v>9601</v>
      </c>
      <c r="H1244">
        <v>35480</v>
      </c>
      <c r="I1244">
        <v>547.73</v>
      </c>
      <c r="J1244">
        <v>838.29</v>
      </c>
      <c r="K1244">
        <v>7007.9</v>
      </c>
      <c r="L1244">
        <v>17763.71</v>
      </c>
      <c r="M1244">
        <v>12875.86</v>
      </c>
      <c r="N1244">
        <v>2831.8</v>
      </c>
    </row>
    <row r="1245" spans="1:14" x14ac:dyDescent="0.25">
      <c r="A1245" s="2">
        <v>36438</v>
      </c>
      <c r="B1245">
        <v>1301.3499999999999</v>
      </c>
      <c r="D1245">
        <v>6084.5</v>
      </c>
      <c r="E1245">
        <v>4661.13</v>
      </c>
      <c r="F1245">
        <v>5301.85</v>
      </c>
      <c r="G1245">
        <v>9656.2999999999993</v>
      </c>
      <c r="H1245">
        <v>35421</v>
      </c>
      <c r="I1245">
        <v>553.26</v>
      </c>
      <c r="J1245">
        <v>839.29</v>
      </c>
      <c r="K1245">
        <v>6999</v>
      </c>
      <c r="L1245">
        <v>17784.150000000001</v>
      </c>
      <c r="M1245">
        <v>12998.89</v>
      </c>
      <c r="N1245">
        <v>2854.6</v>
      </c>
    </row>
    <row r="1246" spans="1:14" x14ac:dyDescent="0.25">
      <c r="A1246" s="2">
        <v>36439</v>
      </c>
      <c r="B1246">
        <v>1325.4</v>
      </c>
      <c r="D1246">
        <v>6097.5</v>
      </c>
      <c r="E1246">
        <v>4691.72</v>
      </c>
      <c r="F1246">
        <v>5353.32</v>
      </c>
      <c r="G1246">
        <v>9624.7000000000007</v>
      </c>
      <c r="H1246">
        <v>35514</v>
      </c>
      <c r="I1246">
        <v>554.48</v>
      </c>
      <c r="J1246">
        <v>849.33</v>
      </c>
      <c r="K1246">
        <v>7024.5</v>
      </c>
      <c r="L1246">
        <v>17896.419999999998</v>
      </c>
      <c r="M1246">
        <v>13017.98</v>
      </c>
      <c r="N1246">
        <v>2836.7</v>
      </c>
    </row>
    <row r="1247" spans="1:14" x14ac:dyDescent="0.25">
      <c r="A1247" s="2">
        <v>36440</v>
      </c>
      <c r="B1247">
        <v>1317.64</v>
      </c>
      <c r="D1247">
        <v>6200.4</v>
      </c>
      <c r="E1247">
        <v>4742.26</v>
      </c>
      <c r="F1247">
        <v>5419.31</v>
      </c>
      <c r="G1247">
        <v>9721</v>
      </c>
      <c r="H1247">
        <v>35541</v>
      </c>
      <c r="I1247">
        <v>555.77</v>
      </c>
      <c r="J1247">
        <v>858.17</v>
      </c>
      <c r="K1247">
        <v>7065.2</v>
      </c>
      <c r="L1247">
        <v>18136.55</v>
      </c>
      <c r="M1247">
        <v>13113.2</v>
      </c>
      <c r="N1247">
        <v>2851.6</v>
      </c>
    </row>
    <row r="1248" spans="1:14" x14ac:dyDescent="0.25">
      <c r="A1248" s="2">
        <v>36441</v>
      </c>
      <c r="B1248">
        <v>1336.02</v>
      </c>
      <c r="D1248">
        <v>6199.4</v>
      </c>
      <c r="E1248">
        <v>4721.93</v>
      </c>
      <c r="F1248">
        <v>5419.26</v>
      </c>
      <c r="G1248">
        <v>9770.9</v>
      </c>
      <c r="H1248">
        <v>35338</v>
      </c>
      <c r="I1248">
        <v>554.84</v>
      </c>
      <c r="J1248">
        <v>866.99</v>
      </c>
      <c r="K1248">
        <v>7096.5</v>
      </c>
      <c r="L1248">
        <v>18062.18</v>
      </c>
      <c r="M1248">
        <v>13112.42</v>
      </c>
      <c r="N1248">
        <v>2837.2</v>
      </c>
    </row>
    <row r="1249" spans="1:14" x14ac:dyDescent="0.25">
      <c r="A1249" s="2">
        <v>36444</v>
      </c>
      <c r="B1249">
        <v>1335.21</v>
      </c>
      <c r="D1249">
        <v>6234.8</v>
      </c>
      <c r="E1249">
        <v>4722.3500000000004</v>
      </c>
      <c r="F1249">
        <v>5414.5</v>
      </c>
      <c r="G1249">
        <v>9808.2000000000007</v>
      </c>
      <c r="H1249">
        <v>35194</v>
      </c>
      <c r="I1249">
        <v>559.77</v>
      </c>
      <c r="J1249">
        <v>871.66</v>
      </c>
      <c r="K1249">
        <v>7110</v>
      </c>
      <c r="L1249">
        <v>18062.18</v>
      </c>
      <c r="M1249">
        <v>12992.72</v>
      </c>
      <c r="N1249">
        <v>2865</v>
      </c>
    </row>
    <row r="1250" spans="1:14" x14ac:dyDescent="0.25">
      <c r="A1250" s="2">
        <v>36445</v>
      </c>
      <c r="B1250">
        <v>1313.04</v>
      </c>
      <c r="D1250">
        <v>6174.8</v>
      </c>
      <c r="E1250">
        <v>4658.54</v>
      </c>
      <c r="F1250">
        <v>5358.46</v>
      </c>
      <c r="G1250">
        <v>9808.2000000000007</v>
      </c>
      <c r="H1250">
        <v>34548</v>
      </c>
      <c r="I1250">
        <v>556.12</v>
      </c>
      <c r="J1250">
        <v>863.45</v>
      </c>
      <c r="K1250">
        <v>7023</v>
      </c>
      <c r="L1250">
        <v>18090.810000000001</v>
      </c>
      <c r="M1250">
        <v>12759.35</v>
      </c>
      <c r="N1250">
        <v>2871.1</v>
      </c>
    </row>
    <row r="1251" spans="1:14" x14ac:dyDescent="0.25">
      <c r="A1251" s="2">
        <v>36446</v>
      </c>
      <c r="B1251">
        <v>1285.55</v>
      </c>
      <c r="D1251">
        <v>6113.4</v>
      </c>
      <c r="E1251">
        <v>4602.8500000000004</v>
      </c>
      <c r="F1251">
        <v>5295.43</v>
      </c>
      <c r="G1251">
        <v>9592.5</v>
      </c>
      <c r="H1251">
        <v>34216</v>
      </c>
      <c r="I1251">
        <v>552</v>
      </c>
      <c r="J1251">
        <v>855.63</v>
      </c>
      <c r="K1251">
        <v>6952.3</v>
      </c>
      <c r="L1251">
        <v>17754.490000000002</v>
      </c>
      <c r="M1251">
        <v>12475.87</v>
      </c>
      <c r="N1251">
        <v>2845.1</v>
      </c>
    </row>
    <row r="1252" spans="1:14" x14ac:dyDescent="0.25">
      <c r="A1252" s="2">
        <v>36447</v>
      </c>
      <c r="B1252">
        <v>1283.42</v>
      </c>
      <c r="D1252">
        <v>6039.4</v>
      </c>
      <c r="E1252">
        <v>4583.63</v>
      </c>
      <c r="F1252">
        <v>5220.29</v>
      </c>
      <c r="G1252">
        <v>9548.9</v>
      </c>
      <c r="H1252">
        <v>34011</v>
      </c>
      <c r="I1252">
        <v>547.25</v>
      </c>
      <c r="J1252">
        <v>851.55</v>
      </c>
      <c r="K1252">
        <v>6952.8</v>
      </c>
      <c r="L1252">
        <v>17780.259999999998</v>
      </c>
      <c r="M1252">
        <v>12486.82</v>
      </c>
      <c r="N1252">
        <v>2841.2</v>
      </c>
    </row>
    <row r="1253" spans="1:14" x14ac:dyDescent="0.25">
      <c r="A1253" s="2">
        <v>36448</v>
      </c>
      <c r="B1253">
        <v>1247.4100000000001</v>
      </c>
      <c r="D1253">
        <v>5907.3</v>
      </c>
      <c r="E1253">
        <v>4524.42</v>
      </c>
      <c r="F1253">
        <v>5184.2299999999996</v>
      </c>
      <c r="G1253">
        <v>9376.7000000000007</v>
      </c>
      <c r="H1253">
        <v>33362</v>
      </c>
      <c r="I1253">
        <v>537.97</v>
      </c>
      <c r="J1253">
        <v>836.56</v>
      </c>
      <c r="K1253">
        <v>6787.2</v>
      </c>
      <c r="L1253">
        <v>17601.57</v>
      </c>
      <c r="M1253">
        <v>12299.08</v>
      </c>
      <c r="N1253">
        <v>2801.7</v>
      </c>
    </row>
    <row r="1254" spans="1:14" x14ac:dyDescent="0.25">
      <c r="A1254" s="2">
        <v>36451</v>
      </c>
      <c r="B1254">
        <v>1254.1300000000001</v>
      </c>
      <c r="D1254">
        <v>5869.2</v>
      </c>
      <c r="E1254">
        <v>4495.3</v>
      </c>
      <c r="F1254">
        <v>5156.28</v>
      </c>
      <c r="G1254">
        <v>9290.7999999999993</v>
      </c>
      <c r="H1254">
        <v>32874</v>
      </c>
      <c r="I1254">
        <v>529.13</v>
      </c>
      <c r="J1254">
        <v>827.4</v>
      </c>
      <c r="K1254">
        <v>6712.1</v>
      </c>
      <c r="L1254">
        <v>17275.330000000002</v>
      </c>
      <c r="M1254">
        <v>12299.08</v>
      </c>
      <c r="N1254">
        <v>2740.7</v>
      </c>
    </row>
    <row r="1255" spans="1:14" x14ac:dyDescent="0.25">
      <c r="A1255" s="2">
        <v>36452</v>
      </c>
      <c r="B1255">
        <v>1261.32</v>
      </c>
      <c r="D1255">
        <v>5993.7</v>
      </c>
      <c r="E1255">
        <v>4591.2</v>
      </c>
      <c r="F1255">
        <v>5296.91</v>
      </c>
      <c r="G1255">
        <v>9413.4</v>
      </c>
      <c r="H1255">
        <v>33503</v>
      </c>
      <c r="I1255">
        <v>538.41</v>
      </c>
      <c r="J1255">
        <v>844.45</v>
      </c>
      <c r="K1255">
        <v>6871.3</v>
      </c>
      <c r="L1255">
        <v>17254.169999999998</v>
      </c>
      <c r="M1255">
        <v>12134.13</v>
      </c>
      <c r="N1255">
        <v>2722.3</v>
      </c>
    </row>
    <row r="1256" spans="1:14" x14ac:dyDescent="0.25">
      <c r="A1256" s="2">
        <v>36453</v>
      </c>
      <c r="B1256">
        <v>1289.43</v>
      </c>
      <c r="D1256">
        <v>6006.7</v>
      </c>
      <c r="E1256">
        <v>4577.83</v>
      </c>
      <c r="F1256">
        <v>5291.23</v>
      </c>
      <c r="G1256">
        <v>9405.6</v>
      </c>
      <c r="H1256">
        <v>33333</v>
      </c>
      <c r="I1256">
        <v>544.21</v>
      </c>
      <c r="J1256">
        <v>843.27</v>
      </c>
      <c r="K1256">
        <v>6858</v>
      </c>
      <c r="L1256">
        <v>17534.71</v>
      </c>
      <c r="M1256">
        <v>12498.56</v>
      </c>
      <c r="N1256">
        <v>2763.4</v>
      </c>
    </row>
    <row r="1257" spans="1:14" x14ac:dyDescent="0.25">
      <c r="A1257" s="2">
        <v>36454</v>
      </c>
      <c r="B1257">
        <v>1283.6099999999999</v>
      </c>
      <c r="D1257">
        <v>5939.3</v>
      </c>
      <c r="E1257">
        <v>4602.3900000000003</v>
      </c>
      <c r="F1257">
        <v>5246.49</v>
      </c>
      <c r="G1257">
        <v>9270.2000000000007</v>
      </c>
      <c r="H1257">
        <v>33203</v>
      </c>
      <c r="I1257">
        <v>537.59</v>
      </c>
      <c r="J1257">
        <v>840.14</v>
      </c>
      <c r="K1257">
        <v>6783</v>
      </c>
      <c r="L1257">
        <v>17448.27</v>
      </c>
      <c r="M1257">
        <v>12523</v>
      </c>
      <c r="N1257">
        <v>2768</v>
      </c>
    </row>
    <row r="1258" spans="1:14" x14ac:dyDescent="0.25">
      <c r="A1258" s="2">
        <v>36455</v>
      </c>
      <c r="B1258">
        <v>1301.6500000000001</v>
      </c>
      <c r="D1258">
        <v>6058.9</v>
      </c>
      <c r="E1258">
        <v>4677.8</v>
      </c>
      <c r="F1258">
        <v>5357.75</v>
      </c>
      <c r="G1258">
        <v>9389.4</v>
      </c>
      <c r="H1258">
        <v>33779</v>
      </c>
      <c r="I1258">
        <v>549.27</v>
      </c>
      <c r="J1258">
        <v>873.32</v>
      </c>
      <c r="K1258">
        <v>6876.9</v>
      </c>
      <c r="L1258">
        <v>17438.8</v>
      </c>
      <c r="M1258">
        <v>12863.08</v>
      </c>
      <c r="N1258">
        <v>2774.6</v>
      </c>
    </row>
    <row r="1259" spans="1:14" x14ac:dyDescent="0.25">
      <c r="A1259" s="2">
        <v>36458</v>
      </c>
      <c r="B1259">
        <v>1293.6300000000001</v>
      </c>
      <c r="D1259">
        <v>6009.4</v>
      </c>
      <c r="E1259">
        <v>4669.28</v>
      </c>
      <c r="F1259">
        <v>5320.4</v>
      </c>
      <c r="G1259">
        <v>9304.7999999999993</v>
      </c>
      <c r="H1259">
        <v>33335</v>
      </c>
      <c r="I1259">
        <v>547.82000000000005</v>
      </c>
      <c r="J1259">
        <v>875.63</v>
      </c>
      <c r="K1259">
        <v>6820.3</v>
      </c>
      <c r="L1259">
        <v>17648.79</v>
      </c>
      <c r="M1259">
        <v>13034.18</v>
      </c>
      <c r="N1259">
        <v>2789.9</v>
      </c>
    </row>
    <row r="1260" spans="1:14" x14ac:dyDescent="0.25">
      <c r="A1260" s="2">
        <v>36459</v>
      </c>
      <c r="B1260">
        <v>1281.9100000000001</v>
      </c>
      <c r="D1260">
        <v>6092.4</v>
      </c>
      <c r="E1260">
        <v>4706.59</v>
      </c>
      <c r="F1260">
        <v>5388.76</v>
      </c>
      <c r="G1260">
        <v>9443.2999999999993</v>
      </c>
      <c r="H1260">
        <v>33415</v>
      </c>
      <c r="I1260">
        <v>552.28</v>
      </c>
      <c r="J1260">
        <v>888.38</v>
      </c>
      <c r="K1260">
        <v>6890.4</v>
      </c>
      <c r="L1260">
        <v>17671.79</v>
      </c>
      <c r="M1260">
        <v>12797.38</v>
      </c>
      <c r="N1260">
        <v>2765</v>
      </c>
    </row>
    <row r="1261" spans="1:14" x14ac:dyDescent="0.25">
      <c r="A1261" s="2">
        <v>36460</v>
      </c>
      <c r="B1261">
        <v>1296.71</v>
      </c>
      <c r="D1261">
        <v>6045.7</v>
      </c>
      <c r="E1261">
        <v>4695.05</v>
      </c>
      <c r="F1261">
        <v>5363.86</v>
      </c>
      <c r="G1261">
        <v>9419.2000000000007</v>
      </c>
      <c r="H1261">
        <v>33396</v>
      </c>
      <c r="I1261">
        <v>552.39</v>
      </c>
      <c r="J1261">
        <v>890.81</v>
      </c>
      <c r="K1261">
        <v>6873.9</v>
      </c>
      <c r="L1261">
        <v>17382.36</v>
      </c>
      <c r="M1261">
        <v>12709.07</v>
      </c>
      <c r="N1261">
        <v>2764.6</v>
      </c>
    </row>
    <row r="1262" spans="1:14" x14ac:dyDescent="0.25">
      <c r="A1262" s="2">
        <v>36461</v>
      </c>
      <c r="B1262">
        <v>1342.44</v>
      </c>
      <c r="D1262">
        <v>6149.1</v>
      </c>
      <c r="E1262">
        <v>4748.62</v>
      </c>
      <c r="F1262">
        <v>5478.89</v>
      </c>
      <c r="G1262">
        <v>9610.2999999999993</v>
      </c>
      <c r="H1262">
        <v>34084</v>
      </c>
      <c r="I1262">
        <v>568.14</v>
      </c>
      <c r="J1262">
        <v>903.65</v>
      </c>
      <c r="K1262">
        <v>7037.1</v>
      </c>
      <c r="L1262">
        <v>17413.71</v>
      </c>
      <c r="M1262">
        <v>12758.88</v>
      </c>
      <c r="N1262">
        <v>2790.9</v>
      </c>
    </row>
    <row r="1263" spans="1:14" x14ac:dyDescent="0.25">
      <c r="A1263" s="2">
        <v>36462</v>
      </c>
      <c r="B1263">
        <v>1362.93</v>
      </c>
      <c r="D1263">
        <v>6255.7</v>
      </c>
      <c r="E1263">
        <v>4888.62</v>
      </c>
      <c r="F1263">
        <v>5525.4</v>
      </c>
      <c r="G1263">
        <v>9741.5</v>
      </c>
      <c r="H1263">
        <v>34228</v>
      </c>
      <c r="I1263">
        <v>571.82000000000005</v>
      </c>
      <c r="J1263">
        <v>923</v>
      </c>
      <c r="K1263">
        <v>7160.3</v>
      </c>
      <c r="L1263">
        <v>17942.080000000002</v>
      </c>
      <c r="M1263">
        <v>13256.95</v>
      </c>
      <c r="N1263">
        <v>2821.4</v>
      </c>
    </row>
    <row r="1264" spans="1:14" x14ac:dyDescent="0.25">
      <c r="A1264" s="2">
        <v>36465</v>
      </c>
      <c r="B1264">
        <v>1354.12</v>
      </c>
      <c r="D1264">
        <v>6284</v>
      </c>
      <c r="E1264">
        <v>4888.62</v>
      </c>
      <c r="F1264">
        <v>5524.92</v>
      </c>
      <c r="G1264">
        <v>9741.5</v>
      </c>
      <c r="H1264">
        <v>34228</v>
      </c>
      <c r="I1264">
        <v>569.19000000000005</v>
      </c>
      <c r="J1264">
        <v>921.37</v>
      </c>
      <c r="K1264">
        <v>7156.9</v>
      </c>
      <c r="L1264">
        <v>17996.919999999998</v>
      </c>
      <c r="M1264">
        <v>13322.11</v>
      </c>
      <c r="N1264">
        <v>2834.3</v>
      </c>
    </row>
    <row r="1265" spans="1:14" x14ac:dyDescent="0.25">
      <c r="A1265" s="2">
        <v>36466</v>
      </c>
      <c r="B1265">
        <v>1347.74</v>
      </c>
      <c r="D1265">
        <v>6252</v>
      </c>
      <c r="E1265">
        <v>4898.5200000000004</v>
      </c>
      <c r="F1265">
        <v>5546.95</v>
      </c>
      <c r="G1265">
        <v>9847.9</v>
      </c>
      <c r="H1265">
        <v>34060</v>
      </c>
      <c r="I1265">
        <v>568.99</v>
      </c>
      <c r="J1265">
        <v>923.78</v>
      </c>
      <c r="K1265">
        <v>7189.7</v>
      </c>
      <c r="L1265">
        <v>17991.96</v>
      </c>
      <c r="M1265">
        <v>13335.84</v>
      </c>
      <c r="N1265">
        <v>2849.8</v>
      </c>
    </row>
    <row r="1266" spans="1:14" x14ac:dyDescent="0.25">
      <c r="A1266" s="2">
        <v>36467</v>
      </c>
      <c r="B1266">
        <v>1354.93</v>
      </c>
      <c r="D1266">
        <v>6280.8</v>
      </c>
      <c r="E1266">
        <v>4917.84</v>
      </c>
      <c r="F1266">
        <v>5560.87</v>
      </c>
      <c r="G1266">
        <v>9936.9</v>
      </c>
      <c r="H1266">
        <v>34074</v>
      </c>
      <c r="I1266">
        <v>579.16999999999996</v>
      </c>
      <c r="J1266">
        <v>926.42</v>
      </c>
      <c r="K1266">
        <v>7265.2</v>
      </c>
      <c r="L1266">
        <v>17991.96</v>
      </c>
      <c r="M1266">
        <v>13257.33</v>
      </c>
      <c r="N1266">
        <v>2872.8</v>
      </c>
    </row>
    <row r="1267" spans="1:14" x14ac:dyDescent="0.25">
      <c r="A1267" s="2">
        <v>36468</v>
      </c>
      <c r="B1267">
        <v>1362.64</v>
      </c>
      <c r="D1267">
        <v>6331.3</v>
      </c>
      <c r="E1267">
        <v>4943.74</v>
      </c>
      <c r="F1267">
        <v>5635.62</v>
      </c>
      <c r="G1267">
        <v>10113.4</v>
      </c>
      <c r="H1267">
        <v>34514</v>
      </c>
      <c r="I1267">
        <v>584.76</v>
      </c>
      <c r="J1267">
        <v>944.02</v>
      </c>
      <c r="K1267">
        <v>7301.3</v>
      </c>
      <c r="L1267">
        <v>18348.13</v>
      </c>
      <c r="M1267">
        <v>13651.51</v>
      </c>
      <c r="N1267">
        <v>2882</v>
      </c>
    </row>
    <row r="1268" spans="1:14" x14ac:dyDescent="0.25">
      <c r="A1268" s="2">
        <v>36469</v>
      </c>
      <c r="B1268">
        <v>1370.23</v>
      </c>
      <c r="D1268">
        <v>6356.6</v>
      </c>
      <c r="E1268">
        <v>4975.8999999999996</v>
      </c>
      <c r="F1268">
        <v>5658.1</v>
      </c>
      <c r="G1268">
        <v>10231.299999999999</v>
      </c>
      <c r="H1268">
        <v>34333</v>
      </c>
      <c r="I1268">
        <v>582.92999999999995</v>
      </c>
      <c r="J1268">
        <v>943.84</v>
      </c>
      <c r="K1268">
        <v>7345.5</v>
      </c>
      <c r="L1268">
        <v>18354.900000000001</v>
      </c>
      <c r="M1268">
        <v>13610.27</v>
      </c>
      <c r="N1268">
        <v>2864.6</v>
      </c>
    </row>
    <row r="1269" spans="1:14" x14ac:dyDescent="0.25">
      <c r="A1269" s="2">
        <v>36472</v>
      </c>
      <c r="B1269">
        <v>1377.01</v>
      </c>
      <c r="D1269">
        <v>6374.3</v>
      </c>
      <c r="E1269">
        <v>4994.7700000000004</v>
      </c>
      <c r="F1269">
        <v>5647.94</v>
      </c>
      <c r="G1269">
        <v>10336.799999999999</v>
      </c>
      <c r="H1269">
        <v>34272</v>
      </c>
      <c r="I1269">
        <v>582.13</v>
      </c>
      <c r="J1269">
        <v>955.68</v>
      </c>
      <c r="K1269">
        <v>7348.9</v>
      </c>
      <c r="L1269">
        <v>18240.98</v>
      </c>
      <c r="M1269">
        <v>13521.11</v>
      </c>
      <c r="N1269">
        <v>2833.2</v>
      </c>
    </row>
    <row r="1270" spans="1:14" x14ac:dyDescent="0.25">
      <c r="A1270" s="2">
        <v>36473</v>
      </c>
      <c r="B1270">
        <v>1365.28</v>
      </c>
      <c r="D1270">
        <v>6435.5</v>
      </c>
      <c r="E1270">
        <v>4997.5600000000004</v>
      </c>
      <c r="F1270">
        <v>5694.73</v>
      </c>
      <c r="G1270">
        <v>10260.1</v>
      </c>
      <c r="H1270">
        <v>34655</v>
      </c>
      <c r="I1270">
        <v>583.39</v>
      </c>
      <c r="J1270">
        <v>948.57</v>
      </c>
      <c r="K1270">
        <v>7343</v>
      </c>
      <c r="L1270">
        <v>18292.16</v>
      </c>
      <c r="M1270">
        <v>13669.7</v>
      </c>
      <c r="N1270">
        <v>2843.1</v>
      </c>
    </row>
    <row r="1271" spans="1:14" x14ac:dyDescent="0.25">
      <c r="A1271" s="2">
        <v>36474</v>
      </c>
      <c r="B1271">
        <v>1373.46</v>
      </c>
      <c r="D1271">
        <v>6447</v>
      </c>
      <c r="E1271">
        <v>5051.83</v>
      </c>
      <c r="F1271">
        <v>5742.42</v>
      </c>
      <c r="G1271">
        <v>10354.299999999999</v>
      </c>
      <c r="H1271">
        <v>34841</v>
      </c>
      <c r="I1271">
        <v>587.17999999999995</v>
      </c>
      <c r="J1271">
        <v>962.01</v>
      </c>
      <c r="K1271">
        <v>7359.2</v>
      </c>
      <c r="L1271">
        <v>18567.87</v>
      </c>
      <c r="M1271">
        <v>13975.54</v>
      </c>
      <c r="N1271">
        <v>2883.6</v>
      </c>
    </row>
    <row r="1272" spans="1:14" x14ac:dyDescent="0.25">
      <c r="A1272" s="2">
        <v>36475</v>
      </c>
      <c r="B1272">
        <v>1381.46</v>
      </c>
      <c r="D1272">
        <v>6551.4</v>
      </c>
      <c r="E1272">
        <v>5132.08</v>
      </c>
      <c r="F1272">
        <v>5802.36</v>
      </c>
      <c r="G1272">
        <v>10497.1</v>
      </c>
      <c r="H1272">
        <v>35075</v>
      </c>
      <c r="I1272">
        <v>594.79999999999995</v>
      </c>
      <c r="J1272">
        <v>978.36</v>
      </c>
      <c r="K1272">
        <v>7421.2</v>
      </c>
      <c r="L1272">
        <v>18327.28</v>
      </c>
      <c r="M1272">
        <v>14105.71</v>
      </c>
      <c r="N1272">
        <v>2926.7</v>
      </c>
    </row>
    <row r="1273" spans="1:14" x14ac:dyDescent="0.25">
      <c r="A1273" s="2">
        <v>36476</v>
      </c>
      <c r="B1273">
        <v>1396.06</v>
      </c>
      <c r="D1273">
        <v>6511.6</v>
      </c>
      <c r="E1273">
        <v>5141.51</v>
      </c>
      <c r="F1273">
        <v>5791.05</v>
      </c>
      <c r="G1273">
        <v>10469.9</v>
      </c>
      <c r="H1273">
        <v>34853</v>
      </c>
      <c r="I1273">
        <v>589.87</v>
      </c>
      <c r="J1273">
        <v>974.46</v>
      </c>
      <c r="K1273">
        <v>7421.2</v>
      </c>
      <c r="L1273">
        <v>18258.55</v>
      </c>
      <c r="M1273">
        <v>14189.67</v>
      </c>
      <c r="N1273">
        <v>2954.8</v>
      </c>
    </row>
    <row r="1274" spans="1:14" x14ac:dyDescent="0.25">
      <c r="A1274" s="2">
        <v>36479</v>
      </c>
      <c r="B1274">
        <v>1394.39</v>
      </c>
      <c r="D1274">
        <v>6533.6</v>
      </c>
      <c r="E1274">
        <v>5178.13</v>
      </c>
      <c r="F1274">
        <v>5859.29</v>
      </c>
      <c r="G1274">
        <v>10555.9</v>
      </c>
      <c r="H1274">
        <v>35148</v>
      </c>
      <c r="I1274">
        <v>599.71</v>
      </c>
      <c r="J1274">
        <v>989.18</v>
      </c>
      <c r="K1274">
        <v>7415.8</v>
      </c>
      <c r="L1274">
        <v>18198.09</v>
      </c>
      <c r="M1274">
        <v>14562.22</v>
      </c>
      <c r="N1274">
        <v>2956.2</v>
      </c>
    </row>
    <row r="1275" spans="1:14" x14ac:dyDescent="0.25">
      <c r="A1275" s="2">
        <v>36480</v>
      </c>
      <c r="B1275">
        <v>1420.07</v>
      </c>
      <c r="D1275">
        <v>6583</v>
      </c>
      <c r="E1275">
        <v>5191.01</v>
      </c>
      <c r="F1275">
        <v>5909.52</v>
      </c>
      <c r="G1275">
        <v>10619.7</v>
      </c>
      <c r="H1275">
        <v>35304</v>
      </c>
      <c r="I1275">
        <v>604.11</v>
      </c>
      <c r="J1275">
        <v>998.35</v>
      </c>
      <c r="K1275">
        <v>7419.2</v>
      </c>
      <c r="L1275">
        <v>18155.14</v>
      </c>
      <c r="M1275">
        <v>14689.46</v>
      </c>
      <c r="N1275">
        <v>2950.4</v>
      </c>
    </row>
    <row r="1276" spans="1:14" x14ac:dyDescent="0.25">
      <c r="A1276" s="2">
        <v>36481</v>
      </c>
      <c r="B1276">
        <v>1410.71</v>
      </c>
      <c r="D1276">
        <v>6555.7</v>
      </c>
      <c r="E1276">
        <v>5178.2299999999996</v>
      </c>
      <c r="F1276">
        <v>5870.17</v>
      </c>
      <c r="G1276">
        <v>10639.7</v>
      </c>
      <c r="H1276">
        <v>35031</v>
      </c>
      <c r="I1276">
        <v>603.53</v>
      </c>
      <c r="J1276">
        <v>1012.62</v>
      </c>
      <c r="K1276">
        <v>7398.4</v>
      </c>
      <c r="L1276">
        <v>18274.82</v>
      </c>
      <c r="M1276">
        <v>14704.48</v>
      </c>
      <c r="N1276">
        <v>2979.1</v>
      </c>
    </row>
    <row r="1277" spans="1:14" x14ac:dyDescent="0.25">
      <c r="A1277" s="2">
        <v>36482</v>
      </c>
      <c r="B1277">
        <v>1424.94</v>
      </c>
      <c r="D1277">
        <v>6550.8</v>
      </c>
      <c r="E1277">
        <v>5246.33</v>
      </c>
      <c r="F1277">
        <v>5950.05</v>
      </c>
      <c r="G1277">
        <v>10725.9</v>
      </c>
      <c r="H1277">
        <v>35431</v>
      </c>
      <c r="I1277">
        <v>607.63</v>
      </c>
      <c r="J1277">
        <v>1037.99</v>
      </c>
      <c r="K1277">
        <v>7402.6</v>
      </c>
      <c r="L1277">
        <v>18532.810000000001</v>
      </c>
      <c r="M1277">
        <v>14721.74</v>
      </c>
      <c r="N1277">
        <v>3000.6</v>
      </c>
    </row>
    <row r="1278" spans="1:14" x14ac:dyDescent="0.25">
      <c r="A1278" s="2">
        <v>36483</v>
      </c>
      <c r="B1278">
        <v>1422</v>
      </c>
      <c r="D1278">
        <v>6482.3</v>
      </c>
      <c r="E1278">
        <v>5263.23</v>
      </c>
      <c r="F1278">
        <v>5955.97</v>
      </c>
      <c r="G1278">
        <v>10793</v>
      </c>
      <c r="H1278">
        <v>35575</v>
      </c>
      <c r="I1278">
        <v>607.17999999999995</v>
      </c>
      <c r="J1278">
        <v>1019.58</v>
      </c>
      <c r="K1278">
        <v>7367.4</v>
      </c>
      <c r="L1278">
        <v>18570.84</v>
      </c>
      <c r="M1278">
        <v>15073.1</v>
      </c>
      <c r="N1278">
        <v>3021.4</v>
      </c>
    </row>
    <row r="1279" spans="1:14" x14ac:dyDescent="0.25">
      <c r="A1279" s="2">
        <v>36486</v>
      </c>
      <c r="B1279">
        <v>1420.94</v>
      </c>
      <c r="D1279">
        <v>6442</v>
      </c>
      <c r="E1279">
        <v>5147.96</v>
      </c>
      <c r="F1279">
        <v>5819.89</v>
      </c>
      <c r="G1279">
        <v>10613.6</v>
      </c>
      <c r="H1279">
        <v>35419</v>
      </c>
      <c r="I1279">
        <v>601.57000000000005</v>
      </c>
      <c r="J1279">
        <v>1012.03</v>
      </c>
      <c r="K1279">
        <v>7313.9</v>
      </c>
      <c r="L1279">
        <v>18822.12</v>
      </c>
      <c r="M1279">
        <v>15285.03</v>
      </c>
      <c r="N1279">
        <v>3002</v>
      </c>
    </row>
    <row r="1280" spans="1:14" x14ac:dyDescent="0.25">
      <c r="A1280" s="2">
        <v>36487</v>
      </c>
      <c r="B1280">
        <v>1404.64</v>
      </c>
      <c r="D1280">
        <v>6534.2</v>
      </c>
      <c r="E1280">
        <v>5152.87</v>
      </c>
      <c r="F1280">
        <v>5814.74</v>
      </c>
      <c r="G1280">
        <v>10685.1</v>
      </c>
      <c r="H1280">
        <v>35382</v>
      </c>
      <c r="I1280">
        <v>600.13</v>
      </c>
      <c r="J1280">
        <v>1015.57</v>
      </c>
      <c r="K1280">
        <v>7279.7</v>
      </c>
      <c r="L1280">
        <v>18822.12</v>
      </c>
      <c r="M1280">
        <v>15393.2</v>
      </c>
      <c r="N1280">
        <v>3000.2</v>
      </c>
    </row>
    <row r="1281" spans="1:14" x14ac:dyDescent="0.25">
      <c r="A1281" s="2">
        <v>36488</v>
      </c>
      <c r="B1281">
        <v>1417.08</v>
      </c>
      <c r="D1281">
        <v>6561.8</v>
      </c>
      <c r="E1281">
        <v>5189.38</v>
      </c>
      <c r="F1281">
        <v>5818.73</v>
      </c>
      <c r="G1281">
        <v>10720.2</v>
      </c>
      <c r="H1281">
        <v>35646</v>
      </c>
      <c r="I1281">
        <v>598.97</v>
      </c>
      <c r="J1281">
        <v>1010.46</v>
      </c>
      <c r="K1281">
        <v>7243.9</v>
      </c>
      <c r="L1281">
        <v>18896.21</v>
      </c>
      <c r="M1281">
        <v>15307.28</v>
      </c>
      <c r="N1281">
        <v>2972.6</v>
      </c>
    </row>
    <row r="1282" spans="1:14" x14ac:dyDescent="0.25">
      <c r="A1282" s="2">
        <v>36489</v>
      </c>
      <c r="B1282">
        <v>1417.08</v>
      </c>
      <c r="D1282">
        <v>6682.8</v>
      </c>
      <c r="E1282">
        <v>5352.6</v>
      </c>
      <c r="F1282">
        <v>5961.45</v>
      </c>
      <c r="G1282">
        <v>10945.2</v>
      </c>
      <c r="H1282">
        <v>36207</v>
      </c>
      <c r="I1282">
        <v>608.9</v>
      </c>
      <c r="J1282">
        <v>1028</v>
      </c>
      <c r="K1282">
        <v>7314.5</v>
      </c>
      <c r="L1282">
        <v>18721.78</v>
      </c>
      <c r="M1282">
        <v>14998.77</v>
      </c>
      <c r="N1282">
        <v>2979.8</v>
      </c>
    </row>
    <row r="1283" spans="1:14" x14ac:dyDescent="0.25">
      <c r="A1283" s="2">
        <v>36490</v>
      </c>
      <c r="B1283">
        <v>1416.62</v>
      </c>
      <c r="D1283">
        <v>6684.8</v>
      </c>
      <c r="E1283">
        <v>5396.99</v>
      </c>
      <c r="F1283">
        <v>5958.07</v>
      </c>
      <c r="G1283">
        <v>10971.3</v>
      </c>
      <c r="H1283">
        <v>36190</v>
      </c>
      <c r="I1283">
        <v>610.01</v>
      </c>
      <c r="J1283">
        <v>1041.31</v>
      </c>
      <c r="K1283">
        <v>7359.8</v>
      </c>
      <c r="L1283">
        <v>18914.5</v>
      </c>
      <c r="M1283">
        <v>15274.53</v>
      </c>
      <c r="N1283">
        <v>2995.4</v>
      </c>
    </row>
    <row r="1284" spans="1:14" x14ac:dyDescent="0.25">
      <c r="A1284" s="2">
        <v>36493</v>
      </c>
      <c r="B1284">
        <v>1407.83</v>
      </c>
      <c r="D1284">
        <v>6692.3</v>
      </c>
      <c r="E1284">
        <v>5373.91</v>
      </c>
      <c r="F1284">
        <v>5888.88</v>
      </c>
      <c r="G1284">
        <v>10892.5</v>
      </c>
      <c r="H1284">
        <v>36595</v>
      </c>
      <c r="I1284">
        <v>611.09</v>
      </c>
      <c r="J1284">
        <v>1048.05</v>
      </c>
      <c r="K1284">
        <v>7400</v>
      </c>
      <c r="L1284">
        <v>18850.27</v>
      </c>
      <c r="M1284">
        <v>15461.11</v>
      </c>
      <c r="N1284">
        <v>2996.8</v>
      </c>
    </row>
    <row r="1285" spans="1:14" x14ac:dyDescent="0.25">
      <c r="A1285" s="2">
        <v>36494</v>
      </c>
      <c r="B1285">
        <v>1388.91</v>
      </c>
      <c r="D1285">
        <v>6597.2</v>
      </c>
      <c r="E1285">
        <v>5341.62</v>
      </c>
      <c r="F1285">
        <v>5896.04</v>
      </c>
      <c r="G1285">
        <v>10958.1</v>
      </c>
      <c r="H1285">
        <v>36334</v>
      </c>
      <c r="I1285">
        <v>602.11</v>
      </c>
      <c r="J1285">
        <v>1030.97</v>
      </c>
      <c r="K1285">
        <v>7399.7</v>
      </c>
      <c r="L1285">
        <v>18558.23</v>
      </c>
      <c r="M1285">
        <v>15377.19</v>
      </c>
      <c r="N1285">
        <v>2970.3</v>
      </c>
    </row>
    <row r="1286" spans="1:14" x14ac:dyDescent="0.25">
      <c r="A1286" s="2">
        <v>36495</v>
      </c>
      <c r="B1286">
        <v>1397.72</v>
      </c>
      <c r="D1286">
        <v>6646</v>
      </c>
      <c r="E1286">
        <v>5381.41</v>
      </c>
      <c r="F1286">
        <v>5933.84</v>
      </c>
      <c r="G1286">
        <v>11084.3</v>
      </c>
      <c r="H1286">
        <v>36834</v>
      </c>
      <c r="I1286">
        <v>602.57000000000005</v>
      </c>
      <c r="J1286">
        <v>1057.1600000000001</v>
      </c>
      <c r="K1286">
        <v>7478.4</v>
      </c>
      <c r="L1286">
        <v>18495.95</v>
      </c>
      <c r="M1286">
        <v>15422.52</v>
      </c>
      <c r="N1286">
        <v>2976.3</v>
      </c>
    </row>
    <row r="1287" spans="1:14" x14ac:dyDescent="0.25">
      <c r="A1287" s="2">
        <v>36496</v>
      </c>
      <c r="B1287">
        <v>1409.04</v>
      </c>
      <c r="D1287">
        <v>6653.7</v>
      </c>
      <c r="E1287">
        <v>5354.19</v>
      </c>
      <c r="F1287">
        <v>5937.2</v>
      </c>
      <c r="G1287">
        <v>11166.6</v>
      </c>
      <c r="H1287">
        <v>36773</v>
      </c>
      <c r="I1287">
        <v>606.17999999999995</v>
      </c>
      <c r="J1287">
        <v>1070.29</v>
      </c>
      <c r="K1287">
        <v>7485.3</v>
      </c>
      <c r="L1287">
        <v>18514.41</v>
      </c>
      <c r="M1287">
        <v>15603.04</v>
      </c>
      <c r="N1287">
        <v>3018.1</v>
      </c>
    </row>
    <row r="1288" spans="1:14" x14ac:dyDescent="0.25">
      <c r="A1288" s="2">
        <v>36497</v>
      </c>
      <c r="B1288">
        <v>1433.3</v>
      </c>
      <c r="D1288">
        <v>6742.2</v>
      </c>
      <c r="E1288">
        <v>5468.05</v>
      </c>
      <c r="F1288">
        <v>6119.17</v>
      </c>
      <c r="G1288">
        <v>11310</v>
      </c>
      <c r="H1288">
        <v>37403</v>
      </c>
      <c r="I1288">
        <v>617.51</v>
      </c>
      <c r="J1288">
        <v>1095.6400000000001</v>
      </c>
      <c r="K1288">
        <v>7547.3</v>
      </c>
      <c r="L1288">
        <v>18368.14</v>
      </c>
      <c r="M1288">
        <v>15840.41</v>
      </c>
      <c r="N1288">
        <v>3039.5</v>
      </c>
    </row>
    <row r="1289" spans="1:14" x14ac:dyDescent="0.25">
      <c r="A1289" s="2">
        <v>36500</v>
      </c>
      <c r="B1289">
        <v>1423.33</v>
      </c>
      <c r="D1289">
        <v>6694</v>
      </c>
      <c r="E1289">
        <v>5509.97</v>
      </c>
      <c r="F1289">
        <v>6142.19</v>
      </c>
      <c r="G1289">
        <v>11310</v>
      </c>
      <c r="H1289">
        <v>37600</v>
      </c>
      <c r="I1289">
        <v>611.75</v>
      </c>
      <c r="J1289">
        <v>1108.08</v>
      </c>
      <c r="K1289">
        <v>7441.3</v>
      </c>
      <c r="L1289">
        <v>18507.2</v>
      </c>
      <c r="M1289">
        <v>16168.62</v>
      </c>
      <c r="N1289">
        <v>3077.5</v>
      </c>
    </row>
    <row r="1290" spans="1:14" x14ac:dyDescent="0.25">
      <c r="A1290" s="2">
        <v>36501</v>
      </c>
      <c r="B1290">
        <v>1409.17</v>
      </c>
      <c r="D1290">
        <v>6660.9</v>
      </c>
      <c r="E1290">
        <v>5534.51</v>
      </c>
      <c r="F1290">
        <v>6158.77</v>
      </c>
      <c r="G1290">
        <v>11549.6</v>
      </c>
      <c r="H1290">
        <v>37940</v>
      </c>
      <c r="I1290">
        <v>611.99</v>
      </c>
      <c r="J1290">
        <v>1111.47</v>
      </c>
      <c r="K1290">
        <v>7406.1</v>
      </c>
      <c r="L1290">
        <v>18593.96</v>
      </c>
      <c r="M1290">
        <v>16073.09</v>
      </c>
      <c r="N1290">
        <v>3048.3</v>
      </c>
    </row>
    <row r="1291" spans="1:14" x14ac:dyDescent="0.25">
      <c r="A1291" s="2">
        <v>36502</v>
      </c>
      <c r="B1291">
        <v>1403.88</v>
      </c>
      <c r="D1291">
        <v>6619.4</v>
      </c>
      <c r="E1291">
        <v>5487.12</v>
      </c>
      <c r="F1291">
        <v>6115.59</v>
      </c>
      <c r="G1291">
        <v>11549.6</v>
      </c>
      <c r="H1291">
        <v>38579</v>
      </c>
      <c r="I1291">
        <v>610.54999999999995</v>
      </c>
      <c r="J1291">
        <v>1176.1300000000001</v>
      </c>
      <c r="K1291">
        <v>7336.5</v>
      </c>
      <c r="L1291">
        <v>18401.2</v>
      </c>
      <c r="M1291">
        <v>15989.38</v>
      </c>
      <c r="N1291">
        <v>3053</v>
      </c>
    </row>
    <row r="1292" spans="1:14" x14ac:dyDescent="0.25">
      <c r="A1292" s="2">
        <v>36503</v>
      </c>
      <c r="B1292">
        <v>1408.11</v>
      </c>
      <c r="D1292">
        <v>6680.8</v>
      </c>
      <c r="E1292">
        <v>5548.62</v>
      </c>
      <c r="F1292">
        <v>6118.06</v>
      </c>
      <c r="G1292">
        <v>11560.1</v>
      </c>
      <c r="H1292">
        <v>38550</v>
      </c>
      <c r="I1292">
        <v>618.08000000000004</v>
      </c>
      <c r="J1292">
        <v>1140.9000000000001</v>
      </c>
      <c r="K1292">
        <v>7342.8</v>
      </c>
      <c r="L1292">
        <v>18260.72</v>
      </c>
      <c r="M1292">
        <v>16370.95</v>
      </c>
      <c r="N1292">
        <v>3083.6</v>
      </c>
    </row>
    <row r="1293" spans="1:14" x14ac:dyDescent="0.25">
      <c r="A1293" s="2">
        <v>36504</v>
      </c>
      <c r="B1293">
        <v>1417.04</v>
      </c>
      <c r="D1293">
        <v>6739.5</v>
      </c>
      <c r="E1293">
        <v>5481.1</v>
      </c>
      <c r="F1293">
        <v>6097.9</v>
      </c>
      <c r="G1293">
        <v>11434.5</v>
      </c>
      <c r="H1293">
        <v>38432</v>
      </c>
      <c r="I1293">
        <v>619.35</v>
      </c>
      <c r="J1293">
        <v>1126.03</v>
      </c>
      <c r="K1293">
        <v>7299.7</v>
      </c>
      <c r="L1293">
        <v>18271.849999999999</v>
      </c>
      <c r="M1293">
        <v>16380.21</v>
      </c>
      <c r="N1293">
        <v>3067.7</v>
      </c>
    </row>
    <row r="1294" spans="1:14" x14ac:dyDescent="0.25">
      <c r="A1294" s="2">
        <v>36507</v>
      </c>
      <c r="B1294">
        <v>1415.22</v>
      </c>
      <c r="D1294">
        <v>6710.7</v>
      </c>
      <c r="E1294">
        <v>5535.76</v>
      </c>
      <c r="F1294">
        <v>6127.2</v>
      </c>
      <c r="G1294">
        <v>11465.8</v>
      </c>
      <c r="H1294">
        <v>39164</v>
      </c>
      <c r="I1294">
        <v>624.29</v>
      </c>
      <c r="J1294">
        <v>1131.6199999999999</v>
      </c>
      <c r="K1294">
        <v>7292.7</v>
      </c>
      <c r="L1294">
        <v>18205.080000000002</v>
      </c>
      <c r="M1294">
        <v>16442.11</v>
      </c>
      <c r="N1294">
        <v>3054.1</v>
      </c>
    </row>
    <row r="1295" spans="1:14" x14ac:dyDescent="0.25">
      <c r="A1295" s="2">
        <v>36508</v>
      </c>
      <c r="B1295">
        <v>1403.17</v>
      </c>
      <c r="D1295">
        <v>6702.1</v>
      </c>
      <c r="E1295">
        <v>5564.47</v>
      </c>
      <c r="F1295">
        <v>6187.99</v>
      </c>
      <c r="G1295">
        <v>11480.1</v>
      </c>
      <c r="H1295">
        <v>39530</v>
      </c>
      <c r="I1295">
        <v>625.64</v>
      </c>
      <c r="J1295">
        <v>1143.07</v>
      </c>
      <c r="K1295">
        <v>7308.3</v>
      </c>
      <c r="L1295">
        <v>18165.55</v>
      </c>
      <c r="M1295">
        <v>16282.7</v>
      </c>
      <c r="N1295">
        <v>3058.7</v>
      </c>
    </row>
    <row r="1296" spans="1:14" x14ac:dyDescent="0.25">
      <c r="A1296" s="2">
        <v>36509</v>
      </c>
      <c r="B1296">
        <v>1413.32</v>
      </c>
      <c r="D1296">
        <v>6633.8</v>
      </c>
      <c r="E1296">
        <v>5530.13</v>
      </c>
      <c r="F1296">
        <v>6232.75</v>
      </c>
      <c r="G1296">
        <v>11372.5</v>
      </c>
      <c r="H1296">
        <v>39055</v>
      </c>
      <c r="I1296">
        <v>622.16</v>
      </c>
      <c r="J1296">
        <v>1112.77</v>
      </c>
      <c r="K1296">
        <v>7247.8</v>
      </c>
      <c r="L1296">
        <v>18138.36</v>
      </c>
      <c r="M1296">
        <v>15825.31</v>
      </c>
      <c r="N1296">
        <v>3071</v>
      </c>
    </row>
    <row r="1297" spans="1:14" x14ac:dyDescent="0.25">
      <c r="A1297" s="2">
        <v>36510</v>
      </c>
      <c r="B1297">
        <v>1418.78</v>
      </c>
      <c r="D1297">
        <v>6672</v>
      </c>
      <c r="E1297">
        <v>5540.16</v>
      </c>
      <c r="F1297">
        <v>6341.29</v>
      </c>
      <c r="G1297">
        <v>11427.1</v>
      </c>
      <c r="H1297">
        <v>39452</v>
      </c>
      <c r="I1297">
        <v>627.85</v>
      </c>
      <c r="J1297">
        <v>1120.01</v>
      </c>
      <c r="K1297">
        <v>7317.4</v>
      </c>
      <c r="L1297">
        <v>18111.310000000001</v>
      </c>
      <c r="M1297">
        <v>15571.36</v>
      </c>
      <c r="N1297">
        <v>3090</v>
      </c>
    </row>
    <row r="1298" spans="1:14" x14ac:dyDescent="0.25">
      <c r="A1298" s="2">
        <v>36511</v>
      </c>
      <c r="B1298">
        <v>1421.03</v>
      </c>
      <c r="D1298">
        <v>6724.6</v>
      </c>
      <c r="E1298">
        <v>5502.4</v>
      </c>
      <c r="F1298">
        <v>6353.9</v>
      </c>
      <c r="G1298">
        <v>11613.1</v>
      </c>
      <c r="H1298">
        <v>39738</v>
      </c>
      <c r="I1298">
        <v>634.72</v>
      </c>
      <c r="J1298">
        <v>1131.42</v>
      </c>
      <c r="K1298">
        <v>7351.3</v>
      </c>
      <c r="L1298">
        <v>18095.12</v>
      </c>
      <c r="M1298">
        <v>15986.35</v>
      </c>
      <c r="N1298">
        <v>3102.6</v>
      </c>
    </row>
    <row r="1299" spans="1:14" x14ac:dyDescent="0.25">
      <c r="A1299" s="2">
        <v>36514</v>
      </c>
      <c r="B1299">
        <v>1418.09</v>
      </c>
      <c r="D1299">
        <v>6731.2</v>
      </c>
      <c r="E1299">
        <v>5521.11</v>
      </c>
      <c r="F1299">
        <v>6378.66</v>
      </c>
      <c r="G1299">
        <v>11673.1</v>
      </c>
      <c r="H1299">
        <v>40446</v>
      </c>
      <c r="I1299">
        <v>643.52</v>
      </c>
      <c r="J1299">
        <v>1125.17</v>
      </c>
      <c r="K1299">
        <v>7389.7</v>
      </c>
      <c r="L1299">
        <v>18175.490000000002</v>
      </c>
      <c r="M1299">
        <v>16212.39</v>
      </c>
      <c r="N1299">
        <v>3101.7</v>
      </c>
    </row>
    <row r="1300" spans="1:14" x14ac:dyDescent="0.25">
      <c r="A1300" s="2">
        <v>36515</v>
      </c>
      <c r="B1300">
        <v>1433.43</v>
      </c>
      <c r="D1300">
        <v>6707.5</v>
      </c>
      <c r="E1300">
        <v>5529.24</v>
      </c>
      <c r="F1300">
        <v>6418.68</v>
      </c>
      <c r="G1300">
        <v>11572.8</v>
      </c>
      <c r="H1300">
        <v>39613</v>
      </c>
      <c r="I1300">
        <v>643.61</v>
      </c>
      <c r="J1300">
        <v>1121.2</v>
      </c>
      <c r="K1300">
        <v>7301.4</v>
      </c>
      <c r="L1300">
        <v>18080.38</v>
      </c>
      <c r="M1300">
        <v>16248.74</v>
      </c>
      <c r="N1300">
        <v>3072.2</v>
      </c>
    </row>
    <row r="1301" spans="1:14" x14ac:dyDescent="0.25">
      <c r="A1301" s="2">
        <v>36516</v>
      </c>
      <c r="B1301">
        <v>1436.13</v>
      </c>
      <c r="D1301">
        <v>6728.6</v>
      </c>
      <c r="E1301">
        <v>5621.29</v>
      </c>
      <c r="F1301">
        <v>6492.53</v>
      </c>
      <c r="G1301">
        <v>11585.5</v>
      </c>
      <c r="H1301">
        <v>40592</v>
      </c>
      <c r="I1301">
        <v>653.65</v>
      </c>
      <c r="J1301">
        <v>1134</v>
      </c>
      <c r="K1301">
        <v>7300.9</v>
      </c>
      <c r="L1301">
        <v>18461.93</v>
      </c>
      <c r="M1301">
        <v>16192.4</v>
      </c>
      <c r="N1301">
        <v>3102.6</v>
      </c>
    </row>
    <row r="1302" spans="1:14" x14ac:dyDescent="0.25">
      <c r="A1302" s="2">
        <v>36517</v>
      </c>
      <c r="B1302">
        <v>1458.34</v>
      </c>
      <c r="D1302">
        <v>6776.8</v>
      </c>
      <c r="E1302">
        <v>5731.35</v>
      </c>
      <c r="F1302">
        <v>6782.39</v>
      </c>
      <c r="G1302">
        <v>11686.6</v>
      </c>
      <c r="H1302">
        <v>41297</v>
      </c>
      <c r="I1302">
        <v>659.11</v>
      </c>
      <c r="J1302">
        <v>1151.47</v>
      </c>
      <c r="K1302">
        <v>7397.2</v>
      </c>
      <c r="L1302">
        <v>18461.93</v>
      </c>
      <c r="M1302">
        <v>16296.08</v>
      </c>
      <c r="N1302">
        <v>3082</v>
      </c>
    </row>
    <row r="1303" spans="1:14" x14ac:dyDescent="0.25">
      <c r="A1303" s="2">
        <v>36518</v>
      </c>
      <c r="B1303">
        <v>1458.34</v>
      </c>
      <c r="D1303">
        <v>6806.5</v>
      </c>
      <c r="E1303">
        <v>5852.5</v>
      </c>
      <c r="F1303">
        <v>6782.39</v>
      </c>
      <c r="G1303">
        <v>11686.6</v>
      </c>
      <c r="H1303">
        <v>41297</v>
      </c>
      <c r="I1303">
        <v>660.43</v>
      </c>
      <c r="J1303">
        <v>1151.47</v>
      </c>
      <c r="K1303">
        <v>7397.2</v>
      </c>
      <c r="L1303">
        <v>18584.95</v>
      </c>
      <c r="M1303">
        <v>16833.28</v>
      </c>
      <c r="N1303">
        <v>3099.9</v>
      </c>
    </row>
    <row r="1304" spans="1:14" x14ac:dyDescent="0.25">
      <c r="A1304" s="2">
        <v>36521</v>
      </c>
      <c r="B1304">
        <v>1457.1</v>
      </c>
      <c r="D1304">
        <v>6806.5</v>
      </c>
      <c r="E1304">
        <v>5834.47</v>
      </c>
      <c r="F1304">
        <v>6837.41</v>
      </c>
      <c r="G1304">
        <v>11615.7</v>
      </c>
      <c r="H1304">
        <v>41817</v>
      </c>
      <c r="I1304">
        <v>660.37</v>
      </c>
      <c r="J1304">
        <v>1154.56</v>
      </c>
      <c r="K1304">
        <v>7413.3</v>
      </c>
      <c r="L1304">
        <v>18546.900000000001</v>
      </c>
      <c r="M1304">
        <v>16833.28</v>
      </c>
      <c r="N1304">
        <v>3099.9</v>
      </c>
    </row>
    <row r="1305" spans="1:14" x14ac:dyDescent="0.25">
      <c r="A1305" s="2">
        <v>36522</v>
      </c>
      <c r="B1305">
        <v>1457.66</v>
      </c>
      <c r="D1305">
        <v>6806.5</v>
      </c>
      <c r="E1305">
        <v>5827.08</v>
      </c>
      <c r="F1305">
        <v>6861.54</v>
      </c>
      <c r="G1305">
        <v>11517.6</v>
      </c>
      <c r="H1305">
        <v>42351</v>
      </c>
      <c r="I1305">
        <v>658.48</v>
      </c>
      <c r="J1305">
        <v>1169.01</v>
      </c>
      <c r="K1305">
        <v>7447.2</v>
      </c>
      <c r="L1305">
        <v>18783.52</v>
      </c>
      <c r="M1305">
        <v>16928.29</v>
      </c>
      <c r="N1305">
        <v>3099.9</v>
      </c>
    </row>
    <row r="1306" spans="1:14" x14ac:dyDescent="0.25">
      <c r="A1306" s="2">
        <v>36523</v>
      </c>
      <c r="B1306">
        <v>1463.46</v>
      </c>
      <c r="D1306">
        <v>6835.9</v>
      </c>
      <c r="E1306">
        <v>5837.75</v>
      </c>
      <c r="F1306">
        <v>6859.58</v>
      </c>
      <c r="G1306">
        <v>11581.4</v>
      </c>
      <c r="H1306">
        <v>42473</v>
      </c>
      <c r="I1306">
        <v>662.45</v>
      </c>
      <c r="J1306">
        <v>1183.1099999999999</v>
      </c>
      <c r="K1306">
        <v>7488.7</v>
      </c>
      <c r="L1306">
        <v>18810.580000000002</v>
      </c>
      <c r="M1306">
        <v>16660.82</v>
      </c>
      <c r="N1306">
        <v>3104.9</v>
      </c>
    </row>
    <row r="1307" spans="1:14" x14ac:dyDescent="0.25">
      <c r="A1307" s="2">
        <v>36524</v>
      </c>
      <c r="B1307">
        <v>1464.47</v>
      </c>
      <c r="D1307">
        <v>6930.2</v>
      </c>
      <c r="E1307">
        <v>5958.32</v>
      </c>
      <c r="F1307">
        <v>6958.14</v>
      </c>
      <c r="G1307">
        <v>11641.4</v>
      </c>
      <c r="H1307">
        <v>42605</v>
      </c>
      <c r="I1307">
        <v>671.41</v>
      </c>
      <c r="J1307">
        <v>1198.97</v>
      </c>
      <c r="K1307">
        <v>7570.1</v>
      </c>
      <c r="L1307">
        <v>18934.34</v>
      </c>
      <c r="M1307">
        <v>16962.099999999999</v>
      </c>
      <c r="N1307">
        <v>3117.7</v>
      </c>
    </row>
    <row r="1308" spans="1:14" x14ac:dyDescent="0.25">
      <c r="A1308" s="2">
        <v>36525</v>
      </c>
      <c r="B1308">
        <v>1469.25</v>
      </c>
      <c r="D1308">
        <v>6930.2</v>
      </c>
      <c r="E1308">
        <v>5958.32</v>
      </c>
      <c r="F1308">
        <v>6958.14</v>
      </c>
      <c r="G1308">
        <v>11641.4</v>
      </c>
      <c r="H1308">
        <v>42605</v>
      </c>
      <c r="I1308">
        <v>671.41</v>
      </c>
      <c r="J1308">
        <v>1198.97</v>
      </c>
      <c r="K1308">
        <v>7570.1</v>
      </c>
      <c r="L1308">
        <v>18934.34</v>
      </c>
      <c r="M1308">
        <v>16962.099999999999</v>
      </c>
      <c r="N1308">
        <v>3117.7</v>
      </c>
    </row>
    <row r="1309" spans="1:14" x14ac:dyDescent="0.25">
      <c r="A1309" s="2">
        <v>36528</v>
      </c>
      <c r="B1309">
        <v>1455.22</v>
      </c>
      <c r="D1309">
        <v>6930.2</v>
      </c>
      <c r="E1309">
        <v>5917.37</v>
      </c>
      <c r="F1309">
        <v>6750.76</v>
      </c>
      <c r="G1309">
        <v>11610</v>
      </c>
      <c r="H1309">
        <v>41226</v>
      </c>
      <c r="I1309">
        <v>675.44</v>
      </c>
      <c r="J1309">
        <v>1211.79</v>
      </c>
      <c r="K1309">
        <v>7570.1</v>
      </c>
      <c r="L1309">
        <v>18934.34</v>
      </c>
      <c r="M1309">
        <v>17369.63</v>
      </c>
      <c r="N1309">
        <v>3117.7</v>
      </c>
    </row>
    <row r="1310" spans="1:14" x14ac:dyDescent="0.25">
      <c r="A1310" s="2">
        <v>36529</v>
      </c>
      <c r="B1310">
        <v>1399.42</v>
      </c>
      <c r="D1310">
        <v>6665.9</v>
      </c>
      <c r="E1310">
        <v>5672.02</v>
      </c>
      <c r="F1310">
        <v>6586.95</v>
      </c>
      <c r="G1310">
        <v>11206.6</v>
      </c>
      <c r="H1310">
        <v>40314</v>
      </c>
      <c r="I1310">
        <v>642.25</v>
      </c>
      <c r="J1310">
        <v>1182.03</v>
      </c>
      <c r="K1310">
        <v>7268.1</v>
      </c>
      <c r="L1310">
        <v>19002.86</v>
      </c>
      <c r="M1310">
        <v>17072.82</v>
      </c>
      <c r="N1310">
        <v>3093.7</v>
      </c>
    </row>
    <row r="1311" spans="1:14" x14ac:dyDescent="0.25">
      <c r="A1311" s="2">
        <v>36530</v>
      </c>
      <c r="B1311">
        <v>1402.11</v>
      </c>
      <c r="D1311">
        <v>6535.9</v>
      </c>
      <c r="E1311">
        <v>5479.7</v>
      </c>
      <c r="F1311">
        <v>6502.07</v>
      </c>
      <c r="G1311">
        <v>10863.1</v>
      </c>
      <c r="H1311">
        <v>39452</v>
      </c>
      <c r="I1311">
        <v>632.30999999999995</v>
      </c>
      <c r="J1311">
        <v>1131.3</v>
      </c>
      <c r="K1311">
        <v>7181.3</v>
      </c>
      <c r="L1311">
        <v>18542.55</v>
      </c>
      <c r="M1311">
        <v>15846.72</v>
      </c>
      <c r="N1311">
        <v>3018.7</v>
      </c>
    </row>
    <row r="1312" spans="1:14" x14ac:dyDescent="0.25">
      <c r="A1312" s="2">
        <v>36531</v>
      </c>
      <c r="B1312">
        <v>1403.45</v>
      </c>
      <c r="D1312">
        <v>6447.2</v>
      </c>
      <c r="E1312">
        <v>5450.11</v>
      </c>
      <c r="F1312">
        <v>6474.92</v>
      </c>
      <c r="G1312">
        <v>10863.1</v>
      </c>
      <c r="H1312">
        <v>38835</v>
      </c>
      <c r="I1312">
        <v>624.21</v>
      </c>
      <c r="J1312">
        <v>1131.3</v>
      </c>
      <c r="K1312">
        <v>7280.6</v>
      </c>
      <c r="L1312">
        <v>18168.27</v>
      </c>
      <c r="M1312">
        <v>15153.23</v>
      </c>
      <c r="N1312">
        <v>2999.3</v>
      </c>
    </row>
    <row r="1313" spans="1:14" x14ac:dyDescent="0.25">
      <c r="A1313" s="2">
        <v>36532</v>
      </c>
      <c r="B1313">
        <v>1441.47</v>
      </c>
      <c r="D1313">
        <v>6504.8</v>
      </c>
      <c r="E1313">
        <v>5539.61</v>
      </c>
      <c r="F1313">
        <v>6780.96</v>
      </c>
      <c r="G1313">
        <v>11102.4</v>
      </c>
      <c r="H1313">
        <v>40194</v>
      </c>
      <c r="I1313">
        <v>644.86</v>
      </c>
      <c r="J1313">
        <v>1152.54</v>
      </c>
      <c r="K1313">
        <v>7448</v>
      </c>
      <c r="L1313">
        <v>18193.41</v>
      </c>
      <c r="M1313">
        <v>15405.63</v>
      </c>
      <c r="N1313">
        <v>3023.4</v>
      </c>
    </row>
    <row r="1314" spans="1:14" x14ac:dyDescent="0.25">
      <c r="A1314" s="2">
        <v>36535</v>
      </c>
      <c r="B1314">
        <v>1457.6</v>
      </c>
      <c r="D1314">
        <v>6607.7</v>
      </c>
      <c r="E1314">
        <v>5646.12</v>
      </c>
      <c r="F1314">
        <v>6925.52</v>
      </c>
      <c r="G1314">
        <v>11173.3</v>
      </c>
      <c r="H1314">
        <v>39711</v>
      </c>
      <c r="I1314">
        <v>655.14</v>
      </c>
      <c r="J1314">
        <v>1181.44</v>
      </c>
      <c r="K1314">
        <v>7452.8</v>
      </c>
      <c r="L1314">
        <v>18193.41</v>
      </c>
      <c r="M1314">
        <v>15848.15</v>
      </c>
      <c r="N1314">
        <v>3084</v>
      </c>
    </row>
    <row r="1315" spans="1:14" x14ac:dyDescent="0.25">
      <c r="A1315" s="2">
        <v>36536</v>
      </c>
      <c r="B1315">
        <v>1438.56</v>
      </c>
      <c r="D1315">
        <v>6518.9</v>
      </c>
      <c r="E1315">
        <v>5613.9</v>
      </c>
      <c r="F1315">
        <v>6891.25</v>
      </c>
      <c r="G1315">
        <v>11012.4</v>
      </c>
      <c r="H1315">
        <v>39870</v>
      </c>
      <c r="I1315">
        <v>648.94000000000005</v>
      </c>
      <c r="J1315">
        <v>1190.3399999999999</v>
      </c>
      <c r="K1315">
        <v>7420.1</v>
      </c>
      <c r="L1315">
        <v>18850.919999999998</v>
      </c>
      <c r="M1315">
        <v>15862.1</v>
      </c>
      <c r="N1315">
        <v>3160.8</v>
      </c>
    </row>
    <row r="1316" spans="1:14" x14ac:dyDescent="0.25">
      <c r="A1316" s="2">
        <v>36537</v>
      </c>
      <c r="B1316">
        <v>1432.25</v>
      </c>
      <c r="D1316">
        <v>6532.8</v>
      </c>
      <c r="E1316">
        <v>5582.5</v>
      </c>
      <c r="F1316">
        <v>6912.81</v>
      </c>
      <c r="G1316">
        <v>10851.8</v>
      </c>
      <c r="H1316">
        <v>40289</v>
      </c>
      <c r="I1316">
        <v>638.4</v>
      </c>
      <c r="J1316">
        <v>1190.1500000000001</v>
      </c>
      <c r="K1316">
        <v>7440.2</v>
      </c>
      <c r="L1316">
        <v>18677.419999999998</v>
      </c>
      <c r="M1316">
        <v>15714.2</v>
      </c>
      <c r="N1316">
        <v>3088.4</v>
      </c>
    </row>
    <row r="1317" spans="1:14" x14ac:dyDescent="0.25">
      <c r="A1317" s="2">
        <v>36538</v>
      </c>
      <c r="B1317">
        <v>1449.68</v>
      </c>
      <c r="D1317">
        <v>6531.5</v>
      </c>
      <c r="E1317">
        <v>5633.24</v>
      </c>
      <c r="F1317">
        <v>6955.98</v>
      </c>
      <c r="G1317">
        <v>10931.9</v>
      </c>
      <c r="H1317">
        <v>40499</v>
      </c>
      <c r="I1317">
        <v>642.21</v>
      </c>
      <c r="J1317">
        <v>1195.48</v>
      </c>
      <c r="K1317">
        <v>7436.9</v>
      </c>
      <c r="L1317">
        <v>18833.29</v>
      </c>
      <c r="M1317">
        <v>15633.96</v>
      </c>
      <c r="N1317">
        <v>3078.9</v>
      </c>
    </row>
    <row r="1318" spans="1:14" x14ac:dyDescent="0.25">
      <c r="A1318" s="2">
        <v>36539</v>
      </c>
      <c r="B1318">
        <v>1465.15</v>
      </c>
      <c r="D1318">
        <v>6658.2</v>
      </c>
      <c r="E1318">
        <v>5787.44</v>
      </c>
      <c r="F1318">
        <v>7173.22</v>
      </c>
      <c r="G1318">
        <v>11184</v>
      </c>
      <c r="H1318">
        <v>41588</v>
      </c>
      <c r="I1318">
        <v>655.6</v>
      </c>
      <c r="J1318">
        <v>1217.95</v>
      </c>
      <c r="K1318">
        <v>7513.9</v>
      </c>
      <c r="L1318">
        <v>18956.55</v>
      </c>
      <c r="M1318">
        <v>15542.23</v>
      </c>
      <c r="N1318">
        <v>3115.4</v>
      </c>
    </row>
    <row r="1319" spans="1:14" x14ac:dyDescent="0.25">
      <c r="A1319" s="2">
        <v>36542</v>
      </c>
      <c r="B1319">
        <v>1465.15</v>
      </c>
      <c r="D1319">
        <v>6669.5</v>
      </c>
      <c r="E1319">
        <v>5842.78</v>
      </c>
      <c r="F1319">
        <v>7258.9</v>
      </c>
      <c r="G1319">
        <v>11285.6</v>
      </c>
      <c r="H1319">
        <v>41546</v>
      </c>
      <c r="I1319">
        <v>661.51</v>
      </c>
      <c r="J1319">
        <v>1245.69</v>
      </c>
      <c r="K1319">
        <v>7507</v>
      </c>
      <c r="L1319">
        <v>19437.23</v>
      </c>
      <c r="M1319">
        <v>15574.56</v>
      </c>
      <c r="N1319">
        <v>3121.5</v>
      </c>
    </row>
    <row r="1320" spans="1:14" x14ac:dyDescent="0.25">
      <c r="A1320" s="2">
        <v>36543</v>
      </c>
      <c r="B1320">
        <v>1455.14</v>
      </c>
      <c r="D1320">
        <v>6504.6</v>
      </c>
      <c r="E1320">
        <v>5672.95</v>
      </c>
      <c r="F1320">
        <v>7072.12</v>
      </c>
      <c r="G1320">
        <v>11066.3</v>
      </c>
      <c r="H1320">
        <v>41109</v>
      </c>
      <c r="I1320">
        <v>647.72</v>
      </c>
      <c r="J1320">
        <v>1215.4000000000001</v>
      </c>
      <c r="K1320">
        <v>7384.1</v>
      </c>
      <c r="L1320">
        <v>19196.57</v>
      </c>
      <c r="M1320">
        <v>15789.2</v>
      </c>
      <c r="N1320">
        <v>3128</v>
      </c>
    </row>
    <row r="1321" spans="1:14" x14ac:dyDescent="0.25">
      <c r="A1321" s="2">
        <v>36544</v>
      </c>
      <c r="B1321">
        <v>1455.9</v>
      </c>
      <c r="D1321">
        <v>6445.4</v>
      </c>
      <c r="E1321">
        <v>5649.46</v>
      </c>
      <c r="F1321">
        <v>7091.04</v>
      </c>
      <c r="G1321">
        <v>11120.7</v>
      </c>
      <c r="H1321">
        <v>41436</v>
      </c>
      <c r="I1321">
        <v>642.59</v>
      </c>
      <c r="J1321">
        <v>1213.77</v>
      </c>
      <c r="K1321">
        <v>7336.8</v>
      </c>
      <c r="L1321">
        <v>18897.75</v>
      </c>
      <c r="M1321">
        <v>15275.34</v>
      </c>
      <c r="N1321">
        <v>3080.5</v>
      </c>
    </row>
    <row r="1322" spans="1:14" x14ac:dyDescent="0.25">
      <c r="A1322" s="2">
        <v>36545</v>
      </c>
      <c r="B1322">
        <v>1445.57</v>
      </c>
      <c r="D1322">
        <v>6348.7</v>
      </c>
      <c r="E1322">
        <v>5709.74</v>
      </c>
      <c r="F1322">
        <v>7112.66</v>
      </c>
      <c r="G1322">
        <v>11047.6</v>
      </c>
      <c r="H1322">
        <v>41690</v>
      </c>
      <c r="I1322">
        <v>644.79</v>
      </c>
      <c r="J1322">
        <v>1217.73</v>
      </c>
      <c r="K1322">
        <v>7251.2</v>
      </c>
      <c r="L1322">
        <v>19008.009999999998</v>
      </c>
      <c r="M1322">
        <v>15215.31</v>
      </c>
      <c r="N1322">
        <v>3112.5</v>
      </c>
    </row>
    <row r="1323" spans="1:14" x14ac:dyDescent="0.25">
      <c r="A1323" s="2">
        <v>36546</v>
      </c>
      <c r="B1323">
        <v>1441.36</v>
      </c>
      <c r="D1323">
        <v>6346.3</v>
      </c>
      <c r="E1323">
        <v>5681.32</v>
      </c>
      <c r="F1323">
        <v>6992.75</v>
      </c>
      <c r="G1323">
        <v>10969.3</v>
      </c>
      <c r="H1323">
        <v>41702</v>
      </c>
      <c r="I1323">
        <v>641.47</v>
      </c>
      <c r="J1323">
        <v>1218.19</v>
      </c>
      <c r="K1323">
        <v>7236</v>
      </c>
      <c r="L1323">
        <v>18878.09</v>
      </c>
      <c r="M1323">
        <v>15108.41</v>
      </c>
      <c r="N1323">
        <v>3073.4</v>
      </c>
    </row>
    <row r="1324" spans="1:14" x14ac:dyDescent="0.25">
      <c r="A1324" s="2">
        <v>36549</v>
      </c>
      <c r="B1324">
        <v>1401.53</v>
      </c>
      <c r="D1324">
        <v>6379.8</v>
      </c>
      <c r="E1324">
        <v>5690.86</v>
      </c>
      <c r="F1324">
        <v>6931.99</v>
      </c>
      <c r="G1324">
        <v>10955</v>
      </c>
      <c r="H1324">
        <v>42012</v>
      </c>
      <c r="I1324">
        <v>645.53</v>
      </c>
      <c r="J1324">
        <v>1229.51</v>
      </c>
      <c r="K1324">
        <v>7127.9</v>
      </c>
      <c r="L1324">
        <v>19056.71</v>
      </c>
      <c r="M1324">
        <v>15167.55</v>
      </c>
      <c r="N1324">
        <v>3069.7</v>
      </c>
    </row>
    <row r="1325" spans="1:14" x14ac:dyDescent="0.25">
      <c r="A1325" s="2">
        <v>36550</v>
      </c>
      <c r="B1325">
        <v>1410.03</v>
      </c>
      <c r="D1325">
        <v>6274.1</v>
      </c>
      <c r="E1325">
        <v>5597.5</v>
      </c>
      <c r="F1325">
        <v>6809.64</v>
      </c>
      <c r="G1325">
        <v>10863.5</v>
      </c>
      <c r="H1325">
        <v>41165</v>
      </c>
      <c r="I1325">
        <v>640.03</v>
      </c>
      <c r="J1325">
        <v>1215.4100000000001</v>
      </c>
      <c r="K1325">
        <v>6954.8</v>
      </c>
      <c r="L1325">
        <v>18895.53</v>
      </c>
      <c r="M1325">
        <v>15103.04</v>
      </c>
      <c r="N1325">
        <v>3048.7</v>
      </c>
    </row>
    <row r="1326" spans="1:14" x14ac:dyDescent="0.25">
      <c r="A1326" s="2">
        <v>36551</v>
      </c>
      <c r="B1326">
        <v>1404.09</v>
      </c>
      <c r="D1326">
        <v>6375.6</v>
      </c>
      <c r="E1326">
        <v>5646.32</v>
      </c>
      <c r="F1326">
        <v>6969.37</v>
      </c>
      <c r="G1326">
        <v>11031.4</v>
      </c>
      <c r="H1326">
        <v>41361</v>
      </c>
      <c r="I1326">
        <v>637.39</v>
      </c>
      <c r="J1326">
        <v>1226.31</v>
      </c>
      <c r="K1326">
        <v>6963.6</v>
      </c>
      <c r="L1326">
        <v>19111.189999999999</v>
      </c>
      <c r="M1326">
        <v>15427.72</v>
      </c>
      <c r="N1326">
        <v>3048.7</v>
      </c>
    </row>
    <row r="1327" spans="1:14" x14ac:dyDescent="0.25">
      <c r="A1327" s="2">
        <v>36552</v>
      </c>
      <c r="B1327">
        <v>1398.56</v>
      </c>
      <c r="D1327">
        <v>6441</v>
      </c>
      <c r="E1327">
        <v>5688.35</v>
      </c>
      <c r="F1327">
        <v>7126.13</v>
      </c>
      <c r="G1327">
        <v>11206.6</v>
      </c>
      <c r="H1327">
        <v>41939</v>
      </c>
      <c r="I1327">
        <v>634.87</v>
      </c>
      <c r="J1327">
        <v>1214.75</v>
      </c>
      <c r="K1327">
        <v>7113.4</v>
      </c>
      <c r="L1327">
        <v>19209.72</v>
      </c>
      <c r="M1327">
        <v>15917.81</v>
      </c>
      <c r="N1327">
        <v>3051.4</v>
      </c>
    </row>
    <row r="1328" spans="1:14" x14ac:dyDescent="0.25">
      <c r="A1328" s="2">
        <v>36553</v>
      </c>
      <c r="B1328">
        <v>1360.16</v>
      </c>
      <c r="D1328">
        <v>6375.6</v>
      </c>
      <c r="E1328">
        <v>5731.05</v>
      </c>
      <c r="F1328">
        <v>7066.6</v>
      </c>
      <c r="G1328">
        <v>11009.3</v>
      </c>
      <c r="H1328">
        <v>41854</v>
      </c>
      <c r="I1328">
        <v>632.46</v>
      </c>
      <c r="J1328">
        <v>1245.99</v>
      </c>
      <c r="K1328">
        <v>7029.6</v>
      </c>
      <c r="L1328">
        <v>19434.78</v>
      </c>
      <c r="M1328">
        <v>16185.94</v>
      </c>
      <c r="N1328">
        <v>3064.6</v>
      </c>
    </row>
    <row r="1329" spans="1:14" x14ac:dyDescent="0.25">
      <c r="A1329" s="2">
        <v>36556</v>
      </c>
      <c r="B1329">
        <v>1394.46</v>
      </c>
      <c r="D1329">
        <v>6268.5</v>
      </c>
      <c r="E1329">
        <v>5659.81</v>
      </c>
      <c r="F1329">
        <v>6835.6</v>
      </c>
      <c r="G1329">
        <v>10835.1</v>
      </c>
      <c r="H1329">
        <v>41463</v>
      </c>
      <c r="I1329">
        <v>612.38</v>
      </c>
      <c r="J1329">
        <v>1220.23</v>
      </c>
      <c r="K1329">
        <v>6894.7</v>
      </c>
      <c r="L1329">
        <v>19539.7</v>
      </c>
      <c r="M1329">
        <v>15532.34</v>
      </c>
      <c r="N1329">
        <v>3080.2</v>
      </c>
    </row>
    <row r="1330" spans="1:14" x14ac:dyDescent="0.25">
      <c r="A1330" s="2">
        <v>36557</v>
      </c>
      <c r="B1330">
        <v>1409.28</v>
      </c>
      <c r="D1330">
        <v>6290.9</v>
      </c>
      <c r="E1330">
        <v>5773.42</v>
      </c>
      <c r="F1330">
        <v>7050.46</v>
      </c>
      <c r="G1330">
        <v>10970</v>
      </c>
      <c r="H1330">
        <v>42403</v>
      </c>
      <c r="I1330">
        <v>619.23</v>
      </c>
      <c r="J1330">
        <v>1261.1500000000001</v>
      </c>
      <c r="K1330">
        <v>7025.2</v>
      </c>
      <c r="L1330">
        <v>19423.38</v>
      </c>
      <c r="M1330">
        <v>15653.86</v>
      </c>
      <c r="N1330">
        <v>3072.3</v>
      </c>
    </row>
    <row r="1331" spans="1:14" x14ac:dyDescent="0.25">
      <c r="A1331" s="2">
        <v>36558</v>
      </c>
      <c r="B1331">
        <v>1409.12</v>
      </c>
      <c r="D1331">
        <v>6302.8</v>
      </c>
      <c r="E1331">
        <v>5946.86</v>
      </c>
      <c r="F1331">
        <v>7171.95</v>
      </c>
      <c r="G1331">
        <v>11195.6</v>
      </c>
      <c r="H1331">
        <v>42993</v>
      </c>
      <c r="I1331">
        <v>629.15</v>
      </c>
      <c r="J1331">
        <v>1313.84</v>
      </c>
      <c r="K1331">
        <v>7097.4</v>
      </c>
      <c r="L1331">
        <v>19578.91</v>
      </c>
      <c r="M1331">
        <v>15789.82</v>
      </c>
      <c r="N1331">
        <v>3110.3</v>
      </c>
    </row>
    <row r="1332" spans="1:14" x14ac:dyDescent="0.25">
      <c r="A1332" s="2">
        <v>36559</v>
      </c>
      <c r="B1332">
        <v>1424.97</v>
      </c>
      <c r="D1332">
        <v>6324.3</v>
      </c>
      <c r="E1332">
        <v>6149.67</v>
      </c>
      <c r="F1332">
        <v>7354.26</v>
      </c>
      <c r="G1332">
        <v>11544.1</v>
      </c>
      <c r="H1332">
        <v>43889</v>
      </c>
      <c r="I1332">
        <v>649.59</v>
      </c>
      <c r="J1332">
        <v>1318.61</v>
      </c>
      <c r="K1332">
        <v>7182.9</v>
      </c>
      <c r="L1332">
        <v>19786.419999999998</v>
      </c>
      <c r="M1332">
        <v>15968.12</v>
      </c>
      <c r="N1332">
        <v>3142.4</v>
      </c>
    </row>
    <row r="1333" spans="1:14" x14ac:dyDescent="0.25">
      <c r="A1333" s="2">
        <v>36560</v>
      </c>
      <c r="B1333">
        <v>1424.37</v>
      </c>
      <c r="D1333">
        <v>6185</v>
      </c>
      <c r="E1333">
        <v>6275.72</v>
      </c>
      <c r="F1333">
        <v>7444.61</v>
      </c>
      <c r="G1333">
        <v>11580.1</v>
      </c>
      <c r="H1333">
        <v>44091</v>
      </c>
      <c r="I1333">
        <v>660.95</v>
      </c>
      <c r="J1333">
        <v>1329.3</v>
      </c>
      <c r="K1333">
        <v>7148.7</v>
      </c>
      <c r="L1333">
        <v>19763.13</v>
      </c>
      <c r="M1333">
        <v>15968.12</v>
      </c>
      <c r="N1333">
        <v>3118.7</v>
      </c>
    </row>
    <row r="1334" spans="1:14" x14ac:dyDescent="0.25">
      <c r="A1334" s="2">
        <v>36563</v>
      </c>
      <c r="B1334">
        <v>1424.24</v>
      </c>
      <c r="D1334">
        <v>6118.6</v>
      </c>
      <c r="E1334">
        <v>6203.58</v>
      </c>
      <c r="F1334">
        <v>7296.32</v>
      </c>
      <c r="G1334">
        <v>11506.8</v>
      </c>
      <c r="H1334">
        <v>43730</v>
      </c>
      <c r="I1334">
        <v>652.41999999999996</v>
      </c>
      <c r="J1334">
        <v>1349.28</v>
      </c>
      <c r="K1334">
        <v>7131.3</v>
      </c>
      <c r="L1334">
        <v>19945.43</v>
      </c>
      <c r="M1334">
        <v>15968.12</v>
      </c>
      <c r="N1334">
        <v>3136.9</v>
      </c>
    </row>
    <row r="1335" spans="1:14" x14ac:dyDescent="0.25">
      <c r="A1335" s="2">
        <v>36564</v>
      </c>
      <c r="B1335">
        <v>1441.72</v>
      </c>
      <c r="D1335">
        <v>6285.8</v>
      </c>
      <c r="E1335">
        <v>6297.66</v>
      </c>
      <c r="F1335">
        <v>7549.88</v>
      </c>
      <c r="G1335">
        <v>11834.8</v>
      </c>
      <c r="H1335">
        <v>45150</v>
      </c>
      <c r="I1335">
        <v>667.66</v>
      </c>
      <c r="J1335">
        <v>1356.27</v>
      </c>
      <c r="K1335">
        <v>7130.9</v>
      </c>
      <c r="L1335">
        <v>19868.88</v>
      </c>
      <c r="M1335">
        <v>16228.73</v>
      </c>
      <c r="N1335">
        <v>3134.6</v>
      </c>
    </row>
    <row r="1336" spans="1:14" x14ac:dyDescent="0.25">
      <c r="A1336" s="2">
        <v>36565</v>
      </c>
      <c r="B1336">
        <v>1411.7</v>
      </c>
      <c r="D1336">
        <v>6315.4</v>
      </c>
      <c r="E1336">
        <v>6271.6</v>
      </c>
      <c r="F1336">
        <v>7629.11</v>
      </c>
      <c r="G1336">
        <v>11939.5</v>
      </c>
      <c r="H1336">
        <v>45101</v>
      </c>
      <c r="I1336">
        <v>667.15</v>
      </c>
      <c r="J1336">
        <v>1363.34</v>
      </c>
      <c r="K1336">
        <v>7031.7</v>
      </c>
      <c r="L1336">
        <v>20007.77</v>
      </c>
      <c r="M1336">
        <v>16819.46</v>
      </c>
      <c r="N1336">
        <v>3149.9</v>
      </c>
    </row>
    <row r="1337" spans="1:14" x14ac:dyDescent="0.25">
      <c r="A1337" s="2">
        <v>36566</v>
      </c>
      <c r="B1337">
        <v>1416.83</v>
      </c>
      <c r="D1337">
        <v>6279.8</v>
      </c>
      <c r="E1337">
        <v>6207.52</v>
      </c>
      <c r="F1337">
        <v>7709.27</v>
      </c>
      <c r="G1337">
        <v>12020.6</v>
      </c>
      <c r="H1337">
        <v>45785</v>
      </c>
      <c r="I1337">
        <v>661.29</v>
      </c>
      <c r="J1337">
        <v>1371.14</v>
      </c>
      <c r="K1337">
        <v>6998</v>
      </c>
      <c r="L1337">
        <v>19710.02</v>
      </c>
      <c r="M1337">
        <v>16845.169999999998</v>
      </c>
      <c r="N1337">
        <v>3192.3</v>
      </c>
    </row>
    <row r="1338" spans="1:14" x14ac:dyDescent="0.25">
      <c r="A1338" s="2">
        <v>36567</v>
      </c>
      <c r="B1338">
        <v>1387.12</v>
      </c>
      <c r="D1338">
        <v>6193.3</v>
      </c>
      <c r="E1338">
        <v>6287.01</v>
      </c>
      <c r="F1338">
        <v>7611.55</v>
      </c>
      <c r="G1338">
        <v>12432.6</v>
      </c>
      <c r="H1338">
        <v>46878</v>
      </c>
      <c r="I1338">
        <v>662.68</v>
      </c>
      <c r="J1338">
        <v>1379.14</v>
      </c>
      <c r="K1338">
        <v>6973.4</v>
      </c>
      <c r="L1338">
        <v>19710.02</v>
      </c>
      <c r="M1338">
        <v>17380.3</v>
      </c>
      <c r="N1338">
        <v>3167.3</v>
      </c>
    </row>
    <row r="1339" spans="1:14" x14ac:dyDescent="0.25">
      <c r="A1339" s="2">
        <v>36570</v>
      </c>
      <c r="B1339">
        <v>1389.94</v>
      </c>
      <c r="D1339">
        <v>6068.6</v>
      </c>
      <c r="E1339">
        <v>6268.32</v>
      </c>
      <c r="F1339">
        <v>7644.8</v>
      </c>
      <c r="G1339">
        <v>12458.6</v>
      </c>
      <c r="H1339">
        <v>47395</v>
      </c>
      <c r="I1339">
        <v>654.72</v>
      </c>
      <c r="J1339">
        <v>1350.31</v>
      </c>
      <c r="K1339">
        <v>6921.7</v>
      </c>
      <c r="L1339">
        <v>19556.46</v>
      </c>
      <c r="M1339">
        <v>17188.96</v>
      </c>
      <c r="N1339">
        <v>3122.2</v>
      </c>
    </row>
    <row r="1340" spans="1:14" x14ac:dyDescent="0.25">
      <c r="A1340" s="2">
        <v>36571</v>
      </c>
      <c r="B1340">
        <v>1402.05</v>
      </c>
      <c r="D1340">
        <v>6005.2</v>
      </c>
      <c r="E1340">
        <v>6092.63</v>
      </c>
      <c r="F1340">
        <v>7396.13</v>
      </c>
      <c r="G1340">
        <v>12165.1</v>
      </c>
      <c r="H1340">
        <v>45726</v>
      </c>
      <c r="I1340">
        <v>652.34</v>
      </c>
      <c r="J1340">
        <v>1309.94</v>
      </c>
      <c r="K1340">
        <v>6806.4</v>
      </c>
      <c r="L1340">
        <v>19367.830000000002</v>
      </c>
      <c r="M1340">
        <v>16688.16</v>
      </c>
      <c r="N1340">
        <v>3152.3</v>
      </c>
    </row>
    <row r="1341" spans="1:14" x14ac:dyDescent="0.25">
      <c r="A1341" s="2">
        <v>36572</v>
      </c>
      <c r="B1341">
        <v>1387.67</v>
      </c>
      <c r="D1341">
        <v>6147.4</v>
      </c>
      <c r="E1341">
        <v>6046.27</v>
      </c>
      <c r="F1341">
        <v>7490.32</v>
      </c>
      <c r="G1341">
        <v>12235.1</v>
      </c>
      <c r="H1341">
        <v>46446</v>
      </c>
      <c r="I1341">
        <v>660.72</v>
      </c>
      <c r="J1341">
        <v>1343.31</v>
      </c>
      <c r="K1341">
        <v>6933.3</v>
      </c>
      <c r="L1341">
        <v>19599.18</v>
      </c>
      <c r="M1341">
        <v>17043.39</v>
      </c>
      <c r="N1341">
        <v>3150.4</v>
      </c>
    </row>
    <row r="1342" spans="1:14" x14ac:dyDescent="0.25">
      <c r="A1342" s="2">
        <v>36573</v>
      </c>
      <c r="B1342">
        <v>1388.26</v>
      </c>
      <c r="D1342">
        <v>6209.3</v>
      </c>
      <c r="E1342">
        <v>6154.96</v>
      </c>
      <c r="F1342">
        <v>7580.53</v>
      </c>
      <c r="G1342">
        <v>12326.7</v>
      </c>
      <c r="H1342">
        <v>46807</v>
      </c>
      <c r="I1342">
        <v>667.97</v>
      </c>
      <c r="J1342">
        <v>1352.06</v>
      </c>
      <c r="K1342">
        <v>7029.4</v>
      </c>
      <c r="L1342">
        <v>19791.400000000001</v>
      </c>
      <c r="M1342">
        <v>16981.23</v>
      </c>
      <c r="N1342">
        <v>3140.8</v>
      </c>
    </row>
    <row r="1343" spans="1:14" x14ac:dyDescent="0.25">
      <c r="A1343" s="2">
        <v>36574</v>
      </c>
      <c r="B1343">
        <v>1346.09</v>
      </c>
      <c r="D1343">
        <v>6165</v>
      </c>
      <c r="E1343">
        <v>6062.72</v>
      </c>
      <c r="F1343">
        <v>7573.78</v>
      </c>
      <c r="G1343">
        <v>12368</v>
      </c>
      <c r="H1343">
        <v>46602</v>
      </c>
      <c r="I1343">
        <v>655.16999999999996</v>
      </c>
      <c r="J1343">
        <v>1371.35</v>
      </c>
      <c r="K1343">
        <v>7047</v>
      </c>
      <c r="L1343">
        <v>19789.03</v>
      </c>
      <c r="M1343">
        <v>16599.16</v>
      </c>
      <c r="N1343">
        <v>3114.9</v>
      </c>
    </row>
    <row r="1344" spans="1:14" x14ac:dyDescent="0.25">
      <c r="A1344" s="2">
        <v>36577</v>
      </c>
      <c r="B1344">
        <v>1346.09</v>
      </c>
      <c r="D1344">
        <v>6081.6</v>
      </c>
      <c r="E1344">
        <v>5967.28</v>
      </c>
      <c r="F1344">
        <v>7590.53</v>
      </c>
      <c r="G1344">
        <v>12260.3</v>
      </c>
      <c r="H1344">
        <v>46014</v>
      </c>
      <c r="I1344">
        <v>649.34</v>
      </c>
      <c r="J1344">
        <v>1376.3</v>
      </c>
      <c r="K1344">
        <v>6962.7</v>
      </c>
      <c r="L1344">
        <v>19543.75</v>
      </c>
      <c r="M1344">
        <v>16322.37</v>
      </c>
      <c r="N1344">
        <v>3114.9</v>
      </c>
    </row>
    <row r="1345" spans="1:14" x14ac:dyDescent="0.25">
      <c r="A1345" s="2">
        <v>36578</v>
      </c>
      <c r="B1345">
        <v>1352.17</v>
      </c>
      <c r="D1345">
        <v>6014.7</v>
      </c>
      <c r="E1345">
        <v>5963.31</v>
      </c>
      <c r="F1345">
        <v>7607.94</v>
      </c>
      <c r="G1345">
        <v>12076.9</v>
      </c>
      <c r="H1345">
        <v>46034</v>
      </c>
      <c r="I1345">
        <v>647.28</v>
      </c>
      <c r="J1345">
        <v>1347.83</v>
      </c>
      <c r="K1345">
        <v>7037.5</v>
      </c>
      <c r="L1345">
        <v>19390.580000000002</v>
      </c>
      <c r="M1345">
        <v>16255.17</v>
      </c>
      <c r="N1345">
        <v>3097</v>
      </c>
    </row>
    <row r="1346" spans="1:14" x14ac:dyDescent="0.25">
      <c r="A1346" s="2">
        <v>36579</v>
      </c>
      <c r="B1346">
        <v>1360.69</v>
      </c>
      <c r="D1346">
        <v>6144.1</v>
      </c>
      <c r="E1346">
        <v>6031.25</v>
      </c>
      <c r="F1346">
        <v>7698.97</v>
      </c>
      <c r="G1346">
        <v>12312.3</v>
      </c>
      <c r="H1346">
        <v>47134</v>
      </c>
      <c r="I1346">
        <v>652.52</v>
      </c>
      <c r="J1346">
        <v>1365.03</v>
      </c>
      <c r="K1346">
        <v>7091.7</v>
      </c>
      <c r="L1346">
        <v>19519.55</v>
      </c>
      <c r="M1346">
        <v>16376.79</v>
      </c>
      <c r="N1346">
        <v>3101.1</v>
      </c>
    </row>
    <row r="1347" spans="1:14" x14ac:dyDescent="0.25">
      <c r="A1347" s="2">
        <v>36580</v>
      </c>
      <c r="B1347">
        <v>1353.43</v>
      </c>
      <c r="D1347">
        <v>6086.7</v>
      </c>
      <c r="E1347">
        <v>6078.78</v>
      </c>
      <c r="F1347">
        <v>7640.53</v>
      </c>
      <c r="G1347">
        <v>12352.3</v>
      </c>
      <c r="H1347">
        <v>46907</v>
      </c>
      <c r="I1347">
        <v>653.54999999999995</v>
      </c>
      <c r="J1347">
        <v>1379.84</v>
      </c>
      <c r="K1347">
        <v>7043.8</v>
      </c>
      <c r="L1347">
        <v>19571.439999999999</v>
      </c>
      <c r="M1347">
        <v>17058.66</v>
      </c>
      <c r="N1347">
        <v>3099.6</v>
      </c>
    </row>
    <row r="1348" spans="1:14" x14ac:dyDescent="0.25">
      <c r="A1348" s="2">
        <v>36581</v>
      </c>
      <c r="B1348">
        <v>1333.36</v>
      </c>
      <c r="D1348">
        <v>6198</v>
      </c>
      <c r="E1348">
        <v>6188.64</v>
      </c>
      <c r="F1348">
        <v>7738.68</v>
      </c>
      <c r="G1348">
        <v>12690.9</v>
      </c>
      <c r="H1348">
        <v>48235</v>
      </c>
      <c r="I1348">
        <v>662.56</v>
      </c>
      <c r="J1348">
        <v>1427.61</v>
      </c>
      <c r="K1348">
        <v>6989.1</v>
      </c>
      <c r="L1348">
        <v>19817.88</v>
      </c>
      <c r="M1348">
        <v>17200.98</v>
      </c>
      <c r="N1348">
        <v>3111.2</v>
      </c>
    </row>
    <row r="1349" spans="1:14" x14ac:dyDescent="0.25">
      <c r="A1349" s="2">
        <v>36584</v>
      </c>
      <c r="B1349">
        <v>1348.05</v>
      </c>
      <c r="D1349">
        <v>6099.6</v>
      </c>
      <c r="E1349">
        <v>6102.73</v>
      </c>
      <c r="F1349">
        <v>7587.13</v>
      </c>
      <c r="G1349">
        <v>12467</v>
      </c>
      <c r="H1349">
        <v>47746</v>
      </c>
      <c r="I1349">
        <v>654.54</v>
      </c>
      <c r="J1349">
        <v>1432.47</v>
      </c>
      <c r="K1349">
        <v>6917.8</v>
      </c>
      <c r="L1349">
        <v>19720.099999999999</v>
      </c>
      <c r="M1349">
        <v>16984.439999999999</v>
      </c>
      <c r="N1349">
        <v>3106.7</v>
      </c>
    </row>
    <row r="1350" spans="1:14" x14ac:dyDescent="0.25">
      <c r="A1350" s="2">
        <v>36585</v>
      </c>
      <c r="B1350">
        <v>1366.42</v>
      </c>
      <c r="D1350">
        <v>6232.6</v>
      </c>
      <c r="E1350">
        <v>6190.96</v>
      </c>
      <c r="F1350">
        <v>7644.55</v>
      </c>
      <c r="G1350">
        <v>12585.8</v>
      </c>
      <c r="H1350">
        <v>48479</v>
      </c>
      <c r="I1350">
        <v>664.28</v>
      </c>
      <c r="J1350">
        <v>1433.08</v>
      </c>
      <c r="K1350">
        <v>6910.1</v>
      </c>
      <c r="L1350">
        <v>19959.52</v>
      </c>
      <c r="M1350">
        <v>17169.439999999999</v>
      </c>
      <c r="N1350">
        <v>3124.6</v>
      </c>
    </row>
    <row r="1351" spans="1:14" x14ac:dyDescent="0.25">
      <c r="A1351" s="2">
        <v>36586</v>
      </c>
      <c r="B1351">
        <v>1379.19</v>
      </c>
      <c r="D1351">
        <v>6364.9</v>
      </c>
      <c r="E1351">
        <v>6256.32</v>
      </c>
      <c r="F1351">
        <v>7727.93</v>
      </c>
      <c r="G1351">
        <v>12538.7</v>
      </c>
      <c r="H1351">
        <v>48676</v>
      </c>
      <c r="I1351">
        <v>668.64</v>
      </c>
      <c r="J1351">
        <v>1463.75</v>
      </c>
      <c r="K1351">
        <v>6959.1</v>
      </c>
      <c r="L1351">
        <v>20081.669999999998</v>
      </c>
      <c r="M1351">
        <v>16843.59</v>
      </c>
      <c r="N1351">
        <v>3187.2</v>
      </c>
    </row>
    <row r="1352" spans="1:14" x14ac:dyDescent="0.25">
      <c r="A1352" s="2">
        <v>36587</v>
      </c>
      <c r="B1352">
        <v>1381.76</v>
      </c>
      <c r="D1352">
        <v>6432.1</v>
      </c>
      <c r="E1352">
        <v>6477.55</v>
      </c>
      <c r="F1352">
        <v>7945.77</v>
      </c>
      <c r="G1352">
        <v>12709.6</v>
      </c>
      <c r="H1352">
        <v>49464</v>
      </c>
      <c r="I1352">
        <v>672.59</v>
      </c>
      <c r="J1352">
        <v>1515.62</v>
      </c>
      <c r="K1352">
        <v>7052.4</v>
      </c>
      <c r="L1352">
        <v>20065.11</v>
      </c>
      <c r="M1352">
        <v>16936.810000000001</v>
      </c>
      <c r="N1352">
        <v>3219.8</v>
      </c>
    </row>
    <row r="1353" spans="1:14" x14ac:dyDescent="0.25">
      <c r="A1353" s="2">
        <v>36588</v>
      </c>
      <c r="B1353">
        <v>1409.17</v>
      </c>
      <c r="D1353">
        <v>6487.5</v>
      </c>
      <c r="E1353">
        <v>6514.11</v>
      </c>
      <c r="F1353">
        <v>7960.03</v>
      </c>
      <c r="G1353">
        <v>12745</v>
      </c>
      <c r="H1353">
        <v>49169</v>
      </c>
      <c r="I1353">
        <v>680.51</v>
      </c>
      <c r="J1353">
        <v>1530.02</v>
      </c>
      <c r="K1353">
        <v>7025.3</v>
      </c>
      <c r="L1353">
        <v>19927.54</v>
      </c>
      <c r="M1353">
        <v>17285.240000000002</v>
      </c>
      <c r="N1353">
        <v>3232.6</v>
      </c>
    </row>
    <row r="1354" spans="1:14" x14ac:dyDescent="0.25">
      <c r="A1354" s="2">
        <v>36591</v>
      </c>
      <c r="B1354">
        <v>1391.28</v>
      </c>
      <c r="D1354">
        <v>6567.8</v>
      </c>
      <c r="E1354">
        <v>6545.98</v>
      </c>
      <c r="F1354">
        <v>7975.78</v>
      </c>
      <c r="G1354">
        <v>12816.8</v>
      </c>
      <c r="H1354">
        <v>50109</v>
      </c>
      <c r="I1354">
        <v>680.22</v>
      </c>
      <c r="J1354">
        <v>1537.33</v>
      </c>
      <c r="K1354">
        <v>7087.7</v>
      </c>
      <c r="L1354">
        <v>19796.349999999999</v>
      </c>
      <c r="M1354">
        <v>17758.759999999998</v>
      </c>
      <c r="N1354">
        <v>3214</v>
      </c>
    </row>
    <row r="1355" spans="1:14" x14ac:dyDescent="0.25">
      <c r="A1355" s="2">
        <v>36592</v>
      </c>
      <c r="B1355">
        <v>1355.62</v>
      </c>
      <c r="D1355">
        <v>6466.5</v>
      </c>
      <c r="E1355">
        <v>6441.85</v>
      </c>
      <c r="F1355">
        <v>8064.97</v>
      </c>
      <c r="G1355">
        <v>12667.2</v>
      </c>
      <c r="H1355">
        <v>48925</v>
      </c>
      <c r="I1355">
        <v>677.21</v>
      </c>
      <c r="J1355">
        <v>1539</v>
      </c>
      <c r="K1355">
        <v>7050.2</v>
      </c>
      <c r="L1355">
        <v>19944.240000000002</v>
      </c>
      <c r="M1355">
        <v>17865.36</v>
      </c>
      <c r="N1355">
        <v>3232.5</v>
      </c>
    </row>
    <row r="1356" spans="1:14" x14ac:dyDescent="0.25">
      <c r="A1356" s="2">
        <v>36593</v>
      </c>
      <c r="B1356">
        <v>1366.7</v>
      </c>
      <c r="D1356">
        <v>6411.2</v>
      </c>
      <c r="E1356">
        <v>6344.97</v>
      </c>
      <c r="F1356">
        <v>7987</v>
      </c>
      <c r="G1356">
        <v>12668.3</v>
      </c>
      <c r="H1356">
        <v>48810</v>
      </c>
      <c r="I1356">
        <v>674.75</v>
      </c>
      <c r="J1356">
        <v>1480.78</v>
      </c>
      <c r="K1356">
        <v>6945.5</v>
      </c>
      <c r="L1356">
        <v>19766.8</v>
      </c>
      <c r="M1356">
        <v>17951.43</v>
      </c>
      <c r="N1356">
        <v>3207.9</v>
      </c>
    </row>
    <row r="1357" spans="1:14" x14ac:dyDescent="0.25">
      <c r="A1357" s="2">
        <v>36594</v>
      </c>
      <c r="B1357">
        <v>1401.69</v>
      </c>
      <c r="D1357">
        <v>6532.1</v>
      </c>
      <c r="E1357">
        <v>6423.43</v>
      </c>
      <c r="F1357">
        <v>7949.15</v>
      </c>
      <c r="G1357">
        <v>12563.2</v>
      </c>
      <c r="H1357">
        <v>49233</v>
      </c>
      <c r="I1357">
        <v>668.09</v>
      </c>
      <c r="J1357">
        <v>1481.87</v>
      </c>
      <c r="K1357">
        <v>6902</v>
      </c>
      <c r="L1357">
        <v>19662.330000000002</v>
      </c>
      <c r="M1357">
        <v>17637.03</v>
      </c>
      <c r="N1357">
        <v>3188</v>
      </c>
    </row>
    <row r="1358" spans="1:14" x14ac:dyDescent="0.25">
      <c r="A1358" s="2">
        <v>36595</v>
      </c>
      <c r="B1358">
        <v>1395.07</v>
      </c>
      <c r="D1358">
        <v>6568.7</v>
      </c>
      <c r="E1358">
        <v>6510.28</v>
      </c>
      <c r="F1358">
        <v>7975.95</v>
      </c>
      <c r="G1358">
        <v>12513.7</v>
      </c>
      <c r="H1358">
        <v>49355</v>
      </c>
      <c r="I1358">
        <v>676.61</v>
      </c>
      <c r="J1358">
        <v>1504.02</v>
      </c>
      <c r="K1358">
        <v>6907.9</v>
      </c>
      <c r="L1358">
        <v>19750.400000000001</v>
      </c>
      <c r="M1358">
        <v>17831.86</v>
      </c>
      <c r="N1358">
        <v>3189.3</v>
      </c>
    </row>
    <row r="1359" spans="1:14" x14ac:dyDescent="0.25">
      <c r="A1359" s="2">
        <v>36598</v>
      </c>
      <c r="B1359">
        <v>1383.62</v>
      </c>
      <c r="D1359">
        <v>6466.9</v>
      </c>
      <c r="E1359">
        <v>6336.93</v>
      </c>
      <c r="F1359">
        <v>7693.85</v>
      </c>
      <c r="G1359">
        <v>12359.7</v>
      </c>
      <c r="H1359">
        <v>48208</v>
      </c>
      <c r="I1359">
        <v>658.06</v>
      </c>
      <c r="J1359">
        <v>1466.58</v>
      </c>
      <c r="K1359">
        <v>6781.4</v>
      </c>
      <c r="L1359">
        <v>19189.93</v>
      </c>
      <c r="M1359">
        <v>17096.68</v>
      </c>
      <c r="N1359">
        <v>3185.9</v>
      </c>
    </row>
    <row r="1360" spans="1:14" x14ac:dyDescent="0.25">
      <c r="A1360" s="2">
        <v>36599</v>
      </c>
      <c r="B1360">
        <v>1359.15</v>
      </c>
      <c r="D1360">
        <v>6487.1</v>
      </c>
      <c r="E1360">
        <v>6350.35</v>
      </c>
      <c r="F1360">
        <v>7650.05</v>
      </c>
      <c r="G1360">
        <v>12555.8</v>
      </c>
      <c r="H1360">
        <v>48181</v>
      </c>
      <c r="I1360">
        <v>661.19</v>
      </c>
      <c r="J1360">
        <v>1466.87</v>
      </c>
      <c r="K1360">
        <v>6838.2</v>
      </c>
      <c r="L1360">
        <v>19141.84</v>
      </c>
      <c r="M1360">
        <v>16929.16</v>
      </c>
      <c r="N1360">
        <v>3178.7</v>
      </c>
    </row>
    <row r="1361" spans="1:14" x14ac:dyDescent="0.25">
      <c r="A1361" s="2">
        <v>36600</v>
      </c>
      <c r="B1361">
        <v>1392.15</v>
      </c>
      <c r="D1361">
        <v>6447</v>
      </c>
      <c r="E1361">
        <v>6188.94</v>
      </c>
      <c r="F1361">
        <v>7414.46</v>
      </c>
      <c r="G1361">
        <v>12279.5</v>
      </c>
      <c r="H1361">
        <v>46692</v>
      </c>
      <c r="I1361">
        <v>644.03</v>
      </c>
      <c r="J1361">
        <v>1409.77</v>
      </c>
      <c r="K1361">
        <v>6856.3</v>
      </c>
      <c r="L1361">
        <v>19078.599999999999</v>
      </c>
      <c r="M1361">
        <v>16747.2</v>
      </c>
      <c r="N1361">
        <v>3159.7</v>
      </c>
    </row>
    <row r="1362" spans="1:14" x14ac:dyDescent="0.25">
      <c r="A1362" s="2">
        <v>36601</v>
      </c>
      <c r="B1362">
        <v>1458.47</v>
      </c>
      <c r="D1362">
        <v>6557.2</v>
      </c>
      <c r="E1362">
        <v>6258.53</v>
      </c>
      <c r="F1362">
        <v>7583.96</v>
      </c>
      <c r="G1362">
        <v>12260.9</v>
      </c>
      <c r="H1362">
        <v>47485</v>
      </c>
      <c r="I1362">
        <v>663.39</v>
      </c>
      <c r="J1362">
        <v>1407.84</v>
      </c>
      <c r="K1362">
        <v>7131.5</v>
      </c>
      <c r="L1362">
        <v>19253.23</v>
      </c>
      <c r="M1362">
        <v>16359</v>
      </c>
      <c r="N1362">
        <v>3171.8</v>
      </c>
    </row>
    <row r="1363" spans="1:14" x14ac:dyDescent="0.25">
      <c r="A1363" s="2">
        <v>36602</v>
      </c>
      <c r="B1363">
        <v>1464.47</v>
      </c>
      <c r="D1363">
        <v>6558</v>
      </c>
      <c r="E1363">
        <v>6304.28</v>
      </c>
      <c r="F1363">
        <v>7710.92</v>
      </c>
      <c r="G1363">
        <v>12369.8</v>
      </c>
      <c r="H1363">
        <v>48125</v>
      </c>
      <c r="I1363">
        <v>672.18</v>
      </c>
      <c r="J1363">
        <v>1444.19</v>
      </c>
      <c r="K1363">
        <v>7100.6</v>
      </c>
      <c r="L1363">
        <v>19566.32</v>
      </c>
      <c r="M1363">
        <v>17082.990000000002</v>
      </c>
      <c r="N1363">
        <v>3200.4</v>
      </c>
    </row>
    <row r="1364" spans="1:14" x14ac:dyDescent="0.25">
      <c r="A1364" s="2">
        <v>36605</v>
      </c>
      <c r="B1364">
        <v>1456.63</v>
      </c>
      <c r="D1364">
        <v>6624.5</v>
      </c>
      <c r="E1364">
        <v>6352.51</v>
      </c>
      <c r="F1364">
        <v>7872.38</v>
      </c>
      <c r="G1364">
        <v>12362.4</v>
      </c>
      <c r="H1364">
        <v>47354</v>
      </c>
      <c r="I1364">
        <v>671.65</v>
      </c>
      <c r="J1364">
        <v>1490.38</v>
      </c>
      <c r="K1364">
        <v>7166.9</v>
      </c>
      <c r="L1364">
        <v>19566.32</v>
      </c>
      <c r="M1364">
        <v>17234.46</v>
      </c>
      <c r="N1364">
        <v>3237.7</v>
      </c>
    </row>
    <row r="1365" spans="1:14" x14ac:dyDescent="0.25">
      <c r="A1365" s="2">
        <v>36606</v>
      </c>
      <c r="B1365">
        <v>1493.87</v>
      </c>
      <c r="D1365">
        <v>6617.9</v>
      </c>
      <c r="E1365">
        <v>6320.87</v>
      </c>
      <c r="F1365">
        <v>7807.93</v>
      </c>
      <c r="G1365">
        <v>12308.3</v>
      </c>
      <c r="H1365">
        <v>46756</v>
      </c>
      <c r="I1365">
        <v>672.6</v>
      </c>
      <c r="J1365">
        <v>1479.51</v>
      </c>
      <c r="K1365">
        <v>7266.3</v>
      </c>
      <c r="L1365">
        <v>19602.36</v>
      </c>
      <c r="M1365">
        <v>17199.98</v>
      </c>
      <c r="N1365">
        <v>3248.8</v>
      </c>
    </row>
    <row r="1366" spans="1:14" x14ac:dyDescent="0.25">
      <c r="A1366" s="2">
        <v>36607</v>
      </c>
      <c r="B1366">
        <v>1500.64</v>
      </c>
      <c r="D1366">
        <v>6609.6</v>
      </c>
      <c r="E1366">
        <v>6279.29</v>
      </c>
      <c r="F1366">
        <v>7798.62</v>
      </c>
      <c r="G1366">
        <v>12172.2</v>
      </c>
      <c r="H1366">
        <v>45921</v>
      </c>
      <c r="I1366">
        <v>679.35</v>
      </c>
      <c r="J1366">
        <v>1496.01</v>
      </c>
      <c r="K1366">
        <v>7388.2</v>
      </c>
      <c r="L1366">
        <v>19733.59</v>
      </c>
      <c r="M1366">
        <v>17547.04</v>
      </c>
      <c r="N1366">
        <v>3276.4</v>
      </c>
    </row>
    <row r="1367" spans="1:14" x14ac:dyDescent="0.25">
      <c r="A1367" s="2">
        <v>36608</v>
      </c>
      <c r="B1367">
        <v>1527.35</v>
      </c>
      <c r="D1367">
        <v>6594.6</v>
      </c>
      <c r="E1367">
        <v>6268.31</v>
      </c>
      <c r="F1367">
        <v>7694.78</v>
      </c>
      <c r="G1367">
        <v>12073.3</v>
      </c>
      <c r="H1367">
        <v>45938</v>
      </c>
      <c r="I1367">
        <v>671.89</v>
      </c>
      <c r="J1367">
        <v>1467.11</v>
      </c>
      <c r="K1367">
        <v>7360.2</v>
      </c>
      <c r="L1367">
        <v>19704.599999999999</v>
      </c>
      <c r="M1367">
        <v>17710.580000000002</v>
      </c>
      <c r="N1367">
        <v>3248.8</v>
      </c>
    </row>
    <row r="1368" spans="1:14" x14ac:dyDescent="0.25">
      <c r="A1368" s="2">
        <v>36609</v>
      </c>
      <c r="B1368">
        <v>1527.46</v>
      </c>
      <c r="D1368">
        <v>6738.5</v>
      </c>
      <c r="E1368">
        <v>6364.26</v>
      </c>
      <c r="F1368">
        <v>7932.42</v>
      </c>
      <c r="G1368">
        <v>12213.8</v>
      </c>
      <c r="H1368">
        <v>47258</v>
      </c>
      <c r="I1368">
        <v>683.48</v>
      </c>
      <c r="J1368">
        <v>1478.75</v>
      </c>
      <c r="K1368">
        <v>7440.4</v>
      </c>
      <c r="L1368">
        <v>19958.080000000002</v>
      </c>
      <c r="M1368">
        <v>17784.57</v>
      </c>
      <c r="N1368">
        <v>3251.5</v>
      </c>
    </row>
    <row r="1369" spans="1:14" x14ac:dyDescent="0.25">
      <c r="A1369" s="2">
        <v>36612</v>
      </c>
      <c r="B1369">
        <v>1523.86</v>
      </c>
      <c r="D1369">
        <v>6687.2</v>
      </c>
      <c r="E1369">
        <v>6450.85</v>
      </c>
      <c r="F1369">
        <v>7892.49</v>
      </c>
      <c r="G1369">
        <v>12162</v>
      </c>
      <c r="H1369">
        <v>47051</v>
      </c>
      <c r="I1369">
        <v>682.12</v>
      </c>
      <c r="J1369">
        <v>1473.53</v>
      </c>
      <c r="K1369">
        <v>7366</v>
      </c>
      <c r="L1369">
        <v>20281.03</v>
      </c>
      <c r="M1369">
        <v>18292.86</v>
      </c>
      <c r="N1369">
        <v>3227.9</v>
      </c>
    </row>
    <row r="1370" spans="1:14" x14ac:dyDescent="0.25">
      <c r="A1370" s="2">
        <v>36613</v>
      </c>
      <c r="B1370">
        <v>1507.73</v>
      </c>
      <c r="D1370">
        <v>6650.1</v>
      </c>
      <c r="E1370">
        <v>6524.3</v>
      </c>
      <c r="F1370">
        <v>7931.93</v>
      </c>
      <c r="G1370">
        <v>12211.1</v>
      </c>
      <c r="H1370">
        <v>46827</v>
      </c>
      <c r="I1370">
        <v>687.94</v>
      </c>
      <c r="J1370">
        <v>1440.67</v>
      </c>
      <c r="K1370">
        <v>7372.1</v>
      </c>
      <c r="L1370">
        <v>20374.34</v>
      </c>
      <c r="M1370">
        <v>18301.689999999999</v>
      </c>
      <c r="N1370">
        <v>3230.2</v>
      </c>
    </row>
    <row r="1371" spans="1:14" x14ac:dyDescent="0.25">
      <c r="A1371" s="2">
        <v>36614</v>
      </c>
      <c r="B1371">
        <v>1508.52</v>
      </c>
      <c r="D1371">
        <v>6598.8</v>
      </c>
      <c r="E1371">
        <v>6505.48</v>
      </c>
      <c r="F1371">
        <v>7864.76</v>
      </c>
      <c r="G1371">
        <v>12088.6</v>
      </c>
      <c r="H1371">
        <v>46839</v>
      </c>
      <c r="I1371">
        <v>682.73</v>
      </c>
      <c r="J1371">
        <v>1427.88</v>
      </c>
      <c r="K1371">
        <v>7401.5</v>
      </c>
      <c r="L1371">
        <v>20706.650000000001</v>
      </c>
      <c r="M1371">
        <v>18096.37</v>
      </c>
      <c r="N1371">
        <v>3225.9</v>
      </c>
    </row>
    <row r="1372" spans="1:14" x14ac:dyDescent="0.25">
      <c r="A1372" s="2">
        <v>36615</v>
      </c>
      <c r="B1372">
        <v>1487.92</v>
      </c>
      <c r="D1372">
        <v>6445.2</v>
      </c>
      <c r="E1372">
        <v>6313.82</v>
      </c>
      <c r="F1372">
        <v>7644.89</v>
      </c>
      <c r="G1372">
        <v>11833.4</v>
      </c>
      <c r="H1372">
        <v>45616</v>
      </c>
      <c r="I1372">
        <v>664.46</v>
      </c>
      <c r="J1372">
        <v>1387.21</v>
      </c>
      <c r="K1372">
        <v>7382.8</v>
      </c>
      <c r="L1372">
        <v>20441.5</v>
      </c>
      <c r="M1372">
        <v>17467.150000000001</v>
      </c>
      <c r="N1372">
        <v>3194.1</v>
      </c>
    </row>
    <row r="1373" spans="1:14" x14ac:dyDescent="0.25">
      <c r="A1373" s="2">
        <v>36616</v>
      </c>
      <c r="B1373">
        <v>1498.58</v>
      </c>
      <c r="D1373">
        <v>6540.2</v>
      </c>
      <c r="E1373">
        <v>6286.05</v>
      </c>
      <c r="F1373">
        <v>7599.39</v>
      </c>
      <c r="G1373">
        <v>11935</v>
      </c>
      <c r="H1373">
        <v>45392</v>
      </c>
      <c r="I1373">
        <v>662.29</v>
      </c>
      <c r="J1373">
        <v>1383.66</v>
      </c>
      <c r="K1373">
        <v>7428.1</v>
      </c>
      <c r="L1373">
        <v>20337.32</v>
      </c>
      <c r="M1373">
        <v>17406.54</v>
      </c>
      <c r="N1373">
        <v>3133.3</v>
      </c>
    </row>
    <row r="1374" spans="1:14" x14ac:dyDescent="0.25">
      <c r="A1374" s="2">
        <v>36619</v>
      </c>
      <c r="B1374">
        <v>1505.97</v>
      </c>
      <c r="D1374">
        <v>6462.1</v>
      </c>
      <c r="E1374">
        <v>6130.27</v>
      </c>
      <c r="F1374">
        <v>7429.22</v>
      </c>
      <c r="G1374">
        <v>11686.4</v>
      </c>
      <c r="H1374">
        <v>44218</v>
      </c>
      <c r="I1374">
        <v>650.91999999999996</v>
      </c>
      <c r="J1374">
        <v>1368.99</v>
      </c>
      <c r="K1374">
        <v>7522.8</v>
      </c>
      <c r="L1374">
        <v>20726.990000000002</v>
      </c>
      <c r="M1374">
        <v>16892.93</v>
      </c>
      <c r="N1374">
        <v>3191</v>
      </c>
    </row>
    <row r="1375" spans="1:14" x14ac:dyDescent="0.25">
      <c r="A1375" s="2">
        <v>36620</v>
      </c>
      <c r="B1375">
        <v>1494.73</v>
      </c>
      <c r="D1375">
        <v>6427</v>
      </c>
      <c r="E1375">
        <v>6221.94</v>
      </c>
      <c r="F1375">
        <v>7522.8</v>
      </c>
      <c r="G1375">
        <v>11584.2</v>
      </c>
      <c r="H1375">
        <v>44987</v>
      </c>
      <c r="I1375">
        <v>655.85</v>
      </c>
      <c r="J1375">
        <v>1359.11</v>
      </c>
      <c r="K1375">
        <v>7606.4</v>
      </c>
      <c r="L1375">
        <v>20594.93</v>
      </c>
      <c r="M1375">
        <v>16892.93</v>
      </c>
      <c r="N1375">
        <v>3176.8</v>
      </c>
    </row>
    <row r="1376" spans="1:14" x14ac:dyDescent="0.25">
      <c r="A1376" s="2">
        <v>36621</v>
      </c>
      <c r="B1376">
        <v>1487.37</v>
      </c>
      <c r="D1376">
        <v>6379.3</v>
      </c>
      <c r="E1376">
        <v>6036.94</v>
      </c>
      <c r="F1376">
        <v>7330.77</v>
      </c>
      <c r="G1376">
        <v>11374.6</v>
      </c>
      <c r="H1376">
        <v>43815</v>
      </c>
      <c r="I1376">
        <v>640.57000000000005</v>
      </c>
      <c r="J1376">
        <v>1320.59</v>
      </c>
      <c r="K1376">
        <v>7490.4</v>
      </c>
      <c r="L1376">
        <v>20462.77</v>
      </c>
      <c r="M1376">
        <v>16318.44</v>
      </c>
      <c r="N1376">
        <v>3155.4</v>
      </c>
    </row>
    <row r="1377" spans="1:14" x14ac:dyDescent="0.25">
      <c r="A1377" s="2">
        <v>36622</v>
      </c>
      <c r="B1377">
        <v>1501.34</v>
      </c>
      <c r="D1377">
        <v>6451.1</v>
      </c>
      <c r="E1377">
        <v>6224.02</v>
      </c>
      <c r="F1377">
        <v>7446.21</v>
      </c>
      <c r="G1377">
        <v>11607.9</v>
      </c>
      <c r="H1377">
        <v>45060</v>
      </c>
      <c r="I1377">
        <v>658.62</v>
      </c>
      <c r="J1377">
        <v>1386.93</v>
      </c>
      <c r="K1377">
        <v>7476.1</v>
      </c>
      <c r="L1377">
        <v>20223.61</v>
      </c>
      <c r="M1377">
        <v>16491.39</v>
      </c>
      <c r="N1377">
        <v>3157.1</v>
      </c>
    </row>
    <row r="1378" spans="1:14" x14ac:dyDescent="0.25">
      <c r="A1378" s="2">
        <v>36623</v>
      </c>
      <c r="B1378">
        <v>1516.35</v>
      </c>
      <c r="D1378">
        <v>6569.9</v>
      </c>
      <c r="E1378">
        <v>6308.04</v>
      </c>
      <c r="F1378">
        <v>7522.2</v>
      </c>
      <c r="G1378">
        <v>11790.6</v>
      </c>
      <c r="H1378">
        <v>45275</v>
      </c>
      <c r="I1378">
        <v>671.34</v>
      </c>
      <c r="J1378">
        <v>1408.66</v>
      </c>
      <c r="K1378">
        <v>7450.8</v>
      </c>
      <c r="L1378">
        <v>20252.810000000001</v>
      </c>
      <c r="M1378">
        <v>16941.68</v>
      </c>
      <c r="N1378">
        <v>3182</v>
      </c>
    </row>
    <row r="1379" spans="1:14" x14ac:dyDescent="0.25">
      <c r="A1379" s="2">
        <v>36626</v>
      </c>
      <c r="B1379">
        <v>1504.46</v>
      </c>
      <c r="D1379">
        <v>6533.4</v>
      </c>
      <c r="E1379">
        <v>6364.9</v>
      </c>
      <c r="F1379">
        <v>7516.95</v>
      </c>
      <c r="G1379">
        <v>11768.7</v>
      </c>
      <c r="H1379">
        <v>45206</v>
      </c>
      <c r="I1379">
        <v>672.03</v>
      </c>
      <c r="J1379">
        <v>1414.2</v>
      </c>
      <c r="K1379">
        <v>7410.7</v>
      </c>
      <c r="L1379">
        <v>20619.060000000001</v>
      </c>
      <c r="M1379">
        <v>16850.740000000002</v>
      </c>
      <c r="N1379">
        <v>3201.4</v>
      </c>
    </row>
    <row r="1380" spans="1:14" x14ac:dyDescent="0.25">
      <c r="A1380" s="2">
        <v>36627</v>
      </c>
      <c r="B1380">
        <v>1500.59</v>
      </c>
      <c r="D1380">
        <v>6379.2</v>
      </c>
      <c r="E1380">
        <v>6261.42</v>
      </c>
      <c r="F1380">
        <v>7442.66</v>
      </c>
      <c r="G1380">
        <v>11515.3</v>
      </c>
      <c r="H1380">
        <v>44123</v>
      </c>
      <c r="I1380">
        <v>660.62</v>
      </c>
      <c r="J1380">
        <v>1368.65</v>
      </c>
      <c r="K1380">
        <v>7471.5</v>
      </c>
      <c r="L1380">
        <v>20522.52</v>
      </c>
      <c r="M1380">
        <v>16487.66</v>
      </c>
      <c r="N1380">
        <v>3173</v>
      </c>
    </row>
    <row r="1381" spans="1:14" x14ac:dyDescent="0.25">
      <c r="A1381" s="2">
        <v>36628</v>
      </c>
      <c r="B1381">
        <v>1467.17</v>
      </c>
      <c r="D1381">
        <v>6350.8</v>
      </c>
      <c r="E1381">
        <v>6238.7</v>
      </c>
      <c r="F1381">
        <v>7443.07</v>
      </c>
      <c r="G1381">
        <v>11542.1</v>
      </c>
      <c r="H1381">
        <v>44511</v>
      </c>
      <c r="I1381">
        <v>661.29</v>
      </c>
      <c r="J1381">
        <v>1340.84</v>
      </c>
      <c r="K1381">
        <v>7550.6</v>
      </c>
      <c r="L1381">
        <v>20833.21</v>
      </c>
      <c r="M1381">
        <v>16577.09</v>
      </c>
      <c r="N1381">
        <v>3148.7</v>
      </c>
    </row>
    <row r="1382" spans="1:14" x14ac:dyDescent="0.25">
      <c r="A1382" s="2">
        <v>36629</v>
      </c>
      <c r="B1382">
        <v>1440.51</v>
      </c>
      <c r="D1382">
        <v>6357</v>
      </c>
      <c r="E1382">
        <v>6264.34</v>
      </c>
      <c r="F1382">
        <v>7449.06</v>
      </c>
      <c r="G1382">
        <v>11647.2</v>
      </c>
      <c r="H1382">
        <v>44616</v>
      </c>
      <c r="I1382">
        <v>660.26</v>
      </c>
      <c r="J1382">
        <v>1312.51</v>
      </c>
      <c r="K1382">
        <v>7581.3</v>
      </c>
      <c r="L1382">
        <v>20526.419999999998</v>
      </c>
      <c r="M1382">
        <v>16352.56</v>
      </c>
      <c r="N1382">
        <v>3099.7</v>
      </c>
    </row>
    <row r="1383" spans="1:14" x14ac:dyDescent="0.25">
      <c r="A1383" s="2">
        <v>36630</v>
      </c>
      <c r="B1383">
        <v>1356.56</v>
      </c>
      <c r="D1383">
        <v>6178.1</v>
      </c>
      <c r="E1383">
        <v>6065.71</v>
      </c>
      <c r="F1383">
        <v>7214.83</v>
      </c>
      <c r="G1383">
        <v>11363.9</v>
      </c>
      <c r="H1383">
        <v>43449</v>
      </c>
      <c r="I1383">
        <v>650.54</v>
      </c>
      <c r="J1383">
        <v>1275.73</v>
      </c>
      <c r="K1383">
        <v>7494.4</v>
      </c>
      <c r="L1383">
        <v>20434.68</v>
      </c>
      <c r="M1383">
        <v>16142.76</v>
      </c>
      <c r="N1383">
        <v>3111.9</v>
      </c>
    </row>
    <row r="1384" spans="1:14" x14ac:dyDescent="0.25">
      <c r="A1384" s="2">
        <v>36633</v>
      </c>
      <c r="B1384">
        <v>1401.44</v>
      </c>
      <c r="D1384">
        <v>5994.6</v>
      </c>
      <c r="E1384">
        <v>6060.54</v>
      </c>
      <c r="F1384">
        <v>7187.14</v>
      </c>
      <c r="G1384">
        <v>11217.3</v>
      </c>
      <c r="H1384">
        <v>42651</v>
      </c>
      <c r="I1384">
        <v>637.87</v>
      </c>
      <c r="J1384">
        <v>1291.18</v>
      </c>
      <c r="K1384">
        <v>7329.6</v>
      </c>
      <c r="L1384">
        <v>19008.64</v>
      </c>
      <c r="M1384">
        <v>14762.37</v>
      </c>
      <c r="N1384">
        <v>2943.9</v>
      </c>
    </row>
    <row r="1385" spans="1:14" x14ac:dyDescent="0.25">
      <c r="A1385" s="2">
        <v>36634</v>
      </c>
      <c r="B1385">
        <v>1441.61</v>
      </c>
      <c r="D1385">
        <v>6074</v>
      </c>
      <c r="E1385">
        <v>6147.44</v>
      </c>
      <c r="F1385">
        <v>7196.49</v>
      </c>
      <c r="G1385">
        <v>11261.5</v>
      </c>
      <c r="H1385">
        <v>43003</v>
      </c>
      <c r="I1385">
        <v>646.42999999999995</v>
      </c>
      <c r="J1385">
        <v>1325.83</v>
      </c>
      <c r="K1385">
        <v>7340.2</v>
      </c>
      <c r="L1385">
        <v>18969.52</v>
      </c>
      <c r="M1385">
        <v>15278.32</v>
      </c>
      <c r="N1385">
        <v>3010.3</v>
      </c>
    </row>
    <row r="1386" spans="1:14" x14ac:dyDescent="0.25">
      <c r="A1386" s="2">
        <v>36635</v>
      </c>
      <c r="B1386">
        <v>1427.47</v>
      </c>
      <c r="D1386">
        <v>6184.9</v>
      </c>
      <c r="E1386">
        <v>6166.46</v>
      </c>
      <c r="F1386">
        <v>7216.71</v>
      </c>
      <c r="G1386">
        <v>11339.8</v>
      </c>
      <c r="H1386">
        <v>43061</v>
      </c>
      <c r="I1386">
        <v>654.16999999999996</v>
      </c>
      <c r="J1386">
        <v>1367.19</v>
      </c>
      <c r="K1386">
        <v>7354.1</v>
      </c>
      <c r="L1386">
        <v>19086.62</v>
      </c>
      <c r="M1386">
        <v>15427.2</v>
      </c>
      <c r="N1386">
        <v>3069.2</v>
      </c>
    </row>
    <row r="1387" spans="1:14" x14ac:dyDescent="0.25">
      <c r="A1387" s="2">
        <v>36636</v>
      </c>
      <c r="B1387">
        <v>1434.54</v>
      </c>
      <c r="D1387">
        <v>6241.2</v>
      </c>
      <c r="E1387">
        <v>6234.51</v>
      </c>
      <c r="F1387">
        <v>7157.95</v>
      </c>
      <c r="G1387">
        <v>11502</v>
      </c>
      <c r="H1387">
        <v>44077</v>
      </c>
      <c r="I1387">
        <v>657.97</v>
      </c>
      <c r="J1387">
        <v>1347.91</v>
      </c>
      <c r="K1387">
        <v>7371.1</v>
      </c>
      <c r="L1387">
        <v>18959.32</v>
      </c>
      <c r="M1387">
        <v>15367.14</v>
      </c>
      <c r="N1387">
        <v>3069.7</v>
      </c>
    </row>
    <row r="1388" spans="1:14" x14ac:dyDescent="0.25">
      <c r="A1388" s="2">
        <v>36637</v>
      </c>
      <c r="B1388">
        <v>1434.54</v>
      </c>
      <c r="D1388">
        <v>6241.2</v>
      </c>
      <c r="E1388">
        <v>6234.51</v>
      </c>
      <c r="F1388">
        <v>7157.95</v>
      </c>
      <c r="G1388">
        <v>11502</v>
      </c>
      <c r="H1388">
        <v>44077</v>
      </c>
      <c r="I1388">
        <v>657.97</v>
      </c>
      <c r="J1388">
        <v>1347.91</v>
      </c>
      <c r="K1388">
        <v>7371.1</v>
      </c>
      <c r="L1388">
        <v>18252.68</v>
      </c>
      <c r="M1388">
        <v>15367.14</v>
      </c>
      <c r="N1388">
        <v>3069.7</v>
      </c>
    </row>
    <row r="1389" spans="1:14" x14ac:dyDescent="0.25">
      <c r="A1389" s="2">
        <v>36640</v>
      </c>
      <c r="B1389">
        <v>1429.86</v>
      </c>
      <c r="D1389">
        <v>6241.2</v>
      </c>
      <c r="E1389">
        <v>6234.51</v>
      </c>
      <c r="F1389">
        <v>7157.95</v>
      </c>
      <c r="G1389">
        <v>11502</v>
      </c>
      <c r="H1389">
        <v>44077</v>
      </c>
      <c r="I1389">
        <v>657.97</v>
      </c>
      <c r="J1389">
        <v>1347.91</v>
      </c>
      <c r="K1389">
        <v>7371.1</v>
      </c>
      <c r="L1389">
        <v>18480.150000000001</v>
      </c>
      <c r="M1389">
        <v>15367.14</v>
      </c>
      <c r="N1389">
        <v>3069.7</v>
      </c>
    </row>
    <row r="1390" spans="1:14" x14ac:dyDescent="0.25">
      <c r="A1390" s="2">
        <v>36641</v>
      </c>
      <c r="B1390">
        <v>1477.44</v>
      </c>
      <c r="D1390">
        <v>6283</v>
      </c>
      <c r="E1390">
        <v>6320.29</v>
      </c>
      <c r="F1390">
        <v>7280.51</v>
      </c>
      <c r="G1390">
        <v>11425.5</v>
      </c>
      <c r="H1390">
        <v>44621</v>
      </c>
      <c r="I1390">
        <v>659.31</v>
      </c>
      <c r="J1390">
        <v>1348.83</v>
      </c>
      <c r="K1390">
        <v>7433.2</v>
      </c>
      <c r="L1390">
        <v>18272.330000000002</v>
      </c>
      <c r="M1390">
        <v>15380.01</v>
      </c>
      <c r="N1390">
        <v>3069.7</v>
      </c>
    </row>
    <row r="1391" spans="1:14" x14ac:dyDescent="0.25">
      <c r="A1391" s="2">
        <v>36642</v>
      </c>
      <c r="B1391">
        <v>1460.99</v>
      </c>
      <c r="D1391">
        <v>6256.5</v>
      </c>
      <c r="E1391">
        <v>6390.87</v>
      </c>
      <c r="F1391">
        <v>7388.55</v>
      </c>
      <c r="G1391">
        <v>11481.5</v>
      </c>
      <c r="H1391">
        <v>44606</v>
      </c>
      <c r="I1391">
        <v>666.36</v>
      </c>
      <c r="J1391">
        <v>1379.09</v>
      </c>
      <c r="K1391">
        <v>7437.8</v>
      </c>
      <c r="L1391">
        <v>18134.310000000001</v>
      </c>
      <c r="M1391">
        <v>15227.39</v>
      </c>
      <c r="N1391">
        <v>3117.3</v>
      </c>
    </row>
    <row r="1392" spans="1:14" x14ac:dyDescent="0.25">
      <c r="A1392" s="2">
        <v>36643</v>
      </c>
      <c r="B1392">
        <v>1464.92</v>
      </c>
      <c r="D1392">
        <v>6179.3</v>
      </c>
      <c r="E1392">
        <v>6247.86</v>
      </c>
      <c r="F1392">
        <v>7221.74</v>
      </c>
      <c r="G1392">
        <v>11273</v>
      </c>
      <c r="H1392">
        <v>44206</v>
      </c>
      <c r="I1392">
        <v>649.91999999999996</v>
      </c>
      <c r="J1392">
        <v>1403.81</v>
      </c>
      <c r="K1392">
        <v>7400.8</v>
      </c>
      <c r="L1392">
        <v>18019.169999999998</v>
      </c>
      <c r="M1392">
        <v>15192.87</v>
      </c>
      <c r="N1392">
        <v>3106.3</v>
      </c>
    </row>
    <row r="1393" spans="1:14" x14ac:dyDescent="0.25">
      <c r="A1393" s="2">
        <v>36644</v>
      </c>
      <c r="B1393">
        <v>1452.43</v>
      </c>
      <c r="D1393">
        <v>6327.4</v>
      </c>
      <c r="E1393">
        <v>6419.72</v>
      </c>
      <c r="F1393">
        <v>7414.68</v>
      </c>
      <c r="G1393">
        <v>11467.9</v>
      </c>
      <c r="H1393">
        <v>44801</v>
      </c>
      <c r="I1393">
        <v>661.38</v>
      </c>
      <c r="J1393">
        <v>1429.61</v>
      </c>
      <c r="K1393">
        <v>7406.2</v>
      </c>
      <c r="L1393">
        <v>17973.7</v>
      </c>
      <c r="M1393">
        <v>15519.3</v>
      </c>
      <c r="N1393">
        <v>3115.8</v>
      </c>
    </row>
    <row r="1394" spans="1:14" x14ac:dyDescent="0.25">
      <c r="A1394" s="2">
        <v>36647</v>
      </c>
      <c r="B1394">
        <v>1468.25</v>
      </c>
      <c r="D1394">
        <v>6327.4</v>
      </c>
      <c r="E1394">
        <v>6419.72</v>
      </c>
      <c r="F1394">
        <v>7414.68</v>
      </c>
      <c r="G1394">
        <v>11467.9</v>
      </c>
      <c r="H1394">
        <v>44801</v>
      </c>
      <c r="I1394">
        <v>667.48</v>
      </c>
      <c r="J1394">
        <v>1429.61</v>
      </c>
      <c r="K1394">
        <v>7406.2</v>
      </c>
      <c r="L1394">
        <v>18403.080000000002</v>
      </c>
      <c r="M1394">
        <v>15519.3</v>
      </c>
      <c r="N1394">
        <v>3102</v>
      </c>
    </row>
    <row r="1395" spans="1:14" x14ac:dyDescent="0.25">
      <c r="A1395" s="2">
        <v>36648</v>
      </c>
      <c r="B1395">
        <v>1446.29</v>
      </c>
      <c r="D1395">
        <v>6373.4</v>
      </c>
      <c r="E1395">
        <v>6562.41</v>
      </c>
      <c r="F1395">
        <v>7555.92</v>
      </c>
      <c r="G1395">
        <v>11867.2</v>
      </c>
      <c r="H1395">
        <v>46168</v>
      </c>
      <c r="I1395">
        <v>673.54</v>
      </c>
      <c r="J1395">
        <v>1462.53</v>
      </c>
      <c r="K1395">
        <v>7527</v>
      </c>
      <c r="L1395">
        <v>18439.36</v>
      </c>
      <c r="M1395">
        <v>15817.76</v>
      </c>
      <c r="N1395">
        <v>3131.1</v>
      </c>
    </row>
    <row r="1396" spans="1:14" x14ac:dyDescent="0.25">
      <c r="A1396" s="2">
        <v>36649</v>
      </c>
      <c r="B1396">
        <v>1415.1</v>
      </c>
      <c r="D1396">
        <v>6184.8</v>
      </c>
      <c r="E1396">
        <v>6435.65</v>
      </c>
      <c r="F1396">
        <v>7376.93</v>
      </c>
      <c r="G1396">
        <v>11667.9</v>
      </c>
      <c r="H1396">
        <v>45226</v>
      </c>
      <c r="I1396">
        <v>669.84</v>
      </c>
      <c r="J1396">
        <v>1425.97</v>
      </c>
      <c r="K1396">
        <v>7496.7</v>
      </c>
      <c r="L1396">
        <v>18439.36</v>
      </c>
      <c r="M1396">
        <v>15577.47</v>
      </c>
      <c r="N1396">
        <v>3107.5</v>
      </c>
    </row>
    <row r="1397" spans="1:14" x14ac:dyDescent="0.25">
      <c r="A1397" s="2">
        <v>36650</v>
      </c>
      <c r="B1397">
        <v>1409.57</v>
      </c>
      <c r="D1397">
        <v>6199.6</v>
      </c>
      <c r="E1397">
        <v>6491.74</v>
      </c>
      <c r="F1397">
        <v>7386.71</v>
      </c>
      <c r="G1397">
        <v>11597.5</v>
      </c>
      <c r="H1397">
        <v>45968</v>
      </c>
      <c r="I1397">
        <v>665.07</v>
      </c>
      <c r="J1397">
        <v>1439.33</v>
      </c>
      <c r="K1397">
        <v>7499.9</v>
      </c>
      <c r="L1397">
        <v>18439.36</v>
      </c>
      <c r="M1397">
        <v>15314.07</v>
      </c>
      <c r="N1397">
        <v>3053.8</v>
      </c>
    </row>
    <row r="1398" spans="1:14" x14ac:dyDescent="0.25">
      <c r="A1398" s="2">
        <v>36651</v>
      </c>
      <c r="B1398">
        <v>1432.63</v>
      </c>
      <c r="D1398">
        <v>6238.8</v>
      </c>
      <c r="E1398">
        <v>6545.76</v>
      </c>
      <c r="F1398">
        <v>7530.82</v>
      </c>
      <c r="G1398">
        <v>11560.9</v>
      </c>
      <c r="H1398">
        <v>45980</v>
      </c>
      <c r="I1398">
        <v>670.27</v>
      </c>
      <c r="J1398">
        <v>1440.19</v>
      </c>
      <c r="K1398">
        <v>7499.4</v>
      </c>
      <c r="L1398">
        <v>18439.36</v>
      </c>
      <c r="M1398">
        <v>15268.64</v>
      </c>
      <c r="N1398">
        <v>3107.2</v>
      </c>
    </row>
    <row r="1399" spans="1:14" x14ac:dyDescent="0.25">
      <c r="A1399" s="2">
        <v>36654</v>
      </c>
      <c r="B1399">
        <v>1424.17</v>
      </c>
      <c r="D1399">
        <v>6216.3</v>
      </c>
      <c r="E1399">
        <v>6514.42</v>
      </c>
      <c r="F1399">
        <v>7408.09</v>
      </c>
      <c r="G1399">
        <v>11304</v>
      </c>
      <c r="H1399">
        <v>45672</v>
      </c>
      <c r="I1399">
        <v>668.87</v>
      </c>
      <c r="J1399">
        <v>1411.02</v>
      </c>
      <c r="K1399">
        <v>7521.3</v>
      </c>
      <c r="L1399">
        <v>18199.96</v>
      </c>
      <c r="M1399">
        <v>14901</v>
      </c>
      <c r="N1399">
        <v>3106.2</v>
      </c>
    </row>
    <row r="1400" spans="1:14" x14ac:dyDescent="0.25">
      <c r="A1400" s="2">
        <v>36655</v>
      </c>
      <c r="B1400">
        <v>1412.14</v>
      </c>
      <c r="D1400">
        <v>6123.8</v>
      </c>
      <c r="E1400">
        <v>6369.61</v>
      </c>
      <c r="F1400">
        <v>7280.54</v>
      </c>
      <c r="G1400">
        <v>11071.7</v>
      </c>
      <c r="H1400">
        <v>44967</v>
      </c>
      <c r="I1400">
        <v>663.46</v>
      </c>
      <c r="J1400">
        <v>1398.63</v>
      </c>
      <c r="K1400">
        <v>7595.4</v>
      </c>
      <c r="L1400">
        <v>17844.54</v>
      </c>
      <c r="M1400">
        <v>14776.9</v>
      </c>
      <c r="N1400">
        <v>3086.1</v>
      </c>
    </row>
    <row r="1401" spans="1:14" x14ac:dyDescent="0.25">
      <c r="A1401" s="2">
        <v>36656</v>
      </c>
      <c r="B1401">
        <v>1383.05</v>
      </c>
      <c r="D1401">
        <v>6100.6</v>
      </c>
      <c r="E1401">
        <v>6263.34</v>
      </c>
      <c r="F1401">
        <v>7120.86</v>
      </c>
      <c r="G1401">
        <v>10832.3</v>
      </c>
      <c r="H1401">
        <v>44879</v>
      </c>
      <c r="I1401">
        <v>657.5</v>
      </c>
      <c r="J1401">
        <v>1359.32</v>
      </c>
      <c r="K1401">
        <v>7587.5</v>
      </c>
      <c r="L1401">
        <v>17701.47</v>
      </c>
      <c r="M1401">
        <v>14492.92</v>
      </c>
      <c r="N1401">
        <v>3043.4</v>
      </c>
    </row>
    <row r="1402" spans="1:14" x14ac:dyDescent="0.25">
      <c r="A1402" s="2">
        <v>36657</v>
      </c>
      <c r="B1402">
        <v>1407.81</v>
      </c>
      <c r="D1402">
        <v>6245.9</v>
      </c>
      <c r="E1402">
        <v>6380.13</v>
      </c>
      <c r="F1402">
        <v>7259.48</v>
      </c>
      <c r="G1402">
        <v>11036.3</v>
      </c>
      <c r="H1402">
        <v>45292</v>
      </c>
      <c r="I1402">
        <v>658.83</v>
      </c>
      <c r="J1402">
        <v>1358.68</v>
      </c>
      <c r="K1402">
        <v>7706.9</v>
      </c>
      <c r="L1402">
        <v>16882.46</v>
      </c>
      <c r="M1402">
        <v>14492.92</v>
      </c>
      <c r="N1402">
        <v>2996.4</v>
      </c>
    </row>
    <row r="1403" spans="1:14" x14ac:dyDescent="0.25">
      <c r="A1403" s="2">
        <v>36658</v>
      </c>
      <c r="B1403">
        <v>1420.96</v>
      </c>
      <c r="D1403">
        <v>6283.5</v>
      </c>
      <c r="E1403">
        <v>6449.27</v>
      </c>
      <c r="F1403">
        <v>7269.28</v>
      </c>
      <c r="G1403">
        <v>11102.6</v>
      </c>
      <c r="H1403">
        <v>45707</v>
      </c>
      <c r="I1403">
        <v>668.3</v>
      </c>
      <c r="J1403">
        <v>1384.06</v>
      </c>
      <c r="K1403">
        <v>7736.7</v>
      </c>
      <c r="L1403">
        <v>17357.86</v>
      </c>
      <c r="M1403">
        <v>15111.94</v>
      </c>
      <c r="N1403">
        <v>3034.8</v>
      </c>
    </row>
    <row r="1404" spans="1:14" x14ac:dyDescent="0.25">
      <c r="A1404" s="2">
        <v>36661</v>
      </c>
      <c r="B1404">
        <v>1452.36</v>
      </c>
      <c r="D1404">
        <v>6247.7</v>
      </c>
      <c r="E1404">
        <v>6392.27</v>
      </c>
      <c r="F1404">
        <v>7195.15</v>
      </c>
      <c r="G1404">
        <v>11009.3</v>
      </c>
      <c r="H1404">
        <v>45689</v>
      </c>
      <c r="I1404">
        <v>667.06</v>
      </c>
      <c r="J1404">
        <v>1369.1</v>
      </c>
      <c r="K1404">
        <v>7722.9</v>
      </c>
      <c r="L1404">
        <v>17313.689999999999</v>
      </c>
      <c r="M1404">
        <v>14881.3</v>
      </c>
      <c r="N1404">
        <v>3051.1</v>
      </c>
    </row>
    <row r="1405" spans="1:14" x14ac:dyDescent="0.25">
      <c r="A1405" s="2">
        <v>36662</v>
      </c>
      <c r="B1405">
        <v>1466.04</v>
      </c>
      <c r="D1405">
        <v>6318.4</v>
      </c>
      <c r="E1405">
        <v>6557.39</v>
      </c>
      <c r="F1405">
        <v>7371.06</v>
      </c>
      <c r="G1405">
        <v>11220.7</v>
      </c>
      <c r="H1405">
        <v>46568</v>
      </c>
      <c r="I1405">
        <v>676.81</v>
      </c>
      <c r="J1405">
        <v>1428.89</v>
      </c>
      <c r="K1405">
        <v>7768</v>
      </c>
      <c r="L1405">
        <v>17551.25</v>
      </c>
      <c r="M1405">
        <v>15160.29</v>
      </c>
      <c r="N1405">
        <v>3089.2</v>
      </c>
    </row>
    <row r="1406" spans="1:14" x14ac:dyDescent="0.25">
      <c r="A1406" s="2">
        <v>36663</v>
      </c>
      <c r="B1406">
        <v>1447.8</v>
      </c>
      <c r="D1406">
        <v>6196.2</v>
      </c>
      <c r="E1406">
        <v>6453.05</v>
      </c>
      <c r="F1406">
        <v>7211.51</v>
      </c>
      <c r="G1406">
        <v>10905.3</v>
      </c>
      <c r="H1406">
        <v>45492</v>
      </c>
      <c r="I1406">
        <v>668.17</v>
      </c>
      <c r="J1406">
        <v>1416.34</v>
      </c>
      <c r="K1406">
        <v>7728.7</v>
      </c>
      <c r="L1406">
        <v>17404.03</v>
      </c>
      <c r="M1406">
        <v>14827.81</v>
      </c>
      <c r="N1406">
        <v>3074.8</v>
      </c>
    </row>
    <row r="1407" spans="1:14" x14ac:dyDescent="0.25">
      <c r="A1407" s="2">
        <v>36664</v>
      </c>
      <c r="B1407">
        <v>1437.21</v>
      </c>
      <c r="D1407">
        <v>6232.9</v>
      </c>
      <c r="E1407">
        <v>6451.97</v>
      </c>
      <c r="F1407">
        <v>7181.58</v>
      </c>
      <c r="G1407">
        <v>10889.6</v>
      </c>
      <c r="H1407">
        <v>45941</v>
      </c>
      <c r="I1407">
        <v>668.22</v>
      </c>
      <c r="J1407">
        <v>1429.04</v>
      </c>
      <c r="K1407">
        <v>7795.6</v>
      </c>
      <c r="L1407">
        <v>17031.63</v>
      </c>
      <c r="M1407">
        <v>14322.6</v>
      </c>
      <c r="N1407">
        <v>3044.9</v>
      </c>
    </row>
    <row r="1408" spans="1:14" x14ac:dyDescent="0.25">
      <c r="A1408" s="2">
        <v>36665</v>
      </c>
      <c r="B1408">
        <v>1406.95</v>
      </c>
      <c r="D1408">
        <v>6045.4</v>
      </c>
      <c r="E1408">
        <v>6196.05</v>
      </c>
      <c r="F1408">
        <v>6989.03</v>
      </c>
      <c r="G1408">
        <v>10544.9</v>
      </c>
      <c r="H1408">
        <v>44325</v>
      </c>
      <c r="I1408">
        <v>652.45000000000005</v>
      </c>
      <c r="J1408">
        <v>1369.62</v>
      </c>
      <c r="K1408">
        <v>7718.7</v>
      </c>
      <c r="L1408">
        <v>16858.169999999998</v>
      </c>
      <c r="M1408">
        <v>14478.26</v>
      </c>
      <c r="N1408">
        <v>3039.1</v>
      </c>
    </row>
    <row r="1409" spans="1:14" x14ac:dyDescent="0.25">
      <c r="A1409" s="2">
        <v>36668</v>
      </c>
      <c r="B1409">
        <v>1400.72</v>
      </c>
      <c r="D1409">
        <v>6035.5</v>
      </c>
      <c r="E1409">
        <v>6094.17</v>
      </c>
      <c r="F1409">
        <v>6912.96</v>
      </c>
      <c r="G1409">
        <v>10326.299999999999</v>
      </c>
      <c r="H1409">
        <v>43100</v>
      </c>
      <c r="I1409">
        <v>641.79999999999995</v>
      </c>
      <c r="J1409">
        <v>1314.11</v>
      </c>
      <c r="K1409">
        <v>7711.7</v>
      </c>
      <c r="L1409">
        <v>16386.009999999998</v>
      </c>
      <c r="M1409">
        <v>14140.73</v>
      </c>
      <c r="N1409">
        <v>3004</v>
      </c>
    </row>
    <row r="1410" spans="1:14" x14ac:dyDescent="0.25">
      <c r="A1410" s="2">
        <v>36669</v>
      </c>
      <c r="B1410">
        <v>1373.86</v>
      </c>
      <c r="D1410">
        <v>6086.8</v>
      </c>
      <c r="E1410">
        <v>6148.56</v>
      </c>
      <c r="F1410">
        <v>6927.69</v>
      </c>
      <c r="G1410">
        <v>10380.1</v>
      </c>
      <c r="H1410">
        <v>44172</v>
      </c>
      <c r="I1410">
        <v>644.33000000000004</v>
      </c>
      <c r="J1410">
        <v>1352.05</v>
      </c>
      <c r="K1410">
        <v>7825.7</v>
      </c>
      <c r="L1410">
        <v>16318.73</v>
      </c>
      <c r="M1410">
        <v>14257.18</v>
      </c>
      <c r="N1410">
        <v>3021.4</v>
      </c>
    </row>
    <row r="1411" spans="1:14" x14ac:dyDescent="0.25">
      <c r="A1411" s="2">
        <v>36670</v>
      </c>
      <c r="B1411">
        <v>1399.05</v>
      </c>
      <c r="D1411">
        <v>6118.6</v>
      </c>
      <c r="E1411">
        <v>6027.1</v>
      </c>
      <c r="F1411">
        <v>6834.88</v>
      </c>
      <c r="G1411">
        <v>10342.4</v>
      </c>
      <c r="H1411">
        <v>43635</v>
      </c>
      <c r="I1411">
        <v>642.46</v>
      </c>
      <c r="J1411">
        <v>1292.45</v>
      </c>
      <c r="K1411">
        <v>7846.1</v>
      </c>
      <c r="L1411">
        <v>16044.44</v>
      </c>
      <c r="M1411">
        <v>13933.98</v>
      </c>
      <c r="N1411">
        <v>3009.5</v>
      </c>
    </row>
    <row r="1412" spans="1:14" x14ac:dyDescent="0.25">
      <c r="A1412" s="2">
        <v>36671</v>
      </c>
      <c r="B1412">
        <v>1381.52</v>
      </c>
      <c r="D1412">
        <v>6231.1</v>
      </c>
      <c r="E1412">
        <v>6129.66</v>
      </c>
      <c r="F1412">
        <v>6978.87</v>
      </c>
      <c r="G1412">
        <v>10560.6</v>
      </c>
      <c r="H1412">
        <v>44594</v>
      </c>
      <c r="I1412">
        <v>645.54999999999995</v>
      </c>
      <c r="J1412">
        <v>1341.38</v>
      </c>
      <c r="K1412">
        <v>7938.3</v>
      </c>
      <c r="L1412">
        <v>16247.82</v>
      </c>
      <c r="M1412">
        <v>13921.06</v>
      </c>
      <c r="N1412">
        <v>3018.1</v>
      </c>
    </row>
    <row r="1413" spans="1:14" x14ac:dyDescent="0.25">
      <c r="A1413" s="2">
        <v>36672</v>
      </c>
      <c r="B1413">
        <v>1378.02</v>
      </c>
      <c r="D1413">
        <v>6216.9</v>
      </c>
      <c r="E1413">
        <v>6129.15</v>
      </c>
      <c r="F1413">
        <v>6938.33</v>
      </c>
      <c r="G1413">
        <v>10437.1</v>
      </c>
      <c r="H1413">
        <v>44633</v>
      </c>
      <c r="I1413">
        <v>645.91</v>
      </c>
      <c r="J1413">
        <v>1315.76</v>
      </c>
      <c r="K1413">
        <v>7821.7</v>
      </c>
      <c r="L1413">
        <v>16008.14</v>
      </c>
      <c r="M1413">
        <v>13722.7</v>
      </c>
      <c r="N1413">
        <v>3000.7</v>
      </c>
    </row>
    <row r="1414" spans="1:14" x14ac:dyDescent="0.25">
      <c r="A1414" s="2">
        <v>36675</v>
      </c>
      <c r="B1414">
        <v>1378.02</v>
      </c>
      <c r="D1414">
        <v>6216.9</v>
      </c>
      <c r="E1414">
        <v>6205.13</v>
      </c>
      <c r="F1414">
        <v>7016.66</v>
      </c>
      <c r="G1414">
        <v>10558.9</v>
      </c>
      <c r="H1414">
        <v>45062</v>
      </c>
      <c r="I1414">
        <v>655.75</v>
      </c>
      <c r="J1414">
        <v>1325.02</v>
      </c>
      <c r="K1414">
        <v>7846.8</v>
      </c>
      <c r="L1414">
        <v>16245.44</v>
      </c>
      <c r="M1414">
        <v>13975.07</v>
      </c>
      <c r="N1414">
        <v>3035.1</v>
      </c>
    </row>
    <row r="1415" spans="1:14" x14ac:dyDescent="0.25">
      <c r="A1415" s="2">
        <v>36676</v>
      </c>
      <c r="B1415">
        <v>1422.45</v>
      </c>
      <c r="D1415">
        <v>6359.6</v>
      </c>
      <c r="E1415">
        <v>6325.49</v>
      </c>
      <c r="F1415">
        <v>7119.26</v>
      </c>
      <c r="G1415">
        <v>10648.5</v>
      </c>
      <c r="H1415">
        <v>45589</v>
      </c>
      <c r="I1415">
        <v>655.05999999999995</v>
      </c>
      <c r="J1415">
        <v>1366.54</v>
      </c>
      <c r="K1415">
        <v>7754.3</v>
      </c>
      <c r="L1415">
        <v>16228.9</v>
      </c>
      <c r="M1415">
        <v>13990.9</v>
      </c>
      <c r="N1415">
        <v>3050.6</v>
      </c>
    </row>
    <row r="1416" spans="1:14" x14ac:dyDescent="0.25">
      <c r="A1416" s="2">
        <v>36677</v>
      </c>
      <c r="B1416">
        <v>1420.6</v>
      </c>
      <c r="D1416">
        <v>6359.3</v>
      </c>
      <c r="E1416">
        <v>6426.26</v>
      </c>
      <c r="F1416">
        <v>7109.67</v>
      </c>
      <c r="G1416">
        <v>10688.5</v>
      </c>
      <c r="H1416">
        <v>45214</v>
      </c>
      <c r="I1416">
        <v>655.5</v>
      </c>
      <c r="J1416">
        <v>1377.15</v>
      </c>
      <c r="K1416">
        <v>7754</v>
      </c>
      <c r="L1416">
        <v>16332.45</v>
      </c>
      <c r="M1416">
        <v>14713.86</v>
      </c>
      <c r="N1416">
        <v>3081</v>
      </c>
    </row>
    <row r="1417" spans="1:14" x14ac:dyDescent="0.25">
      <c r="A1417" s="2">
        <v>36678</v>
      </c>
      <c r="B1417">
        <v>1448.81</v>
      </c>
      <c r="D1417">
        <v>6470.5</v>
      </c>
      <c r="E1417">
        <v>6599.71</v>
      </c>
      <c r="F1417">
        <v>7272.76</v>
      </c>
      <c r="G1417">
        <v>10875.5</v>
      </c>
      <c r="H1417">
        <v>45999</v>
      </c>
      <c r="I1417">
        <v>655.5</v>
      </c>
      <c r="J1417">
        <v>1377.15</v>
      </c>
      <c r="K1417">
        <v>7754</v>
      </c>
      <c r="L1417">
        <v>16694.3</v>
      </c>
      <c r="M1417">
        <v>14941.19</v>
      </c>
      <c r="N1417">
        <v>3088</v>
      </c>
    </row>
    <row r="1418" spans="1:14" x14ac:dyDescent="0.25">
      <c r="A1418" s="2">
        <v>36679</v>
      </c>
      <c r="B1418">
        <v>1477.26</v>
      </c>
      <c r="D1418">
        <v>6626.4</v>
      </c>
      <c r="E1418">
        <v>6673.52</v>
      </c>
      <c r="F1418">
        <v>7438.95</v>
      </c>
      <c r="G1418">
        <v>11141.5</v>
      </c>
      <c r="H1418">
        <v>46365</v>
      </c>
      <c r="I1418">
        <v>677.92</v>
      </c>
      <c r="J1418">
        <v>1442.36</v>
      </c>
      <c r="K1418">
        <v>7841.6</v>
      </c>
      <c r="L1418">
        <v>16800.060000000001</v>
      </c>
      <c r="M1418">
        <v>15284.1</v>
      </c>
      <c r="N1418">
        <v>3140.9</v>
      </c>
    </row>
    <row r="1419" spans="1:14" x14ac:dyDescent="0.25">
      <c r="A1419" s="2">
        <v>36682</v>
      </c>
      <c r="B1419">
        <v>1467.63</v>
      </c>
      <c r="D1419">
        <v>6546.7</v>
      </c>
      <c r="E1419">
        <v>6656.26</v>
      </c>
      <c r="F1419">
        <v>7408.02</v>
      </c>
      <c r="G1419">
        <v>11004.2</v>
      </c>
      <c r="H1419">
        <v>46077</v>
      </c>
      <c r="I1419">
        <v>672.66</v>
      </c>
      <c r="J1419">
        <v>1421.87</v>
      </c>
      <c r="K1419">
        <v>7791.1</v>
      </c>
      <c r="L1419">
        <v>17201.79</v>
      </c>
      <c r="M1419">
        <v>15861.68</v>
      </c>
      <c r="N1419">
        <v>3153</v>
      </c>
    </row>
    <row r="1420" spans="1:14" x14ac:dyDescent="0.25">
      <c r="A1420" s="2">
        <v>36683</v>
      </c>
      <c r="B1420">
        <v>1457.84</v>
      </c>
      <c r="D1420">
        <v>6546.8</v>
      </c>
      <c r="E1420">
        <v>6589.77</v>
      </c>
      <c r="F1420">
        <v>7359.8</v>
      </c>
      <c r="G1420">
        <v>10782.5</v>
      </c>
      <c r="H1420">
        <v>45675</v>
      </c>
      <c r="I1420">
        <v>668.7</v>
      </c>
      <c r="J1420">
        <v>1425.15</v>
      </c>
      <c r="K1420">
        <v>7746.6</v>
      </c>
      <c r="L1420">
        <v>17170.080000000002</v>
      </c>
      <c r="M1420">
        <v>15861.68</v>
      </c>
      <c r="N1420">
        <v>3149.9</v>
      </c>
    </row>
    <row r="1421" spans="1:14" x14ac:dyDescent="0.25">
      <c r="A1421" s="2">
        <v>36684</v>
      </c>
      <c r="B1421">
        <v>1471.36</v>
      </c>
      <c r="D1421">
        <v>6503.8</v>
      </c>
      <c r="E1421">
        <v>6498.5</v>
      </c>
      <c r="F1421">
        <v>7292.98</v>
      </c>
      <c r="G1421">
        <v>10688.9</v>
      </c>
      <c r="H1421">
        <v>46275</v>
      </c>
      <c r="I1421">
        <v>666.56</v>
      </c>
      <c r="J1421">
        <v>1415.06</v>
      </c>
      <c r="K1421">
        <v>7797.9</v>
      </c>
      <c r="L1421">
        <v>17144.96</v>
      </c>
      <c r="M1421">
        <v>15900.06</v>
      </c>
      <c r="N1421">
        <v>3112.6</v>
      </c>
    </row>
    <row r="1422" spans="1:14" x14ac:dyDescent="0.25">
      <c r="A1422" s="2">
        <v>36685</v>
      </c>
      <c r="B1422">
        <v>1461.67</v>
      </c>
      <c r="D1422">
        <v>6496.6</v>
      </c>
      <c r="E1422">
        <v>6523.66</v>
      </c>
      <c r="F1422">
        <v>7243.13</v>
      </c>
      <c r="G1422">
        <v>10799.6</v>
      </c>
      <c r="H1422">
        <v>46024</v>
      </c>
      <c r="I1422">
        <v>672.13</v>
      </c>
      <c r="J1422">
        <v>1422.34</v>
      </c>
      <c r="K1422">
        <v>7809.8</v>
      </c>
      <c r="L1422">
        <v>17004.34</v>
      </c>
      <c r="M1422">
        <v>15876.93</v>
      </c>
      <c r="N1422">
        <v>3126.7</v>
      </c>
    </row>
    <row r="1423" spans="1:14" x14ac:dyDescent="0.25">
      <c r="A1423" s="2">
        <v>36686</v>
      </c>
      <c r="B1423">
        <v>1456.95</v>
      </c>
      <c r="D1423">
        <v>6443.8</v>
      </c>
      <c r="E1423">
        <v>6549.05</v>
      </c>
      <c r="F1423">
        <v>7254.53</v>
      </c>
      <c r="G1423">
        <v>10873.2</v>
      </c>
      <c r="H1423">
        <v>46260</v>
      </c>
      <c r="I1423">
        <v>673.74</v>
      </c>
      <c r="J1423">
        <v>1420.32</v>
      </c>
      <c r="K1423">
        <v>7796.8</v>
      </c>
      <c r="L1423">
        <v>16861.91</v>
      </c>
      <c r="M1423">
        <v>16120.26</v>
      </c>
      <c r="N1423">
        <v>3146.5</v>
      </c>
    </row>
    <row r="1424" spans="1:14" x14ac:dyDescent="0.25">
      <c r="A1424" s="2">
        <v>36689</v>
      </c>
      <c r="B1424">
        <v>1446</v>
      </c>
      <c r="D1424">
        <v>6430.9</v>
      </c>
      <c r="E1424">
        <v>6549.05</v>
      </c>
      <c r="F1424">
        <v>7235.64</v>
      </c>
      <c r="G1424">
        <v>10791.3</v>
      </c>
      <c r="H1424">
        <v>46055</v>
      </c>
      <c r="I1424">
        <v>673.74</v>
      </c>
      <c r="J1424">
        <v>1420.32</v>
      </c>
      <c r="K1424">
        <v>7796.8</v>
      </c>
      <c r="L1424">
        <v>16980.61</v>
      </c>
      <c r="M1424">
        <v>16055.05</v>
      </c>
      <c r="N1424">
        <v>3146.5</v>
      </c>
    </row>
    <row r="1425" spans="1:14" x14ac:dyDescent="0.25">
      <c r="A1425" s="2">
        <v>36690</v>
      </c>
      <c r="B1425">
        <v>1469.44</v>
      </c>
      <c r="D1425">
        <v>6447.1</v>
      </c>
      <c r="E1425">
        <v>6532.84</v>
      </c>
      <c r="F1425">
        <v>7268.91</v>
      </c>
      <c r="G1425">
        <v>10806</v>
      </c>
      <c r="H1425">
        <v>46258</v>
      </c>
      <c r="I1425">
        <v>675.67</v>
      </c>
      <c r="J1425">
        <v>1375.37</v>
      </c>
      <c r="K1425">
        <v>7817.1</v>
      </c>
      <c r="L1425">
        <v>16914.95</v>
      </c>
      <c r="M1425">
        <v>15692.94</v>
      </c>
      <c r="N1425">
        <v>3113.8</v>
      </c>
    </row>
    <row r="1426" spans="1:14" x14ac:dyDescent="0.25">
      <c r="A1426" s="2">
        <v>36691</v>
      </c>
      <c r="B1426">
        <v>1470.54</v>
      </c>
      <c r="D1426">
        <v>6536.3</v>
      </c>
      <c r="E1426">
        <v>6608.1</v>
      </c>
      <c r="F1426">
        <v>7350.94</v>
      </c>
      <c r="G1426">
        <v>10880.7</v>
      </c>
      <c r="H1426">
        <v>46756</v>
      </c>
      <c r="I1426">
        <v>683.28</v>
      </c>
      <c r="J1426">
        <v>1368.32</v>
      </c>
      <c r="K1426">
        <v>7888.1</v>
      </c>
      <c r="L1426">
        <v>16654.419999999998</v>
      </c>
      <c r="M1426">
        <v>15857.07</v>
      </c>
      <c r="N1426">
        <v>3118.2</v>
      </c>
    </row>
    <row r="1427" spans="1:14" x14ac:dyDescent="0.25">
      <c r="A1427" s="2">
        <v>36692</v>
      </c>
      <c r="B1427">
        <v>1478.73</v>
      </c>
      <c r="D1427">
        <v>6490.8</v>
      </c>
      <c r="E1427">
        <v>6512.98</v>
      </c>
      <c r="F1427">
        <v>7328.62</v>
      </c>
      <c r="G1427">
        <v>10876</v>
      </c>
      <c r="H1427">
        <v>46773</v>
      </c>
      <c r="I1427">
        <v>685.51</v>
      </c>
      <c r="J1427">
        <v>1343.24</v>
      </c>
      <c r="K1427">
        <v>7827.9</v>
      </c>
      <c r="L1427">
        <v>16338.7</v>
      </c>
      <c r="M1427">
        <v>16080.34</v>
      </c>
      <c r="N1427">
        <v>3133.1</v>
      </c>
    </row>
    <row r="1428" spans="1:14" x14ac:dyDescent="0.25">
      <c r="A1428" s="2">
        <v>36693</v>
      </c>
      <c r="B1428">
        <v>1464.46</v>
      </c>
      <c r="D1428">
        <v>6526</v>
      </c>
      <c r="E1428">
        <v>6456.26</v>
      </c>
      <c r="F1428">
        <v>7131.4</v>
      </c>
      <c r="G1428">
        <v>10723.8</v>
      </c>
      <c r="H1428">
        <v>45904</v>
      </c>
      <c r="I1428">
        <v>682.45</v>
      </c>
      <c r="J1428">
        <v>1338.09</v>
      </c>
      <c r="K1428">
        <v>7845.6</v>
      </c>
      <c r="L1428">
        <v>16318.31</v>
      </c>
      <c r="M1428">
        <v>16434.38</v>
      </c>
      <c r="N1428">
        <v>3140.8</v>
      </c>
    </row>
    <row r="1429" spans="1:14" x14ac:dyDescent="0.25">
      <c r="A1429" s="2">
        <v>36696</v>
      </c>
      <c r="B1429">
        <v>1486</v>
      </c>
      <c r="D1429">
        <v>6490.2</v>
      </c>
      <c r="E1429">
        <v>6505.16</v>
      </c>
      <c r="F1429">
        <v>7198.8</v>
      </c>
      <c r="G1429">
        <v>10595.6</v>
      </c>
      <c r="H1429">
        <v>45841</v>
      </c>
      <c r="I1429">
        <v>677.19</v>
      </c>
      <c r="J1429">
        <v>1322.63</v>
      </c>
      <c r="K1429">
        <v>7794.6</v>
      </c>
      <c r="L1429">
        <v>16591.349999999999</v>
      </c>
      <c r="M1429">
        <v>16267.47</v>
      </c>
      <c r="N1429">
        <v>3151.1</v>
      </c>
    </row>
    <row r="1430" spans="1:14" x14ac:dyDescent="0.25">
      <c r="A1430" s="2">
        <v>36697</v>
      </c>
      <c r="B1430">
        <v>1475.95</v>
      </c>
      <c r="D1430">
        <v>6526.9</v>
      </c>
      <c r="E1430">
        <v>6554.92</v>
      </c>
      <c r="F1430">
        <v>7227.27</v>
      </c>
      <c r="G1430">
        <v>10563.4</v>
      </c>
      <c r="H1430">
        <v>46038</v>
      </c>
      <c r="I1430">
        <v>682</v>
      </c>
      <c r="J1430">
        <v>1381.55</v>
      </c>
      <c r="K1430">
        <v>7796.6</v>
      </c>
      <c r="L1430">
        <v>16907.55</v>
      </c>
      <c r="M1430">
        <v>16086.74</v>
      </c>
      <c r="N1430">
        <v>3155.2</v>
      </c>
    </row>
    <row r="1431" spans="1:14" x14ac:dyDescent="0.25">
      <c r="A1431" s="2">
        <v>36698</v>
      </c>
      <c r="B1431">
        <v>1479.13</v>
      </c>
      <c r="D1431">
        <v>6477.8</v>
      </c>
      <c r="E1431">
        <v>6490.76</v>
      </c>
      <c r="F1431">
        <v>7100.09</v>
      </c>
      <c r="G1431">
        <v>10351.4</v>
      </c>
      <c r="H1431">
        <v>45704</v>
      </c>
      <c r="I1431">
        <v>684.88</v>
      </c>
      <c r="J1431">
        <v>1362.56</v>
      </c>
      <c r="K1431">
        <v>7760.2</v>
      </c>
      <c r="L1431">
        <v>17210.080000000002</v>
      </c>
      <c r="M1431">
        <v>16238.14</v>
      </c>
      <c r="N1431">
        <v>3178.4</v>
      </c>
    </row>
    <row r="1432" spans="1:14" x14ac:dyDescent="0.25">
      <c r="A1432" s="2">
        <v>36699</v>
      </c>
      <c r="B1432">
        <v>1452.18</v>
      </c>
      <c r="D1432">
        <v>6413.8</v>
      </c>
      <c r="E1432">
        <v>6474.88</v>
      </c>
      <c r="F1432">
        <v>7053.67</v>
      </c>
      <c r="G1432">
        <v>10490.5</v>
      </c>
      <c r="H1432">
        <v>45372</v>
      </c>
      <c r="I1432">
        <v>684.16</v>
      </c>
      <c r="J1432">
        <v>1339.23</v>
      </c>
      <c r="K1432">
        <v>7664.4</v>
      </c>
      <c r="L1432">
        <v>17106.009999999998</v>
      </c>
      <c r="M1432">
        <v>15952.36</v>
      </c>
      <c r="N1432">
        <v>3173.6</v>
      </c>
    </row>
    <row r="1433" spans="1:14" x14ac:dyDescent="0.25">
      <c r="A1433" s="2">
        <v>36700</v>
      </c>
      <c r="B1433">
        <v>1441.48</v>
      </c>
      <c r="D1433">
        <v>6391.5</v>
      </c>
      <c r="E1433">
        <v>6545.35</v>
      </c>
      <c r="F1433">
        <v>6980.41</v>
      </c>
      <c r="G1433">
        <v>10533.1</v>
      </c>
      <c r="H1433">
        <v>45909</v>
      </c>
      <c r="I1433">
        <v>682.72</v>
      </c>
      <c r="J1433">
        <v>1339.23</v>
      </c>
      <c r="K1433">
        <v>7677</v>
      </c>
      <c r="L1433">
        <v>16963.21</v>
      </c>
      <c r="M1433">
        <v>15738.08</v>
      </c>
      <c r="N1433">
        <v>3177.1</v>
      </c>
    </row>
    <row r="1434" spans="1:14" x14ac:dyDescent="0.25">
      <c r="A1434" s="2">
        <v>36703</v>
      </c>
      <c r="B1434">
        <v>1455.31</v>
      </c>
      <c r="D1434">
        <v>6405.2</v>
      </c>
      <c r="E1434">
        <v>6586.26</v>
      </c>
      <c r="F1434">
        <v>7027.19</v>
      </c>
      <c r="G1434">
        <v>10488.9</v>
      </c>
      <c r="H1434">
        <v>45985</v>
      </c>
      <c r="I1434">
        <v>686.01</v>
      </c>
      <c r="J1434">
        <v>1331.64</v>
      </c>
      <c r="K1434">
        <v>7686.1</v>
      </c>
      <c r="L1434">
        <v>16925.400000000001</v>
      </c>
      <c r="M1434">
        <v>15978.91</v>
      </c>
      <c r="N1434">
        <v>3177.8</v>
      </c>
    </row>
    <row r="1435" spans="1:14" x14ac:dyDescent="0.25">
      <c r="A1435" s="2">
        <v>36704</v>
      </c>
      <c r="B1435">
        <v>1450.55</v>
      </c>
      <c r="D1435">
        <v>6375.3</v>
      </c>
      <c r="E1435">
        <v>6568.09</v>
      </c>
      <c r="F1435">
        <v>7048.96</v>
      </c>
      <c r="G1435">
        <v>10528.2</v>
      </c>
      <c r="H1435">
        <v>45802</v>
      </c>
      <c r="I1435">
        <v>683.41</v>
      </c>
      <c r="J1435">
        <v>1305.73</v>
      </c>
      <c r="K1435">
        <v>7691.8</v>
      </c>
      <c r="L1435">
        <v>17279.060000000001</v>
      </c>
      <c r="M1435">
        <v>16155.77</v>
      </c>
      <c r="N1435">
        <v>3190.1</v>
      </c>
    </row>
    <row r="1436" spans="1:14" x14ac:dyDescent="0.25">
      <c r="A1436" s="2">
        <v>36705</v>
      </c>
      <c r="B1436">
        <v>1454.82</v>
      </c>
      <c r="D1436">
        <v>6313.5</v>
      </c>
      <c r="E1436">
        <v>6607.96</v>
      </c>
      <c r="F1436">
        <v>7056.05</v>
      </c>
      <c r="G1436">
        <v>10583.2</v>
      </c>
      <c r="H1436">
        <v>46368</v>
      </c>
      <c r="I1436">
        <v>683.15</v>
      </c>
      <c r="J1436">
        <v>1332.49</v>
      </c>
      <c r="K1436">
        <v>7727.8</v>
      </c>
      <c r="L1436">
        <v>17370.169999999998</v>
      </c>
      <c r="M1436">
        <v>16438.419999999998</v>
      </c>
      <c r="N1436">
        <v>3213.9</v>
      </c>
    </row>
    <row r="1437" spans="1:14" x14ac:dyDescent="0.25">
      <c r="A1437" s="2">
        <v>36706</v>
      </c>
      <c r="B1437">
        <v>1442.39</v>
      </c>
      <c r="D1437">
        <v>6239</v>
      </c>
      <c r="E1437">
        <v>6400.82</v>
      </c>
      <c r="F1437">
        <v>6874.54</v>
      </c>
      <c r="G1437">
        <v>10366.4</v>
      </c>
      <c r="H1437">
        <v>45699</v>
      </c>
      <c r="I1437">
        <v>666.72</v>
      </c>
      <c r="J1437">
        <v>1284.46</v>
      </c>
      <c r="K1437">
        <v>7710.5</v>
      </c>
      <c r="L1437">
        <v>17475.900000000001</v>
      </c>
      <c r="M1437">
        <v>16286.8</v>
      </c>
      <c r="N1437">
        <v>3254.5</v>
      </c>
    </row>
    <row r="1438" spans="1:14" x14ac:dyDescent="0.25">
      <c r="A1438" s="2">
        <v>36707</v>
      </c>
      <c r="B1438">
        <v>1454.6</v>
      </c>
      <c r="D1438">
        <v>6312.7</v>
      </c>
      <c r="E1438">
        <v>6446.54</v>
      </c>
      <c r="F1438">
        <v>6898.21</v>
      </c>
      <c r="G1438">
        <v>10581.3</v>
      </c>
      <c r="H1438">
        <v>46448</v>
      </c>
      <c r="I1438">
        <v>672.14</v>
      </c>
      <c r="J1438">
        <v>1315.1</v>
      </c>
      <c r="K1438">
        <v>7761.6</v>
      </c>
      <c r="L1438">
        <v>17411.05</v>
      </c>
      <c r="M1438">
        <v>16155.78</v>
      </c>
      <c r="N1438">
        <v>3311.2</v>
      </c>
    </row>
    <row r="1439" spans="1:14" x14ac:dyDescent="0.25">
      <c r="A1439" s="2">
        <v>36710</v>
      </c>
      <c r="B1439">
        <v>1469.54</v>
      </c>
      <c r="D1439">
        <v>6470.4</v>
      </c>
      <c r="E1439">
        <v>6508.47</v>
      </c>
      <c r="F1439">
        <v>6958.96</v>
      </c>
      <c r="G1439">
        <v>10676.7</v>
      </c>
      <c r="H1439">
        <v>46729</v>
      </c>
      <c r="I1439">
        <v>668.01</v>
      </c>
      <c r="J1439">
        <v>1342.75</v>
      </c>
      <c r="K1439">
        <v>7789.7</v>
      </c>
      <c r="L1439">
        <v>17614.66</v>
      </c>
      <c r="M1439">
        <v>16124.97</v>
      </c>
      <c r="N1439">
        <v>3308.1</v>
      </c>
    </row>
    <row r="1440" spans="1:14" x14ac:dyDescent="0.25">
      <c r="A1440" s="2">
        <v>36711</v>
      </c>
      <c r="B1440">
        <v>1469.54</v>
      </c>
      <c r="D1440">
        <v>6417</v>
      </c>
      <c r="E1440">
        <v>6494.77</v>
      </c>
      <c r="F1440">
        <v>6944.36</v>
      </c>
      <c r="G1440">
        <v>10848.9</v>
      </c>
      <c r="H1440">
        <v>46551</v>
      </c>
      <c r="I1440">
        <v>669.62</v>
      </c>
      <c r="J1440">
        <v>1353.57</v>
      </c>
      <c r="K1440">
        <v>7828.7</v>
      </c>
      <c r="L1440">
        <v>17470.150000000001</v>
      </c>
      <c r="M1440">
        <v>16235.76</v>
      </c>
      <c r="N1440">
        <v>3310.1</v>
      </c>
    </row>
    <row r="1441" spans="1:14" x14ac:dyDescent="0.25">
      <c r="A1441" s="2">
        <v>36712</v>
      </c>
      <c r="B1441">
        <v>1446.23</v>
      </c>
      <c r="D1441">
        <v>6382.5</v>
      </c>
      <c r="E1441">
        <v>6462.7</v>
      </c>
      <c r="F1441">
        <v>6961.73</v>
      </c>
      <c r="G1441">
        <v>10757.6</v>
      </c>
      <c r="H1441">
        <v>46607</v>
      </c>
      <c r="I1441">
        <v>667.83</v>
      </c>
      <c r="J1441">
        <v>1336.25</v>
      </c>
      <c r="K1441">
        <v>7866.7</v>
      </c>
      <c r="L1441">
        <v>17435.95</v>
      </c>
      <c r="M1441">
        <v>16474.27</v>
      </c>
      <c r="N1441">
        <v>3320.5</v>
      </c>
    </row>
    <row r="1442" spans="1:14" x14ac:dyDescent="0.25">
      <c r="A1442" s="2">
        <v>36713</v>
      </c>
      <c r="B1442">
        <v>1456.67</v>
      </c>
      <c r="D1442">
        <v>6419.6</v>
      </c>
      <c r="E1442">
        <v>6453.97</v>
      </c>
      <c r="F1442">
        <v>6951.09</v>
      </c>
      <c r="G1442">
        <v>10739.6</v>
      </c>
      <c r="H1442">
        <v>46922</v>
      </c>
      <c r="I1442">
        <v>665.6</v>
      </c>
      <c r="J1442">
        <v>1338.48</v>
      </c>
      <c r="K1442">
        <v>7911.7</v>
      </c>
      <c r="L1442">
        <v>17282.37</v>
      </c>
      <c r="M1442">
        <v>16489.59</v>
      </c>
      <c r="N1442">
        <v>3306.9</v>
      </c>
    </row>
    <row r="1443" spans="1:14" x14ac:dyDescent="0.25">
      <c r="A1443" s="2">
        <v>36714</v>
      </c>
      <c r="B1443">
        <v>1478.9</v>
      </c>
      <c r="D1443">
        <v>6497.5</v>
      </c>
      <c r="E1443">
        <v>6565.97</v>
      </c>
      <c r="F1443">
        <v>7052.22</v>
      </c>
      <c r="G1443">
        <v>10896.7</v>
      </c>
      <c r="H1443">
        <v>47656</v>
      </c>
      <c r="I1443">
        <v>674.98</v>
      </c>
      <c r="J1443">
        <v>1374.03</v>
      </c>
      <c r="K1443">
        <v>7903.7</v>
      </c>
      <c r="L1443">
        <v>17398.240000000002</v>
      </c>
      <c r="M1443">
        <v>16829.96</v>
      </c>
      <c r="N1443">
        <v>3305.3</v>
      </c>
    </row>
    <row r="1444" spans="1:14" x14ac:dyDescent="0.25">
      <c r="A1444" s="2">
        <v>36717</v>
      </c>
      <c r="B1444">
        <v>1475.62</v>
      </c>
      <c r="D1444">
        <v>6466.2</v>
      </c>
      <c r="E1444">
        <v>6487.42</v>
      </c>
      <c r="F1444">
        <v>7070.82</v>
      </c>
      <c r="G1444">
        <v>10828.9</v>
      </c>
      <c r="H1444">
        <v>47583</v>
      </c>
      <c r="I1444">
        <v>678.83</v>
      </c>
      <c r="J1444">
        <v>1376</v>
      </c>
      <c r="K1444">
        <v>7911.1</v>
      </c>
      <c r="L1444">
        <v>17572.68</v>
      </c>
      <c r="M1444">
        <v>17238.669999999998</v>
      </c>
      <c r="N1444">
        <v>3323.8</v>
      </c>
    </row>
    <row r="1445" spans="1:14" x14ac:dyDescent="0.25">
      <c r="A1445" s="2">
        <v>36718</v>
      </c>
      <c r="B1445">
        <v>1480.88</v>
      </c>
      <c r="D1445">
        <v>6475.8</v>
      </c>
      <c r="E1445">
        <v>6490.35</v>
      </c>
      <c r="F1445">
        <v>7003.98</v>
      </c>
      <c r="G1445">
        <v>10874.8</v>
      </c>
      <c r="H1445">
        <v>47922</v>
      </c>
      <c r="I1445">
        <v>680.6</v>
      </c>
      <c r="J1445">
        <v>1361.53</v>
      </c>
      <c r="K1445">
        <v>7927.3</v>
      </c>
      <c r="L1445">
        <v>17504.36</v>
      </c>
      <c r="M1445">
        <v>17359.66</v>
      </c>
      <c r="N1445">
        <v>3323.3</v>
      </c>
    </row>
    <row r="1446" spans="1:14" x14ac:dyDescent="0.25">
      <c r="A1446" s="2">
        <v>36719</v>
      </c>
      <c r="B1446">
        <v>1492.92</v>
      </c>
      <c r="D1446">
        <v>6518.5</v>
      </c>
      <c r="E1446">
        <v>6536.51</v>
      </c>
      <c r="F1446">
        <v>7065.97</v>
      </c>
      <c r="G1446">
        <v>10878.7</v>
      </c>
      <c r="H1446">
        <v>47842</v>
      </c>
      <c r="I1446">
        <v>686.33</v>
      </c>
      <c r="J1446">
        <v>1380.09</v>
      </c>
      <c r="K1446">
        <v>7895.2</v>
      </c>
      <c r="L1446">
        <v>17342.13</v>
      </c>
      <c r="M1446">
        <v>17552.259999999998</v>
      </c>
      <c r="N1446">
        <v>3318.4</v>
      </c>
    </row>
    <row r="1447" spans="1:14" x14ac:dyDescent="0.25">
      <c r="A1447" s="2">
        <v>36720</v>
      </c>
      <c r="B1447">
        <v>1495.84</v>
      </c>
      <c r="D1447">
        <v>6475.7</v>
      </c>
      <c r="E1447">
        <v>6570.36</v>
      </c>
      <c r="F1447">
        <v>7195.99</v>
      </c>
      <c r="G1447">
        <v>10848.2</v>
      </c>
      <c r="H1447">
        <v>48056</v>
      </c>
      <c r="I1447">
        <v>687</v>
      </c>
      <c r="J1447">
        <v>1406.37</v>
      </c>
      <c r="K1447">
        <v>7951.7</v>
      </c>
      <c r="L1447">
        <v>17036.900000000001</v>
      </c>
      <c r="M1447">
        <v>17449.5</v>
      </c>
      <c r="N1447">
        <v>3306.5</v>
      </c>
    </row>
    <row r="1448" spans="1:14" x14ac:dyDescent="0.25">
      <c r="A1448" s="2">
        <v>36721</v>
      </c>
      <c r="B1448">
        <v>1509.98</v>
      </c>
      <c r="D1448">
        <v>6475.4</v>
      </c>
      <c r="E1448">
        <v>6570.36</v>
      </c>
      <c r="F1448">
        <v>7318.38</v>
      </c>
      <c r="G1448">
        <v>11002.6</v>
      </c>
      <c r="H1448">
        <v>47832</v>
      </c>
      <c r="I1448">
        <v>687.36</v>
      </c>
      <c r="J1448">
        <v>1420.35</v>
      </c>
      <c r="K1448">
        <v>7938.9</v>
      </c>
      <c r="L1448">
        <v>17142.900000000001</v>
      </c>
      <c r="M1448">
        <v>17586.16</v>
      </c>
      <c r="N1448">
        <v>3303.5</v>
      </c>
    </row>
    <row r="1449" spans="1:14" x14ac:dyDescent="0.25">
      <c r="A1449" s="2">
        <v>36724</v>
      </c>
      <c r="B1449">
        <v>1510.49</v>
      </c>
      <c r="D1449">
        <v>6525.5</v>
      </c>
      <c r="E1449">
        <v>6619.25</v>
      </c>
      <c r="F1449">
        <v>7430.7</v>
      </c>
      <c r="G1449">
        <v>10949.2</v>
      </c>
      <c r="H1449">
        <v>47871</v>
      </c>
      <c r="I1449">
        <v>689.09</v>
      </c>
      <c r="J1449">
        <v>1444.24</v>
      </c>
      <c r="K1449">
        <v>7903.2</v>
      </c>
      <c r="L1449">
        <v>17286.830000000002</v>
      </c>
      <c r="M1449">
        <v>17834.78</v>
      </c>
      <c r="N1449">
        <v>3313.4</v>
      </c>
    </row>
    <row r="1450" spans="1:14" x14ac:dyDescent="0.25">
      <c r="A1450" s="2">
        <v>36725</v>
      </c>
      <c r="B1450">
        <v>1493.74</v>
      </c>
      <c r="D1450">
        <v>6450.5</v>
      </c>
      <c r="E1450">
        <v>6514.54</v>
      </c>
      <c r="F1450">
        <v>7406.91</v>
      </c>
      <c r="G1450">
        <v>10791.5</v>
      </c>
      <c r="H1450">
        <v>47637</v>
      </c>
      <c r="I1450">
        <v>683.57</v>
      </c>
      <c r="J1450">
        <v>1416.46</v>
      </c>
      <c r="K1450">
        <v>7896.2</v>
      </c>
      <c r="L1450">
        <v>16945.07</v>
      </c>
      <c r="M1450">
        <v>17440.830000000002</v>
      </c>
      <c r="N1450">
        <v>3300.6</v>
      </c>
    </row>
    <row r="1451" spans="1:14" x14ac:dyDescent="0.25">
      <c r="A1451" s="2">
        <v>36726</v>
      </c>
      <c r="B1451">
        <v>1481.96</v>
      </c>
      <c r="D1451">
        <v>6465.4</v>
      </c>
      <c r="E1451">
        <v>6495.11</v>
      </c>
      <c r="F1451">
        <v>7366.57</v>
      </c>
      <c r="G1451">
        <v>10850.7</v>
      </c>
      <c r="H1451">
        <v>47715</v>
      </c>
      <c r="I1451">
        <v>680.32</v>
      </c>
      <c r="J1451">
        <v>1397.78</v>
      </c>
      <c r="K1451">
        <v>7933.5</v>
      </c>
      <c r="L1451">
        <v>16983.57</v>
      </c>
      <c r="M1451">
        <v>17710.07</v>
      </c>
      <c r="N1451">
        <v>3299.6</v>
      </c>
    </row>
    <row r="1452" spans="1:14" x14ac:dyDescent="0.25">
      <c r="A1452" s="2">
        <v>36727</v>
      </c>
      <c r="B1452">
        <v>1495.57</v>
      </c>
      <c r="D1452">
        <v>6469</v>
      </c>
      <c r="E1452">
        <v>6563.77</v>
      </c>
      <c r="F1452">
        <v>7480.14</v>
      </c>
      <c r="G1452">
        <v>10986.1</v>
      </c>
      <c r="H1452">
        <v>48215</v>
      </c>
      <c r="I1452">
        <v>684.35</v>
      </c>
      <c r="J1452">
        <v>1425.53</v>
      </c>
      <c r="K1452">
        <v>7946.7</v>
      </c>
      <c r="L1452">
        <v>16983.57</v>
      </c>
      <c r="M1452">
        <v>17758.509999999998</v>
      </c>
      <c r="N1452">
        <v>3300.9</v>
      </c>
    </row>
    <row r="1453" spans="1:14" x14ac:dyDescent="0.25">
      <c r="A1453" s="2">
        <v>36728</v>
      </c>
      <c r="B1453">
        <v>1480.19</v>
      </c>
      <c r="D1453">
        <v>6378.4</v>
      </c>
      <c r="E1453">
        <v>6464.12</v>
      </c>
      <c r="F1453">
        <v>7373.26</v>
      </c>
      <c r="G1453">
        <v>10879.6</v>
      </c>
      <c r="H1453">
        <v>47803</v>
      </c>
      <c r="I1453">
        <v>678.97</v>
      </c>
      <c r="J1453">
        <v>1352.48</v>
      </c>
      <c r="K1453">
        <v>7900.4</v>
      </c>
      <c r="L1453">
        <v>16811.490000000002</v>
      </c>
      <c r="M1453">
        <v>17920.86</v>
      </c>
      <c r="N1453">
        <v>3332.3</v>
      </c>
    </row>
    <row r="1454" spans="1:14" x14ac:dyDescent="0.25">
      <c r="A1454" s="2">
        <v>36731</v>
      </c>
      <c r="B1454">
        <v>1464.29</v>
      </c>
      <c r="D1454">
        <v>6381.3</v>
      </c>
      <c r="E1454">
        <v>6502.57</v>
      </c>
      <c r="F1454">
        <v>7328.31</v>
      </c>
      <c r="G1454">
        <v>10831.5</v>
      </c>
      <c r="H1454">
        <v>47488</v>
      </c>
      <c r="I1454">
        <v>683.57</v>
      </c>
      <c r="J1454">
        <v>1359.72</v>
      </c>
      <c r="K1454">
        <v>8009.2</v>
      </c>
      <c r="L1454">
        <v>16547.12</v>
      </c>
      <c r="M1454">
        <v>17659.689999999999</v>
      </c>
      <c r="N1454">
        <v>3305.4</v>
      </c>
    </row>
    <row r="1455" spans="1:14" x14ac:dyDescent="0.25">
      <c r="A1455" s="2">
        <v>36732</v>
      </c>
      <c r="B1455">
        <v>1474.47</v>
      </c>
      <c r="D1455">
        <v>6390.7</v>
      </c>
      <c r="E1455">
        <v>6463.91</v>
      </c>
      <c r="F1455">
        <v>7329.04</v>
      </c>
      <c r="G1455">
        <v>10714.6</v>
      </c>
      <c r="H1455">
        <v>47549</v>
      </c>
      <c r="I1455">
        <v>683.15</v>
      </c>
      <c r="J1455">
        <v>1345.8</v>
      </c>
      <c r="K1455">
        <v>8014.7</v>
      </c>
      <c r="L1455">
        <v>16573.59</v>
      </c>
      <c r="M1455">
        <v>17375.34</v>
      </c>
      <c r="N1455">
        <v>3282.1</v>
      </c>
    </row>
    <row r="1456" spans="1:14" x14ac:dyDescent="0.25">
      <c r="A1456" s="2">
        <v>36733</v>
      </c>
      <c r="B1456">
        <v>1452.42</v>
      </c>
      <c r="D1456">
        <v>6387.1</v>
      </c>
      <c r="E1456">
        <v>6493</v>
      </c>
      <c r="F1456">
        <v>7302.12</v>
      </c>
      <c r="G1456">
        <v>10743.8</v>
      </c>
      <c r="H1456">
        <v>47063</v>
      </c>
      <c r="I1456">
        <v>680.46</v>
      </c>
      <c r="J1456">
        <v>1342.41</v>
      </c>
      <c r="K1456">
        <v>8005.4</v>
      </c>
      <c r="L1456">
        <v>16502.61</v>
      </c>
      <c r="M1456">
        <v>17620.23</v>
      </c>
      <c r="N1456">
        <v>3282.9</v>
      </c>
    </row>
    <row r="1457" spans="1:14" x14ac:dyDescent="0.25">
      <c r="A1457" s="2">
        <v>36734</v>
      </c>
      <c r="B1457">
        <v>1449.62</v>
      </c>
      <c r="D1457">
        <v>6352.1</v>
      </c>
      <c r="E1457">
        <v>6511.53</v>
      </c>
      <c r="F1457">
        <v>7183.44</v>
      </c>
      <c r="G1457">
        <v>10726</v>
      </c>
      <c r="H1457">
        <v>46256</v>
      </c>
      <c r="I1457">
        <v>672.09</v>
      </c>
      <c r="J1457">
        <v>1307.02</v>
      </c>
      <c r="K1457">
        <v>7992.6</v>
      </c>
      <c r="L1457">
        <v>16182.01</v>
      </c>
      <c r="M1457">
        <v>17450.09</v>
      </c>
      <c r="N1457">
        <v>3258.2</v>
      </c>
    </row>
    <row r="1458" spans="1:14" x14ac:dyDescent="0.25">
      <c r="A1458" s="2">
        <v>36735</v>
      </c>
      <c r="B1458">
        <v>1419.89</v>
      </c>
      <c r="D1458">
        <v>6335.7</v>
      </c>
      <c r="E1458">
        <v>6415.72</v>
      </c>
      <c r="F1458">
        <v>7128.3</v>
      </c>
      <c r="G1458">
        <v>10560</v>
      </c>
      <c r="H1458">
        <v>45780</v>
      </c>
      <c r="I1458">
        <v>663.72</v>
      </c>
      <c r="J1458">
        <v>1300.32</v>
      </c>
      <c r="K1458">
        <v>7997.8</v>
      </c>
      <c r="L1458">
        <v>15838.57</v>
      </c>
      <c r="M1458">
        <v>17183.93</v>
      </c>
      <c r="N1458">
        <v>3255</v>
      </c>
    </row>
    <row r="1459" spans="1:14" x14ac:dyDescent="0.25">
      <c r="A1459" s="2">
        <v>36738</v>
      </c>
      <c r="B1459">
        <v>1430.83</v>
      </c>
      <c r="D1459">
        <v>6365.3</v>
      </c>
      <c r="E1459">
        <v>6542.49</v>
      </c>
      <c r="F1459">
        <v>7190.37</v>
      </c>
      <c r="G1459">
        <v>10531.6</v>
      </c>
      <c r="H1459">
        <v>46309</v>
      </c>
      <c r="I1459">
        <v>668.18</v>
      </c>
      <c r="J1459">
        <v>1320.12</v>
      </c>
      <c r="K1459">
        <v>8023.2</v>
      </c>
      <c r="L1459">
        <v>15727.49</v>
      </c>
      <c r="M1459">
        <v>16840.98</v>
      </c>
      <c r="N1459">
        <v>3251.1</v>
      </c>
    </row>
    <row r="1460" spans="1:14" x14ac:dyDescent="0.25">
      <c r="A1460" s="2">
        <v>36739</v>
      </c>
      <c r="B1460">
        <v>1438.1</v>
      </c>
      <c r="D1460">
        <v>6379.3</v>
      </c>
      <c r="E1460">
        <v>6532.29</v>
      </c>
      <c r="F1460">
        <v>7145.53</v>
      </c>
      <c r="G1460">
        <v>10549</v>
      </c>
      <c r="H1460">
        <v>46185</v>
      </c>
      <c r="I1460">
        <v>670.89</v>
      </c>
      <c r="J1460">
        <v>1310.55</v>
      </c>
      <c r="K1460">
        <v>8023.2</v>
      </c>
      <c r="L1460">
        <v>16099.67</v>
      </c>
      <c r="M1460">
        <v>16897.45</v>
      </c>
      <c r="N1460">
        <v>3254</v>
      </c>
    </row>
    <row r="1461" spans="1:14" x14ac:dyDescent="0.25">
      <c r="A1461" s="2">
        <v>36740</v>
      </c>
      <c r="B1461">
        <v>1438.7</v>
      </c>
      <c r="D1461">
        <v>6391.3</v>
      </c>
      <c r="E1461">
        <v>6529.91</v>
      </c>
      <c r="F1461">
        <v>7112.45</v>
      </c>
      <c r="G1461">
        <v>10644.5</v>
      </c>
      <c r="H1461">
        <v>46246</v>
      </c>
      <c r="I1461">
        <v>675.96</v>
      </c>
      <c r="J1461">
        <v>1299.32</v>
      </c>
      <c r="K1461">
        <v>8151.2</v>
      </c>
      <c r="L1461">
        <v>16206.19</v>
      </c>
      <c r="M1461">
        <v>17277.39</v>
      </c>
      <c r="N1461">
        <v>3270.3</v>
      </c>
    </row>
    <row r="1462" spans="1:14" x14ac:dyDescent="0.25">
      <c r="A1462" s="2">
        <v>36741</v>
      </c>
      <c r="B1462">
        <v>1452.56</v>
      </c>
      <c r="D1462">
        <v>6317.1</v>
      </c>
      <c r="E1462">
        <v>6354.93</v>
      </c>
      <c r="F1462">
        <v>7037.91</v>
      </c>
      <c r="G1462">
        <v>10453</v>
      </c>
      <c r="H1462">
        <v>45606</v>
      </c>
      <c r="I1462">
        <v>666.75</v>
      </c>
      <c r="J1462">
        <v>1255.5</v>
      </c>
      <c r="K1462">
        <v>8137.7</v>
      </c>
      <c r="L1462">
        <v>15814.44</v>
      </c>
      <c r="M1462">
        <v>17274.28</v>
      </c>
      <c r="N1462">
        <v>3275.1</v>
      </c>
    </row>
    <row r="1463" spans="1:14" x14ac:dyDescent="0.25">
      <c r="A1463" s="2">
        <v>36742</v>
      </c>
      <c r="B1463">
        <v>1462.93</v>
      </c>
      <c r="D1463">
        <v>6363.5</v>
      </c>
      <c r="E1463">
        <v>6461.35</v>
      </c>
      <c r="F1463">
        <v>7016.59</v>
      </c>
      <c r="G1463">
        <v>10583.4</v>
      </c>
      <c r="H1463">
        <v>45789</v>
      </c>
      <c r="I1463">
        <v>673.45</v>
      </c>
      <c r="J1463">
        <v>1260.99</v>
      </c>
      <c r="K1463">
        <v>8119.6</v>
      </c>
      <c r="L1463">
        <v>15667.36</v>
      </c>
      <c r="M1463">
        <v>17425.7</v>
      </c>
      <c r="N1463">
        <v>3277.2</v>
      </c>
    </row>
    <row r="1464" spans="1:14" x14ac:dyDescent="0.25">
      <c r="A1464" s="2">
        <v>36745</v>
      </c>
      <c r="B1464">
        <v>1479.32</v>
      </c>
      <c r="D1464">
        <v>6387.8</v>
      </c>
      <c r="E1464">
        <v>6519.04</v>
      </c>
      <c r="F1464">
        <v>7113.22</v>
      </c>
      <c r="G1464">
        <v>10707.7</v>
      </c>
      <c r="H1464">
        <v>46861</v>
      </c>
      <c r="I1464">
        <v>680.57</v>
      </c>
      <c r="J1464">
        <v>1281.48</v>
      </c>
      <c r="K1464">
        <v>8251</v>
      </c>
      <c r="L1464">
        <v>16002.71</v>
      </c>
      <c r="M1464">
        <v>17727.25</v>
      </c>
      <c r="N1464">
        <v>3305</v>
      </c>
    </row>
    <row r="1465" spans="1:14" x14ac:dyDescent="0.25">
      <c r="A1465" s="2">
        <v>36746</v>
      </c>
      <c r="B1465">
        <v>1482.8</v>
      </c>
      <c r="D1465">
        <v>6358.1</v>
      </c>
      <c r="E1465">
        <v>6532.44</v>
      </c>
      <c r="F1465">
        <v>7123.81</v>
      </c>
      <c r="G1465">
        <v>10867.6</v>
      </c>
      <c r="H1465">
        <v>47202</v>
      </c>
      <c r="I1465">
        <v>678.33</v>
      </c>
      <c r="J1465">
        <v>1287.6199999999999</v>
      </c>
      <c r="K1465">
        <v>8253.4</v>
      </c>
      <c r="L1465">
        <v>15820.11</v>
      </c>
      <c r="M1465">
        <v>17211.84</v>
      </c>
      <c r="N1465">
        <v>3302.3</v>
      </c>
    </row>
    <row r="1466" spans="1:14" x14ac:dyDescent="0.25">
      <c r="A1466" s="2">
        <v>36747</v>
      </c>
      <c r="B1466">
        <v>1472.87</v>
      </c>
      <c r="D1466">
        <v>6414</v>
      </c>
      <c r="E1466">
        <v>6570.18</v>
      </c>
      <c r="F1466">
        <v>7226.71</v>
      </c>
      <c r="G1466">
        <v>10951.9</v>
      </c>
      <c r="H1466">
        <v>47498</v>
      </c>
      <c r="I1466">
        <v>683.86</v>
      </c>
      <c r="J1466">
        <v>1306.1099999999999</v>
      </c>
      <c r="K1466">
        <v>8245.7000000000007</v>
      </c>
      <c r="L1466">
        <v>16034.6</v>
      </c>
      <c r="M1466">
        <v>17181.990000000002</v>
      </c>
      <c r="N1466">
        <v>3309.8</v>
      </c>
    </row>
    <row r="1467" spans="1:14" x14ac:dyDescent="0.25">
      <c r="A1467" s="2">
        <v>36748</v>
      </c>
      <c r="B1467">
        <v>1460.25</v>
      </c>
      <c r="D1467">
        <v>6387.3</v>
      </c>
      <c r="E1467">
        <v>6562.54</v>
      </c>
      <c r="F1467">
        <v>7280.97</v>
      </c>
      <c r="G1467">
        <v>11110.6</v>
      </c>
      <c r="H1467">
        <v>47627</v>
      </c>
      <c r="I1467">
        <v>683.61</v>
      </c>
      <c r="J1467">
        <v>1289.49</v>
      </c>
      <c r="K1467">
        <v>8202.7999999999993</v>
      </c>
      <c r="L1467">
        <v>15975.65</v>
      </c>
      <c r="M1467">
        <v>17333.21</v>
      </c>
      <c r="N1467">
        <v>3315.3</v>
      </c>
    </row>
    <row r="1468" spans="1:14" x14ac:dyDescent="0.25">
      <c r="A1468" s="2">
        <v>36749</v>
      </c>
      <c r="B1468">
        <v>1471.84</v>
      </c>
      <c r="D1468">
        <v>6384.5</v>
      </c>
      <c r="E1468">
        <v>6553</v>
      </c>
      <c r="F1468">
        <v>7322.98</v>
      </c>
      <c r="G1468">
        <v>11094.6</v>
      </c>
      <c r="H1468">
        <v>47354</v>
      </c>
      <c r="I1468">
        <v>684</v>
      </c>
      <c r="J1468">
        <v>1268.3499999999999</v>
      </c>
      <c r="K1468">
        <v>8236.2000000000007</v>
      </c>
      <c r="L1468">
        <v>16117.5</v>
      </c>
      <c r="M1468">
        <v>17214.419999999998</v>
      </c>
      <c r="N1468">
        <v>3309.1</v>
      </c>
    </row>
    <row r="1469" spans="1:14" x14ac:dyDescent="0.25">
      <c r="A1469" s="2">
        <v>36752</v>
      </c>
      <c r="B1469">
        <v>1491.56</v>
      </c>
      <c r="D1469">
        <v>6419.9</v>
      </c>
      <c r="E1469">
        <v>6609.36</v>
      </c>
      <c r="F1469">
        <v>7331.67</v>
      </c>
      <c r="G1469">
        <v>11210.6</v>
      </c>
      <c r="H1469">
        <v>47671</v>
      </c>
      <c r="I1469">
        <v>687.07</v>
      </c>
      <c r="J1469">
        <v>1290.5899999999999</v>
      </c>
      <c r="K1469">
        <v>8273.1</v>
      </c>
      <c r="L1469">
        <v>16153.91</v>
      </c>
      <c r="M1469">
        <v>16998.060000000001</v>
      </c>
      <c r="N1469">
        <v>3314.9</v>
      </c>
    </row>
    <row r="1470" spans="1:14" x14ac:dyDescent="0.25">
      <c r="A1470" s="2">
        <v>36753</v>
      </c>
      <c r="B1470">
        <v>1484.43</v>
      </c>
      <c r="D1470">
        <v>6475.5</v>
      </c>
      <c r="E1470">
        <v>6636.61</v>
      </c>
      <c r="F1470">
        <v>7307.43</v>
      </c>
      <c r="G1470">
        <v>11207.9</v>
      </c>
      <c r="H1470">
        <v>47671</v>
      </c>
      <c r="I1470">
        <v>687.73</v>
      </c>
      <c r="J1470">
        <v>1280.3699999999999</v>
      </c>
      <c r="K1470">
        <v>8250.1</v>
      </c>
      <c r="L1470">
        <v>16298.29</v>
      </c>
      <c r="M1470">
        <v>17463.53</v>
      </c>
      <c r="N1470">
        <v>3323.1</v>
      </c>
    </row>
    <row r="1471" spans="1:14" x14ac:dyDescent="0.25">
      <c r="A1471" s="2">
        <v>36754</v>
      </c>
      <c r="B1471">
        <v>1479.85</v>
      </c>
      <c r="D1471">
        <v>6532</v>
      </c>
      <c r="E1471">
        <v>6684.08</v>
      </c>
      <c r="F1471">
        <v>7315.27</v>
      </c>
      <c r="G1471">
        <v>11342.7</v>
      </c>
      <c r="H1471">
        <v>47976</v>
      </c>
      <c r="I1471">
        <v>689.82</v>
      </c>
      <c r="J1471">
        <v>1300.1300000000001</v>
      </c>
      <c r="K1471">
        <v>8318.4</v>
      </c>
      <c r="L1471">
        <v>16356.03</v>
      </c>
      <c r="M1471">
        <v>17734.150000000001</v>
      </c>
      <c r="N1471">
        <v>3331.8</v>
      </c>
    </row>
    <row r="1472" spans="1:14" x14ac:dyDescent="0.25">
      <c r="A1472" s="2">
        <v>36755</v>
      </c>
      <c r="B1472">
        <v>1496.07</v>
      </c>
      <c r="D1472">
        <v>6518.2</v>
      </c>
      <c r="E1472">
        <v>6635.34</v>
      </c>
      <c r="F1472">
        <v>7278.43</v>
      </c>
      <c r="G1472">
        <v>11155.5</v>
      </c>
      <c r="H1472">
        <v>47537</v>
      </c>
      <c r="I1472">
        <v>691.93</v>
      </c>
      <c r="J1472">
        <v>1311.32</v>
      </c>
      <c r="K1472">
        <v>8260.7999999999993</v>
      </c>
      <c r="L1472">
        <v>16161.03</v>
      </c>
      <c r="M1472">
        <v>17622.009999999998</v>
      </c>
      <c r="N1472">
        <v>3336.3</v>
      </c>
    </row>
    <row r="1473" spans="1:14" x14ac:dyDescent="0.25">
      <c r="A1473" s="2">
        <v>36756</v>
      </c>
      <c r="B1473">
        <v>1491.72</v>
      </c>
      <c r="D1473">
        <v>6543.7</v>
      </c>
      <c r="E1473">
        <v>6594.35</v>
      </c>
      <c r="F1473">
        <v>7232.42</v>
      </c>
      <c r="G1473">
        <v>11065.5</v>
      </c>
      <c r="H1473">
        <v>47322</v>
      </c>
      <c r="I1473">
        <v>693.75</v>
      </c>
      <c r="J1473">
        <v>1311.31</v>
      </c>
      <c r="K1473">
        <v>8251.9</v>
      </c>
      <c r="L1473">
        <v>16280.49</v>
      </c>
      <c r="M1473">
        <v>17440</v>
      </c>
      <c r="N1473">
        <v>3344.2</v>
      </c>
    </row>
    <row r="1474" spans="1:14" x14ac:dyDescent="0.25">
      <c r="A1474" s="2">
        <v>36759</v>
      </c>
      <c r="B1474">
        <v>1499.48</v>
      </c>
      <c r="D1474">
        <v>6542.2</v>
      </c>
      <c r="E1474">
        <v>6571.63</v>
      </c>
      <c r="F1474">
        <v>7199.34</v>
      </c>
      <c r="G1474">
        <v>11093.5</v>
      </c>
      <c r="H1474">
        <v>47437</v>
      </c>
      <c r="I1474">
        <v>693.45</v>
      </c>
      <c r="J1474">
        <v>1311.89</v>
      </c>
      <c r="K1474">
        <v>8289.7999999999993</v>
      </c>
      <c r="L1474">
        <v>16040.18</v>
      </c>
      <c r="M1474">
        <v>17501.48</v>
      </c>
      <c r="N1474">
        <v>3338.9</v>
      </c>
    </row>
    <row r="1475" spans="1:14" x14ac:dyDescent="0.25">
      <c r="A1475" s="2">
        <v>36760</v>
      </c>
      <c r="B1475">
        <v>1498.13</v>
      </c>
      <c r="D1475">
        <v>6584.8</v>
      </c>
      <c r="E1475">
        <v>6513.71</v>
      </c>
      <c r="F1475">
        <v>7249.2</v>
      </c>
      <c r="G1475">
        <v>10934.6</v>
      </c>
      <c r="H1475">
        <v>47383</v>
      </c>
      <c r="I1475">
        <v>696.03</v>
      </c>
      <c r="J1475">
        <v>1332.56</v>
      </c>
      <c r="K1475">
        <v>8317.4</v>
      </c>
      <c r="L1475">
        <v>16454.740000000002</v>
      </c>
      <c r="M1475">
        <v>17668.28</v>
      </c>
      <c r="N1475">
        <v>3353.4</v>
      </c>
    </row>
    <row r="1476" spans="1:14" x14ac:dyDescent="0.25">
      <c r="A1476" s="2">
        <v>36761</v>
      </c>
      <c r="B1476">
        <v>1505.97</v>
      </c>
      <c r="D1476">
        <v>6566.2</v>
      </c>
      <c r="E1476">
        <v>6501.7</v>
      </c>
      <c r="F1476">
        <v>7232.78</v>
      </c>
      <c r="G1476">
        <v>10798.1</v>
      </c>
      <c r="H1476">
        <v>47695</v>
      </c>
      <c r="I1476">
        <v>695.44</v>
      </c>
      <c r="J1476">
        <v>1321.87</v>
      </c>
      <c r="K1476">
        <v>8377</v>
      </c>
      <c r="L1476">
        <v>16436.650000000001</v>
      </c>
      <c r="M1476">
        <v>17427.400000000001</v>
      </c>
      <c r="N1476">
        <v>3364.4</v>
      </c>
    </row>
    <row r="1477" spans="1:14" x14ac:dyDescent="0.25">
      <c r="A1477" s="2">
        <v>36762</v>
      </c>
      <c r="B1477">
        <v>1508.31</v>
      </c>
      <c r="D1477">
        <v>6557</v>
      </c>
      <c r="E1477">
        <v>6461.93</v>
      </c>
      <c r="F1477">
        <v>7230.26</v>
      </c>
      <c r="G1477">
        <v>10720.1</v>
      </c>
      <c r="H1477">
        <v>47273</v>
      </c>
      <c r="I1477">
        <v>696.18</v>
      </c>
      <c r="J1477">
        <v>1316.21</v>
      </c>
      <c r="K1477">
        <v>8349.5</v>
      </c>
      <c r="L1477">
        <v>16670.82</v>
      </c>
      <c r="M1477">
        <v>17439.7</v>
      </c>
      <c r="N1477">
        <v>3372.4</v>
      </c>
    </row>
    <row r="1478" spans="1:14" x14ac:dyDescent="0.25">
      <c r="A1478" s="2">
        <v>36763</v>
      </c>
      <c r="B1478">
        <v>1506.45</v>
      </c>
      <c r="D1478">
        <v>6563.7</v>
      </c>
      <c r="E1478">
        <v>6595.11</v>
      </c>
      <c r="F1478">
        <v>7307.17</v>
      </c>
      <c r="G1478">
        <v>10818.3</v>
      </c>
      <c r="H1478">
        <v>47624</v>
      </c>
      <c r="I1478">
        <v>691.35</v>
      </c>
      <c r="J1478">
        <v>1321.9</v>
      </c>
      <c r="K1478">
        <v>8311.7000000000007</v>
      </c>
      <c r="L1478">
        <v>16911.330000000002</v>
      </c>
      <c r="M1478">
        <v>17236.740000000002</v>
      </c>
      <c r="N1478">
        <v>3367.4</v>
      </c>
    </row>
    <row r="1479" spans="1:14" x14ac:dyDescent="0.25">
      <c r="A1479" s="2">
        <v>36766</v>
      </c>
      <c r="B1479">
        <v>1514.09</v>
      </c>
      <c r="D1479">
        <v>6563.7</v>
      </c>
      <c r="E1479">
        <v>6615.02</v>
      </c>
      <c r="F1479">
        <v>7339.22</v>
      </c>
      <c r="G1479">
        <v>10907.5</v>
      </c>
      <c r="H1479">
        <v>47722</v>
      </c>
      <c r="I1479">
        <v>695.6</v>
      </c>
      <c r="J1479">
        <v>1324.57</v>
      </c>
      <c r="K1479">
        <v>8338.2999999999993</v>
      </c>
      <c r="L1479">
        <v>17181.12</v>
      </c>
      <c r="M1479">
        <v>17019.759999999998</v>
      </c>
      <c r="N1479">
        <v>3363.9</v>
      </c>
    </row>
    <row r="1480" spans="1:14" x14ac:dyDescent="0.25">
      <c r="A1480" s="2">
        <v>36767</v>
      </c>
      <c r="B1480">
        <v>1509.84</v>
      </c>
      <c r="D1480">
        <v>6586.3</v>
      </c>
      <c r="E1480">
        <v>6633.99</v>
      </c>
      <c r="F1480">
        <v>7294.4</v>
      </c>
      <c r="G1480">
        <v>10840.6</v>
      </c>
      <c r="H1480">
        <v>47493</v>
      </c>
      <c r="I1480">
        <v>691.36</v>
      </c>
      <c r="J1480">
        <v>1314.27</v>
      </c>
      <c r="K1480">
        <v>8257.2999999999993</v>
      </c>
      <c r="L1480">
        <v>17141.75</v>
      </c>
      <c r="M1480">
        <v>17240.11</v>
      </c>
      <c r="N1480">
        <v>3369.4</v>
      </c>
    </row>
    <row r="1481" spans="1:14" x14ac:dyDescent="0.25">
      <c r="A1481" s="2">
        <v>36768</v>
      </c>
      <c r="B1481">
        <v>1502.59</v>
      </c>
      <c r="D1481">
        <v>6615.1</v>
      </c>
      <c r="E1481">
        <v>6634.62</v>
      </c>
      <c r="F1481">
        <v>7185.56</v>
      </c>
      <c r="G1481">
        <v>10869.6</v>
      </c>
      <c r="H1481">
        <v>47617</v>
      </c>
      <c r="I1481">
        <v>685.31</v>
      </c>
      <c r="J1481">
        <v>1318.51</v>
      </c>
      <c r="K1481">
        <v>8220</v>
      </c>
      <c r="L1481">
        <v>16901.669999999998</v>
      </c>
      <c r="M1481">
        <v>17095.88</v>
      </c>
      <c r="N1481">
        <v>3357.8</v>
      </c>
    </row>
    <row r="1482" spans="1:14" x14ac:dyDescent="0.25">
      <c r="A1482" s="2">
        <v>36769</v>
      </c>
      <c r="B1482">
        <v>1517.68</v>
      </c>
      <c r="D1482">
        <v>6672.7</v>
      </c>
      <c r="E1482">
        <v>6625.42</v>
      </c>
      <c r="F1482">
        <v>7216.45</v>
      </c>
      <c r="G1482">
        <v>10884.7</v>
      </c>
      <c r="H1482">
        <v>48134</v>
      </c>
      <c r="I1482">
        <v>689.52</v>
      </c>
      <c r="J1482">
        <v>1336.87</v>
      </c>
      <c r="K1482">
        <v>8219.9</v>
      </c>
      <c r="L1482">
        <v>16861.259999999998</v>
      </c>
      <c r="M1482">
        <v>17097.509999999998</v>
      </c>
      <c r="N1482">
        <v>3297.8</v>
      </c>
    </row>
    <row r="1483" spans="1:14" x14ac:dyDescent="0.25">
      <c r="A1483" s="2">
        <v>36770</v>
      </c>
      <c r="B1483">
        <v>1520.77</v>
      </c>
      <c r="D1483">
        <v>6795</v>
      </c>
      <c r="E1483">
        <v>6813.66</v>
      </c>
      <c r="F1483">
        <v>7344.67</v>
      </c>
      <c r="G1483">
        <v>11170.1</v>
      </c>
      <c r="H1483">
        <v>48322</v>
      </c>
      <c r="I1483">
        <v>695.18</v>
      </c>
      <c r="J1483">
        <v>1358.26</v>
      </c>
      <c r="K1483">
        <v>8234.9</v>
      </c>
      <c r="L1483">
        <v>16739.78</v>
      </c>
      <c r="M1483">
        <v>17333.61</v>
      </c>
      <c r="N1483">
        <v>3331.7</v>
      </c>
    </row>
    <row r="1484" spans="1:14" x14ac:dyDescent="0.25">
      <c r="A1484" s="2">
        <v>36773</v>
      </c>
      <c r="B1484">
        <v>1520.77</v>
      </c>
      <c r="D1484">
        <v>6798.1</v>
      </c>
      <c r="E1484">
        <v>6922.33</v>
      </c>
      <c r="F1484">
        <v>7445.56</v>
      </c>
      <c r="G1484">
        <v>11246.3</v>
      </c>
      <c r="H1484">
        <v>48564</v>
      </c>
      <c r="I1484">
        <v>701.56</v>
      </c>
      <c r="J1484">
        <v>1377.94</v>
      </c>
      <c r="K1484">
        <v>8193.5</v>
      </c>
      <c r="L1484">
        <v>16688.21</v>
      </c>
      <c r="M1484">
        <v>17726.169999999998</v>
      </c>
      <c r="N1484">
        <v>3337.5</v>
      </c>
    </row>
    <row r="1485" spans="1:14" x14ac:dyDescent="0.25">
      <c r="A1485" s="2">
        <v>36774</v>
      </c>
      <c r="B1485">
        <v>1507.08</v>
      </c>
      <c r="D1485">
        <v>6752.5</v>
      </c>
      <c r="E1485">
        <v>6856.76</v>
      </c>
      <c r="F1485">
        <v>7395.07</v>
      </c>
      <c r="G1485">
        <v>11188.2</v>
      </c>
      <c r="H1485">
        <v>48322</v>
      </c>
      <c r="I1485">
        <v>698.02</v>
      </c>
      <c r="J1485">
        <v>1372.25</v>
      </c>
      <c r="K1485">
        <v>8168.8</v>
      </c>
      <c r="L1485">
        <v>16452.27</v>
      </c>
      <c r="M1485">
        <v>17595.22</v>
      </c>
      <c r="N1485">
        <v>3347.3</v>
      </c>
    </row>
    <row r="1486" spans="1:14" x14ac:dyDescent="0.25">
      <c r="A1486" s="2">
        <v>36775</v>
      </c>
      <c r="B1486">
        <v>1492.25</v>
      </c>
      <c r="D1486">
        <v>6694.7</v>
      </c>
      <c r="E1486">
        <v>6796.79</v>
      </c>
      <c r="F1486">
        <v>7333.02</v>
      </c>
      <c r="G1486">
        <v>11238.5</v>
      </c>
      <c r="H1486">
        <v>48357</v>
      </c>
      <c r="I1486">
        <v>695.01</v>
      </c>
      <c r="J1486">
        <v>1360.06</v>
      </c>
      <c r="K1486">
        <v>8129.5</v>
      </c>
      <c r="L1486">
        <v>16399.87</v>
      </c>
      <c r="M1486">
        <v>17605.23</v>
      </c>
      <c r="N1486">
        <v>3321.2</v>
      </c>
    </row>
    <row r="1487" spans="1:14" x14ac:dyDescent="0.25">
      <c r="A1487" s="2">
        <v>36776</v>
      </c>
      <c r="B1487">
        <v>1502.51</v>
      </c>
      <c r="D1487">
        <v>6689.2</v>
      </c>
      <c r="E1487">
        <v>6834.46</v>
      </c>
      <c r="F1487">
        <v>7373.34</v>
      </c>
      <c r="G1487">
        <v>11282.5</v>
      </c>
      <c r="H1487">
        <v>48635</v>
      </c>
      <c r="I1487">
        <v>694.9</v>
      </c>
      <c r="J1487">
        <v>1361.26</v>
      </c>
      <c r="K1487">
        <v>8137.2</v>
      </c>
      <c r="L1487">
        <v>16300.46</v>
      </c>
      <c r="M1487">
        <v>17431.95</v>
      </c>
      <c r="N1487">
        <v>3306.6</v>
      </c>
    </row>
    <row r="1488" spans="1:14" x14ac:dyDescent="0.25">
      <c r="A1488" s="2">
        <v>36777</v>
      </c>
      <c r="B1488">
        <v>1494.5</v>
      </c>
      <c r="D1488">
        <v>6600.7</v>
      </c>
      <c r="E1488">
        <v>6703.36</v>
      </c>
      <c r="F1488">
        <v>7267.77</v>
      </c>
      <c r="G1488">
        <v>11103.3</v>
      </c>
      <c r="H1488">
        <v>48059</v>
      </c>
      <c r="I1488">
        <v>686.48</v>
      </c>
      <c r="J1488">
        <v>1328.63</v>
      </c>
      <c r="K1488">
        <v>8088.1</v>
      </c>
      <c r="L1488">
        <v>16501.55</v>
      </c>
      <c r="M1488">
        <v>17275.45</v>
      </c>
      <c r="N1488">
        <v>3320.3</v>
      </c>
    </row>
    <row r="1489" spans="1:14" x14ac:dyDescent="0.25">
      <c r="A1489" s="2">
        <v>36780</v>
      </c>
      <c r="B1489">
        <v>1489.26</v>
      </c>
      <c r="D1489">
        <v>6582</v>
      </c>
      <c r="E1489">
        <v>6675.01</v>
      </c>
      <c r="F1489">
        <v>7214.45</v>
      </c>
      <c r="G1489">
        <v>11229.8</v>
      </c>
      <c r="H1489">
        <v>48256</v>
      </c>
      <c r="I1489">
        <v>687.6</v>
      </c>
      <c r="J1489">
        <v>1318.47</v>
      </c>
      <c r="K1489">
        <v>8095.2</v>
      </c>
      <c r="L1489">
        <v>16130.9</v>
      </c>
      <c r="M1489">
        <v>17007.98</v>
      </c>
      <c r="N1489">
        <v>3297.1</v>
      </c>
    </row>
    <row r="1490" spans="1:14" x14ac:dyDescent="0.25">
      <c r="A1490" s="2">
        <v>36781</v>
      </c>
      <c r="B1490">
        <v>1481.99</v>
      </c>
      <c r="D1490">
        <v>6555.5</v>
      </c>
      <c r="E1490">
        <v>6697.8</v>
      </c>
      <c r="F1490">
        <v>7135.75</v>
      </c>
      <c r="G1490">
        <v>11311.8</v>
      </c>
      <c r="H1490">
        <v>48071</v>
      </c>
      <c r="I1490">
        <v>682.31</v>
      </c>
      <c r="J1490">
        <v>1322.18</v>
      </c>
      <c r="K1490">
        <v>8037.1</v>
      </c>
      <c r="L1490">
        <v>16040.23</v>
      </c>
      <c r="M1490">
        <v>16629.78</v>
      </c>
      <c r="N1490">
        <v>3324</v>
      </c>
    </row>
    <row r="1491" spans="1:14" x14ac:dyDescent="0.25">
      <c r="A1491" s="2">
        <v>36782</v>
      </c>
      <c r="B1491">
        <v>1484.91</v>
      </c>
      <c r="D1491">
        <v>6478.2</v>
      </c>
      <c r="E1491">
        <v>6568.89</v>
      </c>
      <c r="F1491">
        <v>7006.26</v>
      </c>
      <c r="G1491">
        <v>11212.5</v>
      </c>
      <c r="H1491">
        <v>47551</v>
      </c>
      <c r="I1491">
        <v>677.35</v>
      </c>
      <c r="J1491">
        <v>1301.54</v>
      </c>
      <c r="K1491">
        <v>8032.4</v>
      </c>
      <c r="L1491">
        <v>16190.52</v>
      </c>
      <c r="M1491">
        <v>16629.78</v>
      </c>
      <c r="N1491">
        <v>3334.1</v>
      </c>
    </row>
    <row r="1492" spans="1:14" x14ac:dyDescent="0.25">
      <c r="A1492" s="2">
        <v>36783</v>
      </c>
      <c r="B1492">
        <v>1480.87</v>
      </c>
      <c r="D1492">
        <v>6555.5</v>
      </c>
      <c r="E1492">
        <v>6637.91</v>
      </c>
      <c r="F1492">
        <v>7048.5</v>
      </c>
      <c r="G1492">
        <v>11451.6</v>
      </c>
      <c r="H1492">
        <v>47793</v>
      </c>
      <c r="I1492">
        <v>677.32</v>
      </c>
      <c r="J1492">
        <v>1333.16</v>
      </c>
      <c r="K1492">
        <v>8002.6</v>
      </c>
      <c r="L1492">
        <v>16213.28</v>
      </c>
      <c r="M1492">
        <v>16395.43</v>
      </c>
      <c r="N1492">
        <v>3344.6</v>
      </c>
    </row>
    <row r="1493" spans="1:14" x14ac:dyDescent="0.25">
      <c r="A1493" s="2">
        <v>36784</v>
      </c>
      <c r="B1493">
        <v>1465.81</v>
      </c>
      <c r="D1493">
        <v>6417.3</v>
      </c>
      <c r="E1493">
        <v>6614.65</v>
      </c>
      <c r="F1493">
        <v>6999.54</v>
      </c>
      <c r="G1493">
        <v>11463.1</v>
      </c>
      <c r="H1493">
        <v>47258</v>
      </c>
      <c r="I1493">
        <v>676.42</v>
      </c>
      <c r="J1493">
        <v>1307.8599999999999</v>
      </c>
      <c r="K1493">
        <v>8014.4</v>
      </c>
      <c r="L1493">
        <v>16213.28</v>
      </c>
      <c r="M1493">
        <v>16249.53</v>
      </c>
      <c r="N1493">
        <v>3329.8</v>
      </c>
    </row>
    <row r="1494" spans="1:14" x14ac:dyDescent="0.25">
      <c r="A1494" s="2">
        <v>36787</v>
      </c>
      <c r="B1494">
        <v>1444.51</v>
      </c>
      <c r="D1494">
        <v>6410.2</v>
      </c>
      <c r="E1494">
        <v>6522.38</v>
      </c>
      <c r="F1494">
        <v>6891.69</v>
      </c>
      <c r="G1494">
        <v>11188.1</v>
      </c>
      <c r="H1494">
        <v>46722</v>
      </c>
      <c r="I1494">
        <v>668.43</v>
      </c>
      <c r="J1494">
        <v>1293.6199999999999</v>
      </c>
      <c r="K1494">
        <v>7935.9</v>
      </c>
      <c r="L1494">
        <v>16061.16</v>
      </c>
      <c r="M1494">
        <v>15560.16</v>
      </c>
      <c r="N1494">
        <v>3276.4</v>
      </c>
    </row>
    <row r="1495" spans="1:14" x14ac:dyDescent="0.25">
      <c r="A1495" s="2">
        <v>36788</v>
      </c>
      <c r="B1495">
        <v>1459.9</v>
      </c>
      <c r="D1495">
        <v>6403.5</v>
      </c>
      <c r="E1495">
        <v>6529.95</v>
      </c>
      <c r="F1495">
        <v>6937.74</v>
      </c>
      <c r="G1495">
        <v>11065.5</v>
      </c>
      <c r="H1495">
        <v>46641</v>
      </c>
      <c r="I1495">
        <v>666.94</v>
      </c>
      <c r="J1495">
        <v>1304.03</v>
      </c>
      <c r="K1495">
        <v>7872.2</v>
      </c>
      <c r="L1495">
        <v>16124.19</v>
      </c>
      <c r="M1495">
        <v>15677.2</v>
      </c>
      <c r="N1495">
        <v>3236.7</v>
      </c>
    </row>
    <row r="1496" spans="1:14" x14ac:dyDescent="0.25">
      <c r="A1496" s="2">
        <v>36789</v>
      </c>
      <c r="B1496">
        <v>1451.34</v>
      </c>
      <c r="D1496">
        <v>6279.9</v>
      </c>
      <c r="E1496">
        <v>6405.43</v>
      </c>
      <c r="F1496">
        <v>6765.23</v>
      </c>
      <c r="G1496">
        <v>10901.3</v>
      </c>
      <c r="H1496">
        <v>45699</v>
      </c>
      <c r="I1496">
        <v>664.43</v>
      </c>
      <c r="J1496">
        <v>1289.05</v>
      </c>
      <c r="K1496">
        <v>7831.8</v>
      </c>
      <c r="L1496">
        <v>16458.310000000001</v>
      </c>
      <c r="M1496">
        <v>15665.62</v>
      </c>
      <c r="N1496">
        <v>3254.7</v>
      </c>
    </row>
    <row r="1497" spans="1:14" x14ac:dyDescent="0.25">
      <c r="A1497" s="2">
        <v>36790</v>
      </c>
      <c r="B1497">
        <v>1449.05</v>
      </c>
      <c r="D1497">
        <v>6199.2</v>
      </c>
      <c r="E1497">
        <v>6254.77</v>
      </c>
      <c r="F1497">
        <v>6682.92</v>
      </c>
      <c r="G1497">
        <v>10803.4</v>
      </c>
      <c r="H1497">
        <v>45143</v>
      </c>
      <c r="I1497">
        <v>656</v>
      </c>
      <c r="J1497">
        <v>1256.24</v>
      </c>
      <c r="K1497">
        <v>7865.8</v>
      </c>
      <c r="L1497">
        <v>16311.05</v>
      </c>
      <c r="M1497">
        <v>15164.45</v>
      </c>
      <c r="N1497">
        <v>3252.8</v>
      </c>
    </row>
    <row r="1498" spans="1:14" x14ac:dyDescent="0.25">
      <c r="A1498" s="2">
        <v>36791</v>
      </c>
      <c r="B1498">
        <v>1448.72</v>
      </c>
      <c r="D1498">
        <v>6205.9</v>
      </c>
      <c r="E1498">
        <v>6258.58</v>
      </c>
      <c r="F1498">
        <v>6740.25</v>
      </c>
      <c r="G1498">
        <v>11029.4</v>
      </c>
      <c r="H1498">
        <v>45572</v>
      </c>
      <c r="I1498">
        <v>652.96</v>
      </c>
      <c r="J1498">
        <v>1254.54</v>
      </c>
      <c r="K1498">
        <v>7976.6</v>
      </c>
      <c r="L1498">
        <v>15818.25</v>
      </c>
      <c r="M1498">
        <v>14612.88</v>
      </c>
      <c r="N1498">
        <v>3188.6</v>
      </c>
    </row>
    <row r="1499" spans="1:14" x14ac:dyDescent="0.25">
      <c r="A1499" s="2">
        <v>36794</v>
      </c>
      <c r="B1499">
        <v>1439.03</v>
      </c>
      <c r="D1499">
        <v>6257.1</v>
      </c>
      <c r="E1499">
        <v>6336.28</v>
      </c>
      <c r="F1499">
        <v>6788.69</v>
      </c>
      <c r="G1499">
        <v>11159.1</v>
      </c>
      <c r="H1499">
        <v>45921</v>
      </c>
      <c r="I1499">
        <v>658.56</v>
      </c>
      <c r="J1499">
        <v>1273.78</v>
      </c>
      <c r="K1499">
        <v>8016.3</v>
      </c>
      <c r="L1499">
        <v>15992.9</v>
      </c>
      <c r="M1499">
        <v>15428.95</v>
      </c>
      <c r="N1499">
        <v>3215.3</v>
      </c>
    </row>
    <row r="1500" spans="1:14" x14ac:dyDescent="0.25">
      <c r="A1500" s="2">
        <v>36795</v>
      </c>
      <c r="B1500">
        <v>1427.21</v>
      </c>
      <c r="D1500">
        <v>6213.2</v>
      </c>
      <c r="E1500">
        <v>6294.06</v>
      </c>
      <c r="F1500">
        <v>6765.04</v>
      </c>
      <c r="G1500">
        <v>10956</v>
      </c>
      <c r="H1500">
        <v>45621</v>
      </c>
      <c r="I1500">
        <v>653.20000000000005</v>
      </c>
      <c r="J1500">
        <v>1248.96</v>
      </c>
      <c r="K1500">
        <v>7966.2</v>
      </c>
      <c r="L1500">
        <v>15928.62</v>
      </c>
      <c r="M1500">
        <v>15290.85</v>
      </c>
      <c r="N1500">
        <v>3241.1</v>
      </c>
    </row>
    <row r="1501" spans="1:14" x14ac:dyDescent="0.25">
      <c r="A1501" s="2">
        <v>36796</v>
      </c>
      <c r="B1501">
        <v>1426.57</v>
      </c>
      <c r="D1501">
        <v>6269.3</v>
      </c>
      <c r="E1501">
        <v>6319.79</v>
      </c>
      <c r="F1501">
        <v>6814.06</v>
      </c>
      <c r="G1501">
        <v>10957.6</v>
      </c>
      <c r="H1501">
        <v>45780</v>
      </c>
      <c r="I1501">
        <v>656.08</v>
      </c>
      <c r="J1501">
        <v>1243.76</v>
      </c>
      <c r="K1501">
        <v>7942.4</v>
      </c>
      <c r="L1501">
        <v>15639.95</v>
      </c>
      <c r="M1501">
        <v>15444.13</v>
      </c>
      <c r="N1501">
        <v>3256.3</v>
      </c>
    </row>
    <row r="1502" spans="1:14" x14ac:dyDescent="0.25">
      <c r="A1502" s="2">
        <v>36797</v>
      </c>
      <c r="B1502">
        <v>1458.29</v>
      </c>
      <c r="D1502">
        <v>6264.1</v>
      </c>
      <c r="E1502">
        <v>6311.03</v>
      </c>
      <c r="F1502">
        <v>6832.76</v>
      </c>
      <c r="G1502">
        <v>11023.1</v>
      </c>
      <c r="H1502">
        <v>45594</v>
      </c>
      <c r="I1502">
        <v>658.74</v>
      </c>
      <c r="J1502">
        <v>1222.92</v>
      </c>
      <c r="K1502">
        <v>7933.9</v>
      </c>
      <c r="L1502">
        <v>15626.96</v>
      </c>
      <c r="M1502">
        <v>15415.75</v>
      </c>
      <c r="N1502">
        <v>3290.7</v>
      </c>
    </row>
    <row r="1503" spans="1:14" x14ac:dyDescent="0.25">
      <c r="A1503" s="2">
        <v>36798</v>
      </c>
      <c r="B1503">
        <v>1436.51</v>
      </c>
      <c r="D1503">
        <v>6294.2</v>
      </c>
      <c r="E1503">
        <v>6266.63</v>
      </c>
      <c r="F1503">
        <v>6798.12</v>
      </c>
      <c r="G1503">
        <v>10950</v>
      </c>
      <c r="H1503">
        <v>45419</v>
      </c>
      <c r="I1503">
        <v>661.52</v>
      </c>
      <c r="J1503">
        <v>1218.17</v>
      </c>
      <c r="K1503">
        <v>7713.3</v>
      </c>
      <c r="L1503">
        <v>15747.26</v>
      </c>
      <c r="M1503">
        <v>15648.98</v>
      </c>
      <c r="N1503">
        <v>3298.8</v>
      </c>
    </row>
    <row r="1504" spans="1:14" x14ac:dyDescent="0.25">
      <c r="A1504" s="2">
        <v>36801</v>
      </c>
      <c r="B1504">
        <v>1436.23</v>
      </c>
      <c r="D1504">
        <v>6284.5</v>
      </c>
      <c r="E1504">
        <v>6349.24</v>
      </c>
      <c r="F1504">
        <v>6862.26</v>
      </c>
      <c r="G1504">
        <v>11152.5</v>
      </c>
      <c r="H1504">
        <v>45941</v>
      </c>
      <c r="I1504">
        <v>665.96</v>
      </c>
      <c r="J1504">
        <v>1234.04</v>
      </c>
      <c r="K1504">
        <v>7889.9</v>
      </c>
      <c r="L1504">
        <v>15902.51</v>
      </c>
      <c r="M1504">
        <v>15648.98</v>
      </c>
      <c r="N1504">
        <v>3300.6</v>
      </c>
    </row>
    <row r="1505" spans="1:14" x14ac:dyDescent="0.25">
      <c r="A1505" s="2">
        <v>36802</v>
      </c>
      <c r="B1505">
        <v>1426.46</v>
      </c>
      <c r="D1505">
        <v>6345</v>
      </c>
      <c r="E1505">
        <v>6400.43</v>
      </c>
      <c r="F1505">
        <v>6862.26</v>
      </c>
      <c r="G1505">
        <v>11271.2</v>
      </c>
      <c r="H1505">
        <v>45958</v>
      </c>
      <c r="I1505">
        <v>670.17</v>
      </c>
      <c r="J1505">
        <v>1243.52</v>
      </c>
      <c r="K1505">
        <v>7949.6</v>
      </c>
      <c r="L1505">
        <v>15912.09</v>
      </c>
      <c r="M1505">
        <v>15725.96</v>
      </c>
      <c r="N1505">
        <v>3327.7</v>
      </c>
    </row>
    <row r="1506" spans="1:14" x14ac:dyDescent="0.25">
      <c r="A1506" s="2">
        <v>36803</v>
      </c>
      <c r="B1506">
        <v>1434.32</v>
      </c>
      <c r="D1506">
        <v>6334.9</v>
      </c>
      <c r="E1506">
        <v>6296.13</v>
      </c>
      <c r="F1506">
        <v>6823.43</v>
      </c>
      <c r="G1506">
        <v>11159.3</v>
      </c>
      <c r="H1506">
        <v>45663</v>
      </c>
      <c r="I1506">
        <v>668.93</v>
      </c>
      <c r="J1506">
        <v>1227.18</v>
      </c>
      <c r="K1506">
        <v>7945.6</v>
      </c>
      <c r="L1506">
        <v>16149.08</v>
      </c>
      <c r="M1506">
        <v>15878.89</v>
      </c>
      <c r="N1506">
        <v>3318.6</v>
      </c>
    </row>
    <row r="1507" spans="1:14" x14ac:dyDescent="0.25">
      <c r="A1507" s="2">
        <v>36804</v>
      </c>
      <c r="B1507">
        <v>1436.28</v>
      </c>
      <c r="D1507">
        <v>6382</v>
      </c>
      <c r="E1507">
        <v>6335.12</v>
      </c>
      <c r="F1507">
        <v>6892.49</v>
      </c>
      <c r="G1507">
        <v>11237.3</v>
      </c>
      <c r="H1507">
        <v>45699</v>
      </c>
      <c r="I1507">
        <v>671.8</v>
      </c>
      <c r="J1507">
        <v>1239.6300000000001</v>
      </c>
      <c r="K1507">
        <v>7966.8</v>
      </c>
      <c r="L1507">
        <v>16099.26</v>
      </c>
      <c r="M1507">
        <v>16184.68</v>
      </c>
      <c r="N1507">
        <v>3311.3</v>
      </c>
    </row>
    <row r="1508" spans="1:14" x14ac:dyDescent="0.25">
      <c r="A1508" s="2">
        <v>36805</v>
      </c>
      <c r="B1508">
        <v>1408.99</v>
      </c>
      <c r="D1508">
        <v>6391.2</v>
      </c>
      <c r="E1508">
        <v>6258.41</v>
      </c>
      <c r="F1508">
        <v>6776.39</v>
      </c>
      <c r="G1508">
        <v>11150</v>
      </c>
      <c r="H1508">
        <v>45031</v>
      </c>
      <c r="I1508">
        <v>665.09</v>
      </c>
      <c r="J1508">
        <v>1225.05</v>
      </c>
      <c r="K1508">
        <v>7920.2</v>
      </c>
      <c r="L1508">
        <v>15994.24</v>
      </c>
      <c r="M1508">
        <v>16184.68</v>
      </c>
      <c r="N1508">
        <v>3293.5</v>
      </c>
    </row>
    <row r="1509" spans="1:14" x14ac:dyDescent="0.25">
      <c r="A1509" s="2">
        <v>36808</v>
      </c>
      <c r="B1509">
        <v>1402.03</v>
      </c>
      <c r="D1509">
        <v>6264.8</v>
      </c>
      <c r="E1509">
        <v>6110.06</v>
      </c>
      <c r="F1509">
        <v>6680.78</v>
      </c>
      <c r="G1509">
        <v>10838.8</v>
      </c>
      <c r="H1509">
        <v>44333</v>
      </c>
      <c r="I1509">
        <v>654.88</v>
      </c>
      <c r="J1509">
        <v>1184.94</v>
      </c>
      <c r="K1509">
        <v>7756.3</v>
      </c>
      <c r="L1509">
        <v>15994.24</v>
      </c>
      <c r="M1509">
        <v>15693.5</v>
      </c>
      <c r="N1509">
        <v>3274.3</v>
      </c>
    </row>
    <row r="1510" spans="1:14" x14ac:dyDescent="0.25">
      <c r="A1510" s="2">
        <v>36809</v>
      </c>
      <c r="B1510">
        <v>1387.02</v>
      </c>
      <c r="D1510">
        <v>6247.7</v>
      </c>
      <c r="E1510">
        <v>6143.3</v>
      </c>
      <c r="F1510">
        <v>6673.15</v>
      </c>
      <c r="G1510">
        <v>10950.7</v>
      </c>
      <c r="H1510">
        <v>44608</v>
      </c>
      <c r="I1510">
        <v>654.62</v>
      </c>
      <c r="J1510">
        <v>1190.3599999999999</v>
      </c>
      <c r="K1510">
        <v>7812.6</v>
      </c>
      <c r="L1510">
        <v>15827.72</v>
      </c>
      <c r="M1510">
        <v>15554.11</v>
      </c>
      <c r="N1510">
        <v>3265.2</v>
      </c>
    </row>
    <row r="1511" spans="1:14" x14ac:dyDescent="0.25">
      <c r="A1511" s="2">
        <v>36810</v>
      </c>
      <c r="B1511">
        <v>1364.59</v>
      </c>
      <c r="D1511">
        <v>6117.6</v>
      </c>
      <c r="E1511">
        <v>5956.12</v>
      </c>
      <c r="F1511">
        <v>6561.63</v>
      </c>
      <c r="G1511">
        <v>10618.7</v>
      </c>
      <c r="H1511">
        <v>43657</v>
      </c>
      <c r="I1511">
        <v>637.26</v>
      </c>
      <c r="J1511">
        <v>1147.94</v>
      </c>
      <c r="K1511">
        <v>7665.4</v>
      </c>
      <c r="L1511">
        <v>15513.57</v>
      </c>
      <c r="M1511">
        <v>15127</v>
      </c>
      <c r="N1511">
        <v>3260.7</v>
      </c>
    </row>
    <row r="1512" spans="1:14" x14ac:dyDescent="0.25">
      <c r="A1512" s="2">
        <v>36811</v>
      </c>
      <c r="B1512">
        <v>1329.78</v>
      </c>
      <c r="D1512">
        <v>6131.9</v>
      </c>
      <c r="E1512">
        <v>5990.7</v>
      </c>
      <c r="F1512">
        <v>6465.26</v>
      </c>
      <c r="G1512">
        <v>10618.7</v>
      </c>
      <c r="H1512">
        <v>43452</v>
      </c>
      <c r="I1512">
        <v>641.22</v>
      </c>
      <c r="J1512">
        <v>1162.79</v>
      </c>
      <c r="K1512">
        <v>7695.6</v>
      </c>
      <c r="L1512">
        <v>15550.64</v>
      </c>
      <c r="M1512">
        <v>15074.8</v>
      </c>
      <c r="N1512">
        <v>3226.5</v>
      </c>
    </row>
    <row r="1513" spans="1:14" x14ac:dyDescent="0.25">
      <c r="A1513" s="2">
        <v>36812</v>
      </c>
      <c r="B1513">
        <v>1374.17</v>
      </c>
      <c r="D1513">
        <v>6209.6</v>
      </c>
      <c r="E1513">
        <v>6064.21</v>
      </c>
      <c r="F1513">
        <v>6661.3</v>
      </c>
      <c r="G1513">
        <v>10385.4</v>
      </c>
      <c r="H1513">
        <v>44291</v>
      </c>
      <c r="I1513">
        <v>642</v>
      </c>
      <c r="J1513">
        <v>1170.74</v>
      </c>
      <c r="K1513">
        <v>7629.4</v>
      </c>
      <c r="L1513">
        <v>15330.31</v>
      </c>
      <c r="M1513">
        <v>14680.5</v>
      </c>
      <c r="N1513">
        <v>3201.9</v>
      </c>
    </row>
    <row r="1514" spans="1:14" x14ac:dyDescent="0.25">
      <c r="A1514" s="2">
        <v>36815</v>
      </c>
      <c r="B1514">
        <v>1374.62</v>
      </c>
      <c r="D1514">
        <v>6285.7</v>
      </c>
      <c r="E1514">
        <v>6088.04</v>
      </c>
      <c r="F1514">
        <v>6627.25</v>
      </c>
      <c r="G1514">
        <v>10455.200000000001</v>
      </c>
      <c r="H1514">
        <v>44367</v>
      </c>
      <c r="I1514">
        <v>643.91999999999996</v>
      </c>
      <c r="J1514">
        <v>1192.04</v>
      </c>
      <c r="K1514">
        <v>7586.2</v>
      </c>
      <c r="L1514">
        <v>15512.32</v>
      </c>
      <c r="M1514">
        <v>14973.4</v>
      </c>
      <c r="N1514">
        <v>3266.6</v>
      </c>
    </row>
    <row r="1515" spans="1:14" x14ac:dyDescent="0.25">
      <c r="A1515" s="2">
        <v>36816</v>
      </c>
      <c r="B1515">
        <v>1349.97</v>
      </c>
      <c r="D1515">
        <v>6203.2</v>
      </c>
      <c r="E1515">
        <v>6067.15</v>
      </c>
      <c r="F1515">
        <v>6531.71</v>
      </c>
      <c r="G1515">
        <v>10375.4</v>
      </c>
      <c r="H1515">
        <v>44150</v>
      </c>
      <c r="I1515">
        <v>639.46</v>
      </c>
      <c r="J1515">
        <v>1174.52</v>
      </c>
      <c r="K1515">
        <v>7611.8</v>
      </c>
      <c r="L1515">
        <v>15340.22</v>
      </c>
      <c r="M1515">
        <v>14873.43</v>
      </c>
      <c r="N1515">
        <v>3264.2</v>
      </c>
    </row>
    <row r="1516" spans="1:14" x14ac:dyDescent="0.25">
      <c r="A1516" s="2">
        <v>36817</v>
      </c>
      <c r="B1516">
        <v>1342.13</v>
      </c>
      <c r="D1516">
        <v>6148.2</v>
      </c>
      <c r="E1516">
        <v>5937.35</v>
      </c>
      <c r="F1516">
        <v>6483</v>
      </c>
      <c r="G1516">
        <v>10056.1</v>
      </c>
      <c r="H1516">
        <v>44030</v>
      </c>
      <c r="I1516">
        <v>633.58000000000004</v>
      </c>
      <c r="J1516">
        <v>1132.43</v>
      </c>
      <c r="K1516">
        <v>7638.3</v>
      </c>
      <c r="L1516">
        <v>14872.48</v>
      </c>
      <c r="M1516">
        <v>14458.52</v>
      </c>
      <c r="N1516">
        <v>3226.7</v>
      </c>
    </row>
    <row r="1517" spans="1:14" x14ac:dyDescent="0.25">
      <c r="A1517" s="2">
        <v>36818</v>
      </c>
      <c r="B1517">
        <v>1388.76</v>
      </c>
      <c r="D1517">
        <v>6218.9</v>
      </c>
      <c r="E1517">
        <v>6066.48</v>
      </c>
      <c r="F1517">
        <v>6619.43</v>
      </c>
      <c r="G1517">
        <v>10367.299999999999</v>
      </c>
      <c r="H1517">
        <v>45114</v>
      </c>
      <c r="I1517">
        <v>649.20000000000005</v>
      </c>
      <c r="J1517">
        <v>1179.78</v>
      </c>
      <c r="K1517">
        <v>7763.8</v>
      </c>
      <c r="L1517">
        <v>14811.08</v>
      </c>
      <c r="M1517">
        <v>14422.52</v>
      </c>
      <c r="N1517">
        <v>3192.7</v>
      </c>
    </row>
    <row r="1518" spans="1:14" x14ac:dyDescent="0.25">
      <c r="A1518" s="2">
        <v>36819</v>
      </c>
      <c r="B1518">
        <v>1396.93</v>
      </c>
      <c r="D1518">
        <v>6276.3</v>
      </c>
      <c r="E1518">
        <v>6149.44</v>
      </c>
      <c r="F1518">
        <v>6618.43</v>
      </c>
      <c r="G1518">
        <v>10443.6</v>
      </c>
      <c r="H1518">
        <v>45394</v>
      </c>
      <c r="I1518">
        <v>656.12</v>
      </c>
      <c r="J1518">
        <v>1135.52</v>
      </c>
      <c r="K1518">
        <v>7722.7</v>
      </c>
      <c r="L1518">
        <v>15198.73</v>
      </c>
      <c r="M1518">
        <v>15044.53</v>
      </c>
      <c r="N1518">
        <v>3235.8</v>
      </c>
    </row>
    <row r="1519" spans="1:14" x14ac:dyDescent="0.25">
      <c r="A1519" s="2">
        <v>36822</v>
      </c>
      <c r="B1519">
        <v>1395.78</v>
      </c>
      <c r="D1519">
        <v>6315.9</v>
      </c>
      <c r="E1519">
        <v>6182.34</v>
      </c>
      <c r="F1519">
        <v>6620.87</v>
      </c>
      <c r="G1519">
        <v>10329.9</v>
      </c>
      <c r="H1519">
        <v>45719</v>
      </c>
      <c r="I1519">
        <v>662.97</v>
      </c>
      <c r="J1519">
        <v>1120.8</v>
      </c>
      <c r="K1519">
        <v>7768.8</v>
      </c>
      <c r="L1519">
        <v>15097.96</v>
      </c>
      <c r="M1519">
        <v>15102.36</v>
      </c>
      <c r="N1519">
        <v>3267.9</v>
      </c>
    </row>
    <row r="1520" spans="1:14" x14ac:dyDescent="0.25">
      <c r="A1520" s="2">
        <v>36823</v>
      </c>
      <c r="B1520">
        <v>1398.13</v>
      </c>
      <c r="D1520">
        <v>6438.4</v>
      </c>
      <c r="E1520">
        <v>6323.74</v>
      </c>
      <c r="F1520">
        <v>6802.81</v>
      </c>
      <c r="G1520">
        <v>10666.9</v>
      </c>
      <c r="H1520">
        <v>46297</v>
      </c>
      <c r="I1520">
        <v>674.77</v>
      </c>
      <c r="J1520">
        <v>1175.23</v>
      </c>
      <c r="K1520">
        <v>7872.6</v>
      </c>
      <c r="L1520">
        <v>15148.19</v>
      </c>
      <c r="M1520">
        <v>14925.93</v>
      </c>
      <c r="N1520">
        <v>3260.7</v>
      </c>
    </row>
    <row r="1521" spans="1:14" x14ac:dyDescent="0.25">
      <c r="A1521" s="2">
        <v>36824</v>
      </c>
      <c r="B1521">
        <v>1364.9</v>
      </c>
      <c r="D1521">
        <v>6367.8</v>
      </c>
      <c r="E1521">
        <v>6277.9</v>
      </c>
      <c r="F1521">
        <v>6748.22</v>
      </c>
      <c r="G1521">
        <v>10517.4</v>
      </c>
      <c r="H1521">
        <v>46151</v>
      </c>
      <c r="I1521">
        <v>668.93</v>
      </c>
      <c r="J1521">
        <v>1152.1300000000001</v>
      </c>
      <c r="K1521">
        <v>7833</v>
      </c>
      <c r="L1521">
        <v>14840.47</v>
      </c>
      <c r="M1521">
        <v>15061.14</v>
      </c>
      <c r="N1521">
        <v>3264.3</v>
      </c>
    </row>
    <row r="1522" spans="1:14" x14ac:dyDescent="0.25">
      <c r="A1522" s="2">
        <v>36825</v>
      </c>
      <c r="B1522">
        <v>1364.44</v>
      </c>
      <c r="D1522">
        <v>6302.3</v>
      </c>
      <c r="E1522">
        <v>6208.42</v>
      </c>
      <c r="F1522">
        <v>6767.9</v>
      </c>
      <c r="G1522">
        <v>10324.700000000001</v>
      </c>
      <c r="H1522">
        <v>46077</v>
      </c>
      <c r="I1522">
        <v>669.46</v>
      </c>
      <c r="J1522">
        <v>1148.5899999999999</v>
      </c>
      <c r="K1522">
        <v>7859</v>
      </c>
      <c r="L1522">
        <v>14858.43</v>
      </c>
      <c r="M1522">
        <v>14996.24</v>
      </c>
      <c r="N1522">
        <v>3239.7</v>
      </c>
    </row>
    <row r="1523" spans="1:14" x14ac:dyDescent="0.25">
      <c r="A1523" s="2">
        <v>36826</v>
      </c>
      <c r="B1523">
        <v>1379.58</v>
      </c>
      <c r="D1523">
        <v>6366.5</v>
      </c>
      <c r="E1523">
        <v>6268.93</v>
      </c>
      <c r="F1523">
        <v>6924.68</v>
      </c>
      <c r="G1523">
        <v>10395.700000000001</v>
      </c>
      <c r="H1523">
        <v>46805</v>
      </c>
      <c r="I1523">
        <v>673.47</v>
      </c>
      <c r="J1523">
        <v>1158.8399999999999</v>
      </c>
      <c r="K1523">
        <v>7884.5</v>
      </c>
      <c r="L1523">
        <v>14582.2</v>
      </c>
      <c r="M1523">
        <v>14902.46</v>
      </c>
      <c r="N1523">
        <v>3244.7</v>
      </c>
    </row>
    <row r="1524" spans="1:14" x14ac:dyDescent="0.25">
      <c r="A1524" s="2">
        <v>36829</v>
      </c>
      <c r="B1524">
        <v>1398.66</v>
      </c>
      <c r="D1524">
        <v>6388.4</v>
      </c>
      <c r="E1524">
        <v>6296.84</v>
      </c>
      <c r="F1524">
        <v>6926.57</v>
      </c>
      <c r="G1524">
        <v>10307.299999999999</v>
      </c>
      <c r="H1524">
        <v>46953</v>
      </c>
      <c r="I1524">
        <v>675.62</v>
      </c>
      <c r="J1524">
        <v>1151.67</v>
      </c>
      <c r="K1524">
        <v>7948.8</v>
      </c>
      <c r="L1524">
        <v>14464.56</v>
      </c>
      <c r="M1524">
        <v>14799.9</v>
      </c>
      <c r="N1524">
        <v>3264.4</v>
      </c>
    </row>
    <row r="1525" spans="1:14" x14ac:dyDescent="0.25">
      <c r="A1525" s="2">
        <v>36830</v>
      </c>
      <c r="B1525">
        <v>1429.4</v>
      </c>
      <c r="D1525">
        <v>6438.4</v>
      </c>
      <c r="E1525">
        <v>6397.66</v>
      </c>
      <c r="F1525">
        <v>7077.44</v>
      </c>
      <c r="G1525">
        <v>10363.1</v>
      </c>
      <c r="H1525">
        <v>47459</v>
      </c>
      <c r="I1525">
        <v>680.56</v>
      </c>
      <c r="J1525">
        <v>1179.31</v>
      </c>
      <c r="K1525">
        <v>7977.5</v>
      </c>
      <c r="L1525">
        <v>14539.6</v>
      </c>
      <c r="M1525">
        <v>14895.34</v>
      </c>
      <c r="N1525">
        <v>3254.6</v>
      </c>
    </row>
    <row r="1526" spans="1:14" x14ac:dyDescent="0.25">
      <c r="A1526" s="2">
        <v>36831</v>
      </c>
      <c r="B1526">
        <v>1421.22</v>
      </c>
      <c r="D1526">
        <v>6457.6</v>
      </c>
      <c r="E1526">
        <v>6409.05</v>
      </c>
      <c r="F1526">
        <v>7059.07</v>
      </c>
      <c r="G1526">
        <v>10363.1</v>
      </c>
      <c r="H1526">
        <v>48047</v>
      </c>
      <c r="I1526">
        <v>684.69</v>
      </c>
      <c r="J1526">
        <v>1190.4100000000001</v>
      </c>
      <c r="K1526">
        <v>7985.7</v>
      </c>
      <c r="L1526">
        <v>14872.39</v>
      </c>
      <c r="M1526">
        <v>15349.01</v>
      </c>
      <c r="N1526">
        <v>3276.8</v>
      </c>
    </row>
    <row r="1527" spans="1:14" x14ac:dyDescent="0.25">
      <c r="A1527" s="2">
        <v>36832</v>
      </c>
      <c r="B1527">
        <v>1428.32</v>
      </c>
      <c r="D1527">
        <v>6392</v>
      </c>
      <c r="E1527">
        <v>6400.31</v>
      </c>
      <c r="F1527">
        <v>7088.64</v>
      </c>
      <c r="G1527">
        <v>10507</v>
      </c>
      <c r="H1527">
        <v>47876</v>
      </c>
      <c r="I1527">
        <v>683.51</v>
      </c>
      <c r="J1527">
        <v>1190.17</v>
      </c>
      <c r="K1527">
        <v>8084.9</v>
      </c>
      <c r="L1527">
        <v>14837.78</v>
      </c>
      <c r="M1527">
        <v>15291.54</v>
      </c>
      <c r="N1527">
        <v>3289.3</v>
      </c>
    </row>
    <row r="1528" spans="1:14" x14ac:dyDescent="0.25">
      <c r="A1528" s="2">
        <v>36833</v>
      </c>
      <c r="B1528">
        <v>1426.69</v>
      </c>
      <c r="D1528">
        <v>6385.4</v>
      </c>
      <c r="E1528">
        <v>6398.92</v>
      </c>
      <c r="F1528">
        <v>7128.27</v>
      </c>
      <c r="G1528">
        <v>10542.7</v>
      </c>
      <c r="H1528">
        <v>47937</v>
      </c>
      <c r="I1528">
        <v>687.14</v>
      </c>
      <c r="J1528">
        <v>1197.53</v>
      </c>
      <c r="K1528">
        <v>8062.1</v>
      </c>
      <c r="L1528">
        <v>14837.78</v>
      </c>
      <c r="M1528">
        <v>15594.12</v>
      </c>
      <c r="N1528">
        <v>3321.9</v>
      </c>
    </row>
    <row r="1529" spans="1:14" x14ac:dyDescent="0.25">
      <c r="A1529" s="2">
        <v>36836</v>
      </c>
      <c r="B1529">
        <v>1432.19</v>
      </c>
      <c r="D1529">
        <v>6431</v>
      </c>
      <c r="E1529">
        <v>6352.24</v>
      </c>
      <c r="F1529">
        <v>7136.3</v>
      </c>
      <c r="G1529">
        <v>10610.5</v>
      </c>
      <c r="H1529">
        <v>48220</v>
      </c>
      <c r="I1529">
        <v>690.33</v>
      </c>
      <c r="J1529">
        <v>1186.32</v>
      </c>
      <c r="K1529">
        <v>8127</v>
      </c>
      <c r="L1529">
        <v>15371.44</v>
      </c>
      <c r="M1529">
        <v>15671.15</v>
      </c>
      <c r="N1529">
        <v>3334.8</v>
      </c>
    </row>
    <row r="1530" spans="1:14" x14ac:dyDescent="0.25">
      <c r="A1530" s="2">
        <v>36837</v>
      </c>
      <c r="B1530">
        <v>1431.87</v>
      </c>
      <c r="D1530">
        <v>6466.9</v>
      </c>
      <c r="E1530">
        <v>6386.07</v>
      </c>
      <c r="F1530">
        <v>7076.28</v>
      </c>
      <c r="G1530">
        <v>10573.6</v>
      </c>
      <c r="H1530">
        <v>48335</v>
      </c>
      <c r="I1530">
        <v>687.22</v>
      </c>
      <c r="J1530">
        <v>1174.33</v>
      </c>
      <c r="K1530">
        <v>8125.8</v>
      </c>
      <c r="L1530">
        <v>15340.33</v>
      </c>
      <c r="M1530">
        <v>15820.79</v>
      </c>
      <c r="N1530">
        <v>3372.9</v>
      </c>
    </row>
    <row r="1531" spans="1:14" x14ac:dyDescent="0.25">
      <c r="A1531" s="2">
        <v>36838</v>
      </c>
      <c r="B1531">
        <v>1409.28</v>
      </c>
      <c r="D1531">
        <v>6477.4</v>
      </c>
      <c r="E1531">
        <v>6336.03</v>
      </c>
      <c r="F1531">
        <v>7008.64</v>
      </c>
      <c r="G1531">
        <v>10488.4</v>
      </c>
      <c r="H1531">
        <v>48056</v>
      </c>
      <c r="I1531">
        <v>688.3</v>
      </c>
      <c r="J1531">
        <v>1173.8399999999999</v>
      </c>
      <c r="K1531">
        <v>8102.6</v>
      </c>
      <c r="L1531">
        <v>15399.64</v>
      </c>
      <c r="M1531">
        <v>15654.13</v>
      </c>
      <c r="N1531">
        <v>3354.2</v>
      </c>
    </row>
    <row r="1532" spans="1:14" x14ac:dyDescent="0.25">
      <c r="A1532" s="2">
        <v>36839</v>
      </c>
      <c r="B1532">
        <v>1400.14</v>
      </c>
      <c r="D1532">
        <v>6442.2</v>
      </c>
      <c r="E1532">
        <v>6271.15</v>
      </c>
      <c r="F1532">
        <v>6959.5</v>
      </c>
      <c r="G1532">
        <v>10273.5</v>
      </c>
      <c r="H1532">
        <v>47988</v>
      </c>
      <c r="I1532">
        <v>681.85</v>
      </c>
      <c r="J1532">
        <v>1153.26</v>
      </c>
      <c r="K1532">
        <v>8031.8</v>
      </c>
      <c r="L1532">
        <v>15060.05</v>
      </c>
      <c r="M1532">
        <v>15504.8</v>
      </c>
      <c r="N1532">
        <v>3333.5</v>
      </c>
    </row>
    <row r="1533" spans="1:14" x14ac:dyDescent="0.25">
      <c r="A1533" s="2">
        <v>36840</v>
      </c>
      <c r="B1533">
        <v>1365.98</v>
      </c>
      <c r="D1533">
        <v>6400.2</v>
      </c>
      <c r="E1533">
        <v>6147.49</v>
      </c>
      <c r="F1533">
        <v>6851.69</v>
      </c>
      <c r="G1533">
        <v>9986</v>
      </c>
      <c r="H1533">
        <v>47263</v>
      </c>
      <c r="I1533">
        <v>674.5</v>
      </c>
      <c r="J1533">
        <v>1123.6099999999999</v>
      </c>
      <c r="K1533">
        <v>8050</v>
      </c>
      <c r="L1533">
        <v>14988.54</v>
      </c>
      <c r="M1533">
        <v>15389.39</v>
      </c>
      <c r="N1533">
        <v>3300.9</v>
      </c>
    </row>
    <row r="1534" spans="1:14" x14ac:dyDescent="0.25">
      <c r="A1534" s="2">
        <v>36843</v>
      </c>
      <c r="B1534">
        <v>1351.26</v>
      </c>
      <c r="D1534">
        <v>6274.8</v>
      </c>
      <c r="E1534">
        <v>6037.73</v>
      </c>
      <c r="F1534">
        <v>6742.1</v>
      </c>
      <c r="G1534">
        <v>9897.2999999999993</v>
      </c>
      <c r="H1534">
        <v>46539</v>
      </c>
      <c r="I1534">
        <v>664.38</v>
      </c>
      <c r="J1534">
        <v>1103.01</v>
      </c>
      <c r="K1534">
        <v>8001.5</v>
      </c>
      <c r="L1534">
        <v>14664.64</v>
      </c>
      <c r="M1534">
        <v>14815.69</v>
      </c>
      <c r="N1534">
        <v>3290.8</v>
      </c>
    </row>
    <row r="1535" spans="1:14" x14ac:dyDescent="0.25">
      <c r="A1535" s="2">
        <v>36844</v>
      </c>
      <c r="B1535">
        <v>1382.95</v>
      </c>
      <c r="D1535">
        <v>6412.9</v>
      </c>
      <c r="E1535">
        <v>6225.98</v>
      </c>
      <c r="F1535">
        <v>6966.65</v>
      </c>
      <c r="G1535">
        <v>10274.799999999999</v>
      </c>
      <c r="H1535">
        <v>47854</v>
      </c>
      <c r="I1535">
        <v>678.97</v>
      </c>
      <c r="J1535">
        <v>1134.3900000000001</v>
      </c>
      <c r="K1535">
        <v>8117.4</v>
      </c>
      <c r="L1535">
        <v>14660.04</v>
      </c>
      <c r="M1535">
        <v>15177.52</v>
      </c>
      <c r="N1535">
        <v>3291.5</v>
      </c>
    </row>
    <row r="1536" spans="1:14" x14ac:dyDescent="0.25">
      <c r="A1536" s="2">
        <v>36845</v>
      </c>
      <c r="B1536">
        <v>1389.81</v>
      </c>
      <c r="D1536">
        <v>6432.3</v>
      </c>
      <c r="E1536">
        <v>6301.78</v>
      </c>
      <c r="F1536">
        <v>6961.09</v>
      </c>
      <c r="G1536">
        <v>10294.1</v>
      </c>
      <c r="H1536">
        <v>48437</v>
      </c>
      <c r="I1536">
        <v>681.59</v>
      </c>
      <c r="J1536">
        <v>1152.58</v>
      </c>
      <c r="K1536">
        <v>8106.6</v>
      </c>
      <c r="L1536">
        <v>14799.14</v>
      </c>
      <c r="M1536">
        <v>15127.4</v>
      </c>
      <c r="N1536">
        <v>3320.4</v>
      </c>
    </row>
    <row r="1537" spans="1:14" x14ac:dyDescent="0.25">
      <c r="A1537" s="2">
        <v>36846</v>
      </c>
      <c r="B1537">
        <v>1372.32</v>
      </c>
      <c r="D1537">
        <v>6430.4</v>
      </c>
      <c r="E1537">
        <v>6283.06</v>
      </c>
      <c r="F1537">
        <v>6842.11</v>
      </c>
      <c r="G1537">
        <v>10135.299999999999</v>
      </c>
      <c r="H1537">
        <v>48012</v>
      </c>
      <c r="I1537">
        <v>677.28</v>
      </c>
      <c r="J1537">
        <v>1139.1300000000001</v>
      </c>
      <c r="K1537">
        <v>8129.1</v>
      </c>
      <c r="L1537">
        <v>14587.03</v>
      </c>
      <c r="M1537">
        <v>15298.35</v>
      </c>
      <c r="N1537">
        <v>3302.5</v>
      </c>
    </row>
    <row r="1538" spans="1:14" x14ac:dyDescent="0.25">
      <c r="A1538" s="2">
        <v>36847</v>
      </c>
      <c r="B1538">
        <v>1367.72</v>
      </c>
      <c r="D1538">
        <v>6440.1</v>
      </c>
      <c r="E1538">
        <v>6161.92</v>
      </c>
      <c r="F1538">
        <v>6752.29</v>
      </c>
      <c r="G1538">
        <v>9845.9</v>
      </c>
      <c r="H1538">
        <v>47817</v>
      </c>
      <c r="I1538">
        <v>680.16</v>
      </c>
      <c r="J1538">
        <v>1128.6400000000001</v>
      </c>
      <c r="K1538">
        <v>8131</v>
      </c>
      <c r="L1538">
        <v>14544.3</v>
      </c>
      <c r="M1538">
        <v>15180.85</v>
      </c>
      <c r="N1538">
        <v>3329.1</v>
      </c>
    </row>
    <row r="1539" spans="1:14" x14ac:dyDescent="0.25">
      <c r="A1539" s="2">
        <v>36850</v>
      </c>
      <c r="B1539">
        <v>1342.62</v>
      </c>
      <c r="D1539">
        <v>6345</v>
      </c>
      <c r="E1539">
        <v>6021.79</v>
      </c>
      <c r="F1539">
        <v>6609.48</v>
      </c>
      <c r="G1539">
        <v>9548.7000000000007</v>
      </c>
      <c r="H1539">
        <v>47071</v>
      </c>
      <c r="I1539">
        <v>665.94</v>
      </c>
      <c r="J1539">
        <v>1125.22</v>
      </c>
      <c r="K1539">
        <v>8129.1</v>
      </c>
      <c r="L1539">
        <v>14531.65</v>
      </c>
      <c r="M1539">
        <v>15346.66</v>
      </c>
      <c r="N1539">
        <v>3325.1</v>
      </c>
    </row>
    <row r="1540" spans="1:14" x14ac:dyDescent="0.25">
      <c r="A1540" s="2">
        <v>36851</v>
      </c>
      <c r="B1540">
        <v>1347.35</v>
      </c>
      <c r="D1540">
        <v>6382.1</v>
      </c>
      <c r="E1540">
        <v>6081.02</v>
      </c>
      <c r="F1540">
        <v>6678.07</v>
      </c>
      <c r="G1540">
        <v>9594</v>
      </c>
      <c r="H1540">
        <v>47366</v>
      </c>
      <c r="I1540">
        <v>668.3</v>
      </c>
      <c r="J1540">
        <v>1120.99</v>
      </c>
      <c r="K1540">
        <v>8155.1</v>
      </c>
      <c r="L1540">
        <v>14408.46</v>
      </c>
      <c r="M1540">
        <v>15188.3</v>
      </c>
      <c r="N1540">
        <v>3301.1</v>
      </c>
    </row>
    <row r="1541" spans="1:14" x14ac:dyDescent="0.25">
      <c r="A1541" s="2">
        <v>36852</v>
      </c>
      <c r="B1541">
        <v>1322.36</v>
      </c>
      <c r="D1541">
        <v>6221.4</v>
      </c>
      <c r="E1541">
        <v>5944.7</v>
      </c>
      <c r="F1541">
        <v>6510.54</v>
      </c>
      <c r="G1541">
        <v>9252.5</v>
      </c>
      <c r="H1541">
        <v>46402</v>
      </c>
      <c r="I1541">
        <v>652.23</v>
      </c>
      <c r="J1541">
        <v>1082.75</v>
      </c>
      <c r="K1541">
        <v>8018.7</v>
      </c>
      <c r="L1541">
        <v>14301.31</v>
      </c>
      <c r="M1541">
        <v>14772.51</v>
      </c>
      <c r="N1541">
        <v>3284.7</v>
      </c>
    </row>
    <row r="1542" spans="1:14" x14ac:dyDescent="0.25">
      <c r="A1542" s="2">
        <v>36853</v>
      </c>
      <c r="B1542">
        <v>1322.36</v>
      </c>
      <c r="D1542">
        <v>6287.3</v>
      </c>
      <c r="E1542">
        <v>6053.04</v>
      </c>
      <c r="F1542">
        <v>6601</v>
      </c>
      <c r="G1542">
        <v>9334.7999999999993</v>
      </c>
      <c r="H1542">
        <v>46880</v>
      </c>
      <c r="I1542">
        <v>648.71</v>
      </c>
      <c r="J1542">
        <v>1086.6300000000001</v>
      </c>
      <c r="K1542">
        <v>8056.5</v>
      </c>
      <c r="L1542">
        <v>14301.31</v>
      </c>
      <c r="M1542">
        <v>14563.51</v>
      </c>
      <c r="N1542">
        <v>3281.2</v>
      </c>
    </row>
    <row r="1543" spans="1:14" x14ac:dyDescent="0.25">
      <c r="A1543" s="2">
        <v>36854</v>
      </c>
      <c r="B1543">
        <v>1341.77</v>
      </c>
      <c r="D1543">
        <v>6327.6</v>
      </c>
      <c r="E1543">
        <v>6145.65</v>
      </c>
      <c r="F1543">
        <v>6664.18</v>
      </c>
      <c r="G1543">
        <v>9642.2999999999993</v>
      </c>
      <c r="H1543">
        <v>47654</v>
      </c>
      <c r="I1543">
        <v>660.32</v>
      </c>
      <c r="J1543">
        <v>1112.6400000000001</v>
      </c>
      <c r="K1543">
        <v>8081.5</v>
      </c>
      <c r="L1543">
        <v>14315.35</v>
      </c>
      <c r="M1543">
        <v>14376.9</v>
      </c>
      <c r="N1543">
        <v>3280.6</v>
      </c>
    </row>
    <row r="1544" spans="1:14" x14ac:dyDescent="0.25">
      <c r="A1544" s="2">
        <v>36857</v>
      </c>
      <c r="B1544">
        <v>1348.97</v>
      </c>
      <c r="D1544">
        <v>6374.7</v>
      </c>
      <c r="E1544">
        <v>6171.33</v>
      </c>
      <c r="F1544">
        <v>6696.91</v>
      </c>
      <c r="G1544">
        <v>9541.9</v>
      </c>
      <c r="H1544">
        <v>47624</v>
      </c>
      <c r="I1544">
        <v>667.29</v>
      </c>
      <c r="J1544">
        <v>1126</v>
      </c>
      <c r="K1544">
        <v>8142</v>
      </c>
      <c r="L1544">
        <v>14720.39</v>
      </c>
      <c r="M1544">
        <v>14602.76</v>
      </c>
      <c r="N1544">
        <v>3303.2</v>
      </c>
    </row>
    <row r="1545" spans="1:14" x14ac:dyDescent="0.25">
      <c r="A1545" s="2">
        <v>36858</v>
      </c>
      <c r="B1545">
        <v>1336.09</v>
      </c>
      <c r="D1545">
        <v>6249.8</v>
      </c>
      <c r="E1545">
        <v>6069.22</v>
      </c>
      <c r="F1545">
        <v>6625.56</v>
      </c>
      <c r="G1545">
        <v>9358</v>
      </c>
      <c r="H1545">
        <v>47219</v>
      </c>
      <c r="I1545">
        <v>661.94</v>
      </c>
      <c r="J1545">
        <v>1112.31</v>
      </c>
      <c r="K1545">
        <v>8075.7</v>
      </c>
      <c r="L1545">
        <v>14658.87</v>
      </c>
      <c r="M1545">
        <v>14566.22</v>
      </c>
      <c r="N1545">
        <v>3306.2</v>
      </c>
    </row>
    <row r="1546" spans="1:14" x14ac:dyDescent="0.25">
      <c r="A1546" s="2">
        <v>36859</v>
      </c>
      <c r="B1546">
        <v>1341.91</v>
      </c>
      <c r="D1546">
        <v>6164.9</v>
      </c>
      <c r="E1546">
        <v>6060.65</v>
      </c>
      <c r="F1546">
        <v>6598.32</v>
      </c>
      <c r="G1546">
        <v>9477.2999999999993</v>
      </c>
      <c r="H1546">
        <v>47563</v>
      </c>
      <c r="I1546">
        <v>662.36</v>
      </c>
      <c r="J1546">
        <v>1111.3699999999999</v>
      </c>
      <c r="K1546">
        <v>8065.7</v>
      </c>
      <c r="L1546">
        <v>14507.64</v>
      </c>
      <c r="M1546">
        <v>14169.06</v>
      </c>
      <c r="N1546">
        <v>3275.6</v>
      </c>
    </row>
    <row r="1547" spans="1:14" x14ac:dyDescent="0.25">
      <c r="A1547" s="2">
        <v>36860</v>
      </c>
      <c r="B1547">
        <v>1314.95</v>
      </c>
      <c r="D1547">
        <v>6142.2</v>
      </c>
      <c r="E1547">
        <v>5928.08</v>
      </c>
      <c r="F1547">
        <v>6372.33</v>
      </c>
      <c r="G1547">
        <v>9214.5</v>
      </c>
      <c r="H1547">
        <v>46290</v>
      </c>
      <c r="I1547">
        <v>649.91999999999996</v>
      </c>
      <c r="J1547">
        <v>1095.43</v>
      </c>
      <c r="K1547">
        <v>7981.9</v>
      </c>
      <c r="L1547">
        <v>14648.51</v>
      </c>
      <c r="M1547">
        <v>13984.39</v>
      </c>
      <c r="N1547">
        <v>3274.6</v>
      </c>
    </row>
    <row r="1548" spans="1:14" x14ac:dyDescent="0.25">
      <c r="A1548" s="2">
        <v>36861</v>
      </c>
      <c r="B1548">
        <v>1315.23</v>
      </c>
      <c r="D1548">
        <v>6170.4</v>
      </c>
      <c r="E1548">
        <v>5928.5</v>
      </c>
      <c r="F1548">
        <v>6512.91</v>
      </c>
      <c r="G1548">
        <v>9339.4</v>
      </c>
      <c r="H1548">
        <v>46426</v>
      </c>
      <c r="I1548">
        <v>660.33</v>
      </c>
      <c r="J1548">
        <v>1119.94</v>
      </c>
      <c r="K1548">
        <v>8050.5</v>
      </c>
      <c r="L1548">
        <v>14835.33</v>
      </c>
      <c r="M1548">
        <v>14441.43</v>
      </c>
      <c r="N1548">
        <v>3284.1</v>
      </c>
    </row>
    <row r="1549" spans="1:14" x14ac:dyDescent="0.25">
      <c r="A1549" s="2">
        <v>36864</v>
      </c>
      <c r="B1549">
        <v>1324.97</v>
      </c>
      <c r="D1549">
        <v>6158.7</v>
      </c>
      <c r="E1549">
        <v>5791.51</v>
      </c>
      <c r="F1549">
        <v>6408.1</v>
      </c>
      <c r="G1549">
        <v>9069.1</v>
      </c>
      <c r="H1549">
        <v>45155</v>
      </c>
      <c r="I1549">
        <v>649.09</v>
      </c>
      <c r="J1549">
        <v>1092.27</v>
      </c>
      <c r="K1549">
        <v>8021.8</v>
      </c>
      <c r="L1549">
        <v>14954.73</v>
      </c>
      <c r="M1549">
        <v>14559.24</v>
      </c>
      <c r="N1549">
        <v>3281.7</v>
      </c>
    </row>
    <row r="1550" spans="1:14" x14ac:dyDescent="0.25">
      <c r="A1550" s="2">
        <v>36865</v>
      </c>
      <c r="B1550">
        <v>1376.54</v>
      </c>
      <c r="D1550">
        <v>6299</v>
      </c>
      <c r="E1550">
        <v>5994.89</v>
      </c>
      <c r="F1550">
        <v>6637.09</v>
      </c>
      <c r="G1550">
        <v>9461.1</v>
      </c>
      <c r="H1550">
        <v>46102</v>
      </c>
      <c r="I1550">
        <v>661.66</v>
      </c>
      <c r="J1550">
        <v>1127.8499999999999</v>
      </c>
      <c r="K1550">
        <v>8164.8</v>
      </c>
      <c r="L1550">
        <v>14695.05</v>
      </c>
      <c r="M1550">
        <v>14573.21</v>
      </c>
      <c r="N1550">
        <v>3306.5</v>
      </c>
    </row>
    <row r="1551" spans="1:14" x14ac:dyDescent="0.25">
      <c r="A1551" s="2">
        <v>36866</v>
      </c>
      <c r="B1551">
        <v>1351.46</v>
      </c>
      <c r="D1551">
        <v>6273.3</v>
      </c>
      <c r="E1551">
        <v>5985.24</v>
      </c>
      <c r="F1551">
        <v>6622.25</v>
      </c>
      <c r="G1551">
        <v>9461.1</v>
      </c>
      <c r="H1551">
        <v>45707</v>
      </c>
      <c r="I1551">
        <v>658.93</v>
      </c>
      <c r="J1551">
        <v>1140.93</v>
      </c>
      <c r="K1551">
        <v>8097</v>
      </c>
      <c r="L1551">
        <v>14889.37</v>
      </c>
      <c r="M1551">
        <v>15098.95</v>
      </c>
      <c r="N1551">
        <v>3308.1</v>
      </c>
    </row>
    <row r="1552" spans="1:14" x14ac:dyDescent="0.25">
      <c r="A1552" s="2">
        <v>36867</v>
      </c>
      <c r="B1552">
        <v>1343.55</v>
      </c>
      <c r="D1552">
        <v>6231.4</v>
      </c>
      <c r="E1552">
        <v>5984.69</v>
      </c>
      <c r="F1552">
        <v>6566.08</v>
      </c>
      <c r="G1552">
        <v>9497.2999999999993</v>
      </c>
      <c r="H1552">
        <v>45358</v>
      </c>
      <c r="I1552">
        <v>656.35</v>
      </c>
      <c r="J1552">
        <v>1123.1400000000001</v>
      </c>
      <c r="K1552">
        <v>8015.9</v>
      </c>
      <c r="L1552">
        <v>14720.36</v>
      </c>
      <c r="M1552">
        <v>15011.52</v>
      </c>
      <c r="N1552">
        <v>3309</v>
      </c>
    </row>
    <row r="1553" spans="1:14" x14ac:dyDescent="0.25">
      <c r="A1553" s="2">
        <v>36868</v>
      </c>
      <c r="B1553">
        <v>1369.89</v>
      </c>
      <c r="D1553">
        <v>6288.3</v>
      </c>
      <c r="E1553">
        <v>5939.32</v>
      </c>
      <c r="F1553">
        <v>6691.25</v>
      </c>
      <c r="G1553">
        <v>9497.2999999999993</v>
      </c>
      <c r="H1553">
        <v>45548</v>
      </c>
      <c r="I1553">
        <v>657.24</v>
      </c>
      <c r="J1553">
        <v>1134.46</v>
      </c>
      <c r="K1553">
        <v>7995.8</v>
      </c>
      <c r="L1553">
        <v>14696.51</v>
      </c>
      <c r="M1553">
        <v>15189.33</v>
      </c>
      <c r="N1553">
        <v>3287.6</v>
      </c>
    </row>
    <row r="1554" spans="1:14" x14ac:dyDescent="0.25">
      <c r="A1554" s="2">
        <v>36871</v>
      </c>
      <c r="B1554">
        <v>1380.2</v>
      </c>
      <c r="D1554">
        <v>6370.3</v>
      </c>
      <c r="E1554">
        <v>6077.88</v>
      </c>
      <c r="F1554">
        <v>6782.52</v>
      </c>
      <c r="G1554">
        <v>9788.1</v>
      </c>
      <c r="H1554">
        <v>45794</v>
      </c>
      <c r="I1554">
        <v>664.16</v>
      </c>
      <c r="J1554">
        <v>1160.72</v>
      </c>
      <c r="K1554">
        <v>8037.7</v>
      </c>
      <c r="L1554">
        <v>15015.7</v>
      </c>
      <c r="M1554">
        <v>15408.54</v>
      </c>
      <c r="N1554">
        <v>3312.4</v>
      </c>
    </row>
    <row r="1555" spans="1:14" x14ac:dyDescent="0.25">
      <c r="A1555" s="2">
        <v>36872</v>
      </c>
      <c r="B1555">
        <v>1371.18</v>
      </c>
      <c r="D1555">
        <v>6390.4</v>
      </c>
      <c r="E1555">
        <v>6047.66</v>
      </c>
      <c r="F1555">
        <v>6733.59</v>
      </c>
      <c r="G1555">
        <v>9753.5</v>
      </c>
      <c r="H1555">
        <v>45731</v>
      </c>
      <c r="I1555">
        <v>659.35</v>
      </c>
      <c r="J1555">
        <v>1148.28</v>
      </c>
      <c r="K1555">
        <v>8011.9</v>
      </c>
      <c r="L1555">
        <v>15114.64</v>
      </c>
      <c r="M1555">
        <v>15329.6</v>
      </c>
      <c r="N1555">
        <v>3313.2</v>
      </c>
    </row>
    <row r="1556" spans="1:14" x14ac:dyDescent="0.25">
      <c r="A1556" s="2">
        <v>36873</v>
      </c>
      <c r="B1556">
        <v>1359.99</v>
      </c>
      <c r="D1556">
        <v>6403</v>
      </c>
      <c r="E1556">
        <v>5962.29</v>
      </c>
      <c r="F1556">
        <v>6620.21</v>
      </c>
      <c r="G1556">
        <v>9716.9</v>
      </c>
      <c r="H1556">
        <v>45272</v>
      </c>
      <c r="I1556">
        <v>651.96</v>
      </c>
      <c r="J1556">
        <v>1130.8900000000001</v>
      </c>
      <c r="K1556">
        <v>8040.7</v>
      </c>
      <c r="L1556">
        <v>15168.68</v>
      </c>
      <c r="M1556">
        <v>15621.73</v>
      </c>
      <c r="N1556">
        <v>3297.5</v>
      </c>
    </row>
    <row r="1557" spans="1:14" x14ac:dyDescent="0.25">
      <c r="A1557" s="2">
        <v>36874</v>
      </c>
      <c r="B1557">
        <v>1340.93</v>
      </c>
      <c r="D1557">
        <v>6263.8</v>
      </c>
      <c r="E1557">
        <v>5905.65</v>
      </c>
      <c r="F1557">
        <v>6469.95</v>
      </c>
      <c r="G1557">
        <v>9518.2999999999993</v>
      </c>
      <c r="H1557">
        <v>44467</v>
      </c>
      <c r="I1557">
        <v>638.98</v>
      </c>
      <c r="J1557">
        <v>1115.71</v>
      </c>
      <c r="K1557">
        <v>7928.8</v>
      </c>
      <c r="L1557">
        <v>14927.19</v>
      </c>
      <c r="M1557">
        <v>15496.99</v>
      </c>
      <c r="N1557">
        <v>3277</v>
      </c>
    </row>
    <row r="1558" spans="1:14" x14ac:dyDescent="0.25">
      <c r="A1558" s="2">
        <v>36875</v>
      </c>
      <c r="B1558">
        <v>1312.15</v>
      </c>
      <c r="D1558">
        <v>6175.8</v>
      </c>
      <c r="E1558">
        <v>5839.54</v>
      </c>
      <c r="F1558">
        <v>6331.3</v>
      </c>
      <c r="G1558">
        <v>9155.7000000000007</v>
      </c>
      <c r="H1558">
        <v>43603</v>
      </c>
      <c r="I1558">
        <v>624.49</v>
      </c>
      <c r="J1558">
        <v>1093.19</v>
      </c>
      <c r="K1558">
        <v>7867</v>
      </c>
      <c r="L1558">
        <v>14552.29</v>
      </c>
      <c r="M1558">
        <v>14975.53</v>
      </c>
      <c r="N1558">
        <v>3229.2</v>
      </c>
    </row>
    <row r="1559" spans="1:14" x14ac:dyDescent="0.25">
      <c r="A1559" s="2">
        <v>36878</v>
      </c>
      <c r="B1559">
        <v>1322.74</v>
      </c>
      <c r="D1559">
        <v>6246.5</v>
      </c>
      <c r="E1559">
        <v>5887.49</v>
      </c>
      <c r="F1559">
        <v>6390.25</v>
      </c>
      <c r="G1559">
        <v>9052.7999999999993</v>
      </c>
      <c r="H1559">
        <v>43391</v>
      </c>
      <c r="I1559">
        <v>631.65</v>
      </c>
      <c r="J1559">
        <v>1081.4100000000001</v>
      </c>
      <c r="K1559">
        <v>7974.3</v>
      </c>
      <c r="L1559">
        <v>14483.9</v>
      </c>
      <c r="M1559">
        <v>15024.53</v>
      </c>
      <c r="N1559">
        <v>3236.6</v>
      </c>
    </row>
    <row r="1560" spans="1:14" x14ac:dyDescent="0.25">
      <c r="A1560" s="2">
        <v>36879</v>
      </c>
      <c r="B1560">
        <v>1305.5999999999999</v>
      </c>
      <c r="D1560">
        <v>6295</v>
      </c>
      <c r="E1560">
        <v>5958.86</v>
      </c>
      <c r="F1560">
        <v>6479.28</v>
      </c>
      <c r="G1560">
        <v>9255.5</v>
      </c>
      <c r="H1560">
        <v>44291</v>
      </c>
      <c r="I1560">
        <v>638.38</v>
      </c>
      <c r="J1560">
        <v>1099.73</v>
      </c>
      <c r="K1560">
        <v>8068.3</v>
      </c>
      <c r="L1560">
        <v>14132.37</v>
      </c>
      <c r="M1560">
        <v>15188.04</v>
      </c>
      <c r="N1560">
        <v>3258.1</v>
      </c>
    </row>
    <row r="1561" spans="1:14" x14ac:dyDescent="0.25">
      <c r="A1561" s="2">
        <v>36880</v>
      </c>
      <c r="B1561">
        <v>1264.74</v>
      </c>
      <c r="D1561">
        <v>6176.7</v>
      </c>
      <c r="E1561">
        <v>5766.3</v>
      </c>
      <c r="F1561">
        <v>6248.76</v>
      </c>
      <c r="G1561">
        <v>8864.2999999999993</v>
      </c>
      <c r="H1561">
        <v>43222</v>
      </c>
      <c r="I1561">
        <v>623.79999999999995</v>
      </c>
      <c r="J1561">
        <v>1047.74</v>
      </c>
      <c r="K1561">
        <v>7993.7</v>
      </c>
      <c r="L1561">
        <v>13914.43</v>
      </c>
      <c r="M1561">
        <v>14930.72</v>
      </c>
      <c r="N1561">
        <v>3245.2</v>
      </c>
    </row>
    <row r="1562" spans="1:14" x14ac:dyDescent="0.25">
      <c r="A1562" s="2">
        <v>36881</v>
      </c>
      <c r="B1562">
        <v>1274.8599999999999</v>
      </c>
      <c r="D1562">
        <v>6115.5</v>
      </c>
      <c r="E1562">
        <v>5758.92</v>
      </c>
      <c r="F1562">
        <v>6200.71</v>
      </c>
      <c r="G1562">
        <v>8964.2000000000007</v>
      </c>
      <c r="H1562">
        <v>42942</v>
      </c>
      <c r="I1562">
        <v>622.47</v>
      </c>
      <c r="J1562">
        <v>1050.07</v>
      </c>
      <c r="K1562">
        <v>7944.2</v>
      </c>
      <c r="L1562">
        <v>13423.21</v>
      </c>
      <c r="M1562">
        <v>14659.32</v>
      </c>
      <c r="N1562">
        <v>3185.8</v>
      </c>
    </row>
    <row r="1563" spans="1:14" x14ac:dyDescent="0.25">
      <c r="A1563" s="2">
        <v>36882</v>
      </c>
      <c r="B1563">
        <v>1305.97</v>
      </c>
      <c r="D1563">
        <v>6097.5</v>
      </c>
      <c r="E1563">
        <v>5783.73</v>
      </c>
      <c r="F1563">
        <v>6251.4</v>
      </c>
      <c r="G1563">
        <v>9039</v>
      </c>
      <c r="H1563">
        <v>43347</v>
      </c>
      <c r="I1563">
        <v>626.87</v>
      </c>
      <c r="J1563">
        <v>1046.51</v>
      </c>
      <c r="K1563">
        <v>7978.3</v>
      </c>
      <c r="L1563">
        <v>13427.08</v>
      </c>
      <c r="M1563">
        <v>14738.21</v>
      </c>
      <c r="N1563">
        <v>3196</v>
      </c>
    </row>
    <row r="1564" spans="1:14" x14ac:dyDescent="0.25">
      <c r="A1564" s="2">
        <v>36885</v>
      </c>
      <c r="B1564">
        <v>1305.97</v>
      </c>
      <c r="D1564">
        <v>6097.5</v>
      </c>
      <c r="E1564">
        <v>5783.73</v>
      </c>
      <c r="F1564">
        <v>6251.4</v>
      </c>
      <c r="G1564">
        <v>9039</v>
      </c>
      <c r="H1564">
        <v>43347</v>
      </c>
      <c r="I1564">
        <v>626.87</v>
      </c>
      <c r="J1564">
        <v>1046.51</v>
      </c>
      <c r="K1564">
        <v>7978.3</v>
      </c>
      <c r="L1564">
        <v>13931.61</v>
      </c>
      <c r="M1564">
        <v>14738.21</v>
      </c>
      <c r="N1564">
        <v>3196</v>
      </c>
    </row>
    <row r="1565" spans="1:14" x14ac:dyDescent="0.25">
      <c r="A1565" s="2">
        <v>36886</v>
      </c>
      <c r="B1565">
        <v>1315.19</v>
      </c>
      <c r="D1565">
        <v>6097.5</v>
      </c>
      <c r="E1565">
        <v>5783.73</v>
      </c>
      <c r="F1565">
        <v>6251.4</v>
      </c>
      <c r="G1565">
        <v>9039</v>
      </c>
      <c r="H1565">
        <v>43347</v>
      </c>
      <c r="I1565">
        <v>626.87</v>
      </c>
      <c r="J1565">
        <v>1046.51</v>
      </c>
      <c r="K1565">
        <v>7978.3</v>
      </c>
      <c r="L1565">
        <v>14007.85</v>
      </c>
      <c r="M1565">
        <v>14738.21</v>
      </c>
      <c r="N1565">
        <v>3196</v>
      </c>
    </row>
    <row r="1566" spans="1:14" x14ac:dyDescent="0.25">
      <c r="A1566" s="2">
        <v>36887</v>
      </c>
      <c r="B1566">
        <v>1328.92</v>
      </c>
      <c r="D1566">
        <v>6218.2</v>
      </c>
      <c r="E1566">
        <v>5857.15</v>
      </c>
      <c r="F1566">
        <v>6328.16</v>
      </c>
      <c r="G1566">
        <v>9078.5</v>
      </c>
      <c r="H1566">
        <v>43967</v>
      </c>
      <c r="I1566">
        <v>635.16</v>
      </c>
      <c r="J1566">
        <v>1059.5999999999999</v>
      </c>
      <c r="K1566">
        <v>8083.8</v>
      </c>
      <c r="L1566">
        <v>13981.49</v>
      </c>
      <c r="M1566">
        <v>14748.36</v>
      </c>
      <c r="N1566">
        <v>3228.6</v>
      </c>
    </row>
    <row r="1567" spans="1:14" x14ac:dyDescent="0.25">
      <c r="A1567" s="2">
        <v>36888</v>
      </c>
      <c r="B1567">
        <v>1334.22</v>
      </c>
      <c r="D1567">
        <v>6223.2</v>
      </c>
      <c r="E1567">
        <v>5920.6</v>
      </c>
      <c r="F1567">
        <v>6371.64</v>
      </c>
      <c r="G1567">
        <v>9075.6</v>
      </c>
      <c r="H1567">
        <v>44213</v>
      </c>
      <c r="I1567">
        <v>640.76</v>
      </c>
      <c r="J1567">
        <v>1065.78</v>
      </c>
      <c r="K1567">
        <v>8153.6</v>
      </c>
      <c r="L1567">
        <v>13946.96</v>
      </c>
      <c r="M1567">
        <v>14796.55</v>
      </c>
      <c r="N1567">
        <v>3236.2</v>
      </c>
    </row>
    <row r="1568" spans="1:14" x14ac:dyDescent="0.25">
      <c r="A1568" s="2">
        <v>36889</v>
      </c>
      <c r="B1568">
        <v>1320.28</v>
      </c>
      <c r="D1568">
        <v>6222.5</v>
      </c>
      <c r="E1568">
        <v>5926.42</v>
      </c>
      <c r="F1568">
        <v>6433.61</v>
      </c>
      <c r="G1568">
        <v>9109.7999999999993</v>
      </c>
      <c r="H1568">
        <v>43662</v>
      </c>
      <c r="I1568">
        <v>637.6</v>
      </c>
      <c r="J1568">
        <v>1056.1099999999999</v>
      </c>
      <c r="K1568">
        <v>8135.4</v>
      </c>
      <c r="L1568">
        <v>13785.69</v>
      </c>
      <c r="M1568">
        <v>15095.53</v>
      </c>
      <c r="N1568">
        <v>3206.2</v>
      </c>
    </row>
    <row r="1569" spans="1:14" x14ac:dyDescent="0.25">
      <c r="A1569" s="2">
        <v>36892</v>
      </c>
      <c r="B1569">
        <v>1320.28</v>
      </c>
      <c r="D1569">
        <v>6222.5</v>
      </c>
      <c r="E1569">
        <v>5926.42</v>
      </c>
      <c r="F1569">
        <v>6433.61</v>
      </c>
      <c r="G1569">
        <v>9109.7999999999993</v>
      </c>
      <c r="H1569">
        <v>43662</v>
      </c>
      <c r="I1569">
        <v>637.6</v>
      </c>
      <c r="J1569">
        <v>1056.1099999999999</v>
      </c>
      <c r="K1569">
        <v>8135.4</v>
      </c>
      <c r="L1569">
        <v>13785.69</v>
      </c>
      <c r="M1569">
        <v>15095.53</v>
      </c>
      <c r="N1569">
        <v>3206.2</v>
      </c>
    </row>
    <row r="1570" spans="1:14" x14ac:dyDescent="0.25">
      <c r="A1570" s="2">
        <v>36893</v>
      </c>
      <c r="B1570">
        <v>1283.27</v>
      </c>
      <c r="D1570">
        <v>6174.7</v>
      </c>
      <c r="E1570">
        <v>5798.9</v>
      </c>
      <c r="F1570">
        <v>6289.82</v>
      </c>
      <c r="G1570">
        <v>9080.2000000000007</v>
      </c>
      <c r="H1570">
        <v>42759</v>
      </c>
      <c r="I1570">
        <v>634.16</v>
      </c>
      <c r="J1570">
        <v>1041.6600000000001</v>
      </c>
      <c r="K1570">
        <v>8135.4</v>
      </c>
      <c r="L1570">
        <v>13785.69</v>
      </c>
      <c r="M1570">
        <v>14869.94</v>
      </c>
      <c r="N1570">
        <v>3261.1</v>
      </c>
    </row>
    <row r="1571" spans="1:14" x14ac:dyDescent="0.25">
      <c r="A1571" s="2">
        <v>36894</v>
      </c>
      <c r="B1571">
        <v>1347.56</v>
      </c>
      <c r="D1571">
        <v>6039.9</v>
      </c>
      <c r="E1571">
        <v>5684.05</v>
      </c>
      <c r="F1571">
        <v>6434.96</v>
      </c>
      <c r="G1571">
        <v>9200.9</v>
      </c>
      <c r="H1571">
        <v>41746</v>
      </c>
      <c r="I1571">
        <v>629.86</v>
      </c>
      <c r="J1571">
        <v>997.44</v>
      </c>
      <c r="K1571">
        <v>8118.9</v>
      </c>
      <c r="L1571">
        <v>13785.69</v>
      </c>
      <c r="M1571">
        <v>14589.58</v>
      </c>
      <c r="N1571">
        <v>3235.7</v>
      </c>
    </row>
    <row r="1572" spans="1:14" x14ac:dyDescent="0.25">
      <c r="A1572" s="2">
        <v>36895</v>
      </c>
      <c r="B1572">
        <v>1333.34</v>
      </c>
      <c r="D1572">
        <v>6185.6</v>
      </c>
      <c r="E1572">
        <v>5815.99</v>
      </c>
      <c r="F1572">
        <v>6376.54</v>
      </c>
      <c r="G1572">
        <v>9597.2000000000007</v>
      </c>
      <c r="H1572">
        <v>42676</v>
      </c>
      <c r="I1572">
        <v>638.97</v>
      </c>
      <c r="J1572">
        <v>1065.53</v>
      </c>
      <c r="K1572">
        <v>8116.8</v>
      </c>
      <c r="L1572">
        <v>13691.49</v>
      </c>
      <c r="M1572">
        <v>15235.03</v>
      </c>
      <c r="N1572">
        <v>3293.8</v>
      </c>
    </row>
    <row r="1573" spans="1:14" x14ac:dyDescent="0.25">
      <c r="A1573" s="2">
        <v>36896</v>
      </c>
      <c r="B1573">
        <v>1298.3499999999999</v>
      </c>
      <c r="D1573">
        <v>6198.1</v>
      </c>
      <c r="E1573">
        <v>5758.02</v>
      </c>
      <c r="F1573">
        <v>6382.31</v>
      </c>
      <c r="G1573">
        <v>9601.4</v>
      </c>
      <c r="H1573">
        <v>42795</v>
      </c>
      <c r="I1573">
        <v>635.79999999999995</v>
      </c>
      <c r="J1573">
        <v>1072</v>
      </c>
      <c r="K1573">
        <v>7985.6</v>
      </c>
      <c r="L1573">
        <v>13867.61</v>
      </c>
      <c r="M1573">
        <v>15447.61</v>
      </c>
      <c r="N1573">
        <v>3300.4</v>
      </c>
    </row>
    <row r="1574" spans="1:14" x14ac:dyDescent="0.25">
      <c r="A1574" s="2">
        <v>36899</v>
      </c>
      <c r="B1574">
        <v>1295.8599999999999</v>
      </c>
      <c r="D1574">
        <v>6149.6</v>
      </c>
      <c r="E1574">
        <v>5732.8</v>
      </c>
      <c r="F1574">
        <v>6392.17</v>
      </c>
      <c r="G1574">
        <v>9623.6</v>
      </c>
      <c r="H1574">
        <v>42651</v>
      </c>
      <c r="I1574">
        <v>631.15</v>
      </c>
      <c r="J1574">
        <v>1066.05</v>
      </c>
      <c r="K1574">
        <v>7986.6</v>
      </c>
      <c r="L1574">
        <v>13867.61</v>
      </c>
      <c r="M1574">
        <v>15436.53</v>
      </c>
      <c r="N1574">
        <v>3264.3</v>
      </c>
    </row>
    <row r="1575" spans="1:14" x14ac:dyDescent="0.25">
      <c r="A1575" s="2">
        <v>36900</v>
      </c>
      <c r="B1575">
        <v>1300.8</v>
      </c>
      <c r="D1575">
        <v>6088.1</v>
      </c>
      <c r="E1575">
        <v>5663.19</v>
      </c>
      <c r="F1575">
        <v>6404.52</v>
      </c>
      <c r="G1575">
        <v>9581.7999999999993</v>
      </c>
      <c r="H1575">
        <v>42627</v>
      </c>
      <c r="I1575">
        <v>633.07000000000005</v>
      </c>
      <c r="J1575">
        <v>1042.47</v>
      </c>
      <c r="K1575">
        <v>7957.6</v>
      </c>
      <c r="L1575">
        <v>13610.51</v>
      </c>
      <c r="M1575">
        <v>15500.59</v>
      </c>
      <c r="N1575">
        <v>3244.9</v>
      </c>
    </row>
    <row r="1576" spans="1:14" x14ac:dyDescent="0.25">
      <c r="A1576" s="2">
        <v>36901</v>
      </c>
      <c r="B1576">
        <v>1313.27</v>
      </c>
      <c r="D1576">
        <v>6059.9</v>
      </c>
      <c r="E1576">
        <v>5653.35</v>
      </c>
      <c r="F1576">
        <v>6320.07</v>
      </c>
      <c r="G1576">
        <v>9585.7999999999993</v>
      </c>
      <c r="H1576">
        <v>42747</v>
      </c>
      <c r="I1576">
        <v>630.52</v>
      </c>
      <c r="J1576">
        <v>1032.67</v>
      </c>
      <c r="K1576">
        <v>7860</v>
      </c>
      <c r="L1576">
        <v>13432.65</v>
      </c>
      <c r="M1576">
        <v>15435.79</v>
      </c>
      <c r="N1576">
        <v>3239.2</v>
      </c>
    </row>
    <row r="1577" spans="1:14" x14ac:dyDescent="0.25">
      <c r="A1577" s="2">
        <v>36902</v>
      </c>
      <c r="B1577">
        <v>1326.82</v>
      </c>
      <c r="D1577">
        <v>6114.9</v>
      </c>
      <c r="E1577">
        <v>5702.78</v>
      </c>
      <c r="F1577">
        <v>6465.21</v>
      </c>
      <c r="G1577">
        <v>9699.7999999999993</v>
      </c>
      <c r="H1577">
        <v>43403</v>
      </c>
      <c r="I1577">
        <v>637.25</v>
      </c>
      <c r="J1577">
        <v>1056.3900000000001</v>
      </c>
      <c r="K1577">
        <v>7877.3</v>
      </c>
      <c r="L1577">
        <v>13201.07</v>
      </c>
      <c r="M1577">
        <v>15090.77</v>
      </c>
      <c r="N1577">
        <v>3225.6</v>
      </c>
    </row>
    <row r="1578" spans="1:14" x14ac:dyDescent="0.25">
      <c r="A1578" s="2">
        <v>36903</v>
      </c>
      <c r="B1578">
        <v>1318.32</v>
      </c>
      <c r="D1578">
        <v>6165.5</v>
      </c>
      <c r="E1578">
        <v>5834.34</v>
      </c>
      <c r="F1578">
        <v>6490.03</v>
      </c>
      <c r="G1578">
        <v>9890.2000000000007</v>
      </c>
      <c r="H1578">
        <v>44037</v>
      </c>
      <c r="I1578">
        <v>639.86</v>
      </c>
      <c r="J1578">
        <v>1072.6600000000001</v>
      </c>
      <c r="K1578">
        <v>7848.2</v>
      </c>
      <c r="L1578">
        <v>13347.74</v>
      </c>
      <c r="M1578">
        <v>15295.42</v>
      </c>
      <c r="N1578">
        <v>3243.2</v>
      </c>
    </row>
    <row r="1579" spans="1:14" x14ac:dyDescent="0.25">
      <c r="A1579" s="2">
        <v>36906</v>
      </c>
      <c r="B1579">
        <v>1318.32</v>
      </c>
      <c r="D1579">
        <v>6170.3</v>
      </c>
      <c r="E1579">
        <v>5833.38</v>
      </c>
      <c r="F1579">
        <v>6522.87</v>
      </c>
      <c r="G1579">
        <v>9892</v>
      </c>
      <c r="H1579">
        <v>44047</v>
      </c>
      <c r="I1579">
        <v>641.13</v>
      </c>
      <c r="J1579">
        <v>1086.52</v>
      </c>
      <c r="K1579">
        <v>7862.4</v>
      </c>
      <c r="L1579">
        <v>13506.23</v>
      </c>
      <c r="M1579">
        <v>15293.76</v>
      </c>
      <c r="N1579">
        <v>3250.9</v>
      </c>
    </row>
    <row r="1580" spans="1:14" x14ac:dyDescent="0.25">
      <c r="A1580" s="2">
        <v>36907</v>
      </c>
      <c r="B1580">
        <v>1326.65</v>
      </c>
      <c r="D1580">
        <v>6083.3</v>
      </c>
      <c r="E1580">
        <v>5761.67</v>
      </c>
      <c r="F1580">
        <v>6502.89</v>
      </c>
      <c r="G1580">
        <v>9722.4</v>
      </c>
      <c r="H1580">
        <v>43576</v>
      </c>
      <c r="I1580">
        <v>631.83000000000004</v>
      </c>
      <c r="J1580">
        <v>1058.33</v>
      </c>
      <c r="K1580">
        <v>7874</v>
      </c>
      <c r="L1580">
        <v>13584.45</v>
      </c>
      <c r="M1580">
        <v>15363.15</v>
      </c>
      <c r="N1580">
        <v>3239.4</v>
      </c>
    </row>
    <row r="1581" spans="1:14" x14ac:dyDescent="0.25">
      <c r="A1581" s="2">
        <v>36908</v>
      </c>
      <c r="B1581">
        <v>1329.47</v>
      </c>
      <c r="D1581">
        <v>6197.4</v>
      </c>
      <c r="E1581">
        <v>5884.09</v>
      </c>
      <c r="F1581">
        <v>6653.38</v>
      </c>
      <c r="G1581">
        <v>10020.1</v>
      </c>
      <c r="H1581">
        <v>44735</v>
      </c>
      <c r="I1581">
        <v>642.29</v>
      </c>
      <c r="J1581">
        <v>1100.1099999999999</v>
      </c>
      <c r="K1581">
        <v>7972.7</v>
      </c>
      <c r="L1581">
        <v>13667.63</v>
      </c>
      <c r="M1581">
        <v>15261.48</v>
      </c>
      <c r="N1581">
        <v>3253.7</v>
      </c>
    </row>
    <row r="1582" spans="1:14" x14ac:dyDescent="0.25">
      <c r="A1582" s="2">
        <v>36909</v>
      </c>
      <c r="B1582">
        <v>1347.97</v>
      </c>
      <c r="D1582">
        <v>6209.9</v>
      </c>
      <c r="E1582">
        <v>5860.16</v>
      </c>
      <c r="F1582">
        <v>6635.76</v>
      </c>
      <c r="G1582">
        <v>10070.799999999999</v>
      </c>
      <c r="H1582">
        <v>44630</v>
      </c>
      <c r="I1582">
        <v>634.05999999999995</v>
      </c>
      <c r="J1582">
        <v>1109.98</v>
      </c>
      <c r="K1582">
        <v>7936.2</v>
      </c>
      <c r="L1582">
        <v>13873.92</v>
      </c>
      <c r="M1582">
        <v>15528.75</v>
      </c>
      <c r="N1582">
        <v>3289.9</v>
      </c>
    </row>
    <row r="1583" spans="1:14" x14ac:dyDescent="0.25">
      <c r="A1583" s="2">
        <v>36910</v>
      </c>
      <c r="B1583">
        <v>1342.54</v>
      </c>
      <c r="D1583">
        <v>6209.3</v>
      </c>
      <c r="E1583">
        <v>5845.73</v>
      </c>
      <c r="F1583">
        <v>6651.53</v>
      </c>
      <c r="G1583">
        <v>9955.5</v>
      </c>
      <c r="H1583">
        <v>44418</v>
      </c>
      <c r="I1583">
        <v>628.88</v>
      </c>
      <c r="J1583">
        <v>1106.4100000000001</v>
      </c>
      <c r="K1583">
        <v>7862.4</v>
      </c>
      <c r="L1583">
        <v>13989.12</v>
      </c>
      <c r="M1583">
        <v>15933.55</v>
      </c>
      <c r="N1583">
        <v>3311.6</v>
      </c>
    </row>
    <row r="1584" spans="1:14" x14ac:dyDescent="0.25">
      <c r="A1584" s="2">
        <v>36913</v>
      </c>
      <c r="B1584">
        <v>1342.9</v>
      </c>
      <c r="D1584">
        <v>6232</v>
      </c>
      <c r="E1584">
        <v>5882.76</v>
      </c>
      <c r="F1584">
        <v>6675</v>
      </c>
      <c r="G1584">
        <v>10019.200000000001</v>
      </c>
      <c r="H1584">
        <v>44499</v>
      </c>
      <c r="I1584">
        <v>628.84</v>
      </c>
      <c r="J1584">
        <v>1099.3800000000001</v>
      </c>
      <c r="K1584">
        <v>7875.5</v>
      </c>
      <c r="L1584">
        <v>14032.42</v>
      </c>
      <c r="M1584">
        <v>16099.27</v>
      </c>
      <c r="N1584">
        <v>3319.7</v>
      </c>
    </row>
    <row r="1585" spans="1:14" x14ac:dyDescent="0.25">
      <c r="A1585" s="2">
        <v>36914</v>
      </c>
      <c r="B1585">
        <v>1360.4</v>
      </c>
      <c r="D1585">
        <v>6214.7</v>
      </c>
      <c r="E1585">
        <v>5839.73</v>
      </c>
      <c r="F1585">
        <v>6722.41</v>
      </c>
      <c r="G1585">
        <v>10100.4</v>
      </c>
      <c r="H1585">
        <v>44201</v>
      </c>
      <c r="I1585">
        <v>630.51</v>
      </c>
      <c r="J1585">
        <v>1081.6099999999999</v>
      </c>
      <c r="K1585">
        <v>7889</v>
      </c>
      <c r="L1585">
        <v>13984.66</v>
      </c>
      <c r="M1585">
        <v>16044.21</v>
      </c>
      <c r="N1585">
        <v>3288.6</v>
      </c>
    </row>
    <row r="1586" spans="1:14" x14ac:dyDescent="0.25">
      <c r="A1586" s="2">
        <v>36915</v>
      </c>
      <c r="B1586">
        <v>1364.3</v>
      </c>
      <c r="D1586">
        <v>6264.4</v>
      </c>
      <c r="E1586">
        <v>5900.32</v>
      </c>
      <c r="F1586">
        <v>6706.67</v>
      </c>
      <c r="G1586">
        <v>10116.200000000001</v>
      </c>
      <c r="H1586">
        <v>44779</v>
      </c>
      <c r="I1586">
        <v>635.94000000000005</v>
      </c>
      <c r="J1586">
        <v>1098.6500000000001</v>
      </c>
      <c r="K1586">
        <v>7940</v>
      </c>
      <c r="L1586">
        <v>13893.58</v>
      </c>
      <c r="M1586">
        <v>16044.21</v>
      </c>
      <c r="N1586">
        <v>3297.2</v>
      </c>
    </row>
    <row r="1587" spans="1:14" x14ac:dyDescent="0.25">
      <c r="A1587" s="2">
        <v>36916</v>
      </c>
      <c r="B1587">
        <v>1357.51</v>
      </c>
      <c r="D1587">
        <v>6255.6</v>
      </c>
      <c r="E1587">
        <v>5934.68</v>
      </c>
      <c r="F1587">
        <v>6727.49</v>
      </c>
      <c r="G1587">
        <v>10132</v>
      </c>
      <c r="H1587">
        <v>44818</v>
      </c>
      <c r="I1587">
        <v>636.14</v>
      </c>
      <c r="J1587">
        <v>1120.95</v>
      </c>
      <c r="K1587">
        <v>7978</v>
      </c>
      <c r="L1587">
        <v>13803.38</v>
      </c>
      <c r="M1587">
        <v>16044.21</v>
      </c>
      <c r="N1587">
        <v>3321.4</v>
      </c>
    </row>
    <row r="1588" spans="1:14" x14ac:dyDescent="0.25">
      <c r="A1588" s="2">
        <v>36917</v>
      </c>
      <c r="B1588">
        <v>1354.95</v>
      </c>
      <c r="D1588">
        <v>6294.3</v>
      </c>
      <c r="E1588">
        <v>5925.62</v>
      </c>
      <c r="F1588">
        <v>6695.2</v>
      </c>
      <c r="G1588">
        <v>10090.1</v>
      </c>
      <c r="H1588">
        <v>44635</v>
      </c>
      <c r="I1588">
        <v>632.57000000000005</v>
      </c>
      <c r="J1588">
        <v>1073.3399999999999</v>
      </c>
      <c r="K1588">
        <v>8041.4</v>
      </c>
      <c r="L1588">
        <v>13696.06</v>
      </c>
      <c r="M1588">
        <v>16044.21</v>
      </c>
      <c r="N1588">
        <v>3321.4</v>
      </c>
    </row>
    <row r="1589" spans="1:14" x14ac:dyDescent="0.25">
      <c r="A1589" s="2">
        <v>36920</v>
      </c>
      <c r="B1589">
        <v>1364.17</v>
      </c>
      <c r="D1589">
        <v>6317</v>
      </c>
      <c r="E1589">
        <v>5887.9</v>
      </c>
      <c r="F1589">
        <v>6750.96</v>
      </c>
      <c r="G1589">
        <v>9949.9</v>
      </c>
      <c r="H1589">
        <v>44484</v>
      </c>
      <c r="I1589">
        <v>637.19000000000005</v>
      </c>
      <c r="J1589">
        <v>1080</v>
      </c>
      <c r="K1589">
        <v>8037.2</v>
      </c>
      <c r="L1589">
        <v>13845.28</v>
      </c>
      <c r="M1589">
        <v>16099.82</v>
      </c>
      <c r="N1589">
        <v>3317.2</v>
      </c>
    </row>
    <row r="1590" spans="1:14" x14ac:dyDescent="0.25">
      <c r="A1590" s="2">
        <v>36921</v>
      </c>
      <c r="B1590">
        <v>1373.73</v>
      </c>
      <c r="D1590">
        <v>6334.5</v>
      </c>
      <c r="E1590">
        <v>5917.15</v>
      </c>
      <c r="F1590">
        <v>6739.3</v>
      </c>
      <c r="G1590">
        <v>10036.200000000001</v>
      </c>
      <c r="H1590">
        <v>44784</v>
      </c>
      <c r="I1590">
        <v>634.89</v>
      </c>
      <c r="J1590">
        <v>1092.1099999999999</v>
      </c>
      <c r="K1590">
        <v>8047.1</v>
      </c>
      <c r="L1590">
        <v>13826.65</v>
      </c>
      <c r="M1590">
        <v>15893.07</v>
      </c>
      <c r="N1590">
        <v>3334.9</v>
      </c>
    </row>
    <row r="1591" spans="1:14" x14ac:dyDescent="0.25">
      <c r="A1591" s="2">
        <v>36922</v>
      </c>
      <c r="B1591">
        <v>1366.01</v>
      </c>
      <c r="D1591">
        <v>6297.5</v>
      </c>
      <c r="E1591">
        <v>5998.49</v>
      </c>
      <c r="F1591">
        <v>6795.14</v>
      </c>
      <c r="G1591">
        <v>10116</v>
      </c>
      <c r="H1591">
        <v>45067</v>
      </c>
      <c r="I1591">
        <v>639.98</v>
      </c>
      <c r="J1591">
        <v>1112.58</v>
      </c>
      <c r="K1591">
        <v>8057.4</v>
      </c>
      <c r="L1591">
        <v>13843.55</v>
      </c>
      <c r="M1591">
        <v>16102.35</v>
      </c>
      <c r="N1591">
        <v>3341.7</v>
      </c>
    </row>
    <row r="1592" spans="1:14" x14ac:dyDescent="0.25">
      <c r="A1592" s="2">
        <v>36923</v>
      </c>
      <c r="B1592">
        <v>1373.47</v>
      </c>
      <c r="D1592">
        <v>6251.8</v>
      </c>
      <c r="E1592">
        <v>5899.72</v>
      </c>
      <c r="F1592">
        <v>6704.68</v>
      </c>
      <c r="G1592">
        <v>10123</v>
      </c>
      <c r="H1592">
        <v>44579</v>
      </c>
      <c r="I1592">
        <v>634.04</v>
      </c>
      <c r="J1592">
        <v>1098.44</v>
      </c>
      <c r="K1592">
        <v>7974</v>
      </c>
      <c r="L1592">
        <v>13779.55</v>
      </c>
      <c r="M1592">
        <v>16163.99</v>
      </c>
      <c r="N1592">
        <v>3364.3</v>
      </c>
    </row>
    <row r="1593" spans="1:14" x14ac:dyDescent="0.25">
      <c r="A1593" s="2">
        <v>36924</v>
      </c>
      <c r="B1593">
        <v>1349.47</v>
      </c>
      <c r="D1593">
        <v>6256.4</v>
      </c>
      <c r="E1593">
        <v>5826.37</v>
      </c>
      <c r="F1593">
        <v>6638.2</v>
      </c>
      <c r="G1593">
        <v>9848.5</v>
      </c>
      <c r="H1593">
        <v>44101</v>
      </c>
      <c r="I1593">
        <v>630.98</v>
      </c>
      <c r="J1593">
        <v>1085.2</v>
      </c>
      <c r="K1593">
        <v>8007.5</v>
      </c>
      <c r="L1593">
        <v>13703.63</v>
      </c>
      <c r="M1593">
        <v>16071.29</v>
      </c>
      <c r="N1593">
        <v>3355.3</v>
      </c>
    </row>
    <row r="1594" spans="1:14" x14ac:dyDescent="0.25">
      <c r="A1594" s="2">
        <v>36927</v>
      </c>
      <c r="B1594">
        <v>1354.31</v>
      </c>
      <c r="D1594">
        <v>6269.2</v>
      </c>
      <c r="E1594">
        <v>5823.49</v>
      </c>
      <c r="F1594">
        <v>6628.07</v>
      </c>
      <c r="G1594">
        <v>9846.7000000000007</v>
      </c>
      <c r="H1594">
        <v>43715</v>
      </c>
      <c r="I1594">
        <v>630.13</v>
      </c>
      <c r="J1594">
        <v>1066.8399999999999</v>
      </c>
      <c r="K1594">
        <v>8048.4</v>
      </c>
      <c r="L1594">
        <v>13385.52</v>
      </c>
      <c r="M1594">
        <v>15830.84</v>
      </c>
      <c r="N1594">
        <v>3312.8</v>
      </c>
    </row>
    <row r="1595" spans="1:14" x14ac:dyDescent="0.25">
      <c r="A1595" s="2">
        <v>36928</v>
      </c>
      <c r="B1595">
        <v>1352.26</v>
      </c>
      <c r="D1595">
        <v>6293.4</v>
      </c>
      <c r="E1595">
        <v>5852.35</v>
      </c>
      <c r="F1595">
        <v>6693.03</v>
      </c>
      <c r="G1595">
        <v>9934.7999999999993</v>
      </c>
      <c r="H1595">
        <v>43740</v>
      </c>
      <c r="I1595">
        <v>632.05999999999995</v>
      </c>
      <c r="J1595">
        <v>1078.3499999999999</v>
      </c>
      <c r="K1595">
        <v>8062</v>
      </c>
      <c r="L1595">
        <v>13269.85</v>
      </c>
      <c r="M1595">
        <v>15913.24</v>
      </c>
      <c r="N1595">
        <v>3325.3</v>
      </c>
    </row>
    <row r="1596" spans="1:14" x14ac:dyDescent="0.25">
      <c r="A1596" s="2">
        <v>36929</v>
      </c>
      <c r="B1596">
        <v>1340.89</v>
      </c>
      <c r="D1596">
        <v>6225.6</v>
      </c>
      <c r="E1596">
        <v>5752.14</v>
      </c>
      <c r="F1596">
        <v>6578.96</v>
      </c>
      <c r="G1596">
        <v>9880.7000000000007</v>
      </c>
      <c r="H1596">
        <v>43139</v>
      </c>
      <c r="I1596">
        <v>624.94000000000005</v>
      </c>
      <c r="J1596">
        <v>1059.95</v>
      </c>
      <c r="K1596">
        <v>8023.2</v>
      </c>
      <c r="L1596">
        <v>13366.01</v>
      </c>
      <c r="M1596">
        <v>16049.47</v>
      </c>
      <c r="N1596">
        <v>3312.1</v>
      </c>
    </row>
    <row r="1597" spans="1:14" x14ac:dyDescent="0.25">
      <c r="A1597" s="2">
        <v>36930</v>
      </c>
      <c r="B1597">
        <v>1332.53</v>
      </c>
      <c r="D1597">
        <v>6206.1</v>
      </c>
      <c r="E1597">
        <v>5773.46</v>
      </c>
      <c r="F1597">
        <v>6636.81</v>
      </c>
      <c r="G1597">
        <v>10020.799999999999</v>
      </c>
      <c r="H1597">
        <v>43183</v>
      </c>
      <c r="I1597">
        <v>626.98</v>
      </c>
      <c r="J1597">
        <v>1048.3499999999999</v>
      </c>
      <c r="K1597">
        <v>7938.8</v>
      </c>
      <c r="L1597">
        <v>13138.23</v>
      </c>
      <c r="M1597">
        <v>15909.4</v>
      </c>
      <c r="N1597">
        <v>3329.4</v>
      </c>
    </row>
    <row r="1598" spans="1:14" x14ac:dyDescent="0.25">
      <c r="A1598" s="2">
        <v>36931</v>
      </c>
      <c r="B1598">
        <v>1314.76</v>
      </c>
      <c r="D1598">
        <v>6164.3</v>
      </c>
      <c r="E1598">
        <v>5712.36</v>
      </c>
      <c r="F1598">
        <v>6497.07</v>
      </c>
      <c r="G1598">
        <v>9936.2999999999993</v>
      </c>
      <c r="H1598">
        <v>42549</v>
      </c>
      <c r="I1598">
        <v>622.65</v>
      </c>
      <c r="J1598">
        <v>1015.73</v>
      </c>
      <c r="K1598">
        <v>7920.1</v>
      </c>
      <c r="L1598">
        <v>13422.83</v>
      </c>
      <c r="M1598">
        <v>15873.28</v>
      </c>
      <c r="N1598">
        <v>3312.4</v>
      </c>
    </row>
    <row r="1599" spans="1:14" x14ac:dyDescent="0.25">
      <c r="A1599" s="2">
        <v>36934</v>
      </c>
      <c r="B1599">
        <v>1330.31</v>
      </c>
      <c r="D1599">
        <v>6241.4</v>
      </c>
      <c r="E1599">
        <v>5759.48</v>
      </c>
      <c r="F1599">
        <v>6564.91</v>
      </c>
      <c r="G1599">
        <v>10096.5</v>
      </c>
      <c r="H1599">
        <v>43198</v>
      </c>
      <c r="I1599">
        <v>623.85</v>
      </c>
      <c r="J1599">
        <v>1024.3</v>
      </c>
      <c r="K1599">
        <v>7890.7</v>
      </c>
      <c r="L1599">
        <v>13422.83</v>
      </c>
      <c r="M1599">
        <v>15693.11</v>
      </c>
      <c r="N1599">
        <v>3330.3</v>
      </c>
    </row>
    <row r="1600" spans="1:14" x14ac:dyDescent="0.25">
      <c r="A1600" s="2">
        <v>36935</v>
      </c>
      <c r="B1600">
        <v>1318.8</v>
      </c>
      <c r="D1600">
        <v>6228.5</v>
      </c>
      <c r="E1600">
        <v>5739.03</v>
      </c>
      <c r="F1600">
        <v>6557.93</v>
      </c>
      <c r="G1600">
        <v>10054.200000000001</v>
      </c>
      <c r="H1600">
        <v>43057</v>
      </c>
      <c r="I1600">
        <v>626.64</v>
      </c>
      <c r="J1600">
        <v>1022.61</v>
      </c>
      <c r="K1600">
        <v>7901.6</v>
      </c>
      <c r="L1600">
        <v>13274.7</v>
      </c>
      <c r="M1600">
        <v>15842.72</v>
      </c>
      <c r="N1600">
        <v>3341.1</v>
      </c>
    </row>
    <row r="1601" spans="1:14" x14ac:dyDescent="0.25">
      <c r="A1601" s="2">
        <v>36936</v>
      </c>
      <c r="B1601">
        <v>1315.92</v>
      </c>
      <c r="D1601">
        <v>6176.2</v>
      </c>
      <c r="E1601">
        <v>5644.23</v>
      </c>
      <c r="F1601">
        <v>6479.87</v>
      </c>
      <c r="G1601">
        <v>9759.7000000000007</v>
      </c>
      <c r="H1601">
        <v>42449</v>
      </c>
      <c r="I1601">
        <v>621.27</v>
      </c>
      <c r="J1601">
        <v>989.86</v>
      </c>
      <c r="K1601">
        <v>7813.2</v>
      </c>
      <c r="L1601">
        <v>13284.06</v>
      </c>
      <c r="M1601">
        <v>15860.42</v>
      </c>
      <c r="N1601">
        <v>3350.1</v>
      </c>
    </row>
    <row r="1602" spans="1:14" x14ac:dyDescent="0.25">
      <c r="A1602" s="2">
        <v>36937</v>
      </c>
      <c r="B1602">
        <v>1326.61</v>
      </c>
      <c r="D1602">
        <v>6197.9</v>
      </c>
      <c r="E1602">
        <v>5704.53</v>
      </c>
      <c r="F1602">
        <v>6591.67</v>
      </c>
      <c r="G1602">
        <v>9865.2999999999993</v>
      </c>
      <c r="H1602">
        <v>42776</v>
      </c>
      <c r="I1602">
        <v>624.78</v>
      </c>
      <c r="J1602">
        <v>1022.5</v>
      </c>
      <c r="K1602">
        <v>7865.8</v>
      </c>
      <c r="L1602">
        <v>13327.39</v>
      </c>
      <c r="M1602">
        <v>15756.37</v>
      </c>
      <c r="N1602">
        <v>3325.7</v>
      </c>
    </row>
    <row r="1603" spans="1:14" x14ac:dyDescent="0.25">
      <c r="A1603" s="2">
        <v>36938</v>
      </c>
      <c r="B1603">
        <v>1301.53</v>
      </c>
      <c r="D1603">
        <v>6088.3</v>
      </c>
      <c r="E1603">
        <v>5595.13</v>
      </c>
      <c r="F1603">
        <v>6439.26</v>
      </c>
      <c r="G1603">
        <v>9789.5</v>
      </c>
      <c r="H1603">
        <v>41856</v>
      </c>
      <c r="I1603">
        <v>617.89</v>
      </c>
      <c r="J1603">
        <v>990.4</v>
      </c>
      <c r="K1603">
        <v>7757.4</v>
      </c>
      <c r="L1603">
        <v>13175.49</v>
      </c>
      <c r="M1603">
        <v>15630.31</v>
      </c>
      <c r="N1603">
        <v>3320.1</v>
      </c>
    </row>
    <row r="1604" spans="1:14" x14ac:dyDescent="0.25">
      <c r="A1604" s="2">
        <v>36941</v>
      </c>
      <c r="B1604">
        <v>1301.53</v>
      </c>
      <c r="D1604">
        <v>6094</v>
      </c>
      <c r="E1604">
        <v>5584.75</v>
      </c>
      <c r="F1604">
        <v>6472.21</v>
      </c>
      <c r="G1604">
        <v>9861.2999999999993</v>
      </c>
      <c r="H1604">
        <v>41919</v>
      </c>
      <c r="I1604">
        <v>612.42999999999995</v>
      </c>
      <c r="J1604">
        <v>993.7</v>
      </c>
      <c r="K1604">
        <v>7768.9</v>
      </c>
      <c r="L1604">
        <v>13119.59</v>
      </c>
      <c r="M1604">
        <v>15490.96</v>
      </c>
      <c r="N1604">
        <v>3291.4</v>
      </c>
    </row>
    <row r="1605" spans="1:14" x14ac:dyDescent="0.25">
      <c r="A1605" s="2">
        <v>36942</v>
      </c>
      <c r="B1605">
        <v>1278.94</v>
      </c>
      <c r="D1605">
        <v>5980.1</v>
      </c>
      <c r="E1605">
        <v>5548.74</v>
      </c>
      <c r="F1605">
        <v>6451.57</v>
      </c>
      <c r="G1605">
        <v>9680.5</v>
      </c>
      <c r="H1605">
        <v>41270</v>
      </c>
      <c r="I1605">
        <v>611.19000000000005</v>
      </c>
      <c r="J1605">
        <v>987.22</v>
      </c>
      <c r="K1605">
        <v>7705.6</v>
      </c>
      <c r="L1605">
        <v>13248.36</v>
      </c>
      <c r="M1605">
        <v>15527.36</v>
      </c>
      <c r="N1605">
        <v>3302.6</v>
      </c>
    </row>
    <row r="1606" spans="1:14" x14ac:dyDescent="0.25">
      <c r="A1606" s="2">
        <v>36943</v>
      </c>
      <c r="B1606">
        <v>1255.27</v>
      </c>
      <c r="D1606">
        <v>5972.4</v>
      </c>
      <c r="E1606">
        <v>5474.37</v>
      </c>
      <c r="F1606">
        <v>6347.99</v>
      </c>
      <c r="G1606">
        <v>9592.1</v>
      </c>
      <c r="H1606">
        <v>40938</v>
      </c>
      <c r="I1606">
        <v>603.44000000000005</v>
      </c>
      <c r="J1606">
        <v>981.01</v>
      </c>
      <c r="K1606">
        <v>7637.1</v>
      </c>
      <c r="L1606">
        <v>13100.08</v>
      </c>
      <c r="M1606">
        <v>15351.51</v>
      </c>
      <c r="N1606">
        <v>3314.7</v>
      </c>
    </row>
    <row r="1607" spans="1:14" x14ac:dyDescent="0.25">
      <c r="A1607" s="2">
        <v>36944</v>
      </c>
      <c r="B1607">
        <v>1252.82</v>
      </c>
      <c r="D1607">
        <v>6003.1</v>
      </c>
      <c r="E1607">
        <v>5452.48</v>
      </c>
      <c r="F1607">
        <v>6277.99</v>
      </c>
      <c r="G1607">
        <v>9418.7999999999993</v>
      </c>
      <c r="H1607">
        <v>40563</v>
      </c>
      <c r="I1607">
        <v>594.22</v>
      </c>
      <c r="J1607">
        <v>963.05</v>
      </c>
      <c r="K1607">
        <v>7652.7</v>
      </c>
      <c r="L1607">
        <v>13073.36</v>
      </c>
      <c r="M1607">
        <v>15098.64</v>
      </c>
      <c r="N1607">
        <v>3292.6</v>
      </c>
    </row>
    <row r="1608" spans="1:14" x14ac:dyDescent="0.25">
      <c r="A1608" s="2">
        <v>36945</v>
      </c>
      <c r="B1608">
        <v>1245.8599999999999</v>
      </c>
      <c r="D1608">
        <v>5943.7</v>
      </c>
      <c r="E1608">
        <v>5322.84</v>
      </c>
      <c r="F1608">
        <v>6075.34</v>
      </c>
      <c r="G1608">
        <v>9344.7999999999993</v>
      </c>
      <c r="H1608">
        <v>39884</v>
      </c>
      <c r="I1608">
        <v>585.29</v>
      </c>
      <c r="J1608">
        <v>942.01</v>
      </c>
      <c r="K1608">
        <v>7607.2</v>
      </c>
      <c r="L1608">
        <v>13246</v>
      </c>
      <c r="M1608">
        <v>15280.56</v>
      </c>
      <c r="N1608">
        <v>3292</v>
      </c>
    </row>
    <row r="1609" spans="1:14" x14ac:dyDescent="0.25">
      <c r="A1609" s="2">
        <v>36948</v>
      </c>
      <c r="B1609">
        <v>1267.6500000000001</v>
      </c>
      <c r="D1609">
        <v>5916.7</v>
      </c>
      <c r="E1609">
        <v>5415.1</v>
      </c>
      <c r="F1609">
        <v>6189.07</v>
      </c>
      <c r="G1609">
        <v>9476.4</v>
      </c>
      <c r="H1609">
        <v>40287</v>
      </c>
      <c r="I1609">
        <v>594.79999999999995</v>
      </c>
      <c r="J1609">
        <v>968.42</v>
      </c>
      <c r="K1609">
        <v>7660.2</v>
      </c>
      <c r="L1609">
        <v>13201.14</v>
      </c>
      <c r="M1609">
        <v>15230.22</v>
      </c>
      <c r="N1609">
        <v>3301.6</v>
      </c>
    </row>
    <row r="1610" spans="1:14" x14ac:dyDescent="0.25">
      <c r="A1610" s="2">
        <v>36949</v>
      </c>
      <c r="B1610">
        <v>1257.94</v>
      </c>
      <c r="D1610">
        <v>5941.2</v>
      </c>
      <c r="E1610">
        <v>5437.76</v>
      </c>
      <c r="F1610">
        <v>6220.48</v>
      </c>
      <c r="G1610">
        <v>9554.1</v>
      </c>
      <c r="H1610">
        <v>40089</v>
      </c>
      <c r="I1610">
        <v>597.29999999999995</v>
      </c>
      <c r="J1610">
        <v>979.82</v>
      </c>
      <c r="K1610">
        <v>7678.2</v>
      </c>
      <c r="L1610">
        <v>13059.86</v>
      </c>
      <c r="M1610">
        <v>14834.73</v>
      </c>
      <c r="N1610">
        <v>3302.4</v>
      </c>
    </row>
    <row r="1611" spans="1:14" x14ac:dyDescent="0.25">
      <c r="A1611" s="2">
        <v>36950</v>
      </c>
      <c r="B1611">
        <v>1239.94</v>
      </c>
      <c r="D1611">
        <v>5917.9</v>
      </c>
      <c r="E1611">
        <v>5367.48</v>
      </c>
      <c r="F1611">
        <v>6208.24</v>
      </c>
      <c r="G1611">
        <v>9551.4</v>
      </c>
      <c r="H1611">
        <v>40036</v>
      </c>
      <c r="I1611">
        <v>597.33000000000004</v>
      </c>
      <c r="J1611">
        <v>975.65</v>
      </c>
      <c r="K1611">
        <v>7701.8</v>
      </c>
      <c r="L1611">
        <v>12883.54</v>
      </c>
      <c r="M1611">
        <v>14787.87</v>
      </c>
      <c r="N1611">
        <v>3326.5</v>
      </c>
    </row>
    <row r="1612" spans="1:14" x14ac:dyDescent="0.25">
      <c r="A1612" s="2">
        <v>36951</v>
      </c>
      <c r="B1612">
        <v>1241.23</v>
      </c>
      <c r="D1612">
        <v>5908.6</v>
      </c>
      <c r="E1612">
        <v>5341.34</v>
      </c>
      <c r="F1612">
        <v>6123.38</v>
      </c>
      <c r="G1612">
        <v>9486.1</v>
      </c>
      <c r="H1612">
        <v>39338</v>
      </c>
      <c r="I1612">
        <v>591.73</v>
      </c>
      <c r="J1612">
        <v>945.05</v>
      </c>
      <c r="K1612">
        <v>7560.2</v>
      </c>
      <c r="L1612">
        <v>12681.66</v>
      </c>
      <c r="M1612">
        <v>14360.56</v>
      </c>
      <c r="N1612">
        <v>3350.1</v>
      </c>
    </row>
    <row r="1613" spans="1:14" x14ac:dyDescent="0.25">
      <c r="A1613" s="2">
        <v>36952</v>
      </c>
      <c r="B1613">
        <v>1234.18</v>
      </c>
      <c r="D1613">
        <v>5858.6</v>
      </c>
      <c r="E1613">
        <v>5291.92</v>
      </c>
      <c r="F1613">
        <v>6159.02</v>
      </c>
      <c r="G1613">
        <v>9570.9</v>
      </c>
      <c r="H1613">
        <v>39030</v>
      </c>
      <c r="I1613">
        <v>590.27</v>
      </c>
      <c r="J1613">
        <v>973.57</v>
      </c>
      <c r="K1613">
        <v>7533.5</v>
      </c>
      <c r="L1613">
        <v>12261.8</v>
      </c>
      <c r="M1613">
        <v>13966.43</v>
      </c>
      <c r="N1613">
        <v>3333.4</v>
      </c>
    </row>
    <row r="1614" spans="1:14" x14ac:dyDescent="0.25">
      <c r="A1614" s="2">
        <v>36955</v>
      </c>
      <c r="B1614">
        <v>1241.4100000000001</v>
      </c>
      <c r="D1614">
        <v>5931.3</v>
      </c>
      <c r="E1614">
        <v>5368.83</v>
      </c>
      <c r="F1614">
        <v>6216.38</v>
      </c>
      <c r="G1614">
        <v>9688.1</v>
      </c>
      <c r="H1614">
        <v>38994</v>
      </c>
      <c r="I1614">
        <v>592.24</v>
      </c>
      <c r="J1614">
        <v>981.96</v>
      </c>
      <c r="K1614">
        <v>7581.6</v>
      </c>
      <c r="L1614">
        <v>12322.16</v>
      </c>
      <c r="M1614">
        <v>14135.26</v>
      </c>
      <c r="N1614">
        <v>3342.9</v>
      </c>
    </row>
    <row r="1615" spans="1:14" x14ac:dyDescent="0.25">
      <c r="A1615" s="2">
        <v>36956</v>
      </c>
      <c r="B1615">
        <v>1253.8</v>
      </c>
      <c r="D1615">
        <v>6012</v>
      </c>
      <c r="E1615">
        <v>5457.28</v>
      </c>
      <c r="F1615">
        <v>6284.06</v>
      </c>
      <c r="G1615">
        <v>9892.1</v>
      </c>
      <c r="H1615">
        <v>39787</v>
      </c>
      <c r="I1615">
        <v>600.95000000000005</v>
      </c>
      <c r="J1615">
        <v>1008.49</v>
      </c>
      <c r="K1615">
        <v>7619.4</v>
      </c>
      <c r="L1615">
        <v>12687.74</v>
      </c>
      <c r="M1615">
        <v>14321.05</v>
      </c>
      <c r="N1615">
        <v>3333.4</v>
      </c>
    </row>
    <row r="1616" spans="1:14" x14ac:dyDescent="0.25">
      <c r="A1616" s="2">
        <v>36957</v>
      </c>
      <c r="B1616">
        <v>1261.8900000000001</v>
      </c>
      <c r="D1616">
        <v>6001.8</v>
      </c>
      <c r="E1616">
        <v>5483.68</v>
      </c>
      <c r="F1616">
        <v>6305.64</v>
      </c>
      <c r="G1616">
        <v>9923.2999999999993</v>
      </c>
      <c r="H1616">
        <v>40014</v>
      </c>
      <c r="I1616">
        <v>598.34</v>
      </c>
      <c r="J1616">
        <v>1009</v>
      </c>
      <c r="K1616">
        <v>7605.2</v>
      </c>
      <c r="L1616">
        <v>12723.89</v>
      </c>
      <c r="M1616">
        <v>14177.36</v>
      </c>
      <c r="N1616">
        <v>3362</v>
      </c>
    </row>
    <row r="1617" spans="1:14" x14ac:dyDescent="0.25">
      <c r="A1617" s="2">
        <v>36958</v>
      </c>
      <c r="B1617">
        <v>1264.74</v>
      </c>
      <c r="D1617">
        <v>6003.2</v>
      </c>
      <c r="E1617">
        <v>5438.66</v>
      </c>
      <c r="F1617">
        <v>6267.06</v>
      </c>
      <c r="G1617">
        <v>9798.2000000000007</v>
      </c>
      <c r="H1617">
        <v>40019</v>
      </c>
      <c r="I1617">
        <v>595.39</v>
      </c>
      <c r="J1617">
        <v>989.13</v>
      </c>
      <c r="K1617">
        <v>7569.8</v>
      </c>
      <c r="L1617">
        <v>12650.56</v>
      </c>
      <c r="M1617">
        <v>14208.95</v>
      </c>
      <c r="N1617">
        <v>3343.5</v>
      </c>
    </row>
    <row r="1618" spans="1:14" x14ac:dyDescent="0.25">
      <c r="A1618" s="2">
        <v>36959</v>
      </c>
      <c r="B1618">
        <v>1233.42</v>
      </c>
      <c r="D1618">
        <v>5917.3</v>
      </c>
      <c r="E1618">
        <v>5368.89</v>
      </c>
      <c r="F1618">
        <v>6204.42</v>
      </c>
      <c r="G1618">
        <v>9726.6</v>
      </c>
      <c r="H1618">
        <v>39277</v>
      </c>
      <c r="I1618">
        <v>594.89</v>
      </c>
      <c r="J1618">
        <v>971.14</v>
      </c>
      <c r="K1618">
        <v>7535.4</v>
      </c>
      <c r="L1618">
        <v>12627.9</v>
      </c>
      <c r="M1618">
        <v>14194.35</v>
      </c>
      <c r="N1618">
        <v>3331.3</v>
      </c>
    </row>
    <row r="1619" spans="1:14" x14ac:dyDescent="0.25">
      <c r="A1619" s="2">
        <v>36962</v>
      </c>
      <c r="B1619">
        <v>1180.1600000000001</v>
      </c>
      <c r="D1619">
        <v>5826.5</v>
      </c>
      <c r="E1619">
        <v>5242.3999999999996</v>
      </c>
      <c r="F1619">
        <v>6046.56</v>
      </c>
      <c r="G1619">
        <v>9494.7999999999993</v>
      </c>
      <c r="H1619">
        <v>38174</v>
      </c>
      <c r="I1619">
        <v>582.99</v>
      </c>
      <c r="J1619">
        <v>903.67</v>
      </c>
      <c r="K1619">
        <v>7399.8</v>
      </c>
      <c r="L1619">
        <v>12171.37</v>
      </c>
      <c r="M1619">
        <v>13776.72</v>
      </c>
      <c r="N1619">
        <v>3320.7</v>
      </c>
    </row>
    <row r="1620" spans="1:14" x14ac:dyDescent="0.25">
      <c r="A1620" s="2">
        <v>36963</v>
      </c>
      <c r="B1620">
        <v>1197.6600000000001</v>
      </c>
      <c r="D1620">
        <v>5720.7</v>
      </c>
      <c r="E1620">
        <v>5186.87</v>
      </c>
      <c r="F1620">
        <v>5962.93</v>
      </c>
      <c r="G1620">
        <v>9510.9</v>
      </c>
      <c r="H1620">
        <v>38179</v>
      </c>
      <c r="I1620">
        <v>577.32000000000005</v>
      </c>
      <c r="J1620">
        <v>902.51</v>
      </c>
      <c r="K1620">
        <v>7380.6</v>
      </c>
      <c r="L1620">
        <v>11819.7</v>
      </c>
      <c r="M1620">
        <v>13493.03</v>
      </c>
      <c r="N1620">
        <v>3264.7</v>
      </c>
    </row>
    <row r="1621" spans="1:14" x14ac:dyDescent="0.25">
      <c r="A1621" s="2">
        <v>36964</v>
      </c>
      <c r="B1621">
        <v>1166.71</v>
      </c>
      <c r="D1621">
        <v>5625.9</v>
      </c>
      <c r="E1621">
        <v>5115.5</v>
      </c>
      <c r="F1621">
        <v>5794.12</v>
      </c>
      <c r="G1621">
        <v>9393</v>
      </c>
      <c r="H1621">
        <v>37808</v>
      </c>
      <c r="I1621">
        <v>568.5</v>
      </c>
      <c r="J1621">
        <v>877.14</v>
      </c>
      <c r="K1621">
        <v>7225.7</v>
      </c>
      <c r="L1621">
        <v>11843.59</v>
      </c>
      <c r="M1621">
        <v>13330.84</v>
      </c>
      <c r="N1621">
        <v>3263.9</v>
      </c>
    </row>
    <row r="1622" spans="1:14" x14ac:dyDescent="0.25">
      <c r="A1622" s="2">
        <v>36965</v>
      </c>
      <c r="B1622">
        <v>1173.56</v>
      </c>
      <c r="D1622">
        <v>5729.2</v>
      </c>
      <c r="E1622">
        <v>5177.66</v>
      </c>
      <c r="F1622">
        <v>5889.95</v>
      </c>
      <c r="G1622">
        <v>9476.2999999999993</v>
      </c>
      <c r="H1622">
        <v>38103</v>
      </c>
      <c r="I1622">
        <v>569.54999999999995</v>
      </c>
      <c r="J1622">
        <v>896.76</v>
      </c>
      <c r="K1622">
        <v>7280</v>
      </c>
      <c r="L1622">
        <v>12152.83</v>
      </c>
      <c r="M1622">
        <v>13504.17</v>
      </c>
      <c r="N1622">
        <v>3242.9</v>
      </c>
    </row>
    <row r="1623" spans="1:14" x14ac:dyDescent="0.25">
      <c r="A1623" s="2">
        <v>36966</v>
      </c>
      <c r="B1623">
        <v>1150.53</v>
      </c>
      <c r="D1623">
        <v>5562.8</v>
      </c>
      <c r="E1623">
        <v>5104.7700000000004</v>
      </c>
      <c r="F1623">
        <v>5734.49</v>
      </c>
      <c r="G1623">
        <v>9290</v>
      </c>
      <c r="H1623">
        <v>37439</v>
      </c>
      <c r="I1623">
        <v>553.5</v>
      </c>
      <c r="J1623">
        <v>869.92</v>
      </c>
      <c r="K1623">
        <v>7112.6</v>
      </c>
      <c r="L1623">
        <v>12232.98</v>
      </c>
      <c r="M1623">
        <v>13522.04</v>
      </c>
      <c r="N1623">
        <v>3252.4</v>
      </c>
    </row>
    <row r="1624" spans="1:14" x14ac:dyDescent="0.25">
      <c r="A1624" s="2">
        <v>36969</v>
      </c>
      <c r="B1624">
        <v>1170.81</v>
      </c>
      <c r="D1624">
        <v>5551.6</v>
      </c>
      <c r="E1624">
        <v>5048.6000000000004</v>
      </c>
      <c r="F1624">
        <v>5657.29</v>
      </c>
      <c r="G1624">
        <v>9251.2999999999993</v>
      </c>
      <c r="H1624">
        <v>37466</v>
      </c>
      <c r="I1624">
        <v>547.62</v>
      </c>
      <c r="J1624">
        <v>862.04</v>
      </c>
      <c r="K1624">
        <v>7034.6</v>
      </c>
      <c r="L1624">
        <v>12190.97</v>
      </c>
      <c r="M1624">
        <v>13457.69</v>
      </c>
      <c r="N1624">
        <v>3216</v>
      </c>
    </row>
    <row r="1625" spans="1:14" x14ac:dyDescent="0.25">
      <c r="A1625" s="2">
        <v>36970</v>
      </c>
      <c r="B1625">
        <v>1142.6199999999999</v>
      </c>
      <c r="D1625">
        <v>5646.8</v>
      </c>
      <c r="E1625">
        <v>5138.3999999999996</v>
      </c>
      <c r="F1625">
        <v>5782.16</v>
      </c>
      <c r="G1625">
        <v>9216.7000000000007</v>
      </c>
      <c r="H1625">
        <v>38003</v>
      </c>
      <c r="I1625">
        <v>553.03</v>
      </c>
      <c r="J1625">
        <v>883.21</v>
      </c>
      <c r="K1625">
        <v>7067.6</v>
      </c>
      <c r="L1625">
        <v>12190.97</v>
      </c>
      <c r="M1625">
        <v>13223.86</v>
      </c>
      <c r="N1625">
        <v>3229.7</v>
      </c>
    </row>
    <row r="1626" spans="1:14" x14ac:dyDescent="0.25">
      <c r="A1626" s="2">
        <v>36971</v>
      </c>
      <c r="B1626">
        <v>1122.1400000000001</v>
      </c>
      <c r="D1626">
        <v>5540.7</v>
      </c>
      <c r="E1626">
        <v>5023.76</v>
      </c>
      <c r="F1626">
        <v>5622.09</v>
      </c>
      <c r="G1626">
        <v>8899.7999999999993</v>
      </c>
      <c r="H1626">
        <v>37576</v>
      </c>
      <c r="I1626">
        <v>542.08000000000004</v>
      </c>
      <c r="J1626">
        <v>853.95</v>
      </c>
      <c r="K1626">
        <v>6965.2</v>
      </c>
      <c r="L1626">
        <v>13103.94</v>
      </c>
      <c r="M1626">
        <v>13154.44</v>
      </c>
      <c r="N1626">
        <v>3225.3</v>
      </c>
    </row>
    <row r="1627" spans="1:14" x14ac:dyDescent="0.25">
      <c r="A1627" s="2">
        <v>36972</v>
      </c>
      <c r="B1627">
        <v>1117.58</v>
      </c>
      <c r="D1627">
        <v>5314.8</v>
      </c>
      <c r="E1627">
        <v>4824.82</v>
      </c>
      <c r="F1627">
        <v>5388.02</v>
      </c>
      <c r="G1627">
        <v>8531.7999999999993</v>
      </c>
      <c r="H1627">
        <v>35919</v>
      </c>
      <c r="I1627">
        <v>518.27</v>
      </c>
      <c r="J1627">
        <v>825.29</v>
      </c>
      <c r="K1627">
        <v>6574</v>
      </c>
      <c r="L1627">
        <v>12853.97</v>
      </c>
      <c r="M1627">
        <v>12621.85</v>
      </c>
      <c r="N1627">
        <v>3188.8</v>
      </c>
    </row>
    <row r="1628" spans="1:14" x14ac:dyDescent="0.25">
      <c r="A1628" s="2">
        <v>36973</v>
      </c>
      <c r="B1628">
        <v>1139.83</v>
      </c>
      <c r="D1628">
        <v>5402.3</v>
      </c>
      <c r="E1628">
        <v>4951.13</v>
      </c>
      <c r="F1628">
        <v>5544.67</v>
      </c>
      <c r="G1628">
        <v>8810.5</v>
      </c>
      <c r="H1628">
        <v>37000</v>
      </c>
      <c r="I1628">
        <v>529.41999999999996</v>
      </c>
      <c r="J1628">
        <v>843.3</v>
      </c>
      <c r="K1628">
        <v>6736.1</v>
      </c>
      <c r="L1628">
        <v>13214.54</v>
      </c>
      <c r="M1628">
        <v>12583.36</v>
      </c>
      <c r="N1628">
        <v>3145.3</v>
      </c>
    </row>
    <row r="1629" spans="1:14" x14ac:dyDescent="0.25">
      <c r="A1629" s="2">
        <v>36976</v>
      </c>
      <c r="B1629">
        <v>1152.69</v>
      </c>
      <c r="D1629">
        <v>5576.6</v>
      </c>
      <c r="E1629">
        <v>5124.8</v>
      </c>
      <c r="F1629">
        <v>5726.97</v>
      </c>
      <c r="G1629">
        <v>9063.4</v>
      </c>
      <c r="H1629">
        <v>37952</v>
      </c>
      <c r="I1629">
        <v>549.54999999999995</v>
      </c>
      <c r="J1629">
        <v>882.83</v>
      </c>
      <c r="K1629">
        <v>6987.7</v>
      </c>
      <c r="L1629">
        <v>13862.31</v>
      </c>
      <c r="M1629">
        <v>12950.49</v>
      </c>
      <c r="N1629">
        <v>3165.1</v>
      </c>
    </row>
    <row r="1630" spans="1:14" x14ac:dyDescent="0.25">
      <c r="A1630" s="2">
        <v>36977</v>
      </c>
      <c r="B1630">
        <v>1182.17</v>
      </c>
      <c r="D1630">
        <v>5728.1</v>
      </c>
      <c r="E1630">
        <v>5235.6000000000004</v>
      </c>
      <c r="F1630">
        <v>5938.21</v>
      </c>
      <c r="G1630">
        <v>9263.2999999999993</v>
      </c>
      <c r="H1630">
        <v>38930</v>
      </c>
      <c r="I1630">
        <v>558.49</v>
      </c>
      <c r="J1630">
        <v>906.51</v>
      </c>
      <c r="K1630">
        <v>7011.2</v>
      </c>
      <c r="L1630">
        <v>13638.33</v>
      </c>
      <c r="M1630">
        <v>12707.9</v>
      </c>
      <c r="N1630">
        <v>3170.4</v>
      </c>
    </row>
    <row r="1631" spans="1:14" x14ac:dyDescent="0.25">
      <c r="A1631" s="2">
        <v>36978</v>
      </c>
      <c r="B1631">
        <v>1153.29</v>
      </c>
      <c r="D1631">
        <v>5614</v>
      </c>
      <c r="E1631">
        <v>5150.43</v>
      </c>
      <c r="F1631">
        <v>5817.52</v>
      </c>
      <c r="G1631">
        <v>9163.4</v>
      </c>
      <c r="H1631">
        <v>38381</v>
      </c>
      <c r="I1631">
        <v>552.77</v>
      </c>
      <c r="J1631">
        <v>863.12</v>
      </c>
      <c r="K1631">
        <v>6966.9</v>
      </c>
      <c r="L1631">
        <v>13765.51</v>
      </c>
      <c r="M1631">
        <v>12851.41</v>
      </c>
      <c r="N1631">
        <v>3179.6</v>
      </c>
    </row>
    <row r="1632" spans="1:14" x14ac:dyDescent="0.25">
      <c r="A1632" s="2">
        <v>36979</v>
      </c>
      <c r="B1632">
        <v>1147.95</v>
      </c>
      <c r="D1632">
        <v>5588.4</v>
      </c>
      <c r="E1632">
        <v>5157.92</v>
      </c>
      <c r="F1632">
        <v>5879.3</v>
      </c>
      <c r="G1632">
        <v>9222.7999999999993</v>
      </c>
      <c r="H1632">
        <v>38952</v>
      </c>
      <c r="I1632">
        <v>552.77</v>
      </c>
      <c r="J1632">
        <v>842.99</v>
      </c>
      <c r="K1632">
        <v>7044.9</v>
      </c>
      <c r="L1632">
        <v>13072.36</v>
      </c>
      <c r="M1632">
        <v>12677.89</v>
      </c>
      <c r="N1632">
        <v>3177.9</v>
      </c>
    </row>
    <row r="1633" spans="1:14" x14ac:dyDescent="0.25">
      <c r="A1633" s="2">
        <v>36980</v>
      </c>
      <c r="B1633">
        <v>1160.33</v>
      </c>
      <c r="D1633">
        <v>5633.7</v>
      </c>
      <c r="E1633">
        <v>5180.45</v>
      </c>
      <c r="F1633">
        <v>5829.95</v>
      </c>
      <c r="G1633">
        <v>9308.2999999999993</v>
      </c>
      <c r="H1633">
        <v>38996</v>
      </c>
      <c r="I1633">
        <v>558.36</v>
      </c>
      <c r="J1633">
        <v>831.77</v>
      </c>
      <c r="K1633">
        <v>7167.8</v>
      </c>
      <c r="L1633">
        <v>12999.7</v>
      </c>
      <c r="M1633">
        <v>12760.64</v>
      </c>
      <c r="N1633">
        <v>3147.2</v>
      </c>
    </row>
    <row r="1634" spans="1:14" x14ac:dyDescent="0.25">
      <c r="A1634" s="2">
        <v>36983</v>
      </c>
      <c r="B1634">
        <v>1145.8699999999999</v>
      </c>
      <c r="D1634">
        <v>5618.5</v>
      </c>
      <c r="E1634">
        <v>5210.4799999999996</v>
      </c>
      <c r="F1634">
        <v>5760.76</v>
      </c>
      <c r="G1634">
        <v>9324.2999999999993</v>
      </c>
      <c r="H1634">
        <v>39069</v>
      </c>
      <c r="I1634">
        <v>557.9</v>
      </c>
      <c r="J1634">
        <v>811.76</v>
      </c>
      <c r="K1634">
        <v>7035.3</v>
      </c>
      <c r="L1634">
        <v>12937.86</v>
      </c>
      <c r="M1634">
        <v>12727.3</v>
      </c>
      <c r="N1634">
        <v>3194.6</v>
      </c>
    </row>
    <row r="1635" spans="1:14" x14ac:dyDescent="0.25">
      <c r="A1635" s="2">
        <v>36984</v>
      </c>
      <c r="B1635">
        <v>1106.46</v>
      </c>
      <c r="D1635">
        <v>5463.1</v>
      </c>
      <c r="E1635">
        <v>5004</v>
      </c>
      <c r="F1635">
        <v>5553.46</v>
      </c>
      <c r="G1635">
        <v>9011.7999999999993</v>
      </c>
      <c r="H1635">
        <v>37940</v>
      </c>
      <c r="I1635">
        <v>539.78</v>
      </c>
      <c r="J1635">
        <v>790.71</v>
      </c>
      <c r="K1635">
        <v>6870.8</v>
      </c>
      <c r="L1635">
        <v>13124.47</v>
      </c>
      <c r="M1635">
        <v>12584.22</v>
      </c>
      <c r="N1635">
        <v>3192.3</v>
      </c>
    </row>
    <row r="1636" spans="1:14" x14ac:dyDescent="0.25">
      <c r="A1636" s="2">
        <v>36985</v>
      </c>
      <c r="B1636">
        <v>1103.25</v>
      </c>
      <c r="D1636">
        <v>5535.7</v>
      </c>
      <c r="E1636">
        <v>5071.82</v>
      </c>
      <c r="F1636">
        <v>5597.66</v>
      </c>
      <c r="G1636">
        <v>9172.4</v>
      </c>
      <c r="H1636">
        <v>38376</v>
      </c>
      <c r="I1636">
        <v>537.52</v>
      </c>
      <c r="J1636">
        <v>803.23</v>
      </c>
      <c r="K1636">
        <v>6825.4</v>
      </c>
      <c r="L1636">
        <v>13242.78</v>
      </c>
      <c r="M1636">
        <v>12063.71</v>
      </c>
      <c r="N1636">
        <v>3194.3</v>
      </c>
    </row>
    <row r="1637" spans="1:14" x14ac:dyDescent="0.25">
      <c r="A1637" s="2">
        <v>36986</v>
      </c>
      <c r="B1637">
        <v>1151.44</v>
      </c>
      <c r="D1637">
        <v>5621.8</v>
      </c>
      <c r="E1637">
        <v>5158.5600000000004</v>
      </c>
      <c r="F1637">
        <v>5773.34</v>
      </c>
      <c r="G1637">
        <v>9340.2000000000007</v>
      </c>
      <c r="H1637">
        <v>38986</v>
      </c>
      <c r="I1637">
        <v>552.9</v>
      </c>
      <c r="J1637">
        <v>848.06</v>
      </c>
      <c r="K1637">
        <v>6987.5</v>
      </c>
      <c r="L1637">
        <v>13381.38</v>
      </c>
      <c r="M1637">
        <v>12063.71</v>
      </c>
      <c r="N1637">
        <v>3220.5</v>
      </c>
    </row>
    <row r="1638" spans="1:14" x14ac:dyDescent="0.25">
      <c r="A1638" s="2">
        <v>36987</v>
      </c>
      <c r="B1638">
        <v>1128.43</v>
      </c>
      <c r="D1638">
        <v>5601.5</v>
      </c>
      <c r="E1638">
        <v>5139.71</v>
      </c>
      <c r="F1638">
        <v>5698.88</v>
      </c>
      <c r="G1638">
        <v>9328.4</v>
      </c>
      <c r="H1638">
        <v>39064</v>
      </c>
      <c r="I1638">
        <v>551.95000000000005</v>
      </c>
      <c r="J1638">
        <v>825.13</v>
      </c>
      <c r="K1638">
        <v>6954.9</v>
      </c>
      <c r="L1638">
        <v>13383.76</v>
      </c>
      <c r="M1638">
        <v>12386.61</v>
      </c>
      <c r="N1638">
        <v>3233.2</v>
      </c>
    </row>
    <row r="1639" spans="1:14" x14ac:dyDescent="0.25">
      <c r="A1639" s="2">
        <v>36990</v>
      </c>
      <c r="B1639">
        <v>1137.5899999999999</v>
      </c>
      <c r="D1639">
        <v>5663.3</v>
      </c>
      <c r="E1639">
        <v>5183.22</v>
      </c>
      <c r="F1639">
        <v>5781.01</v>
      </c>
      <c r="G1639">
        <v>9453.5</v>
      </c>
      <c r="H1639">
        <v>39460</v>
      </c>
      <c r="I1639">
        <v>557.84</v>
      </c>
      <c r="J1639">
        <v>856.15</v>
      </c>
      <c r="K1639">
        <v>7070.6</v>
      </c>
      <c r="L1639">
        <v>12841.76</v>
      </c>
      <c r="M1639">
        <v>12202.1</v>
      </c>
      <c r="N1639">
        <v>3215.7</v>
      </c>
    </row>
    <row r="1640" spans="1:14" x14ac:dyDescent="0.25">
      <c r="A1640" s="2">
        <v>36991</v>
      </c>
      <c r="B1640">
        <v>1168.3800000000001</v>
      </c>
      <c r="D1640">
        <v>5803</v>
      </c>
      <c r="E1640">
        <v>5331.23</v>
      </c>
      <c r="F1640">
        <v>5913.84</v>
      </c>
      <c r="G1640">
        <v>9601.7999999999993</v>
      </c>
      <c r="H1640">
        <v>39889</v>
      </c>
      <c r="I1640">
        <v>570.45000000000005</v>
      </c>
      <c r="J1640">
        <v>881.87</v>
      </c>
      <c r="K1640">
        <v>7173.5</v>
      </c>
      <c r="L1640">
        <v>12620.27</v>
      </c>
      <c r="M1640">
        <v>12213.67</v>
      </c>
      <c r="N1640">
        <v>3228.5</v>
      </c>
    </row>
    <row r="1641" spans="1:14" x14ac:dyDescent="0.25">
      <c r="A1641" s="2">
        <v>36992</v>
      </c>
      <c r="B1641">
        <v>1165.8900000000001</v>
      </c>
      <c r="D1641">
        <v>5788.1</v>
      </c>
      <c r="E1641">
        <v>5361.53</v>
      </c>
      <c r="F1641">
        <v>5951.16</v>
      </c>
      <c r="G1641">
        <v>9613.9</v>
      </c>
      <c r="H1641">
        <v>39718</v>
      </c>
      <c r="I1641">
        <v>576.49</v>
      </c>
      <c r="J1641">
        <v>870.79</v>
      </c>
      <c r="K1641">
        <v>7235.9</v>
      </c>
      <c r="L1641">
        <v>13174.93</v>
      </c>
      <c r="M1641">
        <v>12706.43</v>
      </c>
      <c r="N1641">
        <v>3259.6</v>
      </c>
    </row>
    <row r="1642" spans="1:14" x14ac:dyDescent="0.25">
      <c r="A1642" s="2">
        <v>36993</v>
      </c>
      <c r="B1642">
        <v>1183.5</v>
      </c>
      <c r="D1642">
        <v>5766.6</v>
      </c>
      <c r="E1642">
        <v>5372.71</v>
      </c>
      <c r="F1642">
        <v>6002.3</v>
      </c>
      <c r="G1642">
        <v>9648.7999999999993</v>
      </c>
      <c r="H1642">
        <v>39926</v>
      </c>
      <c r="I1642">
        <v>575.32000000000005</v>
      </c>
      <c r="J1642">
        <v>851.41</v>
      </c>
      <c r="K1642">
        <v>7247</v>
      </c>
      <c r="L1642">
        <v>13352.44</v>
      </c>
      <c r="M1642">
        <v>12989.47</v>
      </c>
      <c r="N1642">
        <v>3276.8</v>
      </c>
    </row>
    <row r="1643" spans="1:14" x14ac:dyDescent="0.25">
      <c r="A1643" s="2">
        <v>36994</v>
      </c>
      <c r="B1643">
        <v>1183.5</v>
      </c>
      <c r="D1643">
        <v>5766.6</v>
      </c>
      <c r="E1643">
        <v>5372.71</v>
      </c>
      <c r="F1643">
        <v>6002.3</v>
      </c>
      <c r="G1643">
        <v>9648.7999999999993</v>
      </c>
      <c r="H1643">
        <v>39926</v>
      </c>
      <c r="I1643">
        <v>575.32000000000005</v>
      </c>
      <c r="J1643">
        <v>851.41</v>
      </c>
      <c r="K1643">
        <v>7247</v>
      </c>
      <c r="L1643">
        <v>13385.72</v>
      </c>
      <c r="M1643">
        <v>12989.47</v>
      </c>
      <c r="N1643">
        <v>3276.8</v>
      </c>
    </row>
    <row r="1644" spans="1:14" x14ac:dyDescent="0.25">
      <c r="A1644" s="2">
        <v>36997</v>
      </c>
      <c r="B1644">
        <v>1179.68</v>
      </c>
      <c r="D1644">
        <v>5766.6</v>
      </c>
      <c r="E1644">
        <v>5372.71</v>
      </c>
      <c r="F1644">
        <v>6002.3</v>
      </c>
      <c r="G1644">
        <v>9648.7999999999993</v>
      </c>
      <c r="H1644">
        <v>39926</v>
      </c>
      <c r="I1644">
        <v>575.32000000000005</v>
      </c>
      <c r="J1644">
        <v>851.41</v>
      </c>
      <c r="K1644">
        <v>7247</v>
      </c>
      <c r="L1644">
        <v>13254.89</v>
      </c>
      <c r="M1644">
        <v>12989.47</v>
      </c>
      <c r="N1644">
        <v>3276.8</v>
      </c>
    </row>
    <row r="1645" spans="1:14" x14ac:dyDescent="0.25">
      <c r="A1645" s="2">
        <v>36998</v>
      </c>
      <c r="B1645">
        <v>1191.81</v>
      </c>
      <c r="D1645">
        <v>5761.1</v>
      </c>
      <c r="E1645">
        <v>5340.98</v>
      </c>
      <c r="F1645">
        <v>5935.58</v>
      </c>
      <c r="G1645">
        <v>9526.5</v>
      </c>
      <c r="H1645">
        <v>39987</v>
      </c>
      <c r="I1645">
        <v>569.34</v>
      </c>
      <c r="J1645">
        <v>849.67</v>
      </c>
      <c r="K1645">
        <v>7247</v>
      </c>
      <c r="L1645">
        <v>13067.09</v>
      </c>
      <c r="M1645">
        <v>12606.45</v>
      </c>
      <c r="N1645">
        <v>3258.7</v>
      </c>
    </row>
    <row r="1646" spans="1:14" x14ac:dyDescent="0.25">
      <c r="A1646" s="2">
        <v>36999</v>
      </c>
      <c r="B1646">
        <v>1238.1600000000001</v>
      </c>
      <c r="D1646">
        <v>5890.2</v>
      </c>
      <c r="E1646">
        <v>5505.08</v>
      </c>
      <c r="F1646">
        <v>6164.88</v>
      </c>
      <c r="G1646">
        <v>9797.7999999999993</v>
      </c>
      <c r="H1646">
        <v>40824</v>
      </c>
      <c r="I1646">
        <v>584.73</v>
      </c>
      <c r="J1646">
        <v>899.81</v>
      </c>
      <c r="K1646">
        <v>7338.5</v>
      </c>
      <c r="L1646">
        <v>13641.79</v>
      </c>
      <c r="M1646">
        <v>12972.8</v>
      </c>
      <c r="N1646">
        <v>3278.2</v>
      </c>
    </row>
    <row r="1647" spans="1:14" x14ac:dyDescent="0.25">
      <c r="A1647" s="2">
        <v>37000</v>
      </c>
      <c r="B1647">
        <v>1253.7</v>
      </c>
      <c r="D1647">
        <v>5871.6</v>
      </c>
      <c r="E1647">
        <v>5480.05</v>
      </c>
      <c r="F1647">
        <v>6181.91</v>
      </c>
      <c r="G1647">
        <v>9798</v>
      </c>
      <c r="H1647">
        <v>40614</v>
      </c>
      <c r="I1647">
        <v>579.42999999999995</v>
      </c>
      <c r="J1647">
        <v>922.9</v>
      </c>
      <c r="K1647">
        <v>7286.1</v>
      </c>
      <c r="L1647">
        <v>13868.28</v>
      </c>
      <c r="M1647">
        <v>13548.95</v>
      </c>
      <c r="N1647">
        <v>3324.2</v>
      </c>
    </row>
    <row r="1648" spans="1:14" x14ac:dyDescent="0.25">
      <c r="A1648" s="2">
        <v>37001</v>
      </c>
      <c r="B1648">
        <v>1242.98</v>
      </c>
      <c r="D1648">
        <v>5879.8</v>
      </c>
      <c r="E1648">
        <v>5449.34</v>
      </c>
      <c r="F1648">
        <v>6127.97</v>
      </c>
      <c r="G1648">
        <v>9547.5</v>
      </c>
      <c r="H1648">
        <v>40292</v>
      </c>
      <c r="I1648">
        <v>575.34</v>
      </c>
      <c r="J1648">
        <v>888.21</v>
      </c>
      <c r="K1648">
        <v>7239.3</v>
      </c>
      <c r="L1648">
        <v>13765.67</v>
      </c>
      <c r="M1648">
        <v>13448.13</v>
      </c>
      <c r="N1648">
        <v>3303.5</v>
      </c>
    </row>
    <row r="1649" spans="1:14" x14ac:dyDescent="0.25">
      <c r="A1649" s="2">
        <v>37004</v>
      </c>
      <c r="B1649">
        <v>1224.3599999999999</v>
      </c>
      <c r="D1649">
        <v>5871.3</v>
      </c>
      <c r="E1649">
        <v>5396.85</v>
      </c>
      <c r="F1649">
        <v>6051.48</v>
      </c>
      <c r="G1649">
        <v>9269.4</v>
      </c>
      <c r="H1649">
        <v>39574</v>
      </c>
      <c r="I1649">
        <v>568.32000000000005</v>
      </c>
      <c r="J1649">
        <v>867.23</v>
      </c>
      <c r="K1649">
        <v>7170.7</v>
      </c>
      <c r="L1649">
        <v>13715.6</v>
      </c>
      <c r="M1649">
        <v>13311.5</v>
      </c>
      <c r="N1649">
        <v>3300.6</v>
      </c>
    </row>
    <row r="1650" spans="1:14" x14ac:dyDescent="0.25">
      <c r="A1650" s="2">
        <v>37005</v>
      </c>
      <c r="B1650">
        <v>1209.47</v>
      </c>
      <c r="D1650">
        <v>5840.3</v>
      </c>
      <c r="E1650">
        <v>5424.43</v>
      </c>
      <c r="F1650">
        <v>6124.57</v>
      </c>
      <c r="G1650">
        <v>9418.9</v>
      </c>
      <c r="H1650">
        <v>40060</v>
      </c>
      <c r="I1650">
        <v>576.03</v>
      </c>
      <c r="J1650">
        <v>873.34</v>
      </c>
      <c r="K1650">
        <v>7269.6</v>
      </c>
      <c r="L1650">
        <v>13743.18</v>
      </c>
      <c r="M1650">
        <v>13274.61</v>
      </c>
      <c r="N1650">
        <v>3301</v>
      </c>
    </row>
    <row r="1651" spans="1:14" x14ac:dyDescent="0.25">
      <c r="A1651" s="2">
        <v>37006</v>
      </c>
      <c r="B1651">
        <v>1228.75</v>
      </c>
      <c r="D1651">
        <v>5827.5</v>
      </c>
      <c r="E1651">
        <v>5407.84</v>
      </c>
      <c r="F1651">
        <v>6115.19</v>
      </c>
      <c r="G1651">
        <v>9350.4</v>
      </c>
      <c r="H1651">
        <v>40133</v>
      </c>
      <c r="I1651">
        <v>576.08000000000004</v>
      </c>
      <c r="J1651">
        <v>881.85</v>
      </c>
      <c r="K1651">
        <v>7209.5</v>
      </c>
      <c r="L1651">
        <v>13827.5</v>
      </c>
      <c r="M1651">
        <v>13249.55</v>
      </c>
      <c r="N1651">
        <v>3301</v>
      </c>
    </row>
    <row r="1652" spans="1:14" x14ac:dyDescent="0.25">
      <c r="A1652" s="2">
        <v>37007</v>
      </c>
      <c r="B1652">
        <v>1234.52</v>
      </c>
      <c r="D1652">
        <v>5868.3</v>
      </c>
      <c r="E1652">
        <v>5481.73</v>
      </c>
      <c r="F1652">
        <v>6123.66</v>
      </c>
      <c r="G1652">
        <v>9523.9</v>
      </c>
      <c r="H1652">
        <v>40036</v>
      </c>
      <c r="I1652">
        <v>583.95000000000005</v>
      </c>
      <c r="J1652">
        <v>890.15</v>
      </c>
      <c r="K1652">
        <v>7201.9</v>
      </c>
      <c r="L1652">
        <v>13973.03</v>
      </c>
      <c r="M1652">
        <v>13293.11</v>
      </c>
      <c r="N1652">
        <v>3312</v>
      </c>
    </row>
    <row r="1653" spans="1:14" x14ac:dyDescent="0.25">
      <c r="A1653" s="2">
        <v>37008</v>
      </c>
      <c r="B1653">
        <v>1253.05</v>
      </c>
      <c r="D1653">
        <v>5951.4</v>
      </c>
      <c r="E1653">
        <v>5575.97</v>
      </c>
      <c r="F1653">
        <v>6175.24</v>
      </c>
      <c r="G1653">
        <v>9634.6</v>
      </c>
      <c r="H1653">
        <v>40470</v>
      </c>
      <c r="I1653">
        <v>593.09</v>
      </c>
      <c r="J1653">
        <v>910.58</v>
      </c>
      <c r="K1653">
        <v>7248.7</v>
      </c>
      <c r="L1653">
        <v>13934.32</v>
      </c>
      <c r="M1653">
        <v>13386.04</v>
      </c>
      <c r="N1653">
        <v>3293.9</v>
      </c>
    </row>
    <row r="1654" spans="1:14" x14ac:dyDescent="0.25">
      <c r="A1654" s="2">
        <v>37011</v>
      </c>
      <c r="B1654">
        <v>1249.46</v>
      </c>
      <c r="D1654">
        <v>5966.9</v>
      </c>
      <c r="E1654">
        <v>5640.03</v>
      </c>
      <c r="F1654">
        <v>6264.51</v>
      </c>
      <c r="G1654">
        <v>9761</v>
      </c>
      <c r="H1654">
        <v>41121</v>
      </c>
      <c r="I1654">
        <v>593.09</v>
      </c>
      <c r="J1654">
        <v>934.49</v>
      </c>
      <c r="K1654">
        <v>7327.2</v>
      </c>
      <c r="L1654">
        <v>13934.32</v>
      </c>
      <c r="M1654">
        <v>13386.04</v>
      </c>
      <c r="N1654">
        <v>3329.4</v>
      </c>
    </row>
    <row r="1655" spans="1:14" x14ac:dyDescent="0.25">
      <c r="A1655" s="2">
        <v>37012</v>
      </c>
      <c r="B1655">
        <v>1266.44</v>
      </c>
      <c r="D1655">
        <v>5928</v>
      </c>
      <c r="E1655">
        <v>5640.03</v>
      </c>
      <c r="F1655">
        <v>6264.51</v>
      </c>
      <c r="G1655">
        <v>9761</v>
      </c>
      <c r="H1655">
        <v>41121</v>
      </c>
      <c r="I1655">
        <v>596.1</v>
      </c>
      <c r="J1655">
        <v>934.49</v>
      </c>
      <c r="K1655">
        <v>7327.2</v>
      </c>
      <c r="L1655">
        <v>14425.46</v>
      </c>
      <c r="M1655">
        <v>13386.04</v>
      </c>
      <c r="N1655">
        <v>3328.7</v>
      </c>
    </row>
    <row r="1656" spans="1:14" x14ac:dyDescent="0.25">
      <c r="A1656" s="2">
        <v>37013</v>
      </c>
      <c r="B1656">
        <v>1267.43</v>
      </c>
      <c r="D1656">
        <v>5904.2</v>
      </c>
      <c r="E1656">
        <v>5572.91</v>
      </c>
      <c r="F1656">
        <v>6213.84</v>
      </c>
      <c r="G1656">
        <v>9633.5</v>
      </c>
      <c r="H1656">
        <v>41124</v>
      </c>
      <c r="I1656">
        <v>597.94000000000005</v>
      </c>
      <c r="J1656">
        <v>934.56</v>
      </c>
      <c r="K1656">
        <v>7369.9</v>
      </c>
      <c r="L1656">
        <v>14421.64</v>
      </c>
      <c r="M1656">
        <v>13814.24</v>
      </c>
      <c r="N1656">
        <v>3330.6</v>
      </c>
    </row>
    <row r="1657" spans="1:14" x14ac:dyDescent="0.25">
      <c r="A1657" s="2">
        <v>37014</v>
      </c>
      <c r="B1657">
        <v>1248.58</v>
      </c>
      <c r="D1657">
        <v>5765.8</v>
      </c>
      <c r="E1657">
        <v>5457.07</v>
      </c>
      <c r="F1657">
        <v>6089.17</v>
      </c>
      <c r="G1657">
        <v>9497.2000000000007</v>
      </c>
      <c r="H1657">
        <v>40104</v>
      </c>
      <c r="I1657">
        <v>585.44000000000005</v>
      </c>
      <c r="J1657">
        <v>907.71</v>
      </c>
      <c r="K1657">
        <v>7300</v>
      </c>
      <c r="L1657">
        <v>14421.64</v>
      </c>
      <c r="M1657">
        <v>13718.14</v>
      </c>
      <c r="N1657">
        <v>3350</v>
      </c>
    </row>
    <row r="1658" spans="1:14" x14ac:dyDescent="0.25">
      <c r="A1658" s="2">
        <v>37015</v>
      </c>
      <c r="B1658">
        <v>1266.6099999999999</v>
      </c>
      <c r="D1658">
        <v>5870.3</v>
      </c>
      <c r="E1658">
        <v>5455.55</v>
      </c>
      <c r="F1658">
        <v>6138.28</v>
      </c>
      <c r="G1658">
        <v>9542.7000000000007</v>
      </c>
      <c r="H1658">
        <v>40228</v>
      </c>
      <c r="I1658">
        <v>579.63</v>
      </c>
      <c r="J1658">
        <v>925.11</v>
      </c>
      <c r="K1658">
        <v>7365.6</v>
      </c>
      <c r="L1658">
        <v>14421.64</v>
      </c>
      <c r="M1658">
        <v>13390.99</v>
      </c>
      <c r="N1658">
        <v>3340.5</v>
      </c>
    </row>
    <row r="1659" spans="1:14" x14ac:dyDescent="0.25">
      <c r="A1659" s="2">
        <v>37018</v>
      </c>
      <c r="B1659">
        <v>1263.51</v>
      </c>
      <c r="D1659">
        <v>5870.3</v>
      </c>
      <c r="E1659">
        <v>5498.52</v>
      </c>
      <c r="F1659">
        <v>6122.62</v>
      </c>
      <c r="G1659">
        <v>9589.2000000000007</v>
      </c>
      <c r="H1659">
        <v>40377</v>
      </c>
      <c r="I1659">
        <v>583.27</v>
      </c>
      <c r="J1659">
        <v>932.66</v>
      </c>
      <c r="K1659">
        <v>7463.9</v>
      </c>
      <c r="L1659">
        <v>14529.41</v>
      </c>
      <c r="M1659">
        <v>13600.78</v>
      </c>
      <c r="N1659">
        <v>3354.8</v>
      </c>
    </row>
    <row r="1660" spans="1:14" x14ac:dyDescent="0.25">
      <c r="A1660" s="2">
        <v>37019</v>
      </c>
      <c r="B1660">
        <v>1261.2</v>
      </c>
      <c r="D1660">
        <v>5886.4</v>
      </c>
      <c r="E1660">
        <v>5516.93</v>
      </c>
      <c r="F1660">
        <v>6108.72</v>
      </c>
      <c r="G1660">
        <v>9658</v>
      </c>
      <c r="H1660">
        <v>40160</v>
      </c>
      <c r="I1660">
        <v>582.13</v>
      </c>
      <c r="J1660">
        <v>918.73</v>
      </c>
      <c r="K1660">
        <v>7433</v>
      </c>
      <c r="L1660">
        <v>14289.05</v>
      </c>
      <c r="M1660">
        <v>13540.81</v>
      </c>
      <c r="N1660">
        <v>3338.9</v>
      </c>
    </row>
    <row r="1661" spans="1:14" x14ac:dyDescent="0.25">
      <c r="A1661" s="2">
        <v>37020</v>
      </c>
      <c r="B1661">
        <v>1255.54</v>
      </c>
      <c r="D1661">
        <v>5893.7</v>
      </c>
      <c r="E1661">
        <v>5492.08</v>
      </c>
      <c r="F1661">
        <v>6063.94</v>
      </c>
      <c r="G1661">
        <v>9654.2999999999993</v>
      </c>
      <c r="H1661">
        <v>39682</v>
      </c>
      <c r="I1661">
        <v>577.29</v>
      </c>
      <c r="J1661">
        <v>909.85</v>
      </c>
      <c r="K1661">
        <v>7373.4</v>
      </c>
      <c r="L1661">
        <v>14084.85</v>
      </c>
      <c r="M1661">
        <v>13585.14</v>
      </c>
      <c r="N1661">
        <v>3346.1</v>
      </c>
    </row>
    <row r="1662" spans="1:14" x14ac:dyDescent="0.25">
      <c r="A1662" s="2">
        <v>37021</v>
      </c>
      <c r="B1662">
        <v>1255.18</v>
      </c>
      <c r="D1662">
        <v>5964</v>
      </c>
      <c r="E1662">
        <v>5606.46</v>
      </c>
      <c r="F1662">
        <v>6165.18</v>
      </c>
      <c r="G1662">
        <v>9781.5</v>
      </c>
      <c r="H1662">
        <v>40136</v>
      </c>
      <c r="I1662">
        <v>595.37</v>
      </c>
      <c r="J1662">
        <v>919.99</v>
      </c>
      <c r="K1662">
        <v>7488.1</v>
      </c>
      <c r="L1662">
        <v>14017.79</v>
      </c>
      <c r="M1662">
        <v>13604.8</v>
      </c>
      <c r="N1662">
        <v>3386.5</v>
      </c>
    </row>
    <row r="1663" spans="1:14" x14ac:dyDescent="0.25">
      <c r="A1663" s="2">
        <v>37022</v>
      </c>
      <c r="B1663">
        <v>1245.67</v>
      </c>
      <c r="D1663">
        <v>5896.8</v>
      </c>
      <c r="E1663">
        <v>5567.25</v>
      </c>
      <c r="F1663">
        <v>6141.02</v>
      </c>
      <c r="G1663">
        <v>9684.5</v>
      </c>
      <c r="H1663">
        <v>40162</v>
      </c>
      <c r="I1663">
        <v>592.26</v>
      </c>
      <c r="J1663">
        <v>915.3</v>
      </c>
      <c r="K1663">
        <v>7518.8</v>
      </c>
      <c r="L1663">
        <v>14043.92</v>
      </c>
      <c r="M1663">
        <v>13636.61</v>
      </c>
      <c r="N1663">
        <v>3389</v>
      </c>
    </row>
    <row r="1664" spans="1:14" x14ac:dyDescent="0.25">
      <c r="A1664" s="2">
        <v>37025</v>
      </c>
      <c r="B1664">
        <v>1248.92</v>
      </c>
      <c r="D1664">
        <v>5690.5</v>
      </c>
      <c r="E1664">
        <v>5487.72</v>
      </c>
      <c r="F1664">
        <v>6064.68</v>
      </c>
      <c r="G1664">
        <v>9602.2000000000007</v>
      </c>
      <c r="H1664">
        <v>40294</v>
      </c>
      <c r="I1664">
        <v>587.14</v>
      </c>
      <c r="J1664">
        <v>904.9</v>
      </c>
      <c r="K1664">
        <v>7474.9</v>
      </c>
      <c r="L1664">
        <v>13873.02</v>
      </c>
      <c r="M1664">
        <v>13259.17</v>
      </c>
      <c r="N1664">
        <v>3382.2</v>
      </c>
    </row>
    <row r="1665" spans="1:14" x14ac:dyDescent="0.25">
      <c r="A1665" s="2">
        <v>37026</v>
      </c>
      <c r="B1665">
        <v>1249.44</v>
      </c>
      <c r="D1665">
        <v>5842.9</v>
      </c>
      <c r="E1665">
        <v>5544.13</v>
      </c>
      <c r="F1665">
        <v>6070.38</v>
      </c>
      <c r="G1665">
        <v>9667.6</v>
      </c>
      <c r="H1665">
        <v>40050</v>
      </c>
      <c r="I1665">
        <v>590.29</v>
      </c>
      <c r="J1665">
        <v>902.28</v>
      </c>
      <c r="K1665">
        <v>7548.4</v>
      </c>
      <c r="L1665">
        <v>14054.03</v>
      </c>
      <c r="M1665">
        <v>13250.09</v>
      </c>
      <c r="N1665">
        <v>3390.2</v>
      </c>
    </row>
    <row r="1666" spans="1:14" x14ac:dyDescent="0.25">
      <c r="A1666" s="2">
        <v>37027</v>
      </c>
      <c r="B1666">
        <v>1284.99</v>
      </c>
      <c r="D1666">
        <v>5884</v>
      </c>
      <c r="E1666">
        <v>5522.69</v>
      </c>
      <c r="F1666">
        <v>6148.44</v>
      </c>
      <c r="G1666">
        <v>9588.1</v>
      </c>
      <c r="H1666">
        <v>39958</v>
      </c>
      <c r="I1666">
        <v>585.91</v>
      </c>
      <c r="J1666">
        <v>910.54</v>
      </c>
      <c r="K1666">
        <v>7568.3</v>
      </c>
      <c r="L1666">
        <v>13694.27</v>
      </c>
      <c r="M1666">
        <v>13335.95</v>
      </c>
      <c r="N1666">
        <v>3380.1</v>
      </c>
    </row>
    <row r="1667" spans="1:14" x14ac:dyDescent="0.25">
      <c r="A1667" s="2">
        <v>37028</v>
      </c>
      <c r="B1667">
        <v>1288.49</v>
      </c>
      <c r="D1667">
        <v>5904.5</v>
      </c>
      <c r="E1667">
        <v>5592.65</v>
      </c>
      <c r="F1667">
        <v>6173.81</v>
      </c>
      <c r="G1667">
        <v>9661.5</v>
      </c>
      <c r="H1667">
        <v>39899</v>
      </c>
      <c r="I1667">
        <v>592.19000000000005</v>
      </c>
      <c r="J1667">
        <v>933.01</v>
      </c>
      <c r="K1667">
        <v>7639.8</v>
      </c>
      <c r="L1667">
        <v>13910.67</v>
      </c>
      <c r="M1667">
        <v>13637.87</v>
      </c>
      <c r="N1667">
        <v>3410</v>
      </c>
    </row>
    <row r="1668" spans="1:14" x14ac:dyDescent="0.25">
      <c r="A1668" s="2">
        <v>37029</v>
      </c>
      <c r="B1668">
        <v>1291.96</v>
      </c>
      <c r="D1668">
        <v>5915</v>
      </c>
      <c r="E1668">
        <v>5638.24</v>
      </c>
      <c r="F1668">
        <v>6186.87</v>
      </c>
      <c r="G1668">
        <v>9728.4</v>
      </c>
      <c r="H1668">
        <v>40043</v>
      </c>
      <c r="I1668">
        <v>600.04999999999995</v>
      </c>
      <c r="J1668">
        <v>944.96</v>
      </c>
      <c r="K1668">
        <v>7658.2</v>
      </c>
      <c r="L1668">
        <v>13877.77</v>
      </c>
      <c r="M1668">
        <v>13459.18</v>
      </c>
      <c r="N1668">
        <v>3404.1</v>
      </c>
    </row>
    <row r="1669" spans="1:14" x14ac:dyDescent="0.25">
      <c r="A1669" s="2">
        <v>37032</v>
      </c>
      <c r="B1669">
        <v>1312.83</v>
      </c>
      <c r="D1669">
        <v>5941.6</v>
      </c>
      <c r="E1669">
        <v>5652.04</v>
      </c>
      <c r="F1669">
        <v>6249.87</v>
      </c>
      <c r="G1669">
        <v>9678.2000000000007</v>
      </c>
      <c r="H1669">
        <v>39765</v>
      </c>
      <c r="I1669">
        <v>597.72</v>
      </c>
      <c r="J1669">
        <v>970.59</v>
      </c>
      <c r="K1669">
        <v>7672</v>
      </c>
      <c r="L1669">
        <v>14176.83</v>
      </c>
      <c r="M1669">
        <v>13721.27</v>
      </c>
      <c r="N1669">
        <v>3435.3</v>
      </c>
    </row>
    <row r="1670" spans="1:14" x14ac:dyDescent="0.25">
      <c r="A1670" s="2">
        <v>37033</v>
      </c>
      <c r="B1670">
        <v>1309.3800000000001</v>
      </c>
      <c r="D1670">
        <v>5976.6</v>
      </c>
      <c r="E1670">
        <v>5693.47</v>
      </c>
      <c r="F1670">
        <v>6270.59</v>
      </c>
      <c r="G1670">
        <v>9626.9</v>
      </c>
      <c r="H1670">
        <v>40355</v>
      </c>
      <c r="I1670">
        <v>604.21</v>
      </c>
      <c r="J1670">
        <v>974.7</v>
      </c>
      <c r="K1670">
        <v>7705.8</v>
      </c>
      <c r="L1670">
        <v>14091.19</v>
      </c>
      <c r="M1670">
        <v>13877.95</v>
      </c>
      <c r="N1670">
        <v>3436.5</v>
      </c>
    </row>
    <row r="1671" spans="1:14" x14ac:dyDescent="0.25">
      <c r="A1671" s="2">
        <v>37034</v>
      </c>
      <c r="B1671">
        <v>1289.05</v>
      </c>
      <c r="D1671">
        <v>5897.4</v>
      </c>
      <c r="E1671">
        <v>5630.74</v>
      </c>
      <c r="F1671">
        <v>6215.25</v>
      </c>
      <c r="G1671">
        <v>9632.6</v>
      </c>
      <c r="H1671">
        <v>40150</v>
      </c>
      <c r="I1671">
        <v>597.79999999999995</v>
      </c>
      <c r="J1671">
        <v>959.43</v>
      </c>
      <c r="K1671">
        <v>7699.4</v>
      </c>
      <c r="L1671">
        <v>14067.7</v>
      </c>
      <c r="M1671">
        <v>13839.1</v>
      </c>
      <c r="N1671">
        <v>3426.7</v>
      </c>
    </row>
    <row r="1672" spans="1:14" x14ac:dyDescent="0.25">
      <c r="A1672" s="2">
        <v>37035</v>
      </c>
      <c r="B1672">
        <v>1293.17</v>
      </c>
      <c r="D1672">
        <v>5915.9</v>
      </c>
      <c r="E1672">
        <v>5656.47</v>
      </c>
      <c r="F1672">
        <v>6278.9</v>
      </c>
      <c r="G1672">
        <v>9616.2000000000007</v>
      </c>
      <c r="H1672">
        <v>40531</v>
      </c>
      <c r="I1672">
        <v>596.67999999999995</v>
      </c>
      <c r="J1672">
        <v>959.43</v>
      </c>
      <c r="K1672">
        <v>7699.4</v>
      </c>
      <c r="L1672">
        <v>13895.79</v>
      </c>
      <c r="M1672">
        <v>13810.6</v>
      </c>
      <c r="N1672">
        <v>3416</v>
      </c>
    </row>
    <row r="1673" spans="1:14" x14ac:dyDescent="0.25">
      <c r="A1673" s="2">
        <v>37036</v>
      </c>
      <c r="B1673">
        <v>1277.8900000000001</v>
      </c>
      <c r="D1673">
        <v>5889.8</v>
      </c>
      <c r="E1673">
        <v>5581.94</v>
      </c>
      <c r="F1673">
        <v>6223.57</v>
      </c>
      <c r="G1673">
        <v>9468.4</v>
      </c>
      <c r="H1673">
        <v>40119</v>
      </c>
      <c r="I1673">
        <v>589.62</v>
      </c>
      <c r="J1673">
        <v>956.06</v>
      </c>
      <c r="K1673">
        <v>7671.9</v>
      </c>
      <c r="L1673">
        <v>13765.92</v>
      </c>
      <c r="M1673">
        <v>13753.99</v>
      </c>
      <c r="N1673">
        <v>3426.1</v>
      </c>
    </row>
    <row r="1674" spans="1:14" x14ac:dyDescent="0.25">
      <c r="A1674" s="2">
        <v>37039</v>
      </c>
      <c r="B1674">
        <v>1277.8900000000001</v>
      </c>
      <c r="D1674">
        <v>5889.8</v>
      </c>
      <c r="E1674">
        <v>5606.32</v>
      </c>
      <c r="F1674">
        <v>6216.83</v>
      </c>
      <c r="G1674">
        <v>9545.6</v>
      </c>
      <c r="H1674">
        <v>40287</v>
      </c>
      <c r="I1674">
        <v>594.39</v>
      </c>
      <c r="J1674">
        <v>954.81</v>
      </c>
      <c r="K1674">
        <v>7661.4</v>
      </c>
      <c r="L1674">
        <v>13737.77</v>
      </c>
      <c r="M1674">
        <v>13739.07</v>
      </c>
      <c r="N1674">
        <v>3420.1</v>
      </c>
    </row>
    <row r="1675" spans="1:14" x14ac:dyDescent="0.25">
      <c r="A1675" s="2">
        <v>37040</v>
      </c>
      <c r="B1675">
        <v>1267.93</v>
      </c>
      <c r="D1675">
        <v>5863.9</v>
      </c>
      <c r="E1675">
        <v>5542.27</v>
      </c>
      <c r="F1675">
        <v>6120.33</v>
      </c>
      <c r="G1675">
        <v>9487.2000000000007</v>
      </c>
      <c r="H1675">
        <v>39855</v>
      </c>
      <c r="I1675">
        <v>590.89</v>
      </c>
      <c r="J1675">
        <v>941.91</v>
      </c>
      <c r="K1675">
        <v>7615.5</v>
      </c>
      <c r="L1675">
        <v>13773.89</v>
      </c>
      <c r="M1675">
        <v>13629.61</v>
      </c>
      <c r="N1675">
        <v>3411.1</v>
      </c>
    </row>
    <row r="1676" spans="1:14" x14ac:dyDescent="0.25">
      <c r="A1676" s="2">
        <v>37041</v>
      </c>
      <c r="B1676">
        <v>1248.08</v>
      </c>
      <c r="D1676">
        <v>5796.9</v>
      </c>
      <c r="E1676">
        <v>5444.27</v>
      </c>
      <c r="F1676">
        <v>6041.22</v>
      </c>
      <c r="G1676">
        <v>9439.9</v>
      </c>
      <c r="H1676">
        <v>39101</v>
      </c>
      <c r="I1676">
        <v>582.70000000000005</v>
      </c>
      <c r="J1676">
        <v>922.6</v>
      </c>
      <c r="K1676">
        <v>7559</v>
      </c>
      <c r="L1676">
        <v>13493.35</v>
      </c>
      <c r="M1676">
        <v>13420.13</v>
      </c>
      <c r="N1676">
        <v>3401.5</v>
      </c>
    </row>
    <row r="1677" spans="1:14" x14ac:dyDescent="0.25">
      <c r="A1677" s="2">
        <v>37042</v>
      </c>
      <c r="B1677">
        <v>1255.82</v>
      </c>
      <c r="D1677">
        <v>5796.1</v>
      </c>
      <c r="E1677">
        <v>5454.19</v>
      </c>
      <c r="F1677">
        <v>6123.26</v>
      </c>
      <c r="G1677">
        <v>9500.7000000000007</v>
      </c>
      <c r="H1677">
        <v>38996</v>
      </c>
      <c r="I1677">
        <v>585.15</v>
      </c>
      <c r="J1677">
        <v>926.68</v>
      </c>
      <c r="K1677">
        <v>7487.6</v>
      </c>
      <c r="L1677">
        <v>13262.14</v>
      </c>
      <c r="M1677">
        <v>13174.41</v>
      </c>
      <c r="N1677">
        <v>3379.1</v>
      </c>
    </row>
    <row r="1678" spans="1:14" x14ac:dyDescent="0.25">
      <c r="A1678" s="2">
        <v>37043</v>
      </c>
      <c r="B1678">
        <v>1260.67</v>
      </c>
      <c r="D1678">
        <v>5809.6</v>
      </c>
      <c r="E1678">
        <v>5432.71</v>
      </c>
      <c r="F1678">
        <v>6125.17</v>
      </c>
      <c r="G1678">
        <v>9399.4</v>
      </c>
      <c r="H1678">
        <v>38747</v>
      </c>
      <c r="I1678">
        <v>579.91</v>
      </c>
      <c r="J1678">
        <v>917.07</v>
      </c>
      <c r="K1678">
        <v>7526.5</v>
      </c>
      <c r="L1678">
        <v>13261.84</v>
      </c>
      <c r="M1678">
        <v>13141.38</v>
      </c>
      <c r="N1678">
        <v>3391.5</v>
      </c>
    </row>
    <row r="1679" spans="1:14" x14ac:dyDescent="0.25">
      <c r="A1679" s="2">
        <v>37046</v>
      </c>
      <c r="B1679">
        <v>1267.1099999999999</v>
      </c>
      <c r="D1679">
        <v>5856.5</v>
      </c>
      <c r="E1679">
        <v>5432.71</v>
      </c>
      <c r="F1679">
        <v>6177.74</v>
      </c>
      <c r="G1679">
        <v>9561.5</v>
      </c>
      <c r="H1679">
        <v>38552</v>
      </c>
      <c r="I1679">
        <v>579.91</v>
      </c>
      <c r="J1679">
        <v>917.07</v>
      </c>
      <c r="K1679">
        <v>7526.5</v>
      </c>
      <c r="L1679">
        <v>13312.35</v>
      </c>
      <c r="M1679">
        <v>13207.49</v>
      </c>
      <c r="N1679">
        <v>3426.7</v>
      </c>
    </row>
    <row r="1680" spans="1:14" x14ac:dyDescent="0.25">
      <c r="A1680" s="2">
        <v>37047</v>
      </c>
      <c r="B1680">
        <v>1283.57</v>
      </c>
      <c r="D1680">
        <v>5922.5</v>
      </c>
      <c r="E1680">
        <v>5516.27</v>
      </c>
      <c r="F1680">
        <v>6242.13</v>
      </c>
      <c r="G1680">
        <v>9601.7999999999993</v>
      </c>
      <c r="H1680">
        <v>38986</v>
      </c>
      <c r="I1680">
        <v>589.54</v>
      </c>
      <c r="J1680">
        <v>944.46</v>
      </c>
      <c r="K1680">
        <v>7593.2</v>
      </c>
      <c r="L1680">
        <v>13182</v>
      </c>
      <c r="M1680">
        <v>13451.87</v>
      </c>
      <c r="N1680">
        <v>3422.2</v>
      </c>
    </row>
    <row r="1681" spans="1:14" x14ac:dyDescent="0.25">
      <c r="A1681" s="2">
        <v>37048</v>
      </c>
      <c r="B1681">
        <v>1270.03</v>
      </c>
      <c r="D1681">
        <v>5901.5</v>
      </c>
      <c r="E1681">
        <v>5496.49</v>
      </c>
      <c r="F1681">
        <v>6192.44</v>
      </c>
      <c r="G1681">
        <v>9530.7000000000007</v>
      </c>
      <c r="H1681">
        <v>38547</v>
      </c>
      <c r="I1681">
        <v>590</v>
      </c>
      <c r="J1681">
        <v>932.86</v>
      </c>
      <c r="K1681">
        <v>7581.4</v>
      </c>
      <c r="L1681">
        <v>13174.84</v>
      </c>
      <c r="M1681">
        <v>13576.01</v>
      </c>
      <c r="N1681">
        <v>3423.3</v>
      </c>
    </row>
    <row r="1682" spans="1:14" x14ac:dyDescent="0.25">
      <c r="A1682" s="2">
        <v>37049</v>
      </c>
      <c r="B1682">
        <v>1276.96</v>
      </c>
      <c r="D1682">
        <v>5948.3</v>
      </c>
      <c r="E1682">
        <v>5453.39</v>
      </c>
      <c r="F1682">
        <v>6184.25</v>
      </c>
      <c r="G1682">
        <v>9516.7999999999993</v>
      </c>
      <c r="H1682">
        <v>38867</v>
      </c>
      <c r="I1682">
        <v>588.64</v>
      </c>
      <c r="J1682">
        <v>920.74</v>
      </c>
      <c r="K1682">
        <v>7588.7</v>
      </c>
      <c r="L1682">
        <v>13277.51</v>
      </c>
      <c r="M1682">
        <v>13703.43</v>
      </c>
      <c r="N1682">
        <v>3436.6</v>
      </c>
    </row>
    <row r="1683" spans="1:14" x14ac:dyDescent="0.25">
      <c r="A1683" s="2">
        <v>37050</v>
      </c>
      <c r="B1683">
        <v>1264.96</v>
      </c>
      <c r="D1683">
        <v>5950.6</v>
      </c>
      <c r="E1683">
        <v>5439.93</v>
      </c>
      <c r="F1683">
        <v>6187.21</v>
      </c>
      <c r="G1683">
        <v>9607.2999999999993</v>
      </c>
      <c r="H1683">
        <v>39184</v>
      </c>
      <c r="I1683">
        <v>588.64</v>
      </c>
      <c r="J1683">
        <v>907.7</v>
      </c>
      <c r="K1683">
        <v>7547.6</v>
      </c>
      <c r="L1683">
        <v>13430.22</v>
      </c>
      <c r="M1683">
        <v>13808.89</v>
      </c>
      <c r="N1683">
        <v>3434.4</v>
      </c>
    </row>
    <row r="1684" spans="1:14" x14ac:dyDescent="0.25">
      <c r="A1684" s="2">
        <v>37053</v>
      </c>
      <c r="B1684">
        <v>1254.3900000000001</v>
      </c>
      <c r="D1684">
        <v>5860.5</v>
      </c>
      <c r="E1684">
        <v>5418.47</v>
      </c>
      <c r="F1684">
        <v>6162.74</v>
      </c>
      <c r="G1684">
        <v>9606.7999999999993</v>
      </c>
      <c r="H1684">
        <v>39096</v>
      </c>
      <c r="I1684">
        <v>581.84</v>
      </c>
      <c r="J1684">
        <v>894.02</v>
      </c>
      <c r="K1684">
        <v>7498.9</v>
      </c>
      <c r="L1684">
        <v>13226.48</v>
      </c>
      <c r="M1684">
        <v>13675.49</v>
      </c>
      <c r="N1684">
        <v>3434.4</v>
      </c>
    </row>
    <row r="1685" spans="1:14" x14ac:dyDescent="0.25">
      <c r="A1685" s="2">
        <v>37054</v>
      </c>
      <c r="B1685">
        <v>1255.8499999999999</v>
      </c>
      <c r="D1685">
        <v>5804</v>
      </c>
      <c r="E1685">
        <v>5311.94</v>
      </c>
      <c r="F1685">
        <v>6059.15</v>
      </c>
      <c r="G1685">
        <v>9444</v>
      </c>
      <c r="H1685">
        <v>38425</v>
      </c>
      <c r="I1685">
        <v>572.05999999999995</v>
      </c>
      <c r="J1685">
        <v>877.64</v>
      </c>
      <c r="K1685">
        <v>7405.3</v>
      </c>
      <c r="L1685">
        <v>12840.1</v>
      </c>
      <c r="M1685">
        <v>13526.68</v>
      </c>
      <c r="N1685">
        <v>3401.8</v>
      </c>
    </row>
    <row r="1686" spans="1:14" x14ac:dyDescent="0.25">
      <c r="A1686" s="2">
        <v>37055</v>
      </c>
      <c r="B1686">
        <v>1241.5999999999999</v>
      </c>
      <c r="D1686">
        <v>5820.2</v>
      </c>
      <c r="E1686">
        <v>5353.63</v>
      </c>
      <c r="F1686">
        <v>6111.94</v>
      </c>
      <c r="G1686">
        <v>9522.5</v>
      </c>
      <c r="H1686">
        <v>38554</v>
      </c>
      <c r="I1686">
        <v>576.74</v>
      </c>
      <c r="J1686">
        <v>876.85</v>
      </c>
      <c r="K1686">
        <v>7475.8</v>
      </c>
      <c r="L1686">
        <v>12823.45</v>
      </c>
      <c r="M1686">
        <v>13523.31</v>
      </c>
      <c r="N1686">
        <v>3389.6</v>
      </c>
    </row>
    <row r="1687" spans="1:14" x14ac:dyDescent="0.25">
      <c r="A1687" s="2">
        <v>37056</v>
      </c>
      <c r="B1687">
        <v>1219.8699999999999</v>
      </c>
      <c r="D1687">
        <v>5752.5</v>
      </c>
      <c r="E1687">
        <v>5297.07</v>
      </c>
      <c r="F1687">
        <v>6031.27</v>
      </c>
      <c r="G1687">
        <v>9476.6</v>
      </c>
      <c r="H1687">
        <v>37852</v>
      </c>
      <c r="I1687">
        <v>567.76</v>
      </c>
      <c r="J1687">
        <v>855.87</v>
      </c>
      <c r="K1687">
        <v>7373.3</v>
      </c>
      <c r="L1687">
        <v>12846.66</v>
      </c>
      <c r="M1687">
        <v>13248.89</v>
      </c>
      <c r="N1687">
        <v>3411.9</v>
      </c>
    </row>
    <row r="1688" spans="1:14" x14ac:dyDescent="0.25">
      <c r="A1688" s="2">
        <v>37057</v>
      </c>
      <c r="B1688">
        <v>1214.3599999999999</v>
      </c>
      <c r="D1688">
        <v>5723</v>
      </c>
      <c r="E1688">
        <v>5243.84</v>
      </c>
      <c r="F1688">
        <v>5915.18</v>
      </c>
      <c r="G1688">
        <v>9363.2999999999993</v>
      </c>
      <c r="H1688">
        <v>37469</v>
      </c>
      <c r="I1688">
        <v>557.72</v>
      </c>
      <c r="J1688">
        <v>866.96</v>
      </c>
      <c r="K1688">
        <v>7328.2</v>
      </c>
      <c r="L1688">
        <v>12790.38</v>
      </c>
      <c r="M1688">
        <v>13102.5</v>
      </c>
      <c r="N1688">
        <v>3415.7</v>
      </c>
    </row>
    <row r="1689" spans="1:14" x14ac:dyDescent="0.25">
      <c r="A1689" s="2">
        <v>37060</v>
      </c>
      <c r="B1689">
        <v>1208.43</v>
      </c>
      <c r="D1689">
        <v>5671.6</v>
      </c>
      <c r="E1689">
        <v>5160.28</v>
      </c>
      <c r="F1689">
        <v>5869.04</v>
      </c>
      <c r="G1689">
        <v>9018.7000000000007</v>
      </c>
      <c r="H1689">
        <v>36900</v>
      </c>
      <c r="I1689">
        <v>558.96</v>
      </c>
      <c r="J1689">
        <v>851.79</v>
      </c>
      <c r="K1689">
        <v>7318.5</v>
      </c>
      <c r="L1689">
        <v>12697.79</v>
      </c>
      <c r="M1689">
        <v>12948.78</v>
      </c>
      <c r="N1689">
        <v>3385</v>
      </c>
    </row>
    <row r="1690" spans="1:14" x14ac:dyDescent="0.25">
      <c r="A1690" s="2">
        <v>37061</v>
      </c>
      <c r="B1690">
        <v>1212.58</v>
      </c>
      <c r="D1690">
        <v>5680.4</v>
      </c>
      <c r="E1690">
        <v>5199.41</v>
      </c>
      <c r="F1690">
        <v>5922.53</v>
      </c>
      <c r="G1690">
        <v>9047.9</v>
      </c>
      <c r="H1690">
        <v>37061</v>
      </c>
      <c r="I1690">
        <v>556.13</v>
      </c>
      <c r="J1690">
        <v>850.67</v>
      </c>
      <c r="K1690">
        <v>7269.5</v>
      </c>
      <c r="L1690">
        <v>12574.26</v>
      </c>
      <c r="M1690">
        <v>13133.66</v>
      </c>
      <c r="N1690">
        <v>3385.4</v>
      </c>
    </row>
    <row r="1691" spans="1:14" x14ac:dyDescent="0.25">
      <c r="A1691" s="2">
        <v>37062</v>
      </c>
      <c r="B1691">
        <v>1223.1400000000001</v>
      </c>
      <c r="D1691">
        <v>5699.6</v>
      </c>
      <c r="E1691">
        <v>5170.49</v>
      </c>
      <c r="F1691">
        <v>5876.04</v>
      </c>
      <c r="G1691">
        <v>9021.5</v>
      </c>
      <c r="H1691">
        <v>36683</v>
      </c>
      <c r="I1691">
        <v>551.98</v>
      </c>
      <c r="J1691">
        <v>839.76</v>
      </c>
      <c r="K1691">
        <v>7218.3</v>
      </c>
      <c r="L1691">
        <v>12674.64</v>
      </c>
      <c r="M1691">
        <v>12918.71</v>
      </c>
      <c r="N1691">
        <v>3412.9</v>
      </c>
    </row>
    <row r="1692" spans="1:14" x14ac:dyDescent="0.25">
      <c r="A1692" s="2">
        <v>37063</v>
      </c>
      <c r="B1692">
        <v>1237.04</v>
      </c>
      <c r="D1692">
        <v>5641.4</v>
      </c>
      <c r="E1692">
        <v>5134.97</v>
      </c>
      <c r="F1692">
        <v>5926.38</v>
      </c>
      <c r="G1692">
        <v>8920.9</v>
      </c>
      <c r="H1692">
        <v>36402</v>
      </c>
      <c r="I1692">
        <v>556.29</v>
      </c>
      <c r="J1692">
        <v>845.34</v>
      </c>
      <c r="K1692">
        <v>7221.4</v>
      </c>
      <c r="L1692">
        <v>12962.43</v>
      </c>
      <c r="M1692">
        <v>13187.45</v>
      </c>
      <c r="N1692">
        <v>3410.8</v>
      </c>
    </row>
    <row r="1693" spans="1:14" x14ac:dyDescent="0.25">
      <c r="A1693" s="2">
        <v>37064</v>
      </c>
      <c r="B1693">
        <v>1225.3499999999999</v>
      </c>
      <c r="D1693">
        <v>5665.7</v>
      </c>
      <c r="E1693">
        <v>5183.67</v>
      </c>
      <c r="F1693">
        <v>5941.77</v>
      </c>
      <c r="G1693">
        <v>8925.2000000000007</v>
      </c>
      <c r="H1693">
        <v>36629</v>
      </c>
      <c r="I1693">
        <v>563.54</v>
      </c>
      <c r="J1693">
        <v>845.34</v>
      </c>
      <c r="K1693">
        <v>7161.2</v>
      </c>
      <c r="L1693">
        <v>13044.61</v>
      </c>
      <c r="M1693">
        <v>13174.02</v>
      </c>
      <c r="N1693">
        <v>3428.3</v>
      </c>
    </row>
    <row r="1694" spans="1:14" x14ac:dyDescent="0.25">
      <c r="A1694" s="2">
        <v>37067</v>
      </c>
      <c r="B1694">
        <v>1218.5999999999999</v>
      </c>
      <c r="D1694">
        <v>5661.9</v>
      </c>
      <c r="E1694">
        <v>5213.46</v>
      </c>
      <c r="F1694">
        <v>5902.32</v>
      </c>
      <c r="G1694">
        <v>8964.2999999999993</v>
      </c>
      <c r="H1694">
        <v>36993</v>
      </c>
      <c r="I1694">
        <v>565.91999999999996</v>
      </c>
      <c r="J1694">
        <v>849.77</v>
      </c>
      <c r="K1694">
        <v>7164.2</v>
      </c>
      <c r="L1694">
        <v>12896.47</v>
      </c>
      <c r="M1694">
        <v>13174.02</v>
      </c>
      <c r="N1694">
        <v>3418.7</v>
      </c>
    </row>
    <row r="1695" spans="1:14" x14ac:dyDescent="0.25">
      <c r="A1695" s="2">
        <v>37068</v>
      </c>
      <c r="B1695">
        <v>1216.76</v>
      </c>
      <c r="D1695">
        <v>5555.7</v>
      </c>
      <c r="E1695">
        <v>5090.7299999999996</v>
      </c>
      <c r="F1695">
        <v>5847.79</v>
      </c>
      <c r="G1695">
        <v>8792.7000000000007</v>
      </c>
      <c r="H1695">
        <v>36568</v>
      </c>
      <c r="I1695">
        <v>560.20000000000005</v>
      </c>
      <c r="J1695">
        <v>845.13</v>
      </c>
      <c r="K1695">
        <v>7067.2</v>
      </c>
      <c r="L1695">
        <v>12978.82</v>
      </c>
      <c r="M1695">
        <v>12961.97</v>
      </c>
      <c r="N1695">
        <v>3434.2</v>
      </c>
    </row>
    <row r="1696" spans="1:14" x14ac:dyDescent="0.25">
      <c r="A1696" s="2">
        <v>37069</v>
      </c>
      <c r="B1696">
        <v>1211.07</v>
      </c>
      <c r="D1696">
        <v>5607.9</v>
      </c>
      <c r="E1696">
        <v>5057.72</v>
      </c>
      <c r="F1696">
        <v>5833.1</v>
      </c>
      <c r="G1696">
        <v>8787.6</v>
      </c>
      <c r="H1696">
        <v>36700</v>
      </c>
      <c r="I1696">
        <v>558.54999999999995</v>
      </c>
      <c r="J1696">
        <v>849.83</v>
      </c>
      <c r="K1696">
        <v>6997.4</v>
      </c>
      <c r="L1696">
        <v>12828.98</v>
      </c>
      <c r="M1696">
        <v>13004.21</v>
      </c>
      <c r="N1696">
        <v>3409.8</v>
      </c>
    </row>
    <row r="1697" spans="1:14" x14ac:dyDescent="0.25">
      <c r="A1697" s="2">
        <v>37070</v>
      </c>
      <c r="B1697">
        <v>1226.2</v>
      </c>
      <c r="D1697">
        <v>5638.4</v>
      </c>
      <c r="E1697">
        <v>5133.5600000000004</v>
      </c>
      <c r="F1697">
        <v>5971.77</v>
      </c>
      <c r="G1697">
        <v>8855.9</v>
      </c>
      <c r="H1697">
        <v>37159</v>
      </c>
      <c r="I1697">
        <v>562.95000000000005</v>
      </c>
      <c r="J1697">
        <v>876.58</v>
      </c>
      <c r="K1697">
        <v>7150.7</v>
      </c>
      <c r="L1697">
        <v>12679.88</v>
      </c>
      <c r="M1697">
        <v>12827.82</v>
      </c>
      <c r="N1697">
        <v>3420.5</v>
      </c>
    </row>
    <row r="1698" spans="1:14" x14ac:dyDescent="0.25">
      <c r="A1698" s="2">
        <v>37071</v>
      </c>
      <c r="B1698">
        <v>1224.42</v>
      </c>
      <c r="D1698">
        <v>5642.5</v>
      </c>
      <c r="E1698">
        <v>5225.33</v>
      </c>
      <c r="F1698">
        <v>6058.38</v>
      </c>
      <c r="G1698">
        <v>8878.4</v>
      </c>
      <c r="H1698">
        <v>37315</v>
      </c>
      <c r="I1698">
        <v>573.5</v>
      </c>
      <c r="J1698">
        <v>879.73</v>
      </c>
      <c r="K1698">
        <v>7240.2</v>
      </c>
      <c r="L1698">
        <v>12969.05</v>
      </c>
      <c r="M1698">
        <v>13042.53</v>
      </c>
      <c r="N1698">
        <v>3490.3</v>
      </c>
    </row>
    <row r="1699" spans="1:14" x14ac:dyDescent="0.25">
      <c r="A1699" s="2">
        <v>37074</v>
      </c>
      <c r="B1699">
        <v>1236.71</v>
      </c>
      <c r="D1699">
        <v>5716.7</v>
      </c>
      <c r="E1699">
        <v>5296.51</v>
      </c>
      <c r="F1699">
        <v>6109.5</v>
      </c>
      <c r="G1699">
        <v>9073.2999999999993</v>
      </c>
      <c r="H1699">
        <v>38130</v>
      </c>
      <c r="I1699">
        <v>581.14</v>
      </c>
      <c r="J1699">
        <v>896.75</v>
      </c>
      <c r="K1699">
        <v>7316</v>
      </c>
      <c r="L1699">
        <v>12751.18</v>
      </c>
      <c r="M1699">
        <v>13042.53</v>
      </c>
      <c r="N1699">
        <v>3438.4</v>
      </c>
    </row>
    <row r="1700" spans="1:14" x14ac:dyDescent="0.25">
      <c r="A1700" s="2">
        <v>37075</v>
      </c>
      <c r="B1700">
        <v>1234.45</v>
      </c>
      <c r="D1700">
        <v>5639.9</v>
      </c>
      <c r="E1700">
        <v>5205.78</v>
      </c>
      <c r="F1700">
        <v>6056.84</v>
      </c>
      <c r="G1700">
        <v>9015.9</v>
      </c>
      <c r="H1700">
        <v>37842</v>
      </c>
      <c r="I1700">
        <v>576.29999999999995</v>
      </c>
      <c r="J1700">
        <v>889.79</v>
      </c>
      <c r="K1700">
        <v>7242.8</v>
      </c>
      <c r="L1700">
        <v>12817.41</v>
      </c>
      <c r="M1700">
        <v>13184.75</v>
      </c>
      <c r="N1700">
        <v>3450</v>
      </c>
    </row>
    <row r="1701" spans="1:14" x14ac:dyDescent="0.25">
      <c r="A1701" s="2">
        <v>37076</v>
      </c>
      <c r="B1701">
        <v>1234.45</v>
      </c>
      <c r="D1701">
        <v>5600.5</v>
      </c>
      <c r="E1701">
        <v>5175.13</v>
      </c>
      <c r="F1701">
        <v>6015.72</v>
      </c>
      <c r="G1701">
        <v>8885</v>
      </c>
      <c r="H1701">
        <v>37703</v>
      </c>
      <c r="I1701">
        <v>575.65</v>
      </c>
      <c r="J1701">
        <v>873.04</v>
      </c>
      <c r="K1701">
        <v>7177.9</v>
      </c>
      <c r="L1701">
        <v>12629.02</v>
      </c>
      <c r="M1701">
        <v>13207.53</v>
      </c>
      <c r="N1701">
        <v>3429.7</v>
      </c>
    </row>
    <row r="1702" spans="1:14" x14ac:dyDescent="0.25">
      <c r="A1702" s="2">
        <v>37077</v>
      </c>
      <c r="B1702">
        <v>1219.24</v>
      </c>
      <c r="D1702">
        <v>5549.6</v>
      </c>
      <c r="E1702">
        <v>5123.83</v>
      </c>
      <c r="F1702">
        <v>5999.19</v>
      </c>
      <c r="G1702">
        <v>8787.6</v>
      </c>
      <c r="H1702">
        <v>37625</v>
      </c>
      <c r="I1702">
        <v>573.91</v>
      </c>
      <c r="J1702">
        <v>853.13</v>
      </c>
      <c r="K1702">
        <v>7112</v>
      </c>
      <c r="L1702">
        <v>12607.3</v>
      </c>
      <c r="M1702">
        <v>12999.48</v>
      </c>
      <c r="N1702">
        <v>3377.8</v>
      </c>
    </row>
    <row r="1703" spans="1:14" x14ac:dyDescent="0.25">
      <c r="A1703" s="2">
        <v>37078</v>
      </c>
      <c r="B1703">
        <v>1190.5899999999999</v>
      </c>
      <c r="D1703">
        <v>5479.2</v>
      </c>
      <c r="E1703">
        <v>4999.3599999999997</v>
      </c>
      <c r="F1703">
        <v>5862.1</v>
      </c>
      <c r="G1703">
        <v>8501.9</v>
      </c>
      <c r="H1703">
        <v>36802</v>
      </c>
      <c r="I1703">
        <v>562.91999999999996</v>
      </c>
      <c r="J1703">
        <v>823.02</v>
      </c>
      <c r="K1703">
        <v>6971.9</v>
      </c>
      <c r="L1703">
        <v>12306.08</v>
      </c>
      <c r="M1703">
        <v>12999.48</v>
      </c>
      <c r="N1703">
        <v>3353.9</v>
      </c>
    </row>
    <row r="1704" spans="1:14" x14ac:dyDescent="0.25">
      <c r="A1704" s="2">
        <v>37081</v>
      </c>
      <c r="B1704">
        <v>1198.78</v>
      </c>
      <c r="D1704">
        <v>5468.9</v>
      </c>
      <c r="E1704">
        <v>5027.37</v>
      </c>
      <c r="F1704">
        <v>5869.86</v>
      </c>
      <c r="G1704">
        <v>8526.2000000000007</v>
      </c>
      <c r="H1704">
        <v>36846</v>
      </c>
      <c r="I1704">
        <v>561.04</v>
      </c>
      <c r="J1704">
        <v>821.93</v>
      </c>
      <c r="K1704">
        <v>6985.2</v>
      </c>
      <c r="L1704">
        <v>12239.68</v>
      </c>
      <c r="M1704">
        <v>12690.68</v>
      </c>
      <c r="N1704">
        <v>3342</v>
      </c>
    </row>
    <row r="1705" spans="1:14" x14ac:dyDescent="0.25">
      <c r="A1705" s="2">
        <v>37082</v>
      </c>
      <c r="B1705">
        <v>1181.52</v>
      </c>
      <c r="D1705">
        <v>5467.9</v>
      </c>
      <c r="E1705">
        <v>4973.3999999999996</v>
      </c>
      <c r="F1705">
        <v>5816.32</v>
      </c>
      <c r="G1705">
        <v>8465.1</v>
      </c>
      <c r="H1705">
        <v>36629</v>
      </c>
      <c r="I1705">
        <v>559.48</v>
      </c>
      <c r="J1705">
        <v>819.75</v>
      </c>
      <c r="K1705">
        <v>6893.9</v>
      </c>
      <c r="L1705">
        <v>12300.41</v>
      </c>
      <c r="M1705">
        <v>12713.9</v>
      </c>
      <c r="N1705">
        <v>3356.7</v>
      </c>
    </row>
    <row r="1706" spans="1:14" x14ac:dyDescent="0.25">
      <c r="A1706" s="2">
        <v>37083</v>
      </c>
      <c r="B1706">
        <v>1180.18</v>
      </c>
      <c r="D1706">
        <v>5391.9</v>
      </c>
      <c r="E1706">
        <v>4914.68</v>
      </c>
      <c r="F1706">
        <v>5801.8</v>
      </c>
      <c r="G1706">
        <v>8266.1</v>
      </c>
      <c r="H1706">
        <v>36180</v>
      </c>
      <c r="I1706">
        <v>551.29</v>
      </c>
      <c r="J1706">
        <v>814.03</v>
      </c>
      <c r="K1706">
        <v>6808.8</v>
      </c>
      <c r="L1706">
        <v>12005.11</v>
      </c>
      <c r="M1706">
        <v>12527.9</v>
      </c>
      <c r="N1706">
        <v>3378</v>
      </c>
    </row>
    <row r="1707" spans="1:14" x14ac:dyDescent="0.25">
      <c r="A1707" s="2">
        <v>37084</v>
      </c>
      <c r="B1707">
        <v>1208.1400000000001</v>
      </c>
      <c r="D1707">
        <v>5481.6</v>
      </c>
      <c r="E1707">
        <v>4961.43</v>
      </c>
      <c r="F1707">
        <v>5889.88</v>
      </c>
      <c r="G1707">
        <v>8166.7</v>
      </c>
      <c r="H1707">
        <v>36205</v>
      </c>
      <c r="I1707">
        <v>554.57000000000005</v>
      </c>
      <c r="J1707">
        <v>832.25</v>
      </c>
      <c r="K1707">
        <v>6929</v>
      </c>
      <c r="L1707">
        <v>12407.95</v>
      </c>
      <c r="M1707">
        <v>12660.2</v>
      </c>
      <c r="N1707">
        <v>3392.6</v>
      </c>
    </row>
    <row r="1708" spans="1:14" x14ac:dyDescent="0.25">
      <c r="A1708" s="2">
        <v>37085</v>
      </c>
      <c r="B1708">
        <v>1215.68</v>
      </c>
      <c r="D1708">
        <v>5537</v>
      </c>
      <c r="E1708">
        <v>5025.24</v>
      </c>
      <c r="F1708">
        <v>5928.01</v>
      </c>
      <c r="G1708">
        <v>8303.9</v>
      </c>
      <c r="H1708">
        <v>36336</v>
      </c>
      <c r="I1708">
        <v>552.53</v>
      </c>
      <c r="J1708">
        <v>841.92</v>
      </c>
      <c r="K1708">
        <v>6941.3</v>
      </c>
      <c r="L1708">
        <v>12355.15</v>
      </c>
      <c r="M1708">
        <v>12612.79</v>
      </c>
      <c r="N1708">
        <v>3396.5</v>
      </c>
    </row>
    <row r="1709" spans="1:14" x14ac:dyDescent="0.25">
      <c r="A1709" s="2">
        <v>37088</v>
      </c>
      <c r="B1709">
        <v>1202.45</v>
      </c>
      <c r="D1709">
        <v>5517.1</v>
      </c>
      <c r="E1709">
        <v>5022.76</v>
      </c>
      <c r="F1709">
        <v>5853.76</v>
      </c>
      <c r="G1709">
        <v>8296.1</v>
      </c>
      <c r="H1709">
        <v>36253</v>
      </c>
      <c r="I1709">
        <v>546.89</v>
      </c>
      <c r="J1709">
        <v>834.76</v>
      </c>
      <c r="K1709">
        <v>6934.5</v>
      </c>
      <c r="L1709">
        <v>12343.37</v>
      </c>
      <c r="M1709">
        <v>12624.53</v>
      </c>
      <c r="N1709">
        <v>3421.2</v>
      </c>
    </row>
    <row r="1710" spans="1:14" x14ac:dyDescent="0.25">
      <c r="A1710" s="2">
        <v>37089</v>
      </c>
      <c r="B1710">
        <v>1214.44</v>
      </c>
      <c r="D1710">
        <v>5427.8</v>
      </c>
      <c r="E1710">
        <v>4978.54</v>
      </c>
      <c r="F1710">
        <v>5846.66</v>
      </c>
      <c r="G1710">
        <v>8372.7000000000007</v>
      </c>
      <c r="H1710">
        <v>35641</v>
      </c>
      <c r="I1710">
        <v>546.84</v>
      </c>
      <c r="J1710">
        <v>826.6</v>
      </c>
      <c r="K1710">
        <v>6902</v>
      </c>
      <c r="L1710">
        <v>12128.57</v>
      </c>
      <c r="M1710">
        <v>12495.25</v>
      </c>
      <c r="N1710">
        <v>3402.7</v>
      </c>
    </row>
    <row r="1711" spans="1:14" x14ac:dyDescent="0.25">
      <c r="A1711" s="2">
        <v>37090</v>
      </c>
      <c r="B1711">
        <v>1207.71</v>
      </c>
      <c r="D1711">
        <v>5404.6</v>
      </c>
      <c r="E1711">
        <v>4867.5</v>
      </c>
      <c r="F1711">
        <v>5728.37</v>
      </c>
      <c r="G1711">
        <v>8210.1</v>
      </c>
      <c r="H1711">
        <v>35153</v>
      </c>
      <c r="I1711">
        <v>539.42999999999995</v>
      </c>
      <c r="J1711">
        <v>813.82</v>
      </c>
      <c r="K1711">
        <v>6857.6</v>
      </c>
      <c r="L1711">
        <v>11892.58</v>
      </c>
      <c r="M1711">
        <v>12427.19</v>
      </c>
      <c r="N1711">
        <v>3393.9</v>
      </c>
    </row>
    <row r="1712" spans="1:14" x14ac:dyDescent="0.25">
      <c r="A1712" s="2">
        <v>37091</v>
      </c>
      <c r="B1712">
        <v>1215.02</v>
      </c>
      <c r="D1712">
        <v>5437.4</v>
      </c>
      <c r="E1712">
        <v>4930.3900000000003</v>
      </c>
      <c r="F1712">
        <v>5829.69</v>
      </c>
      <c r="G1712">
        <v>8354.2000000000007</v>
      </c>
      <c r="H1712">
        <v>35646</v>
      </c>
      <c r="I1712">
        <v>542.38</v>
      </c>
      <c r="J1712">
        <v>834.2</v>
      </c>
      <c r="K1712">
        <v>6992.3</v>
      </c>
      <c r="L1712">
        <v>11908.39</v>
      </c>
      <c r="M1712">
        <v>12279.82</v>
      </c>
      <c r="N1712">
        <v>3394.4</v>
      </c>
    </row>
    <row r="1713" spans="1:14" x14ac:dyDescent="0.25">
      <c r="A1713" s="2">
        <v>37092</v>
      </c>
      <c r="B1713">
        <v>1210.8499999999999</v>
      </c>
      <c r="D1713">
        <v>5387.1</v>
      </c>
      <c r="E1713">
        <v>4880.7</v>
      </c>
      <c r="F1713">
        <v>5764.06</v>
      </c>
      <c r="G1713">
        <v>8304.1</v>
      </c>
      <c r="H1713">
        <v>35475</v>
      </c>
      <c r="I1713">
        <v>537.41999999999996</v>
      </c>
      <c r="J1713">
        <v>828.56</v>
      </c>
      <c r="K1713">
        <v>6930</v>
      </c>
      <c r="L1713">
        <v>11908.39</v>
      </c>
      <c r="M1713">
        <v>12301.68</v>
      </c>
      <c r="N1713">
        <v>3380.07</v>
      </c>
    </row>
    <row r="1714" spans="1:14" x14ac:dyDescent="0.25">
      <c r="A1714" s="2">
        <v>37095</v>
      </c>
      <c r="B1714">
        <v>1191.03</v>
      </c>
      <c r="D1714">
        <v>5405.3</v>
      </c>
      <c r="E1714">
        <v>4911.92</v>
      </c>
      <c r="F1714">
        <v>5791.73</v>
      </c>
      <c r="G1714">
        <v>8378.9</v>
      </c>
      <c r="H1714">
        <v>35707</v>
      </c>
      <c r="I1714">
        <v>539.88</v>
      </c>
      <c r="J1714">
        <v>825.14</v>
      </c>
      <c r="K1714">
        <v>6927.5</v>
      </c>
      <c r="L1714">
        <v>11609.63</v>
      </c>
      <c r="M1714">
        <v>12236.45</v>
      </c>
      <c r="N1714">
        <v>3373</v>
      </c>
    </row>
    <row r="1715" spans="1:14" x14ac:dyDescent="0.25">
      <c r="A1715" s="2">
        <v>37096</v>
      </c>
      <c r="B1715">
        <v>1171.6500000000001</v>
      </c>
      <c r="D1715">
        <v>5320.2</v>
      </c>
      <c r="E1715">
        <v>4855.6000000000004</v>
      </c>
      <c r="F1715">
        <v>5663.26</v>
      </c>
      <c r="G1715">
        <v>8373.7999999999993</v>
      </c>
      <c r="H1715">
        <v>35616</v>
      </c>
      <c r="I1715">
        <v>536.41999999999996</v>
      </c>
      <c r="J1715">
        <v>811.51</v>
      </c>
      <c r="K1715">
        <v>6772.7</v>
      </c>
      <c r="L1715">
        <v>11883.25</v>
      </c>
      <c r="M1715">
        <v>12214.1</v>
      </c>
      <c r="N1715">
        <v>3352.6</v>
      </c>
    </row>
    <row r="1716" spans="1:14" x14ac:dyDescent="0.25">
      <c r="A1716" s="2">
        <v>37097</v>
      </c>
      <c r="B1716">
        <v>1190.49</v>
      </c>
      <c r="D1716">
        <v>5275.7</v>
      </c>
      <c r="E1716">
        <v>4773.17</v>
      </c>
      <c r="F1716">
        <v>5582.76</v>
      </c>
      <c r="G1716">
        <v>8153.5</v>
      </c>
      <c r="H1716">
        <v>35355</v>
      </c>
      <c r="I1716">
        <v>526.54999999999995</v>
      </c>
      <c r="J1716">
        <v>798.82</v>
      </c>
      <c r="K1716">
        <v>6667.3</v>
      </c>
      <c r="L1716">
        <v>11891.61</v>
      </c>
      <c r="M1716">
        <v>12214.1</v>
      </c>
      <c r="N1716">
        <v>3319.2</v>
      </c>
    </row>
    <row r="1717" spans="1:14" x14ac:dyDescent="0.25">
      <c r="A1717" s="2">
        <v>37098</v>
      </c>
      <c r="B1717">
        <v>1202.93</v>
      </c>
      <c r="D1717">
        <v>5286.1</v>
      </c>
      <c r="E1717">
        <v>4842.12</v>
      </c>
      <c r="F1717">
        <v>5675.76</v>
      </c>
      <c r="G1717">
        <v>8231</v>
      </c>
      <c r="H1717">
        <v>35575</v>
      </c>
      <c r="I1717">
        <v>527.79</v>
      </c>
      <c r="J1717">
        <v>811.63</v>
      </c>
      <c r="K1717">
        <v>6683.9</v>
      </c>
      <c r="L1717">
        <v>11858.56</v>
      </c>
      <c r="M1717">
        <v>12039.82</v>
      </c>
      <c r="N1717">
        <v>3283.4</v>
      </c>
    </row>
    <row r="1718" spans="1:14" x14ac:dyDescent="0.25">
      <c r="A1718" s="2">
        <v>37099</v>
      </c>
      <c r="B1718">
        <v>1205.82</v>
      </c>
      <c r="D1718">
        <v>5403.1</v>
      </c>
      <c r="E1718">
        <v>4967.1499999999996</v>
      </c>
      <c r="F1718">
        <v>5754.86</v>
      </c>
      <c r="G1718">
        <v>8217</v>
      </c>
      <c r="H1718">
        <v>36070</v>
      </c>
      <c r="I1718">
        <v>535.42999999999995</v>
      </c>
      <c r="J1718">
        <v>837.1</v>
      </c>
      <c r="K1718">
        <v>6760.8</v>
      </c>
      <c r="L1718">
        <v>11798.08</v>
      </c>
      <c r="M1718">
        <v>12182.17</v>
      </c>
      <c r="N1718">
        <v>3292</v>
      </c>
    </row>
    <row r="1719" spans="1:14" x14ac:dyDescent="0.25">
      <c r="A1719" s="2">
        <v>37102</v>
      </c>
      <c r="B1719">
        <v>1204.52</v>
      </c>
      <c r="D1719">
        <v>5446.7</v>
      </c>
      <c r="E1719">
        <v>5033.71</v>
      </c>
      <c r="F1719">
        <v>5792.19</v>
      </c>
      <c r="G1719">
        <v>8417.9</v>
      </c>
      <c r="H1719">
        <v>36400</v>
      </c>
      <c r="I1719">
        <v>543.76</v>
      </c>
      <c r="J1719">
        <v>854.49</v>
      </c>
      <c r="K1719">
        <v>6817.9</v>
      </c>
      <c r="L1719">
        <v>11579.27</v>
      </c>
      <c r="M1719">
        <v>12086.66</v>
      </c>
      <c r="N1719">
        <v>3316.6</v>
      </c>
    </row>
    <row r="1720" spans="1:14" x14ac:dyDescent="0.25">
      <c r="A1720" s="2">
        <v>37103</v>
      </c>
      <c r="B1720">
        <v>1211.23</v>
      </c>
      <c r="D1720">
        <v>5529.1</v>
      </c>
      <c r="E1720">
        <v>5085.51</v>
      </c>
      <c r="F1720">
        <v>5861.19</v>
      </c>
      <c r="G1720">
        <v>8480</v>
      </c>
      <c r="H1720">
        <v>36507</v>
      </c>
      <c r="I1720">
        <v>548.72</v>
      </c>
      <c r="J1720">
        <v>868.86</v>
      </c>
      <c r="K1720">
        <v>6847.3</v>
      </c>
      <c r="L1720">
        <v>11860.77</v>
      </c>
      <c r="M1720">
        <v>12316.69</v>
      </c>
      <c r="N1720">
        <v>3324.5</v>
      </c>
    </row>
    <row r="1721" spans="1:14" x14ac:dyDescent="0.25">
      <c r="A1721" s="2">
        <v>37104</v>
      </c>
      <c r="B1721">
        <v>1215.93</v>
      </c>
      <c r="D1721">
        <v>5546.9</v>
      </c>
      <c r="E1721">
        <v>5112.4799999999996</v>
      </c>
      <c r="F1721">
        <v>5835.23</v>
      </c>
      <c r="G1721">
        <v>8557.2999999999993</v>
      </c>
      <c r="H1721">
        <v>36744</v>
      </c>
      <c r="I1721">
        <v>551.83000000000004</v>
      </c>
      <c r="J1721">
        <v>868.01</v>
      </c>
      <c r="K1721">
        <v>6916.4</v>
      </c>
      <c r="L1721">
        <v>11959.33</v>
      </c>
      <c r="M1721">
        <v>12478.74</v>
      </c>
      <c r="N1721">
        <v>3374.5</v>
      </c>
    </row>
    <row r="1722" spans="1:14" x14ac:dyDescent="0.25">
      <c r="A1722" s="2">
        <v>37105</v>
      </c>
      <c r="B1722">
        <v>1220.75</v>
      </c>
      <c r="D1722">
        <v>5584.5</v>
      </c>
      <c r="E1722">
        <v>5088.7</v>
      </c>
      <c r="F1722">
        <v>5777.28</v>
      </c>
      <c r="G1722">
        <v>8608.7000000000007</v>
      </c>
      <c r="H1722">
        <v>36527</v>
      </c>
      <c r="I1722">
        <v>549.91999999999996</v>
      </c>
      <c r="J1722">
        <v>866.41</v>
      </c>
      <c r="K1722">
        <v>6940.6</v>
      </c>
      <c r="L1722">
        <v>12399.2</v>
      </c>
      <c r="M1722">
        <v>12466.37</v>
      </c>
      <c r="N1722">
        <v>3404.1</v>
      </c>
    </row>
    <row r="1723" spans="1:14" x14ac:dyDescent="0.25">
      <c r="A1723" s="2">
        <v>37106</v>
      </c>
      <c r="B1723">
        <v>1214.3499999999999</v>
      </c>
      <c r="D1723">
        <v>5547.6</v>
      </c>
      <c r="E1723">
        <v>5031.29</v>
      </c>
      <c r="F1723">
        <v>5735.88</v>
      </c>
      <c r="G1723">
        <v>8564.7000000000007</v>
      </c>
      <c r="H1723">
        <v>36458</v>
      </c>
      <c r="I1723">
        <v>542.75</v>
      </c>
      <c r="J1723">
        <v>854.42</v>
      </c>
      <c r="K1723">
        <v>6877.8</v>
      </c>
      <c r="L1723">
        <v>12241.97</v>
      </c>
      <c r="M1723">
        <v>12269.08</v>
      </c>
      <c r="N1723">
        <v>3405.4</v>
      </c>
    </row>
    <row r="1724" spans="1:14" x14ac:dyDescent="0.25">
      <c r="A1724" s="2">
        <v>37109</v>
      </c>
      <c r="B1724">
        <v>1200.48</v>
      </c>
      <c r="D1724">
        <v>5526.4</v>
      </c>
      <c r="E1724">
        <v>5066.25</v>
      </c>
      <c r="F1724">
        <v>5746.04</v>
      </c>
      <c r="G1724">
        <v>8636.2000000000007</v>
      </c>
      <c r="H1724">
        <v>36788</v>
      </c>
      <c r="I1724">
        <v>544.02</v>
      </c>
      <c r="J1724">
        <v>855.41</v>
      </c>
      <c r="K1724">
        <v>6898.5</v>
      </c>
      <c r="L1724">
        <v>12243.9</v>
      </c>
      <c r="M1724">
        <v>12148.81</v>
      </c>
      <c r="N1724">
        <v>3406.7</v>
      </c>
    </row>
    <row r="1725" spans="1:14" x14ac:dyDescent="0.25">
      <c r="A1725" s="2">
        <v>37110</v>
      </c>
      <c r="B1725">
        <v>1204.4000000000001</v>
      </c>
      <c r="D1725">
        <v>5536.8</v>
      </c>
      <c r="E1725">
        <v>5051.62</v>
      </c>
      <c r="F1725">
        <v>5752.51</v>
      </c>
      <c r="G1725">
        <v>8567.7000000000007</v>
      </c>
      <c r="H1725">
        <v>36861</v>
      </c>
      <c r="I1725">
        <v>545.6</v>
      </c>
      <c r="J1725">
        <v>858.19</v>
      </c>
      <c r="K1725">
        <v>6893.3</v>
      </c>
      <c r="L1725">
        <v>12319.46</v>
      </c>
      <c r="M1725">
        <v>12007.19</v>
      </c>
      <c r="N1725">
        <v>3407</v>
      </c>
    </row>
    <row r="1726" spans="1:14" x14ac:dyDescent="0.25">
      <c r="A1726" s="2">
        <v>37111</v>
      </c>
      <c r="B1726">
        <v>1183.53</v>
      </c>
      <c r="D1726">
        <v>5476.5</v>
      </c>
      <c r="E1726">
        <v>4986.2299999999996</v>
      </c>
      <c r="F1726">
        <v>5614.51</v>
      </c>
      <c r="G1726">
        <v>8439.2000000000007</v>
      </c>
      <c r="H1726">
        <v>36593</v>
      </c>
      <c r="I1726">
        <v>540.58000000000004</v>
      </c>
      <c r="J1726">
        <v>843.62</v>
      </c>
      <c r="K1726">
        <v>6875.7</v>
      </c>
      <c r="L1726">
        <v>12163.67</v>
      </c>
      <c r="M1726">
        <v>11958.01</v>
      </c>
      <c r="N1726">
        <v>3402.6</v>
      </c>
    </row>
    <row r="1727" spans="1:14" x14ac:dyDescent="0.25">
      <c r="A1727" s="2">
        <v>37112</v>
      </c>
      <c r="B1727">
        <v>1183.43</v>
      </c>
      <c r="D1727">
        <v>5402.9</v>
      </c>
      <c r="E1727">
        <v>4888.3</v>
      </c>
      <c r="F1727">
        <v>5512.28</v>
      </c>
      <c r="G1727">
        <v>8292</v>
      </c>
      <c r="H1727">
        <v>36275</v>
      </c>
      <c r="I1727">
        <v>533.49</v>
      </c>
      <c r="J1727">
        <v>825.07</v>
      </c>
      <c r="K1727">
        <v>6722.7</v>
      </c>
      <c r="L1727">
        <v>11754.56</v>
      </c>
      <c r="M1727">
        <v>11716.77</v>
      </c>
      <c r="N1727">
        <v>3416.8</v>
      </c>
    </row>
    <row r="1728" spans="1:14" x14ac:dyDescent="0.25">
      <c r="A1728" s="2">
        <v>37113</v>
      </c>
      <c r="B1728">
        <v>1190.1600000000001</v>
      </c>
      <c r="D1728">
        <v>5427.2</v>
      </c>
      <c r="E1728">
        <v>4846.0200000000004</v>
      </c>
      <c r="F1728">
        <v>5433.49</v>
      </c>
      <c r="G1728">
        <v>8203</v>
      </c>
      <c r="H1728">
        <v>35738</v>
      </c>
      <c r="I1728">
        <v>530.09</v>
      </c>
      <c r="J1728">
        <v>816.1</v>
      </c>
      <c r="K1728">
        <v>6623.4</v>
      </c>
      <c r="L1728">
        <v>11735.06</v>
      </c>
      <c r="M1728">
        <v>11765.81</v>
      </c>
      <c r="N1728">
        <v>3401.3</v>
      </c>
    </row>
    <row r="1729" spans="1:14" x14ac:dyDescent="0.25">
      <c r="A1729" s="2">
        <v>37116</v>
      </c>
      <c r="B1729">
        <v>1191.29</v>
      </c>
      <c r="D1729">
        <v>5431.1</v>
      </c>
      <c r="E1729">
        <v>4920.3500000000004</v>
      </c>
      <c r="F1729">
        <v>5453.77</v>
      </c>
      <c r="G1729">
        <v>8337.7000000000007</v>
      </c>
      <c r="H1729">
        <v>35904</v>
      </c>
      <c r="I1729">
        <v>532.41</v>
      </c>
      <c r="J1729">
        <v>819.26</v>
      </c>
      <c r="K1729">
        <v>6707.8</v>
      </c>
      <c r="L1729">
        <v>11477.56</v>
      </c>
      <c r="M1729">
        <v>11694.29</v>
      </c>
      <c r="N1729">
        <v>3383.9</v>
      </c>
    </row>
    <row r="1730" spans="1:14" x14ac:dyDescent="0.25">
      <c r="A1730" s="2">
        <v>37117</v>
      </c>
      <c r="B1730">
        <v>1186.73</v>
      </c>
      <c r="D1730">
        <v>5507.8</v>
      </c>
      <c r="E1730">
        <v>4962.6400000000003</v>
      </c>
      <c r="F1730">
        <v>5520.71</v>
      </c>
      <c r="G1730">
        <v>8450</v>
      </c>
      <c r="H1730">
        <v>36202</v>
      </c>
      <c r="I1730">
        <v>538.05999999999995</v>
      </c>
      <c r="J1730">
        <v>835.44</v>
      </c>
      <c r="K1730">
        <v>6818.6</v>
      </c>
      <c r="L1730">
        <v>11917.95</v>
      </c>
      <c r="M1730">
        <v>11991.01</v>
      </c>
      <c r="N1730">
        <v>3371.9</v>
      </c>
    </row>
    <row r="1731" spans="1:14" x14ac:dyDescent="0.25">
      <c r="A1731" s="2">
        <v>37118</v>
      </c>
      <c r="B1731">
        <v>1178.02</v>
      </c>
      <c r="D1731">
        <v>5461.6</v>
      </c>
      <c r="E1731">
        <v>4933.97</v>
      </c>
      <c r="F1731">
        <v>5455.44</v>
      </c>
      <c r="G1731">
        <v>8450</v>
      </c>
      <c r="H1731">
        <v>36202</v>
      </c>
      <c r="I1731">
        <v>532.70000000000005</v>
      </c>
      <c r="J1731">
        <v>828.24</v>
      </c>
      <c r="K1731">
        <v>6774.2</v>
      </c>
      <c r="L1731">
        <v>11755.4</v>
      </c>
      <c r="M1731">
        <v>12141.63</v>
      </c>
      <c r="N1731">
        <v>3364.3</v>
      </c>
    </row>
    <row r="1732" spans="1:14" x14ac:dyDescent="0.25">
      <c r="A1732" s="2">
        <v>37119</v>
      </c>
      <c r="B1732">
        <v>1181.6600000000001</v>
      </c>
      <c r="D1732">
        <v>5389.8</v>
      </c>
      <c r="E1732">
        <v>4882.62</v>
      </c>
      <c r="F1732">
        <v>5361.92</v>
      </c>
      <c r="G1732">
        <v>8322.9</v>
      </c>
      <c r="H1732">
        <v>35800</v>
      </c>
      <c r="I1732">
        <v>530.1</v>
      </c>
      <c r="J1732">
        <v>813.56</v>
      </c>
      <c r="K1732">
        <v>6712</v>
      </c>
      <c r="L1732">
        <v>11515.02</v>
      </c>
      <c r="M1732">
        <v>11832.44</v>
      </c>
      <c r="N1732">
        <v>3328.6</v>
      </c>
    </row>
    <row r="1733" spans="1:14" x14ac:dyDescent="0.25">
      <c r="A1733" s="2">
        <v>37120</v>
      </c>
      <c r="B1733">
        <v>1161.97</v>
      </c>
      <c r="D1733">
        <v>5342.1</v>
      </c>
      <c r="E1733">
        <v>4777.37</v>
      </c>
      <c r="F1733">
        <v>5222.12</v>
      </c>
      <c r="G1733">
        <v>8200.1</v>
      </c>
      <c r="H1733">
        <v>35092</v>
      </c>
      <c r="I1733">
        <v>522.62</v>
      </c>
      <c r="J1733">
        <v>799.65</v>
      </c>
      <c r="K1733">
        <v>6660</v>
      </c>
      <c r="L1733">
        <v>11445.54</v>
      </c>
      <c r="M1733">
        <v>11754.81</v>
      </c>
      <c r="N1733">
        <v>3330.4</v>
      </c>
    </row>
    <row r="1734" spans="1:14" x14ac:dyDescent="0.25">
      <c r="A1734" s="2">
        <v>37123</v>
      </c>
      <c r="B1734">
        <v>1171.4100000000001</v>
      </c>
      <c r="D1734">
        <v>5357.4</v>
      </c>
      <c r="E1734">
        <v>4791.43</v>
      </c>
      <c r="F1734">
        <v>5207.83</v>
      </c>
      <c r="G1734">
        <v>8190.3</v>
      </c>
      <c r="H1734">
        <v>35050</v>
      </c>
      <c r="I1734">
        <v>522.87</v>
      </c>
      <c r="J1734">
        <v>791.67</v>
      </c>
      <c r="K1734">
        <v>6625.4</v>
      </c>
      <c r="L1734">
        <v>11257.94</v>
      </c>
      <c r="M1734">
        <v>11458.7</v>
      </c>
      <c r="N1734">
        <v>3290.5</v>
      </c>
    </row>
    <row r="1735" spans="1:14" x14ac:dyDescent="0.25">
      <c r="A1735" s="2">
        <v>37124</v>
      </c>
      <c r="B1735">
        <v>1157.26</v>
      </c>
      <c r="D1735">
        <v>5430.3</v>
      </c>
      <c r="E1735">
        <v>4834.87</v>
      </c>
      <c r="F1735">
        <v>5216.1099999999997</v>
      </c>
      <c r="G1735">
        <v>8196</v>
      </c>
      <c r="H1735">
        <v>35109</v>
      </c>
      <c r="I1735">
        <v>529.29999999999995</v>
      </c>
      <c r="J1735">
        <v>807.76</v>
      </c>
      <c r="K1735">
        <v>6735.4</v>
      </c>
      <c r="L1735">
        <v>11280.38</v>
      </c>
      <c r="M1735">
        <v>11440.35</v>
      </c>
      <c r="N1735">
        <v>3319</v>
      </c>
    </row>
    <row r="1736" spans="1:14" x14ac:dyDescent="0.25">
      <c r="A1736" s="2">
        <v>37125</v>
      </c>
      <c r="B1736">
        <v>1165.31</v>
      </c>
      <c r="D1736">
        <v>5408.7</v>
      </c>
      <c r="E1736">
        <v>4812.1400000000003</v>
      </c>
      <c r="F1736">
        <v>5220.21</v>
      </c>
      <c r="G1736">
        <v>8305.6</v>
      </c>
      <c r="H1736">
        <v>35243</v>
      </c>
      <c r="I1736">
        <v>526.35</v>
      </c>
      <c r="J1736">
        <v>815.4</v>
      </c>
      <c r="K1736">
        <v>6662.9</v>
      </c>
      <c r="L1736">
        <v>11396.43</v>
      </c>
      <c r="M1736">
        <v>11188.57</v>
      </c>
      <c r="N1736">
        <v>3311</v>
      </c>
    </row>
    <row r="1737" spans="1:14" x14ac:dyDescent="0.25">
      <c r="A1737" s="2">
        <v>37126</v>
      </c>
      <c r="B1737">
        <v>1162.0899999999999</v>
      </c>
      <c r="D1737">
        <v>5396.5</v>
      </c>
      <c r="E1737">
        <v>4809.5</v>
      </c>
      <c r="F1737">
        <v>5254.04</v>
      </c>
      <c r="G1737">
        <v>8401.2999999999993</v>
      </c>
      <c r="H1737">
        <v>35377</v>
      </c>
      <c r="I1737">
        <v>533.34</v>
      </c>
      <c r="J1737">
        <v>822.98</v>
      </c>
      <c r="K1737">
        <v>6621.2</v>
      </c>
      <c r="L1737">
        <v>11126.92</v>
      </c>
      <c r="M1737">
        <v>11345.38</v>
      </c>
      <c r="N1737">
        <v>3320.7</v>
      </c>
    </row>
    <row r="1738" spans="1:14" x14ac:dyDescent="0.25">
      <c r="A1738" s="2">
        <v>37127</v>
      </c>
      <c r="B1738">
        <v>1184.93</v>
      </c>
      <c r="D1738">
        <v>5471.9</v>
      </c>
      <c r="E1738">
        <v>4916.5600000000004</v>
      </c>
      <c r="F1738">
        <v>5387.5</v>
      </c>
      <c r="G1738">
        <v>8540.6</v>
      </c>
      <c r="H1738">
        <v>35990</v>
      </c>
      <c r="I1738">
        <v>538.77</v>
      </c>
      <c r="J1738">
        <v>839.7</v>
      </c>
      <c r="K1738">
        <v>6718</v>
      </c>
      <c r="L1738">
        <v>11166.31</v>
      </c>
      <c r="M1738">
        <v>11110.3</v>
      </c>
      <c r="N1738">
        <v>3348</v>
      </c>
    </row>
    <row r="1739" spans="1:14" x14ac:dyDescent="0.25">
      <c r="A1739" s="2">
        <v>37130</v>
      </c>
      <c r="B1739">
        <v>1179.21</v>
      </c>
      <c r="D1739">
        <v>5471.9</v>
      </c>
      <c r="E1739">
        <v>4905.79</v>
      </c>
      <c r="F1739">
        <v>5406.47</v>
      </c>
      <c r="G1739">
        <v>8515.6</v>
      </c>
      <c r="H1739">
        <v>35875</v>
      </c>
      <c r="I1739">
        <v>542.48</v>
      </c>
      <c r="J1739">
        <v>836.98</v>
      </c>
      <c r="K1739">
        <v>6763.9</v>
      </c>
      <c r="L1739">
        <v>11275.01</v>
      </c>
      <c r="M1739">
        <v>11234.72</v>
      </c>
      <c r="N1739">
        <v>3369.3</v>
      </c>
    </row>
    <row r="1740" spans="1:14" x14ac:dyDescent="0.25">
      <c r="A1740" s="2">
        <v>37131</v>
      </c>
      <c r="B1740">
        <v>1161.51</v>
      </c>
      <c r="D1740">
        <v>5434.7</v>
      </c>
      <c r="E1740">
        <v>4815.72</v>
      </c>
      <c r="F1740">
        <v>5308.78</v>
      </c>
      <c r="G1740">
        <v>8372.9</v>
      </c>
      <c r="H1740">
        <v>35538</v>
      </c>
      <c r="I1740">
        <v>533.80999999999995</v>
      </c>
      <c r="J1740">
        <v>826.85</v>
      </c>
      <c r="K1740">
        <v>6666.1</v>
      </c>
      <c r="L1740">
        <v>11189.4</v>
      </c>
      <c r="M1740">
        <v>11300.53</v>
      </c>
      <c r="N1740">
        <v>3372.1</v>
      </c>
    </row>
    <row r="1741" spans="1:14" x14ac:dyDescent="0.25">
      <c r="A1741" s="2">
        <v>37132</v>
      </c>
      <c r="B1741">
        <v>1148.5999999999999</v>
      </c>
      <c r="D1741">
        <v>5417.6</v>
      </c>
      <c r="E1741">
        <v>4834.8900000000003</v>
      </c>
      <c r="F1741">
        <v>5305</v>
      </c>
      <c r="G1741">
        <v>8425.2999999999993</v>
      </c>
      <c r="H1741">
        <v>35643</v>
      </c>
      <c r="I1741">
        <v>535.54</v>
      </c>
      <c r="J1741">
        <v>820.16</v>
      </c>
      <c r="K1741">
        <v>6580.6</v>
      </c>
      <c r="L1741">
        <v>10979.76</v>
      </c>
      <c r="M1741">
        <v>11242.41</v>
      </c>
      <c r="N1741">
        <v>3349.2</v>
      </c>
    </row>
    <row r="1742" spans="1:14" x14ac:dyDescent="0.25">
      <c r="A1742" s="2">
        <v>37133</v>
      </c>
      <c r="B1742">
        <v>1129.03</v>
      </c>
      <c r="D1742">
        <v>5332.7</v>
      </c>
      <c r="E1742">
        <v>4703.87</v>
      </c>
      <c r="F1742">
        <v>5162.3999999999996</v>
      </c>
      <c r="G1742">
        <v>8232.1</v>
      </c>
      <c r="H1742">
        <v>34906</v>
      </c>
      <c r="I1742">
        <v>527.04</v>
      </c>
      <c r="J1742">
        <v>797.95</v>
      </c>
      <c r="K1742">
        <v>6522.1</v>
      </c>
      <c r="L1742">
        <v>10938.45</v>
      </c>
      <c r="M1742">
        <v>11315.63</v>
      </c>
      <c r="N1742">
        <v>3323.9</v>
      </c>
    </row>
    <row r="1743" spans="1:14" x14ac:dyDescent="0.25">
      <c r="A1743" s="2">
        <v>37134</v>
      </c>
      <c r="B1743">
        <v>1133.58</v>
      </c>
      <c r="D1743">
        <v>5345</v>
      </c>
      <c r="E1743">
        <v>4689.34</v>
      </c>
      <c r="F1743">
        <v>5188.17</v>
      </c>
      <c r="G1743">
        <v>8321.1</v>
      </c>
      <c r="H1743">
        <v>34643</v>
      </c>
      <c r="I1743">
        <v>523.63</v>
      </c>
      <c r="J1743">
        <v>793.64</v>
      </c>
      <c r="K1743">
        <v>6582.4</v>
      </c>
      <c r="L1743">
        <v>10713.51</v>
      </c>
      <c r="M1743">
        <v>11090.48</v>
      </c>
      <c r="N1743">
        <v>3275.6</v>
      </c>
    </row>
    <row r="1744" spans="1:14" x14ac:dyDescent="0.25">
      <c r="A1744" s="2">
        <v>37137</v>
      </c>
      <c r="B1744">
        <v>1133.58</v>
      </c>
      <c r="D1744">
        <v>5312.1</v>
      </c>
      <c r="E1744">
        <v>4629.8</v>
      </c>
      <c r="F1744">
        <v>5094.1000000000004</v>
      </c>
      <c r="G1744">
        <v>8153</v>
      </c>
      <c r="H1744">
        <v>34304</v>
      </c>
      <c r="I1744">
        <v>516.63</v>
      </c>
      <c r="J1744">
        <v>788.1</v>
      </c>
      <c r="K1744">
        <v>6458.3</v>
      </c>
      <c r="L1744">
        <v>10409.68</v>
      </c>
      <c r="M1744">
        <v>10902.64</v>
      </c>
      <c r="N1744">
        <v>3272.3</v>
      </c>
    </row>
    <row r="1745" spans="1:14" x14ac:dyDescent="0.25">
      <c r="A1745" s="2">
        <v>37138</v>
      </c>
      <c r="B1745">
        <v>1132.94</v>
      </c>
      <c r="D1745">
        <v>5379.6</v>
      </c>
      <c r="E1745">
        <v>4673.9799999999996</v>
      </c>
      <c r="F1745">
        <v>5208.1000000000004</v>
      </c>
      <c r="G1745">
        <v>8291.2000000000007</v>
      </c>
      <c r="H1745">
        <v>34287</v>
      </c>
      <c r="I1745">
        <v>522.04999999999995</v>
      </c>
      <c r="J1745">
        <v>784.24</v>
      </c>
      <c r="K1745">
        <v>6562.9</v>
      </c>
      <c r="L1745">
        <v>10772.59</v>
      </c>
      <c r="M1745">
        <v>11136.86</v>
      </c>
      <c r="N1745">
        <v>3286.4</v>
      </c>
    </row>
    <row r="1746" spans="1:14" x14ac:dyDescent="0.25">
      <c r="A1746" s="2">
        <v>37139</v>
      </c>
      <c r="B1746">
        <v>1131.74</v>
      </c>
      <c r="D1746">
        <v>5316</v>
      </c>
      <c r="E1746">
        <v>4571.5600000000004</v>
      </c>
      <c r="F1746">
        <v>5048.08</v>
      </c>
      <c r="G1746">
        <v>8117.3</v>
      </c>
      <c r="H1746">
        <v>33176</v>
      </c>
      <c r="I1746">
        <v>513.07000000000005</v>
      </c>
      <c r="J1746">
        <v>760.81</v>
      </c>
      <c r="K1746">
        <v>6508.1</v>
      </c>
      <c r="L1746">
        <v>10598.79</v>
      </c>
      <c r="M1746">
        <v>10943.14</v>
      </c>
      <c r="N1746">
        <v>3288.3</v>
      </c>
    </row>
    <row r="1747" spans="1:14" x14ac:dyDescent="0.25">
      <c r="A1747" s="2">
        <v>37140</v>
      </c>
      <c r="B1747">
        <v>1106.4000000000001</v>
      </c>
      <c r="D1747">
        <v>5204.3</v>
      </c>
      <c r="E1747">
        <v>4480.75</v>
      </c>
      <c r="F1747">
        <v>4875.37</v>
      </c>
      <c r="G1747">
        <v>7904.7</v>
      </c>
      <c r="H1747">
        <v>32047</v>
      </c>
      <c r="I1747">
        <v>500.33</v>
      </c>
      <c r="J1747">
        <v>750.08</v>
      </c>
      <c r="K1747">
        <v>6395.5</v>
      </c>
      <c r="L1747">
        <v>10650.33</v>
      </c>
      <c r="M1747">
        <v>10664.32</v>
      </c>
      <c r="N1747">
        <v>3264.3</v>
      </c>
    </row>
    <row r="1748" spans="1:14" x14ac:dyDescent="0.25">
      <c r="A1748" s="2">
        <v>37141</v>
      </c>
      <c r="B1748">
        <v>1085.78</v>
      </c>
      <c r="D1748">
        <v>5070.3</v>
      </c>
      <c r="E1748">
        <v>4413.51</v>
      </c>
      <c r="F1748">
        <v>4730.67</v>
      </c>
      <c r="G1748">
        <v>7727.2</v>
      </c>
      <c r="H1748">
        <v>31805</v>
      </c>
      <c r="I1748">
        <v>486.04</v>
      </c>
      <c r="J1748">
        <v>734.54</v>
      </c>
      <c r="K1748">
        <v>6255.5</v>
      </c>
      <c r="L1748">
        <v>10516.79</v>
      </c>
      <c r="M1748">
        <v>10384.200000000001</v>
      </c>
      <c r="N1748">
        <v>3234.3</v>
      </c>
    </row>
    <row r="1749" spans="1:14" x14ac:dyDescent="0.25">
      <c r="A1749" s="2">
        <v>37144</v>
      </c>
      <c r="B1749">
        <v>1092.54</v>
      </c>
      <c r="D1749">
        <v>5033.7</v>
      </c>
      <c r="E1749">
        <v>4383.74</v>
      </c>
      <c r="F1749">
        <v>4670.13</v>
      </c>
      <c r="G1749">
        <v>7678.7</v>
      </c>
      <c r="H1749">
        <v>31512</v>
      </c>
      <c r="I1749">
        <v>483.53</v>
      </c>
      <c r="J1749">
        <v>733.1</v>
      </c>
      <c r="K1749">
        <v>6128.3</v>
      </c>
      <c r="L1749">
        <v>10195.69</v>
      </c>
      <c r="M1749">
        <v>10366.32</v>
      </c>
      <c r="N1749">
        <v>3242.6</v>
      </c>
    </row>
    <row r="1750" spans="1:14" x14ac:dyDescent="0.25">
      <c r="A1750" s="2">
        <v>37145</v>
      </c>
      <c r="B1750">
        <v>1092.54</v>
      </c>
      <c r="D1750">
        <v>4746</v>
      </c>
      <c r="E1750">
        <v>4059.75</v>
      </c>
      <c r="F1750">
        <v>4273.53</v>
      </c>
      <c r="G1750">
        <v>7328.4</v>
      </c>
      <c r="H1750">
        <v>29128</v>
      </c>
      <c r="I1750">
        <v>449.94</v>
      </c>
      <c r="J1750">
        <v>673.18</v>
      </c>
      <c r="K1750">
        <v>5695.1</v>
      </c>
      <c r="L1750">
        <v>10292.950000000001</v>
      </c>
      <c r="M1750">
        <v>10417.36</v>
      </c>
      <c r="N1750">
        <v>3242</v>
      </c>
    </row>
    <row r="1751" spans="1:14" x14ac:dyDescent="0.25">
      <c r="A1751" s="2">
        <v>37146</v>
      </c>
      <c r="B1751">
        <v>1092.54</v>
      </c>
      <c r="D1751">
        <v>4882.1000000000004</v>
      </c>
      <c r="E1751">
        <v>4114.26</v>
      </c>
      <c r="F1751">
        <v>4335.2</v>
      </c>
      <c r="G1751">
        <v>7336.7</v>
      </c>
      <c r="H1751">
        <v>29253</v>
      </c>
      <c r="I1751">
        <v>452.92</v>
      </c>
      <c r="J1751">
        <v>710.09</v>
      </c>
      <c r="K1751">
        <v>5838.4</v>
      </c>
      <c r="L1751">
        <v>9610.1</v>
      </c>
      <c r="M1751">
        <v>9493.6200000000008</v>
      </c>
      <c r="N1751">
        <v>3108.5</v>
      </c>
    </row>
    <row r="1752" spans="1:14" x14ac:dyDescent="0.25">
      <c r="A1752" s="2">
        <v>37147</v>
      </c>
      <c r="B1752">
        <v>1092.54</v>
      </c>
      <c r="D1752">
        <v>4943.6000000000004</v>
      </c>
      <c r="E1752">
        <v>4113.87</v>
      </c>
      <c r="F1752">
        <v>4392.3999999999996</v>
      </c>
      <c r="G1752">
        <v>7338.7</v>
      </c>
      <c r="H1752">
        <v>29643</v>
      </c>
      <c r="I1752">
        <v>459.86</v>
      </c>
      <c r="J1752">
        <v>718.99</v>
      </c>
      <c r="K1752">
        <v>5907.5</v>
      </c>
      <c r="L1752">
        <v>9613.09</v>
      </c>
      <c r="M1752">
        <v>9569.2099999999991</v>
      </c>
      <c r="N1752">
        <v>3126.4</v>
      </c>
    </row>
    <row r="1753" spans="1:14" x14ac:dyDescent="0.25">
      <c r="A1753" s="2">
        <v>37148</v>
      </c>
      <c r="B1753">
        <v>1092.54</v>
      </c>
      <c r="D1753">
        <v>4755.7</v>
      </c>
      <c r="E1753">
        <v>3909.49</v>
      </c>
      <c r="F1753">
        <v>4115.9799999999996</v>
      </c>
      <c r="G1753">
        <v>6911.8</v>
      </c>
      <c r="H1753">
        <v>27681</v>
      </c>
      <c r="I1753">
        <v>426.5</v>
      </c>
      <c r="J1753">
        <v>695.52</v>
      </c>
      <c r="K1753">
        <v>5628.3</v>
      </c>
      <c r="L1753">
        <v>10008.89</v>
      </c>
      <c r="M1753">
        <v>9655.4500000000007</v>
      </c>
      <c r="N1753">
        <v>3100.8</v>
      </c>
    </row>
    <row r="1754" spans="1:14" x14ac:dyDescent="0.25">
      <c r="A1754" s="2">
        <v>37151</v>
      </c>
      <c r="B1754">
        <v>1038.77</v>
      </c>
      <c r="D1754">
        <v>4898.8999999999996</v>
      </c>
      <c r="E1754">
        <v>4015.46</v>
      </c>
      <c r="F1754">
        <v>4234.55</v>
      </c>
      <c r="G1754">
        <v>7094.8</v>
      </c>
      <c r="H1754">
        <v>27698</v>
      </c>
      <c r="I1754">
        <v>440.06</v>
      </c>
      <c r="J1754">
        <v>708.92</v>
      </c>
      <c r="K1754">
        <v>5803.6</v>
      </c>
      <c r="L1754">
        <v>9504.41</v>
      </c>
      <c r="M1754">
        <v>9319.35</v>
      </c>
      <c r="N1754">
        <v>2955.3</v>
      </c>
    </row>
    <row r="1755" spans="1:14" x14ac:dyDescent="0.25">
      <c r="A1755" s="2">
        <v>37152</v>
      </c>
      <c r="B1755">
        <v>1032.74</v>
      </c>
      <c r="D1755">
        <v>4848.7</v>
      </c>
      <c r="E1755">
        <v>3970.18</v>
      </c>
      <c r="F1755">
        <v>4194.8500000000004</v>
      </c>
      <c r="G1755">
        <v>7043.8</v>
      </c>
      <c r="H1755">
        <v>27135</v>
      </c>
      <c r="I1755">
        <v>441.2</v>
      </c>
      <c r="J1755">
        <v>695.92</v>
      </c>
      <c r="K1755">
        <v>5734.5</v>
      </c>
      <c r="L1755">
        <v>9679.8799999999992</v>
      </c>
      <c r="M1755">
        <v>9307.9</v>
      </c>
      <c r="N1755">
        <v>3010.1</v>
      </c>
    </row>
    <row r="1756" spans="1:14" x14ac:dyDescent="0.25">
      <c r="A1756" s="2">
        <v>37153</v>
      </c>
      <c r="B1756">
        <v>1016.1</v>
      </c>
      <c r="D1756">
        <v>4721.7</v>
      </c>
      <c r="E1756">
        <v>3888.93</v>
      </c>
      <c r="F1756">
        <v>4041.8</v>
      </c>
      <c r="G1756">
        <v>6933.6</v>
      </c>
      <c r="H1756">
        <v>26515</v>
      </c>
      <c r="I1756">
        <v>432.39</v>
      </c>
      <c r="J1756">
        <v>683.78</v>
      </c>
      <c r="K1756">
        <v>5652.1</v>
      </c>
      <c r="L1756">
        <v>9939.6</v>
      </c>
      <c r="M1756">
        <v>9558.15</v>
      </c>
      <c r="N1756">
        <v>3034.9</v>
      </c>
    </row>
    <row r="1757" spans="1:14" x14ac:dyDescent="0.25">
      <c r="A1757" s="2">
        <v>37154</v>
      </c>
      <c r="B1757">
        <v>984.54</v>
      </c>
      <c r="D1757">
        <v>4556.8999999999996</v>
      </c>
      <c r="E1757">
        <v>3738.18</v>
      </c>
      <c r="F1757">
        <v>3809.67</v>
      </c>
      <c r="G1757">
        <v>6725.3</v>
      </c>
      <c r="H1757">
        <v>25146</v>
      </c>
      <c r="I1757">
        <v>410.15</v>
      </c>
      <c r="J1757">
        <v>659.17</v>
      </c>
      <c r="K1757">
        <v>5399.1</v>
      </c>
      <c r="L1757">
        <v>9785.16</v>
      </c>
      <c r="M1757">
        <v>9317.98</v>
      </c>
      <c r="N1757">
        <v>2983</v>
      </c>
    </row>
    <row r="1758" spans="1:14" x14ac:dyDescent="0.25">
      <c r="A1758" s="2">
        <v>37155</v>
      </c>
      <c r="B1758">
        <v>965.8</v>
      </c>
      <c r="D1758">
        <v>4433.7</v>
      </c>
      <c r="E1758">
        <v>3652.87</v>
      </c>
      <c r="F1758">
        <v>3787.23</v>
      </c>
      <c r="G1758">
        <v>6498.4</v>
      </c>
      <c r="H1758">
        <v>23896</v>
      </c>
      <c r="I1758">
        <v>396.23</v>
      </c>
      <c r="J1758">
        <v>653.62</v>
      </c>
      <c r="K1758">
        <v>5110.2</v>
      </c>
      <c r="L1758">
        <v>9554.99</v>
      </c>
      <c r="M1758">
        <v>8934.2000000000007</v>
      </c>
      <c r="N1758">
        <v>2941.9</v>
      </c>
    </row>
    <row r="1759" spans="1:14" x14ac:dyDescent="0.25">
      <c r="A1759" s="2">
        <v>37158</v>
      </c>
      <c r="B1759">
        <v>1003.45</v>
      </c>
      <c r="D1759">
        <v>4613.8999999999996</v>
      </c>
      <c r="E1759">
        <v>3861.19</v>
      </c>
      <c r="F1759">
        <v>4038.69</v>
      </c>
      <c r="G1759">
        <v>6885.7</v>
      </c>
      <c r="H1759">
        <v>25790</v>
      </c>
      <c r="I1759">
        <v>419.04</v>
      </c>
      <c r="J1759">
        <v>689.4</v>
      </c>
      <c r="K1759">
        <v>5452.7</v>
      </c>
      <c r="L1759">
        <v>9554.99</v>
      </c>
      <c r="M1759">
        <v>9284.5</v>
      </c>
      <c r="N1759">
        <v>2924.6</v>
      </c>
    </row>
    <row r="1760" spans="1:14" x14ac:dyDescent="0.25">
      <c r="A1760" s="2">
        <v>37159</v>
      </c>
      <c r="B1760">
        <v>1012.27</v>
      </c>
      <c r="D1760">
        <v>4663.3999999999996</v>
      </c>
      <c r="E1760">
        <v>3902.85</v>
      </c>
      <c r="F1760">
        <v>4009.12</v>
      </c>
      <c r="G1760">
        <v>7000.5</v>
      </c>
      <c r="H1760">
        <v>26542</v>
      </c>
      <c r="I1760">
        <v>429.23</v>
      </c>
      <c r="J1760">
        <v>695.18</v>
      </c>
      <c r="K1760">
        <v>5619.9</v>
      </c>
      <c r="L1760">
        <v>9693.9699999999993</v>
      </c>
      <c r="M1760">
        <v>9210.06</v>
      </c>
      <c r="N1760">
        <v>2962.7</v>
      </c>
    </row>
    <row r="1761" spans="1:14" x14ac:dyDescent="0.25">
      <c r="A1761" s="2">
        <v>37160</v>
      </c>
      <c r="B1761">
        <v>1007.04</v>
      </c>
      <c r="D1761">
        <v>4696.1000000000004</v>
      </c>
      <c r="E1761">
        <v>3975.53</v>
      </c>
      <c r="F1761">
        <v>4095.32</v>
      </c>
      <c r="G1761">
        <v>7050.9</v>
      </c>
      <c r="H1761">
        <v>27091</v>
      </c>
      <c r="I1761">
        <v>434.54</v>
      </c>
      <c r="J1761">
        <v>680.77</v>
      </c>
      <c r="K1761">
        <v>5725.4</v>
      </c>
      <c r="L1761">
        <v>9641.7000000000007</v>
      </c>
      <c r="M1761">
        <v>9371.75</v>
      </c>
      <c r="N1761">
        <v>2991</v>
      </c>
    </row>
    <row r="1762" spans="1:14" x14ac:dyDescent="0.25">
      <c r="A1762" s="2">
        <v>37161</v>
      </c>
      <c r="B1762">
        <v>1018.61</v>
      </c>
      <c r="D1762">
        <v>4763.6000000000004</v>
      </c>
      <c r="E1762">
        <v>4013.23</v>
      </c>
      <c r="F1762">
        <v>4184.5</v>
      </c>
      <c r="G1762">
        <v>7197.9</v>
      </c>
      <c r="H1762">
        <v>27645</v>
      </c>
      <c r="I1762">
        <v>434.12</v>
      </c>
      <c r="J1762">
        <v>684.92</v>
      </c>
      <c r="K1762">
        <v>5829.8</v>
      </c>
      <c r="L1762">
        <v>9696.5300000000007</v>
      </c>
      <c r="M1762">
        <v>9600.7900000000009</v>
      </c>
      <c r="N1762">
        <v>3000.7</v>
      </c>
    </row>
    <row r="1763" spans="1:14" x14ac:dyDescent="0.25">
      <c r="A1763" s="2">
        <v>37162</v>
      </c>
      <c r="B1763">
        <v>1040.94</v>
      </c>
      <c r="D1763">
        <v>4903.3999999999996</v>
      </c>
      <c r="E1763">
        <v>4079.02</v>
      </c>
      <c r="F1763">
        <v>4308.1499999999996</v>
      </c>
      <c r="G1763">
        <v>7314</v>
      </c>
      <c r="H1763">
        <v>29001</v>
      </c>
      <c r="I1763">
        <v>453.87</v>
      </c>
      <c r="J1763">
        <v>703.22</v>
      </c>
      <c r="K1763">
        <v>6014.2</v>
      </c>
      <c r="L1763">
        <v>9774.68</v>
      </c>
      <c r="M1763">
        <v>9950.7000000000007</v>
      </c>
      <c r="N1763">
        <v>3049.5</v>
      </c>
    </row>
    <row r="1764" spans="1:14" x14ac:dyDescent="0.25">
      <c r="A1764" s="2">
        <v>37165</v>
      </c>
      <c r="B1764">
        <v>1038.55</v>
      </c>
      <c r="D1764">
        <v>4785.6000000000004</v>
      </c>
      <c r="E1764">
        <v>4004.57</v>
      </c>
      <c r="F1764">
        <v>4239.97</v>
      </c>
      <c r="G1764">
        <v>7193.1</v>
      </c>
      <c r="H1764">
        <v>28250</v>
      </c>
      <c r="I1764">
        <v>437.44</v>
      </c>
      <c r="J1764">
        <v>693.34</v>
      </c>
      <c r="K1764">
        <v>5919.5</v>
      </c>
      <c r="L1764">
        <v>9972.2800000000007</v>
      </c>
      <c r="M1764">
        <v>9950.7000000000007</v>
      </c>
      <c r="N1764">
        <v>3098.9</v>
      </c>
    </row>
    <row r="1765" spans="1:14" x14ac:dyDescent="0.25">
      <c r="A1765" s="2">
        <v>37166</v>
      </c>
      <c r="B1765">
        <v>1051.33</v>
      </c>
      <c r="D1765">
        <v>4832.3</v>
      </c>
      <c r="E1765">
        <v>4044.66</v>
      </c>
      <c r="F1765">
        <v>4304.2</v>
      </c>
      <c r="G1765">
        <v>7309.9</v>
      </c>
      <c r="H1765">
        <v>28596</v>
      </c>
      <c r="I1765">
        <v>442.83</v>
      </c>
      <c r="J1765">
        <v>695.75</v>
      </c>
      <c r="K1765">
        <v>5905.4</v>
      </c>
      <c r="L1765">
        <v>10136.56</v>
      </c>
      <c r="M1765">
        <v>9950.7000000000007</v>
      </c>
      <c r="N1765">
        <v>3140.8</v>
      </c>
    </row>
    <row r="1766" spans="1:14" x14ac:dyDescent="0.25">
      <c r="A1766" s="2">
        <v>37167</v>
      </c>
      <c r="B1766">
        <v>1072.28</v>
      </c>
      <c r="D1766">
        <v>4881.8</v>
      </c>
      <c r="E1766">
        <v>4024.25</v>
      </c>
      <c r="F1766">
        <v>4436.66</v>
      </c>
      <c r="G1766">
        <v>7245</v>
      </c>
      <c r="H1766">
        <v>28904</v>
      </c>
      <c r="I1766">
        <v>438.37</v>
      </c>
      <c r="J1766">
        <v>710.3</v>
      </c>
      <c r="K1766">
        <v>5858.9</v>
      </c>
      <c r="L1766">
        <v>9924.23</v>
      </c>
      <c r="M1766">
        <v>9897.14</v>
      </c>
      <c r="N1766">
        <v>3126.2</v>
      </c>
    </row>
    <row r="1767" spans="1:14" x14ac:dyDescent="0.25">
      <c r="A1767" s="2">
        <v>37168</v>
      </c>
      <c r="B1767">
        <v>1069.6300000000001</v>
      </c>
      <c r="D1767">
        <v>5016.2</v>
      </c>
      <c r="E1767">
        <v>4195.8</v>
      </c>
      <c r="F1767">
        <v>4548.13</v>
      </c>
      <c r="G1767">
        <v>7466.3</v>
      </c>
      <c r="H1767">
        <v>29828</v>
      </c>
      <c r="I1767">
        <v>458.83</v>
      </c>
      <c r="J1767">
        <v>725.32</v>
      </c>
      <c r="K1767">
        <v>6012.4</v>
      </c>
      <c r="L1767">
        <v>10205.48</v>
      </c>
      <c r="M1767">
        <v>10286.39</v>
      </c>
      <c r="N1767">
        <v>3130.9</v>
      </c>
    </row>
    <row r="1768" spans="1:14" x14ac:dyDescent="0.25">
      <c r="A1768" s="2">
        <v>37169</v>
      </c>
      <c r="B1768">
        <v>1071.3800000000001</v>
      </c>
      <c r="D1768">
        <v>5036</v>
      </c>
      <c r="E1768">
        <v>4164.76</v>
      </c>
      <c r="F1768">
        <v>4487.6899999999996</v>
      </c>
      <c r="G1768">
        <v>7169.3</v>
      </c>
      <c r="H1768">
        <v>29070</v>
      </c>
      <c r="I1768">
        <v>457.09</v>
      </c>
      <c r="J1768">
        <v>724.81</v>
      </c>
      <c r="K1768">
        <v>5954.9</v>
      </c>
      <c r="L1768">
        <v>10205.870000000001</v>
      </c>
      <c r="M1768">
        <v>10277.379999999999</v>
      </c>
      <c r="N1768">
        <v>3179.1</v>
      </c>
    </row>
    <row r="1769" spans="1:14" x14ac:dyDescent="0.25">
      <c r="A1769" s="2">
        <v>37172</v>
      </c>
      <c r="B1769">
        <v>1062.44</v>
      </c>
      <c r="D1769">
        <v>5032.7</v>
      </c>
      <c r="E1769">
        <v>4172.21</v>
      </c>
      <c r="F1769">
        <v>4495.1499999999996</v>
      </c>
      <c r="G1769">
        <v>7200</v>
      </c>
      <c r="H1769">
        <v>29570</v>
      </c>
      <c r="I1769">
        <v>457.77</v>
      </c>
      <c r="J1769">
        <v>725.82</v>
      </c>
      <c r="K1769">
        <v>5952.9</v>
      </c>
      <c r="L1769">
        <v>10205.870000000001</v>
      </c>
      <c r="M1769">
        <v>9967.83</v>
      </c>
      <c r="N1769">
        <v>3139.9</v>
      </c>
    </row>
    <row r="1770" spans="1:14" x14ac:dyDescent="0.25">
      <c r="A1770" s="2">
        <v>37173</v>
      </c>
      <c r="B1770">
        <v>1056.75</v>
      </c>
      <c r="D1770">
        <v>5009.8</v>
      </c>
      <c r="E1770">
        <v>4176.97</v>
      </c>
      <c r="F1770">
        <v>4472.42</v>
      </c>
      <c r="G1770">
        <v>7278.4</v>
      </c>
      <c r="H1770">
        <v>29265</v>
      </c>
      <c r="I1770">
        <v>458.82</v>
      </c>
      <c r="J1770">
        <v>712.52</v>
      </c>
      <c r="K1770">
        <v>5935.8</v>
      </c>
      <c r="L1770">
        <v>10011.77</v>
      </c>
      <c r="M1770">
        <v>10358.93</v>
      </c>
      <c r="N1770">
        <v>3153</v>
      </c>
    </row>
    <row r="1771" spans="1:14" x14ac:dyDescent="0.25">
      <c r="A1771" s="2">
        <v>37174</v>
      </c>
      <c r="B1771">
        <v>1080.99</v>
      </c>
      <c r="D1771">
        <v>5153.1000000000004</v>
      </c>
      <c r="E1771">
        <v>4319.38</v>
      </c>
      <c r="F1771">
        <v>4613.1899999999996</v>
      </c>
      <c r="G1771">
        <v>7529.6</v>
      </c>
      <c r="H1771">
        <v>30270</v>
      </c>
      <c r="I1771">
        <v>471.43</v>
      </c>
      <c r="J1771">
        <v>736.52</v>
      </c>
      <c r="K1771">
        <v>5976.9</v>
      </c>
      <c r="L1771">
        <v>9964.8799999999992</v>
      </c>
      <c r="M1771">
        <v>10298.24</v>
      </c>
      <c r="N1771">
        <v>3137</v>
      </c>
    </row>
    <row r="1772" spans="1:14" x14ac:dyDescent="0.25">
      <c r="A1772" s="2">
        <v>37175</v>
      </c>
      <c r="B1772">
        <v>1097.43</v>
      </c>
      <c r="D1772">
        <v>5164.8999999999996</v>
      </c>
      <c r="E1772">
        <v>4330.68</v>
      </c>
      <c r="F1772">
        <v>4718.46</v>
      </c>
      <c r="G1772">
        <v>7553.1</v>
      </c>
      <c r="H1772">
        <v>30939</v>
      </c>
      <c r="I1772">
        <v>477.68</v>
      </c>
      <c r="J1772">
        <v>762.82</v>
      </c>
      <c r="K1772">
        <v>6105.2</v>
      </c>
      <c r="L1772">
        <v>10347.01</v>
      </c>
      <c r="M1772">
        <v>10522.61</v>
      </c>
      <c r="N1772">
        <v>3199.2</v>
      </c>
    </row>
    <row r="1773" spans="1:14" x14ac:dyDescent="0.25">
      <c r="A1773" s="2">
        <v>37176</v>
      </c>
      <c r="B1773">
        <v>1091.6500000000001</v>
      </c>
      <c r="D1773">
        <v>5145.5</v>
      </c>
      <c r="E1773">
        <v>4336.88</v>
      </c>
      <c r="F1773">
        <v>4625.13</v>
      </c>
      <c r="G1773">
        <v>7553.1</v>
      </c>
      <c r="H1773">
        <v>30341</v>
      </c>
      <c r="I1773">
        <v>473.12</v>
      </c>
      <c r="J1773">
        <v>747.44</v>
      </c>
      <c r="K1773">
        <v>6039.4</v>
      </c>
      <c r="L1773">
        <v>10632.35</v>
      </c>
      <c r="M1773">
        <v>10274.129999999999</v>
      </c>
      <c r="N1773">
        <v>3225.1</v>
      </c>
    </row>
    <row r="1774" spans="1:14" x14ac:dyDescent="0.25">
      <c r="A1774" s="2">
        <v>37179</v>
      </c>
      <c r="B1774">
        <v>1089.98</v>
      </c>
      <c r="D1774">
        <v>5067.3</v>
      </c>
      <c r="E1774">
        <v>4213.91</v>
      </c>
      <c r="F1774">
        <v>4548.4799999999996</v>
      </c>
      <c r="G1774">
        <v>7511.9</v>
      </c>
      <c r="H1774">
        <v>29763</v>
      </c>
      <c r="I1774">
        <v>450.93</v>
      </c>
      <c r="J1774">
        <v>740.94</v>
      </c>
      <c r="K1774">
        <v>5994.4</v>
      </c>
      <c r="L1774">
        <v>10452.540000000001</v>
      </c>
      <c r="M1774">
        <v>10130.59</v>
      </c>
      <c r="N1774">
        <v>3199</v>
      </c>
    </row>
    <row r="1775" spans="1:14" x14ac:dyDescent="0.25">
      <c r="A1775" s="2">
        <v>37180</v>
      </c>
      <c r="B1775">
        <v>1097.54</v>
      </c>
      <c r="D1775">
        <v>5082.6000000000004</v>
      </c>
      <c r="E1775">
        <v>4308.49</v>
      </c>
      <c r="F1775">
        <v>4626.4799999999996</v>
      </c>
      <c r="G1775">
        <v>7643.7</v>
      </c>
      <c r="H1775">
        <v>30282</v>
      </c>
      <c r="I1775">
        <v>452.43</v>
      </c>
      <c r="J1775">
        <v>747.55</v>
      </c>
      <c r="K1775">
        <v>5993</v>
      </c>
      <c r="L1775">
        <v>10637.82</v>
      </c>
      <c r="M1775">
        <v>10148.49</v>
      </c>
      <c r="N1775">
        <v>3210.7</v>
      </c>
    </row>
    <row r="1776" spans="1:14" x14ac:dyDescent="0.25">
      <c r="A1776" s="2">
        <v>37181</v>
      </c>
      <c r="B1776">
        <v>1077.0899999999999</v>
      </c>
      <c r="D1776">
        <v>5203.3999999999996</v>
      </c>
      <c r="E1776">
        <v>4411.51</v>
      </c>
      <c r="F1776">
        <v>4644.82</v>
      </c>
      <c r="G1776">
        <v>7918.6</v>
      </c>
      <c r="H1776">
        <v>30939</v>
      </c>
      <c r="I1776">
        <v>463.81</v>
      </c>
      <c r="J1776">
        <v>779.63</v>
      </c>
      <c r="K1776">
        <v>6025.6</v>
      </c>
      <c r="L1776">
        <v>10755.45</v>
      </c>
      <c r="M1776">
        <v>10260.81</v>
      </c>
      <c r="N1776">
        <v>3237.9</v>
      </c>
    </row>
    <row r="1777" spans="1:14" x14ac:dyDescent="0.25">
      <c r="A1777" s="2">
        <v>37182</v>
      </c>
      <c r="B1777">
        <v>1068.6099999999999</v>
      </c>
      <c r="D1777">
        <v>5116</v>
      </c>
      <c r="E1777">
        <v>4338.09</v>
      </c>
      <c r="F1777">
        <v>4574.37</v>
      </c>
      <c r="G1777">
        <v>7802.3</v>
      </c>
      <c r="H1777">
        <v>30646</v>
      </c>
      <c r="I1777">
        <v>452.34</v>
      </c>
      <c r="J1777">
        <v>758.42</v>
      </c>
      <c r="K1777">
        <v>6092.4</v>
      </c>
      <c r="L1777">
        <v>10474.85</v>
      </c>
      <c r="M1777">
        <v>9880.61</v>
      </c>
      <c r="N1777">
        <v>3199.6</v>
      </c>
    </row>
    <row r="1778" spans="1:14" x14ac:dyDescent="0.25">
      <c r="A1778" s="2">
        <v>37183</v>
      </c>
      <c r="B1778">
        <v>1073.48</v>
      </c>
      <c r="D1778">
        <v>5017.7</v>
      </c>
      <c r="E1778">
        <v>4264.8900000000003</v>
      </c>
      <c r="F1778">
        <v>4513.53</v>
      </c>
      <c r="G1778">
        <v>7590.7</v>
      </c>
      <c r="H1778">
        <v>29987</v>
      </c>
      <c r="I1778">
        <v>445.56</v>
      </c>
      <c r="J1778">
        <v>741.79</v>
      </c>
      <c r="K1778">
        <v>6070.3</v>
      </c>
      <c r="L1778">
        <v>10538.79</v>
      </c>
      <c r="M1778">
        <v>9825.84</v>
      </c>
      <c r="N1778">
        <v>3175.4</v>
      </c>
    </row>
    <row r="1779" spans="1:14" x14ac:dyDescent="0.25">
      <c r="A1779" s="2">
        <v>37186</v>
      </c>
      <c r="B1779">
        <v>1089.9000000000001</v>
      </c>
      <c r="D1779">
        <v>5070.3999999999996</v>
      </c>
      <c r="E1779">
        <v>4341.29</v>
      </c>
      <c r="F1779">
        <v>4619.32</v>
      </c>
      <c r="G1779">
        <v>7780.4</v>
      </c>
      <c r="H1779">
        <v>30729</v>
      </c>
      <c r="I1779">
        <v>454.31</v>
      </c>
      <c r="J1779">
        <v>743.27</v>
      </c>
      <c r="K1779">
        <v>6176.9</v>
      </c>
      <c r="L1779">
        <v>10565.41</v>
      </c>
      <c r="M1779">
        <v>9797.5400000000009</v>
      </c>
      <c r="N1779">
        <v>3180</v>
      </c>
    </row>
    <row r="1780" spans="1:14" x14ac:dyDescent="0.25">
      <c r="A1780" s="2">
        <v>37187</v>
      </c>
      <c r="B1780">
        <v>1084.78</v>
      </c>
      <c r="D1780">
        <v>5193.3</v>
      </c>
      <c r="E1780">
        <v>4455.76</v>
      </c>
      <c r="F1780">
        <v>4704.22</v>
      </c>
      <c r="G1780">
        <v>7963.1</v>
      </c>
      <c r="H1780">
        <v>31676</v>
      </c>
      <c r="I1780">
        <v>469.85</v>
      </c>
      <c r="J1780">
        <v>766.96</v>
      </c>
      <c r="K1780">
        <v>6276.8</v>
      </c>
      <c r="L1780">
        <v>10861.56</v>
      </c>
      <c r="M1780">
        <v>10219.84</v>
      </c>
      <c r="N1780">
        <v>3213.3</v>
      </c>
    </row>
    <row r="1781" spans="1:14" x14ac:dyDescent="0.25">
      <c r="A1781" s="2">
        <v>37188</v>
      </c>
      <c r="B1781">
        <v>1085.2</v>
      </c>
      <c r="D1781">
        <v>5167.6000000000004</v>
      </c>
      <c r="E1781">
        <v>4486.3500000000004</v>
      </c>
      <c r="F1781">
        <v>4811.82</v>
      </c>
      <c r="G1781">
        <v>8096.7</v>
      </c>
      <c r="H1781">
        <v>31678</v>
      </c>
      <c r="I1781">
        <v>468</v>
      </c>
      <c r="J1781">
        <v>770.99</v>
      </c>
      <c r="K1781">
        <v>6279.4</v>
      </c>
      <c r="L1781">
        <v>10802.15</v>
      </c>
      <c r="M1781">
        <v>10243.459999999999</v>
      </c>
      <c r="N1781">
        <v>3246</v>
      </c>
    </row>
    <row r="1782" spans="1:14" x14ac:dyDescent="0.25">
      <c r="A1782" s="2">
        <v>37189</v>
      </c>
      <c r="B1782">
        <v>1100.0899999999999</v>
      </c>
      <c r="D1782">
        <v>5086.6000000000004</v>
      </c>
      <c r="E1782">
        <v>4378.45</v>
      </c>
      <c r="F1782">
        <v>4715.6000000000004</v>
      </c>
      <c r="G1782">
        <v>7879.3</v>
      </c>
      <c r="H1782">
        <v>30900</v>
      </c>
      <c r="I1782">
        <v>459.03</v>
      </c>
      <c r="J1782">
        <v>751.98</v>
      </c>
      <c r="K1782">
        <v>6193.3</v>
      </c>
      <c r="L1782">
        <v>10880.1</v>
      </c>
      <c r="M1782">
        <v>10243.459999999999</v>
      </c>
      <c r="N1782">
        <v>3254.7</v>
      </c>
    </row>
    <row r="1783" spans="1:14" x14ac:dyDescent="0.25">
      <c r="A1783" s="2">
        <v>37190</v>
      </c>
      <c r="B1783">
        <v>1104.6099999999999</v>
      </c>
      <c r="D1783">
        <v>5188.6000000000004</v>
      </c>
      <c r="E1783">
        <v>4478.63</v>
      </c>
      <c r="F1783">
        <v>4820.26</v>
      </c>
      <c r="G1783">
        <v>7958.3</v>
      </c>
      <c r="H1783">
        <v>31790</v>
      </c>
      <c r="I1783">
        <v>472.81</v>
      </c>
      <c r="J1783">
        <v>777.14</v>
      </c>
      <c r="K1783">
        <v>6256.7</v>
      </c>
      <c r="L1783">
        <v>10795.16</v>
      </c>
      <c r="M1783">
        <v>10404.74</v>
      </c>
      <c r="N1783">
        <v>3276.2</v>
      </c>
    </row>
    <row r="1784" spans="1:14" x14ac:dyDescent="0.25">
      <c r="A1784" s="2">
        <v>37193</v>
      </c>
      <c r="B1784">
        <v>1078.3</v>
      </c>
      <c r="D1784">
        <v>5085.8999999999996</v>
      </c>
      <c r="E1784">
        <v>4383.24</v>
      </c>
      <c r="F1784">
        <v>4660.3500000000004</v>
      </c>
      <c r="G1784">
        <v>7792.7</v>
      </c>
      <c r="H1784">
        <v>31295</v>
      </c>
      <c r="I1784">
        <v>464.65</v>
      </c>
      <c r="J1784">
        <v>757.88</v>
      </c>
      <c r="K1784">
        <v>6140.3</v>
      </c>
      <c r="L1784">
        <v>10612.31</v>
      </c>
      <c r="M1784">
        <v>10178.09</v>
      </c>
      <c r="N1784">
        <v>3256.2</v>
      </c>
    </row>
    <row r="1785" spans="1:14" x14ac:dyDescent="0.25">
      <c r="A1785" s="2">
        <v>37194</v>
      </c>
      <c r="B1785">
        <v>1059.79</v>
      </c>
      <c r="D1785">
        <v>5003.6000000000004</v>
      </c>
      <c r="E1785">
        <v>4251.93</v>
      </c>
      <c r="F1785">
        <v>4543.9799999999996</v>
      </c>
      <c r="G1785">
        <v>7562.5</v>
      </c>
      <c r="H1785">
        <v>30063</v>
      </c>
      <c r="I1785">
        <v>452.63</v>
      </c>
      <c r="J1785">
        <v>735.34</v>
      </c>
      <c r="K1785">
        <v>6008</v>
      </c>
      <c r="L1785">
        <v>10512.82</v>
      </c>
      <c r="M1785">
        <v>10076.43</v>
      </c>
      <c r="N1785">
        <v>3252.8</v>
      </c>
    </row>
    <row r="1786" spans="1:14" x14ac:dyDescent="0.25">
      <c r="A1786" s="2">
        <v>37195</v>
      </c>
      <c r="B1786">
        <v>1059.78</v>
      </c>
      <c r="D1786">
        <v>5039.7</v>
      </c>
      <c r="E1786">
        <v>4341.29</v>
      </c>
      <c r="F1786">
        <v>4559.13</v>
      </c>
      <c r="G1786">
        <v>7774.3</v>
      </c>
      <c r="H1786">
        <v>30595</v>
      </c>
      <c r="I1786">
        <v>460.33</v>
      </c>
      <c r="J1786">
        <v>741.92</v>
      </c>
      <c r="K1786">
        <v>6081</v>
      </c>
      <c r="L1786">
        <v>10366.34</v>
      </c>
      <c r="M1786">
        <v>10073.969999999999</v>
      </c>
      <c r="N1786">
        <v>3249.6</v>
      </c>
    </row>
    <row r="1787" spans="1:14" x14ac:dyDescent="0.25">
      <c r="A1787" s="2">
        <v>37196</v>
      </c>
      <c r="B1787">
        <v>1084.0999999999999</v>
      </c>
      <c r="D1787">
        <v>5071.2</v>
      </c>
      <c r="E1787">
        <v>4366.9399999999996</v>
      </c>
      <c r="F1787">
        <v>4636.13</v>
      </c>
      <c r="G1787">
        <v>7754.8</v>
      </c>
      <c r="H1787">
        <v>30658</v>
      </c>
      <c r="I1787">
        <v>464.99</v>
      </c>
      <c r="J1787">
        <v>743.8</v>
      </c>
      <c r="K1787">
        <v>6102.8</v>
      </c>
      <c r="L1787">
        <v>10347.280000000001</v>
      </c>
      <c r="M1787">
        <v>10158.85</v>
      </c>
      <c r="N1787">
        <v>3249.2</v>
      </c>
    </row>
    <row r="1788" spans="1:14" x14ac:dyDescent="0.25">
      <c r="A1788" s="2">
        <v>37197</v>
      </c>
      <c r="B1788">
        <v>1087.2</v>
      </c>
      <c r="D1788">
        <v>5129.5</v>
      </c>
      <c r="E1788">
        <v>4369.3999999999996</v>
      </c>
      <c r="F1788">
        <v>4583.3100000000004</v>
      </c>
      <c r="G1788">
        <v>7677.5</v>
      </c>
      <c r="H1788">
        <v>30543</v>
      </c>
      <c r="I1788">
        <v>468.15</v>
      </c>
      <c r="J1788">
        <v>747.53</v>
      </c>
      <c r="K1788">
        <v>6125.2</v>
      </c>
      <c r="L1788">
        <v>10383.780000000001</v>
      </c>
      <c r="M1788">
        <v>10186.06</v>
      </c>
      <c r="N1788">
        <v>3239.9</v>
      </c>
    </row>
    <row r="1789" spans="1:14" x14ac:dyDescent="0.25">
      <c r="A1789" s="2">
        <v>37200</v>
      </c>
      <c r="B1789">
        <v>1102.8399999999999</v>
      </c>
      <c r="D1789">
        <v>5209.1000000000004</v>
      </c>
      <c r="E1789">
        <v>4485.34</v>
      </c>
      <c r="F1789">
        <v>4755.1099999999997</v>
      </c>
      <c r="G1789">
        <v>7926</v>
      </c>
      <c r="H1789">
        <v>31224</v>
      </c>
      <c r="I1789">
        <v>482.97</v>
      </c>
      <c r="J1789">
        <v>771.17</v>
      </c>
      <c r="K1789">
        <v>6223.7</v>
      </c>
      <c r="L1789">
        <v>10447.540000000001</v>
      </c>
      <c r="M1789">
        <v>10430.719999999999</v>
      </c>
      <c r="N1789">
        <v>3225.8</v>
      </c>
    </row>
    <row r="1790" spans="1:14" x14ac:dyDescent="0.25">
      <c r="A1790" s="2">
        <v>37201</v>
      </c>
      <c r="B1790">
        <v>1118.8599999999999</v>
      </c>
      <c r="D1790">
        <v>5214.1000000000004</v>
      </c>
      <c r="E1790">
        <v>4461.6899999999996</v>
      </c>
      <c r="F1790">
        <v>4707.6499999999996</v>
      </c>
      <c r="G1790">
        <v>8017.8</v>
      </c>
      <c r="H1790">
        <v>30765</v>
      </c>
      <c r="I1790">
        <v>482.17</v>
      </c>
      <c r="J1790">
        <v>779.64</v>
      </c>
      <c r="K1790">
        <v>6234.8</v>
      </c>
      <c r="L1790">
        <v>10633.72</v>
      </c>
      <c r="M1790">
        <v>10356.049999999999</v>
      </c>
      <c r="N1790">
        <v>3285.1</v>
      </c>
    </row>
    <row r="1791" spans="1:14" x14ac:dyDescent="0.25">
      <c r="A1791" s="2">
        <v>37202</v>
      </c>
      <c r="B1791">
        <v>1115.8</v>
      </c>
      <c r="D1791">
        <v>5216.3</v>
      </c>
      <c r="E1791">
        <v>4493.2700000000004</v>
      </c>
      <c r="F1791">
        <v>4860.66</v>
      </c>
      <c r="G1791">
        <v>8118.4</v>
      </c>
      <c r="H1791">
        <v>31107</v>
      </c>
      <c r="I1791">
        <v>490.19</v>
      </c>
      <c r="J1791">
        <v>784.42</v>
      </c>
      <c r="K1791">
        <v>6251.3</v>
      </c>
      <c r="L1791">
        <v>10284.98</v>
      </c>
      <c r="M1791">
        <v>10269.790000000001</v>
      </c>
      <c r="N1791">
        <v>3252.6</v>
      </c>
    </row>
    <row r="1792" spans="1:14" x14ac:dyDescent="0.25">
      <c r="A1792" s="2">
        <v>37203</v>
      </c>
      <c r="B1792">
        <v>1118.54</v>
      </c>
      <c r="D1792">
        <v>5278.1</v>
      </c>
      <c r="E1792">
        <v>4573.04</v>
      </c>
      <c r="F1792">
        <v>4993.57</v>
      </c>
      <c r="G1792">
        <v>8363.2999999999993</v>
      </c>
      <c r="H1792">
        <v>31759</v>
      </c>
      <c r="I1792">
        <v>500.14</v>
      </c>
      <c r="J1792">
        <v>802.89</v>
      </c>
      <c r="K1792">
        <v>6396.8</v>
      </c>
      <c r="L1792">
        <v>10431.790000000001</v>
      </c>
      <c r="M1792">
        <v>10538.62</v>
      </c>
      <c r="N1792">
        <v>3269.4</v>
      </c>
    </row>
    <row r="1793" spans="1:14" x14ac:dyDescent="0.25">
      <c r="A1793" s="2">
        <v>37204</v>
      </c>
      <c r="B1793">
        <v>1120.31</v>
      </c>
      <c r="D1793">
        <v>5244.2</v>
      </c>
      <c r="E1793">
        <v>4514.28</v>
      </c>
      <c r="F1793">
        <v>4910.07</v>
      </c>
      <c r="G1793">
        <v>8222</v>
      </c>
      <c r="H1793">
        <v>31471</v>
      </c>
      <c r="I1793">
        <v>488.86</v>
      </c>
      <c r="J1793">
        <v>788.97</v>
      </c>
      <c r="K1793">
        <v>6341</v>
      </c>
      <c r="L1793">
        <v>10215.709999999999</v>
      </c>
      <c r="M1793">
        <v>10609.25</v>
      </c>
      <c r="N1793">
        <v>3286</v>
      </c>
    </row>
    <row r="1794" spans="1:14" x14ac:dyDescent="0.25">
      <c r="A1794" s="2">
        <v>37207</v>
      </c>
      <c r="B1794">
        <v>1118.33</v>
      </c>
      <c r="D1794">
        <v>5146.2</v>
      </c>
      <c r="E1794">
        <v>4376.58</v>
      </c>
      <c r="F1794">
        <v>4820.37</v>
      </c>
      <c r="G1794">
        <v>8059.8</v>
      </c>
      <c r="H1794">
        <v>30580</v>
      </c>
      <c r="I1794">
        <v>476.29</v>
      </c>
      <c r="J1794">
        <v>775.47</v>
      </c>
      <c r="K1794">
        <v>6229.1</v>
      </c>
      <c r="L1794">
        <v>10081.56</v>
      </c>
      <c r="M1794">
        <v>10592.45</v>
      </c>
      <c r="N1794">
        <v>3305.4</v>
      </c>
    </row>
    <row r="1795" spans="1:14" x14ac:dyDescent="0.25">
      <c r="A1795" s="2">
        <v>37208</v>
      </c>
      <c r="B1795">
        <v>1139.0899999999999</v>
      </c>
      <c r="D1795">
        <v>5277.1</v>
      </c>
      <c r="E1795">
        <v>4565.68</v>
      </c>
      <c r="F1795">
        <v>4946.97</v>
      </c>
      <c r="G1795">
        <v>8383.1</v>
      </c>
      <c r="H1795">
        <v>31556</v>
      </c>
      <c r="I1795">
        <v>496.35</v>
      </c>
      <c r="J1795">
        <v>806.59</v>
      </c>
      <c r="K1795">
        <v>6384.6</v>
      </c>
      <c r="L1795">
        <v>10030.56</v>
      </c>
      <c r="M1795">
        <v>10662.84</v>
      </c>
      <c r="N1795">
        <v>3291.7</v>
      </c>
    </row>
    <row r="1796" spans="1:14" x14ac:dyDescent="0.25">
      <c r="A1796" s="2">
        <v>37209</v>
      </c>
      <c r="B1796">
        <v>1141.21</v>
      </c>
      <c r="D1796">
        <v>5240.7</v>
      </c>
      <c r="E1796">
        <v>4575.09</v>
      </c>
      <c r="F1796">
        <v>4953.53</v>
      </c>
      <c r="G1796">
        <v>8463.6</v>
      </c>
      <c r="H1796">
        <v>31527</v>
      </c>
      <c r="I1796">
        <v>494.24</v>
      </c>
      <c r="J1796">
        <v>812.79</v>
      </c>
      <c r="K1796">
        <v>6416.7</v>
      </c>
      <c r="L1796">
        <v>10086.76</v>
      </c>
      <c r="M1796">
        <v>10950.04</v>
      </c>
      <c r="N1796">
        <v>3336.8</v>
      </c>
    </row>
    <row r="1797" spans="1:14" x14ac:dyDescent="0.25">
      <c r="A1797" s="2">
        <v>37210</v>
      </c>
      <c r="B1797">
        <v>1142.24</v>
      </c>
      <c r="D1797">
        <v>5238.2</v>
      </c>
      <c r="E1797">
        <v>4577.28</v>
      </c>
      <c r="F1797">
        <v>5006.33</v>
      </c>
      <c r="G1797">
        <v>8500.2999999999993</v>
      </c>
      <c r="H1797">
        <v>31766</v>
      </c>
      <c r="I1797">
        <v>497.44</v>
      </c>
      <c r="J1797">
        <v>822.73</v>
      </c>
      <c r="K1797">
        <v>6544.8</v>
      </c>
      <c r="L1797">
        <v>10489.89</v>
      </c>
      <c r="M1797">
        <v>11239.39</v>
      </c>
      <c r="N1797">
        <v>3344.7</v>
      </c>
    </row>
    <row r="1798" spans="1:14" x14ac:dyDescent="0.25">
      <c r="A1798" s="2">
        <v>37211</v>
      </c>
      <c r="B1798">
        <v>1138.6500000000001</v>
      </c>
      <c r="D1798">
        <v>5291</v>
      </c>
      <c r="E1798">
        <v>4587.3</v>
      </c>
      <c r="F1798">
        <v>5062.6400000000003</v>
      </c>
      <c r="G1798">
        <v>8536.6</v>
      </c>
      <c r="H1798">
        <v>32220</v>
      </c>
      <c r="I1798">
        <v>504.65</v>
      </c>
      <c r="J1798">
        <v>835.52</v>
      </c>
      <c r="K1798">
        <v>6565</v>
      </c>
      <c r="L1798">
        <v>10649.09</v>
      </c>
      <c r="M1798">
        <v>11287.37</v>
      </c>
      <c r="N1798">
        <v>3322.5</v>
      </c>
    </row>
    <row r="1799" spans="1:14" x14ac:dyDescent="0.25">
      <c r="A1799" s="2">
        <v>37214</v>
      </c>
      <c r="B1799">
        <v>1151.06</v>
      </c>
      <c r="D1799">
        <v>5338</v>
      </c>
      <c r="E1799">
        <v>4660.49</v>
      </c>
      <c r="F1799">
        <v>5185.1000000000004</v>
      </c>
      <c r="G1799">
        <v>8691.1</v>
      </c>
      <c r="H1799">
        <v>33030</v>
      </c>
      <c r="I1799">
        <v>509.1</v>
      </c>
      <c r="J1799">
        <v>840.36</v>
      </c>
      <c r="K1799">
        <v>6605.6</v>
      </c>
      <c r="L1799">
        <v>10727.94</v>
      </c>
      <c r="M1799">
        <v>11360.26</v>
      </c>
      <c r="N1799">
        <v>3331.9</v>
      </c>
    </row>
    <row r="1800" spans="1:14" x14ac:dyDescent="0.25">
      <c r="A1800" s="2">
        <v>37215</v>
      </c>
      <c r="B1800">
        <v>1142.6600000000001</v>
      </c>
      <c r="D1800">
        <v>5298.7</v>
      </c>
      <c r="E1800">
        <v>4593.5200000000004</v>
      </c>
      <c r="F1800">
        <v>5096.18</v>
      </c>
      <c r="G1800">
        <v>8540.6</v>
      </c>
      <c r="H1800">
        <v>32442</v>
      </c>
      <c r="I1800">
        <v>501.73</v>
      </c>
      <c r="J1800">
        <v>821.32</v>
      </c>
      <c r="K1800">
        <v>6481.6</v>
      </c>
      <c r="L1800">
        <v>10575.62</v>
      </c>
      <c r="M1800">
        <v>11225.79</v>
      </c>
      <c r="N1800">
        <v>3353</v>
      </c>
    </row>
    <row r="1801" spans="1:14" x14ac:dyDescent="0.25">
      <c r="A1801" s="2">
        <v>37216</v>
      </c>
      <c r="B1801">
        <v>1137.03</v>
      </c>
      <c r="D1801">
        <v>5313.8</v>
      </c>
      <c r="E1801">
        <v>4557.03</v>
      </c>
      <c r="F1801">
        <v>5087.03</v>
      </c>
      <c r="G1801">
        <v>8425.4</v>
      </c>
      <c r="H1801">
        <v>32410</v>
      </c>
      <c r="I1801">
        <v>498.5</v>
      </c>
      <c r="J1801">
        <v>820.97</v>
      </c>
      <c r="K1801">
        <v>6496.1</v>
      </c>
      <c r="L1801">
        <v>10661.08</v>
      </c>
      <c r="M1801">
        <v>11173.92</v>
      </c>
      <c r="N1801">
        <v>3336.3</v>
      </c>
    </row>
    <row r="1802" spans="1:14" x14ac:dyDescent="0.25">
      <c r="A1802" s="2">
        <v>37217</v>
      </c>
      <c r="B1802">
        <v>1137.03</v>
      </c>
      <c r="D1802">
        <v>5345.9</v>
      </c>
      <c r="E1802">
        <v>4599.8</v>
      </c>
      <c r="F1802">
        <v>5124.54</v>
      </c>
      <c r="G1802">
        <v>8506.1</v>
      </c>
      <c r="H1802">
        <v>32640</v>
      </c>
      <c r="I1802">
        <v>505.32</v>
      </c>
      <c r="J1802">
        <v>841.28</v>
      </c>
      <c r="K1802">
        <v>6539.9</v>
      </c>
      <c r="L1802">
        <v>10696.82</v>
      </c>
      <c r="M1802">
        <v>11253.3</v>
      </c>
      <c r="N1802">
        <v>3324.2</v>
      </c>
    </row>
    <row r="1803" spans="1:14" x14ac:dyDescent="0.25">
      <c r="A1803" s="2">
        <v>37218</v>
      </c>
      <c r="B1803">
        <v>1150.3399999999999</v>
      </c>
      <c r="D1803">
        <v>5293.2</v>
      </c>
      <c r="E1803">
        <v>4573.82</v>
      </c>
      <c r="F1803">
        <v>5150.97</v>
      </c>
      <c r="G1803">
        <v>8531.7000000000007</v>
      </c>
      <c r="H1803">
        <v>32737</v>
      </c>
      <c r="I1803">
        <v>506.61</v>
      </c>
      <c r="J1803">
        <v>841.05</v>
      </c>
      <c r="K1803">
        <v>6458.8</v>
      </c>
      <c r="L1803">
        <v>10696.82</v>
      </c>
      <c r="M1803">
        <v>11322.36</v>
      </c>
      <c r="N1803">
        <v>3332.9</v>
      </c>
    </row>
    <row r="1804" spans="1:14" x14ac:dyDescent="0.25">
      <c r="A1804" s="2">
        <v>37221</v>
      </c>
      <c r="B1804">
        <v>1157.42</v>
      </c>
      <c r="D1804">
        <v>5302.5</v>
      </c>
      <c r="E1804">
        <v>4564.38</v>
      </c>
      <c r="F1804">
        <v>5114.12</v>
      </c>
      <c r="G1804">
        <v>8563.1</v>
      </c>
      <c r="H1804">
        <v>32486</v>
      </c>
      <c r="I1804">
        <v>506.91</v>
      </c>
      <c r="J1804">
        <v>848.48</v>
      </c>
      <c r="K1804">
        <v>6471.3</v>
      </c>
      <c r="L1804">
        <v>11064.3</v>
      </c>
      <c r="M1804">
        <v>11391.96</v>
      </c>
      <c r="N1804">
        <v>3348.5</v>
      </c>
    </row>
    <row r="1805" spans="1:14" x14ac:dyDescent="0.25">
      <c r="A1805" s="2">
        <v>37222</v>
      </c>
      <c r="B1805">
        <v>1149.5</v>
      </c>
      <c r="D1805">
        <v>5266</v>
      </c>
      <c r="E1805">
        <v>4485.82</v>
      </c>
      <c r="F1805">
        <v>5059.57</v>
      </c>
      <c r="G1805">
        <v>8439.2999999999993</v>
      </c>
      <c r="H1805">
        <v>31883</v>
      </c>
      <c r="I1805">
        <v>497.76</v>
      </c>
      <c r="J1805">
        <v>841.51</v>
      </c>
      <c r="K1805">
        <v>6407.8</v>
      </c>
      <c r="L1805">
        <v>10948.89</v>
      </c>
      <c r="M1805">
        <v>11261.54</v>
      </c>
      <c r="N1805">
        <v>3355.8</v>
      </c>
    </row>
    <row r="1806" spans="1:14" x14ac:dyDescent="0.25">
      <c r="A1806" s="2">
        <v>37223</v>
      </c>
      <c r="B1806">
        <v>1128.52</v>
      </c>
      <c r="D1806">
        <v>5205.2</v>
      </c>
      <c r="E1806">
        <v>4445.5</v>
      </c>
      <c r="F1806">
        <v>4915.95</v>
      </c>
      <c r="G1806">
        <v>8348.2999999999993</v>
      </c>
      <c r="H1806">
        <v>31788</v>
      </c>
      <c r="I1806">
        <v>489.51</v>
      </c>
      <c r="J1806">
        <v>829.9</v>
      </c>
      <c r="K1806">
        <v>6286.3</v>
      </c>
      <c r="L1806">
        <v>10624.81</v>
      </c>
      <c r="M1806">
        <v>11066.19</v>
      </c>
      <c r="N1806">
        <v>3353.2</v>
      </c>
    </row>
    <row r="1807" spans="1:14" x14ac:dyDescent="0.25">
      <c r="A1807" s="2">
        <v>37224</v>
      </c>
      <c r="B1807">
        <v>1140.2</v>
      </c>
      <c r="D1807">
        <v>5208.5</v>
      </c>
      <c r="E1807">
        <v>4445.87</v>
      </c>
      <c r="F1807">
        <v>4936.08</v>
      </c>
      <c r="G1807">
        <v>8272.9</v>
      </c>
      <c r="H1807">
        <v>31912</v>
      </c>
      <c r="I1807">
        <v>490.3</v>
      </c>
      <c r="J1807">
        <v>826.9</v>
      </c>
      <c r="K1807">
        <v>6299</v>
      </c>
      <c r="L1807">
        <v>10655.96</v>
      </c>
      <c r="M1807">
        <v>11090.74</v>
      </c>
      <c r="N1807">
        <v>3329.5</v>
      </c>
    </row>
    <row r="1808" spans="1:14" x14ac:dyDescent="0.25">
      <c r="A1808" s="2">
        <v>37225</v>
      </c>
      <c r="B1808">
        <v>1139.45</v>
      </c>
      <c r="D1808">
        <v>5203.6000000000004</v>
      </c>
      <c r="E1808">
        <v>4476.0600000000004</v>
      </c>
      <c r="F1808">
        <v>4989.91</v>
      </c>
      <c r="G1808">
        <v>8364.7000000000007</v>
      </c>
      <c r="H1808">
        <v>31885</v>
      </c>
      <c r="I1808">
        <v>492.67</v>
      </c>
      <c r="J1808">
        <v>835.06</v>
      </c>
      <c r="K1808">
        <v>6237</v>
      </c>
      <c r="L1808">
        <v>10697.44</v>
      </c>
      <c r="M1808">
        <v>11279.25</v>
      </c>
      <c r="N1808">
        <v>3337.5</v>
      </c>
    </row>
    <row r="1809" spans="1:14" x14ac:dyDescent="0.25">
      <c r="A1809" s="2">
        <v>37228</v>
      </c>
      <c r="B1809">
        <v>1129.9000000000001</v>
      </c>
      <c r="D1809">
        <v>5164.6000000000004</v>
      </c>
      <c r="E1809">
        <v>4463.84</v>
      </c>
      <c r="F1809">
        <v>4988.4399999999996</v>
      </c>
      <c r="G1809">
        <v>8302.9</v>
      </c>
      <c r="H1809">
        <v>31593</v>
      </c>
      <c r="I1809">
        <v>489.54</v>
      </c>
      <c r="J1809">
        <v>832.06</v>
      </c>
      <c r="K1809">
        <v>6238.9</v>
      </c>
      <c r="L1809">
        <v>10370.620000000001</v>
      </c>
      <c r="M1809">
        <v>11155.15</v>
      </c>
      <c r="N1809">
        <v>3328.8</v>
      </c>
    </row>
    <row r="1810" spans="1:14" x14ac:dyDescent="0.25">
      <c r="A1810" s="2">
        <v>37229</v>
      </c>
      <c r="B1810">
        <v>1144.8</v>
      </c>
      <c r="D1810">
        <v>5212.1000000000004</v>
      </c>
      <c r="E1810">
        <v>4529.24</v>
      </c>
      <c r="F1810">
        <v>5013.99</v>
      </c>
      <c r="G1810">
        <v>8514.6</v>
      </c>
      <c r="H1810">
        <v>32003</v>
      </c>
      <c r="I1810">
        <v>492.36</v>
      </c>
      <c r="J1810">
        <v>848.53</v>
      </c>
      <c r="K1810">
        <v>6377</v>
      </c>
      <c r="L1810">
        <v>10452.65</v>
      </c>
      <c r="M1810">
        <v>11427.28</v>
      </c>
      <c r="N1810">
        <v>3324.4</v>
      </c>
    </row>
    <row r="1811" spans="1:14" x14ac:dyDescent="0.25">
      <c r="A1811" s="2">
        <v>37230</v>
      </c>
      <c r="B1811">
        <v>1170.3499999999999</v>
      </c>
      <c r="D1811">
        <v>5333.5</v>
      </c>
      <c r="E1811">
        <v>4677.55</v>
      </c>
      <c r="F1811">
        <v>5262.75</v>
      </c>
      <c r="G1811">
        <v>8825.5</v>
      </c>
      <c r="H1811">
        <v>33225</v>
      </c>
      <c r="I1811">
        <v>506.21</v>
      </c>
      <c r="J1811">
        <v>884.67</v>
      </c>
      <c r="K1811">
        <v>6474.3</v>
      </c>
      <c r="L1811">
        <v>10713.81</v>
      </c>
      <c r="M1811">
        <v>11678.44</v>
      </c>
      <c r="N1811">
        <v>3347.8</v>
      </c>
    </row>
    <row r="1812" spans="1:14" x14ac:dyDescent="0.25">
      <c r="A1812" s="2">
        <v>37231</v>
      </c>
      <c r="B1812">
        <v>1167.0999999999999</v>
      </c>
      <c r="D1812">
        <v>5369.8</v>
      </c>
      <c r="E1812">
        <v>4679.38</v>
      </c>
      <c r="F1812">
        <v>5271.29</v>
      </c>
      <c r="G1812">
        <v>8825.5</v>
      </c>
      <c r="H1812">
        <v>33364</v>
      </c>
      <c r="I1812">
        <v>506.59</v>
      </c>
      <c r="J1812">
        <v>880.55</v>
      </c>
      <c r="K1812">
        <v>6463.9</v>
      </c>
      <c r="L1812">
        <v>10857.28</v>
      </c>
      <c r="M1812">
        <v>11745.84</v>
      </c>
      <c r="N1812">
        <v>3352.8</v>
      </c>
    </row>
    <row r="1813" spans="1:14" x14ac:dyDescent="0.25">
      <c r="A1813" s="2">
        <v>37232</v>
      </c>
      <c r="B1813">
        <v>1158.31</v>
      </c>
      <c r="D1813">
        <v>5264.7</v>
      </c>
      <c r="E1813">
        <v>4642.9399999999996</v>
      </c>
      <c r="F1813">
        <v>5199.03</v>
      </c>
      <c r="G1813">
        <v>8703.2000000000007</v>
      </c>
      <c r="H1813">
        <v>33171</v>
      </c>
      <c r="I1813">
        <v>504.78</v>
      </c>
      <c r="J1813">
        <v>871.58</v>
      </c>
      <c r="K1813">
        <v>6443.7</v>
      </c>
      <c r="L1813">
        <v>10796.89</v>
      </c>
      <c r="M1813">
        <v>11832.18</v>
      </c>
      <c r="N1813">
        <v>3371.8</v>
      </c>
    </row>
    <row r="1814" spans="1:14" x14ac:dyDescent="0.25">
      <c r="A1814" s="2">
        <v>37235</v>
      </c>
      <c r="B1814">
        <v>1139.93</v>
      </c>
      <c r="D1814">
        <v>5185</v>
      </c>
      <c r="E1814">
        <v>4556.29</v>
      </c>
      <c r="F1814">
        <v>5124.68</v>
      </c>
      <c r="G1814">
        <v>8559.9</v>
      </c>
      <c r="H1814">
        <v>32364</v>
      </c>
      <c r="I1814">
        <v>494.22</v>
      </c>
      <c r="J1814">
        <v>858.48</v>
      </c>
      <c r="K1814">
        <v>6351.9</v>
      </c>
      <c r="L1814">
        <v>10571.01</v>
      </c>
      <c r="M1814">
        <v>11784.92</v>
      </c>
      <c r="N1814">
        <v>3360.7</v>
      </c>
    </row>
    <row r="1815" spans="1:14" x14ac:dyDescent="0.25">
      <c r="A1815" s="2">
        <v>37236</v>
      </c>
      <c r="B1815">
        <v>1136.76</v>
      </c>
      <c r="D1815">
        <v>5160.8</v>
      </c>
      <c r="E1815">
        <v>4551.9399999999996</v>
      </c>
      <c r="F1815">
        <v>5146.45</v>
      </c>
      <c r="G1815">
        <v>8636.7000000000007</v>
      </c>
      <c r="H1815">
        <v>32408</v>
      </c>
      <c r="I1815">
        <v>494.45</v>
      </c>
      <c r="J1815">
        <v>862.2</v>
      </c>
      <c r="K1815">
        <v>6328.5</v>
      </c>
      <c r="L1815">
        <v>10473.91</v>
      </c>
      <c r="M1815">
        <v>11693.05</v>
      </c>
      <c r="N1815">
        <v>3359.6</v>
      </c>
    </row>
    <row r="1816" spans="1:14" x14ac:dyDescent="0.25">
      <c r="A1816" s="2">
        <v>37237</v>
      </c>
      <c r="B1816">
        <v>1137.07</v>
      </c>
      <c r="D1816">
        <v>5120</v>
      </c>
      <c r="E1816">
        <v>4510.68</v>
      </c>
      <c r="F1816">
        <v>5062.5600000000004</v>
      </c>
      <c r="G1816">
        <v>8532.5</v>
      </c>
      <c r="H1816">
        <v>31939</v>
      </c>
      <c r="I1816">
        <v>487.62</v>
      </c>
      <c r="J1816">
        <v>849.1</v>
      </c>
      <c r="K1816">
        <v>6314.7</v>
      </c>
      <c r="L1816">
        <v>10801.52</v>
      </c>
      <c r="M1816">
        <v>11847.06</v>
      </c>
      <c r="N1816">
        <v>3322.1</v>
      </c>
    </row>
    <row r="1817" spans="1:14" x14ac:dyDescent="0.25">
      <c r="A1817" s="2">
        <v>37238</v>
      </c>
      <c r="B1817">
        <v>1119.3800000000001</v>
      </c>
      <c r="D1817">
        <v>5074.8999999999996</v>
      </c>
      <c r="E1817">
        <v>4410.66</v>
      </c>
      <c r="F1817">
        <v>4966.05</v>
      </c>
      <c r="G1817">
        <v>8319.5</v>
      </c>
      <c r="H1817">
        <v>31144</v>
      </c>
      <c r="I1817">
        <v>477.7</v>
      </c>
      <c r="J1817">
        <v>831.64</v>
      </c>
      <c r="K1817">
        <v>6254.7</v>
      </c>
      <c r="L1817">
        <v>10433.450000000001</v>
      </c>
      <c r="M1817">
        <v>11529.54</v>
      </c>
      <c r="N1817">
        <v>3312.5</v>
      </c>
    </row>
    <row r="1818" spans="1:14" x14ac:dyDescent="0.25">
      <c r="A1818" s="2">
        <v>37239</v>
      </c>
      <c r="B1818">
        <v>1123.0899999999999</v>
      </c>
      <c r="D1818">
        <v>5061</v>
      </c>
      <c r="E1818">
        <v>4340.0200000000004</v>
      </c>
      <c r="F1818">
        <v>4909.42</v>
      </c>
      <c r="G1818">
        <v>8281.6</v>
      </c>
      <c r="H1818">
        <v>30997</v>
      </c>
      <c r="I1818">
        <v>475.57</v>
      </c>
      <c r="J1818">
        <v>819.87</v>
      </c>
      <c r="K1818">
        <v>6184.3</v>
      </c>
      <c r="L1818">
        <v>10511.65</v>
      </c>
      <c r="M1818">
        <v>11466.11</v>
      </c>
      <c r="N1818">
        <v>3290.8</v>
      </c>
    </row>
    <row r="1819" spans="1:14" x14ac:dyDescent="0.25">
      <c r="A1819" s="2">
        <v>37242</v>
      </c>
      <c r="B1819">
        <v>1134.3599999999999</v>
      </c>
      <c r="D1819">
        <v>5136.3</v>
      </c>
      <c r="E1819">
        <v>4485.17</v>
      </c>
      <c r="F1819">
        <v>5067.99</v>
      </c>
      <c r="G1819">
        <v>8543.1</v>
      </c>
      <c r="H1819">
        <v>32003</v>
      </c>
      <c r="I1819">
        <v>488.97</v>
      </c>
      <c r="J1819">
        <v>832.64</v>
      </c>
      <c r="K1819">
        <v>6301.7</v>
      </c>
      <c r="L1819">
        <v>10323.35</v>
      </c>
      <c r="M1819">
        <v>11465.78</v>
      </c>
      <c r="N1819">
        <v>3289.6</v>
      </c>
    </row>
    <row r="1820" spans="1:14" x14ac:dyDescent="0.25">
      <c r="A1820" s="2">
        <v>37243</v>
      </c>
      <c r="B1820">
        <v>1142.92</v>
      </c>
      <c r="D1820">
        <v>5151.1000000000004</v>
      </c>
      <c r="E1820">
        <v>4480.1000000000004</v>
      </c>
      <c r="F1820">
        <v>5039.6400000000003</v>
      </c>
      <c r="G1820">
        <v>8474.1</v>
      </c>
      <c r="H1820">
        <v>31759</v>
      </c>
      <c r="I1820">
        <v>489</v>
      </c>
      <c r="J1820">
        <v>836.05</v>
      </c>
      <c r="K1820">
        <v>6267.7</v>
      </c>
      <c r="L1820">
        <v>10432.17</v>
      </c>
      <c r="M1820">
        <v>11486.93</v>
      </c>
      <c r="N1820">
        <v>3320.5</v>
      </c>
    </row>
    <row r="1821" spans="1:14" x14ac:dyDescent="0.25">
      <c r="A1821" s="2">
        <v>37244</v>
      </c>
      <c r="B1821">
        <v>1149.56</v>
      </c>
      <c r="D1821">
        <v>5120.6000000000004</v>
      </c>
      <c r="E1821">
        <v>4467.92</v>
      </c>
      <c r="F1821">
        <v>4984.6899999999996</v>
      </c>
      <c r="G1821">
        <v>8327</v>
      </c>
      <c r="H1821">
        <v>31437</v>
      </c>
      <c r="I1821">
        <v>489.51</v>
      </c>
      <c r="J1821">
        <v>820.67</v>
      </c>
      <c r="K1821">
        <v>6190.8</v>
      </c>
      <c r="L1821">
        <v>10471.93</v>
      </c>
      <c r="M1821">
        <v>11565.23</v>
      </c>
      <c r="N1821">
        <v>3324.1</v>
      </c>
    </row>
    <row r="1822" spans="1:14" x14ac:dyDescent="0.25">
      <c r="A1822" s="2">
        <v>37245</v>
      </c>
      <c r="B1822">
        <v>1139.93</v>
      </c>
      <c r="D1822">
        <v>5080.2</v>
      </c>
      <c r="E1822">
        <v>4426.72</v>
      </c>
      <c r="F1822">
        <v>4934.1400000000003</v>
      </c>
      <c r="G1822">
        <v>8232.7999999999993</v>
      </c>
      <c r="H1822">
        <v>31002</v>
      </c>
      <c r="I1822">
        <v>483.75</v>
      </c>
      <c r="J1822">
        <v>807.61</v>
      </c>
      <c r="K1822">
        <v>6296.4</v>
      </c>
      <c r="L1822">
        <v>10434.52</v>
      </c>
      <c r="M1822">
        <v>11601.14</v>
      </c>
      <c r="N1822">
        <v>3343.9</v>
      </c>
    </row>
    <row r="1823" spans="1:14" x14ac:dyDescent="0.25">
      <c r="A1823" s="2">
        <v>37246</v>
      </c>
      <c r="B1823">
        <v>1144.8900000000001</v>
      </c>
      <c r="D1823">
        <v>5159.2</v>
      </c>
      <c r="E1823">
        <v>4499.34</v>
      </c>
      <c r="F1823">
        <v>5019.01</v>
      </c>
      <c r="G1823">
        <v>8284.9</v>
      </c>
      <c r="H1823">
        <v>31729</v>
      </c>
      <c r="I1823">
        <v>495.84</v>
      </c>
      <c r="J1823">
        <v>824.57</v>
      </c>
      <c r="K1823">
        <v>6364.6</v>
      </c>
      <c r="L1823">
        <v>10335.450000000001</v>
      </c>
      <c r="M1823">
        <v>11158.1</v>
      </c>
      <c r="N1823">
        <v>3374.5</v>
      </c>
    </row>
    <row r="1824" spans="1:14" x14ac:dyDescent="0.25">
      <c r="A1824" s="2">
        <v>37249</v>
      </c>
      <c r="B1824">
        <v>1144.6500000000001</v>
      </c>
      <c r="D1824">
        <v>5177.3999999999996</v>
      </c>
      <c r="E1824">
        <v>4502.1000000000004</v>
      </c>
      <c r="F1824">
        <v>5019.01</v>
      </c>
      <c r="G1824">
        <v>8284.9</v>
      </c>
      <c r="H1824">
        <v>31729</v>
      </c>
      <c r="I1824">
        <v>494.98</v>
      </c>
      <c r="J1824">
        <v>824.57</v>
      </c>
      <c r="K1824">
        <v>6364.6</v>
      </c>
      <c r="L1824">
        <v>10335.450000000001</v>
      </c>
      <c r="M1824">
        <v>11209.78</v>
      </c>
      <c r="N1824">
        <v>3390.1</v>
      </c>
    </row>
    <row r="1825" spans="1:14" x14ac:dyDescent="0.25">
      <c r="A1825" s="2">
        <v>37250</v>
      </c>
      <c r="B1825">
        <v>1144.6500000000001</v>
      </c>
      <c r="D1825">
        <v>5177.3999999999996</v>
      </c>
      <c r="E1825">
        <v>4502.1000000000004</v>
      </c>
      <c r="F1825">
        <v>5019.01</v>
      </c>
      <c r="G1825">
        <v>8284.9</v>
      </c>
      <c r="H1825">
        <v>31729</v>
      </c>
      <c r="I1825">
        <v>494.98</v>
      </c>
      <c r="J1825">
        <v>824.57</v>
      </c>
      <c r="K1825">
        <v>6364.6</v>
      </c>
      <c r="L1825">
        <v>10254.81</v>
      </c>
      <c r="M1825">
        <v>11209.78</v>
      </c>
      <c r="N1825">
        <v>3390.1</v>
      </c>
    </row>
    <row r="1826" spans="1:14" x14ac:dyDescent="0.25">
      <c r="A1826" s="2">
        <v>37251</v>
      </c>
      <c r="B1826">
        <v>1149.3699999999999</v>
      </c>
      <c r="D1826">
        <v>5177.3999999999996</v>
      </c>
      <c r="E1826">
        <v>4502.1000000000004</v>
      </c>
      <c r="F1826">
        <v>5019.01</v>
      </c>
      <c r="G1826">
        <v>8284.9</v>
      </c>
      <c r="H1826">
        <v>31729</v>
      </c>
      <c r="I1826">
        <v>494.98</v>
      </c>
      <c r="J1826">
        <v>824.57</v>
      </c>
      <c r="K1826">
        <v>6364.6</v>
      </c>
      <c r="L1826">
        <v>10192.57</v>
      </c>
      <c r="M1826">
        <v>11209.78</v>
      </c>
      <c r="N1826">
        <v>3390.1</v>
      </c>
    </row>
    <row r="1827" spans="1:14" x14ac:dyDescent="0.25">
      <c r="A1827" s="2">
        <v>37252</v>
      </c>
      <c r="B1827">
        <v>1157.1300000000001</v>
      </c>
      <c r="D1827">
        <v>5213.2</v>
      </c>
      <c r="E1827">
        <v>4591.16</v>
      </c>
      <c r="F1827">
        <v>5117.13</v>
      </c>
      <c r="G1827">
        <v>8434.9</v>
      </c>
      <c r="H1827">
        <v>32271</v>
      </c>
      <c r="I1827">
        <v>504.66</v>
      </c>
      <c r="J1827">
        <v>839.23</v>
      </c>
      <c r="K1827">
        <v>6410.6</v>
      </c>
      <c r="L1827">
        <v>10457.61</v>
      </c>
      <c r="M1827">
        <v>11359.5</v>
      </c>
      <c r="N1827">
        <v>3417.6</v>
      </c>
    </row>
    <row r="1828" spans="1:14" x14ac:dyDescent="0.25">
      <c r="A1828" s="2">
        <v>37253</v>
      </c>
      <c r="B1828">
        <v>1161.02</v>
      </c>
      <c r="D1828">
        <v>5242.3999999999996</v>
      </c>
      <c r="E1828">
        <v>4624.58</v>
      </c>
      <c r="F1828">
        <v>5160.1000000000004</v>
      </c>
      <c r="G1828">
        <v>8397.6</v>
      </c>
      <c r="H1828">
        <v>32317</v>
      </c>
      <c r="I1828">
        <v>506.78</v>
      </c>
      <c r="J1828">
        <v>846.49</v>
      </c>
      <c r="K1828">
        <v>6417.8</v>
      </c>
      <c r="L1828">
        <v>10542.62</v>
      </c>
      <c r="M1828">
        <v>11431.59</v>
      </c>
      <c r="N1828">
        <v>3427.1</v>
      </c>
    </row>
    <row r="1829" spans="1:14" x14ac:dyDescent="0.25">
      <c r="A1829" s="2">
        <v>37256</v>
      </c>
      <c r="B1829">
        <v>1148.08</v>
      </c>
      <c r="D1829">
        <v>5217.3999999999996</v>
      </c>
      <c r="E1829">
        <v>4624.58</v>
      </c>
      <c r="F1829">
        <v>5160.1000000000004</v>
      </c>
      <c r="G1829">
        <v>8397.6</v>
      </c>
      <c r="H1829">
        <v>32317</v>
      </c>
      <c r="I1829">
        <v>506.78</v>
      </c>
      <c r="J1829">
        <v>846.49</v>
      </c>
      <c r="K1829">
        <v>6417.8</v>
      </c>
      <c r="L1829">
        <v>10542.62</v>
      </c>
      <c r="M1829">
        <v>11397.21</v>
      </c>
      <c r="N1829">
        <v>3422.3</v>
      </c>
    </row>
    <row r="1830" spans="1:14" x14ac:dyDescent="0.25">
      <c r="A1830" s="2">
        <v>37257</v>
      </c>
      <c r="B1830">
        <v>1148.08</v>
      </c>
      <c r="D1830">
        <v>5217.3999999999996</v>
      </c>
      <c r="E1830">
        <v>4624.58</v>
      </c>
      <c r="F1830">
        <v>5160.1000000000004</v>
      </c>
      <c r="G1830">
        <v>8397.6</v>
      </c>
      <c r="H1830">
        <v>32317</v>
      </c>
      <c r="I1830">
        <v>506.78</v>
      </c>
      <c r="J1830">
        <v>846.49</v>
      </c>
      <c r="K1830">
        <v>6417.8</v>
      </c>
      <c r="L1830">
        <v>10542.62</v>
      </c>
      <c r="M1830">
        <v>11397.21</v>
      </c>
      <c r="N1830">
        <v>3422.3</v>
      </c>
    </row>
    <row r="1831" spans="1:14" x14ac:dyDescent="0.25">
      <c r="A1831" s="2">
        <v>37258</v>
      </c>
      <c r="B1831">
        <v>1154.67</v>
      </c>
      <c r="D1831">
        <v>5218.3</v>
      </c>
      <c r="E1831">
        <v>4580.4399999999996</v>
      </c>
      <c r="F1831">
        <v>5167.88</v>
      </c>
      <c r="G1831">
        <v>8377.1</v>
      </c>
      <c r="H1831">
        <v>32044</v>
      </c>
      <c r="I1831">
        <v>497.53</v>
      </c>
      <c r="J1831">
        <v>832.4</v>
      </c>
      <c r="K1831">
        <v>6372.3</v>
      </c>
      <c r="L1831">
        <v>10542.62</v>
      </c>
      <c r="M1831">
        <v>11350.85</v>
      </c>
      <c r="N1831">
        <v>3443.8</v>
      </c>
    </row>
    <row r="1832" spans="1:14" x14ac:dyDescent="0.25">
      <c r="A1832" s="2">
        <v>37259</v>
      </c>
      <c r="B1832">
        <v>1165.27</v>
      </c>
      <c r="D1832">
        <v>5318.8</v>
      </c>
      <c r="E1832">
        <v>4681.2</v>
      </c>
      <c r="F1832">
        <v>5270.29</v>
      </c>
      <c r="G1832">
        <v>8554.7000000000007</v>
      </c>
      <c r="H1832">
        <v>32764</v>
      </c>
      <c r="I1832">
        <v>503.85</v>
      </c>
      <c r="J1832">
        <v>867</v>
      </c>
      <c r="K1832">
        <v>6380.9</v>
      </c>
      <c r="L1832">
        <v>10542.62</v>
      </c>
      <c r="M1832">
        <v>11423.52</v>
      </c>
      <c r="N1832">
        <v>3419.6</v>
      </c>
    </row>
    <row r="1833" spans="1:14" x14ac:dyDescent="0.25">
      <c r="A1833" s="2">
        <v>37260</v>
      </c>
      <c r="B1833">
        <v>1172.51</v>
      </c>
      <c r="D1833">
        <v>5323.8</v>
      </c>
      <c r="E1833">
        <v>4682.79</v>
      </c>
      <c r="F1833">
        <v>5318.73</v>
      </c>
      <c r="G1833">
        <v>8463.1</v>
      </c>
      <c r="H1833">
        <v>32625</v>
      </c>
      <c r="I1833">
        <v>499.56</v>
      </c>
      <c r="J1833">
        <v>869.45</v>
      </c>
      <c r="K1833">
        <v>6392.9</v>
      </c>
      <c r="L1833">
        <v>10871.49</v>
      </c>
      <c r="M1833">
        <v>11702.15</v>
      </c>
      <c r="N1833">
        <v>3435.7</v>
      </c>
    </row>
    <row r="1834" spans="1:14" x14ac:dyDescent="0.25">
      <c r="A1834" s="2">
        <v>37263</v>
      </c>
      <c r="B1834">
        <v>1164.8900000000001</v>
      </c>
      <c r="D1834">
        <v>5293.6</v>
      </c>
      <c r="E1834">
        <v>4615.54</v>
      </c>
      <c r="F1834">
        <v>5232.22</v>
      </c>
      <c r="G1834">
        <v>8177.3</v>
      </c>
      <c r="H1834">
        <v>32330</v>
      </c>
      <c r="I1834">
        <v>498.03</v>
      </c>
      <c r="J1834">
        <v>864.56</v>
      </c>
      <c r="K1834">
        <v>6384.4</v>
      </c>
      <c r="L1834">
        <v>10942.36</v>
      </c>
      <c r="M1834">
        <v>11892.64</v>
      </c>
      <c r="N1834">
        <v>3446.9</v>
      </c>
    </row>
    <row r="1835" spans="1:14" x14ac:dyDescent="0.25">
      <c r="A1835" s="2">
        <v>37264</v>
      </c>
      <c r="B1835">
        <v>1160.71</v>
      </c>
      <c r="D1835">
        <v>5250.4</v>
      </c>
      <c r="E1835">
        <v>4568.09</v>
      </c>
      <c r="F1835">
        <v>5236.37</v>
      </c>
      <c r="G1835">
        <v>8186.6</v>
      </c>
      <c r="H1835">
        <v>32493</v>
      </c>
      <c r="I1835">
        <v>494.3</v>
      </c>
      <c r="J1835">
        <v>843.45</v>
      </c>
      <c r="K1835">
        <v>6313.9</v>
      </c>
      <c r="L1835">
        <v>10695.6</v>
      </c>
      <c r="M1835">
        <v>11713.71</v>
      </c>
      <c r="N1835">
        <v>3423</v>
      </c>
    </row>
    <row r="1836" spans="1:14" x14ac:dyDescent="0.25">
      <c r="A1836" s="2">
        <v>37265</v>
      </c>
      <c r="B1836">
        <v>1155.1400000000001</v>
      </c>
      <c r="D1836">
        <v>5228.5</v>
      </c>
      <c r="E1836">
        <v>4587.01</v>
      </c>
      <c r="F1836">
        <v>5288.21</v>
      </c>
      <c r="G1836">
        <v>8066.1</v>
      </c>
      <c r="H1836">
        <v>32661</v>
      </c>
      <c r="I1836">
        <v>498.84</v>
      </c>
      <c r="J1836">
        <v>842.07</v>
      </c>
      <c r="K1836">
        <v>6360.3</v>
      </c>
      <c r="L1836">
        <v>10663.98</v>
      </c>
      <c r="M1836">
        <v>11440.72</v>
      </c>
      <c r="N1836">
        <v>3412.5</v>
      </c>
    </row>
    <row r="1837" spans="1:14" x14ac:dyDescent="0.25">
      <c r="A1837" s="2">
        <v>37266</v>
      </c>
      <c r="B1837">
        <v>1156.55</v>
      </c>
      <c r="D1837">
        <v>5190.7</v>
      </c>
      <c r="E1837">
        <v>4515.5200000000004</v>
      </c>
      <c r="F1837">
        <v>5228.1099999999997</v>
      </c>
      <c r="G1837">
        <v>7935.4</v>
      </c>
      <c r="H1837">
        <v>31966</v>
      </c>
      <c r="I1837">
        <v>492.26</v>
      </c>
      <c r="J1837">
        <v>828.84</v>
      </c>
      <c r="K1837">
        <v>6363.7</v>
      </c>
      <c r="L1837">
        <v>10538.43</v>
      </c>
      <c r="M1837">
        <v>11256.07</v>
      </c>
      <c r="N1837">
        <v>3409.1</v>
      </c>
    </row>
    <row r="1838" spans="1:14" x14ac:dyDescent="0.25">
      <c r="A1838" s="2">
        <v>37267</v>
      </c>
      <c r="B1838">
        <v>1145.5999999999999</v>
      </c>
      <c r="D1838">
        <v>5198.6000000000004</v>
      </c>
      <c r="E1838">
        <v>4554.6899999999996</v>
      </c>
      <c r="F1838">
        <v>5209.97</v>
      </c>
      <c r="G1838">
        <v>7983.1</v>
      </c>
      <c r="H1838">
        <v>32176</v>
      </c>
      <c r="I1838">
        <v>498.52</v>
      </c>
      <c r="J1838">
        <v>838.23</v>
      </c>
      <c r="K1838">
        <v>6416.4</v>
      </c>
      <c r="L1838">
        <v>10441.59</v>
      </c>
      <c r="M1838">
        <v>11166.46</v>
      </c>
      <c r="N1838">
        <v>3417.6</v>
      </c>
    </row>
    <row r="1839" spans="1:14" x14ac:dyDescent="0.25">
      <c r="A1839" s="2">
        <v>37270</v>
      </c>
      <c r="B1839">
        <v>1138.4100000000001</v>
      </c>
      <c r="D1839">
        <v>5113.5</v>
      </c>
      <c r="E1839">
        <v>4453.97</v>
      </c>
      <c r="F1839">
        <v>5065.84</v>
      </c>
      <c r="G1839">
        <v>7800.3</v>
      </c>
      <c r="H1839">
        <v>31351</v>
      </c>
      <c r="I1839">
        <v>487.96</v>
      </c>
      <c r="J1839">
        <v>809.39</v>
      </c>
      <c r="K1839">
        <v>6301.1</v>
      </c>
      <c r="L1839">
        <v>10441.59</v>
      </c>
      <c r="M1839">
        <v>11209.43</v>
      </c>
      <c r="N1839">
        <v>3407.3</v>
      </c>
    </row>
    <row r="1840" spans="1:14" x14ac:dyDescent="0.25">
      <c r="A1840" s="2">
        <v>37271</v>
      </c>
      <c r="B1840">
        <v>1146.19</v>
      </c>
      <c r="D1840">
        <v>5166</v>
      </c>
      <c r="E1840">
        <v>4518.42</v>
      </c>
      <c r="F1840">
        <v>5062.04</v>
      </c>
      <c r="G1840">
        <v>7948.7</v>
      </c>
      <c r="H1840">
        <v>31795</v>
      </c>
      <c r="I1840">
        <v>494.15</v>
      </c>
      <c r="J1840">
        <v>800.16</v>
      </c>
      <c r="K1840">
        <v>6292.3</v>
      </c>
      <c r="L1840">
        <v>10208.049999999999</v>
      </c>
      <c r="M1840">
        <v>11013.59</v>
      </c>
      <c r="N1840">
        <v>3406.2</v>
      </c>
    </row>
    <row r="1841" spans="1:14" x14ac:dyDescent="0.25">
      <c r="A1841" s="2">
        <v>37272</v>
      </c>
      <c r="B1841">
        <v>1127.57</v>
      </c>
      <c r="D1841">
        <v>5127.6000000000004</v>
      </c>
      <c r="E1841">
        <v>4425.5</v>
      </c>
      <c r="F1841">
        <v>4984.2</v>
      </c>
      <c r="G1841">
        <v>7804.1</v>
      </c>
      <c r="H1841">
        <v>31307</v>
      </c>
      <c r="I1841">
        <v>489.28</v>
      </c>
      <c r="J1841">
        <v>785.52</v>
      </c>
      <c r="K1841">
        <v>6238.9</v>
      </c>
      <c r="L1841">
        <v>10177.58</v>
      </c>
      <c r="M1841">
        <v>10964.09</v>
      </c>
      <c r="N1841">
        <v>3425.8</v>
      </c>
    </row>
    <row r="1842" spans="1:14" x14ac:dyDescent="0.25">
      <c r="A1842" s="2">
        <v>37273</v>
      </c>
      <c r="B1842">
        <v>1138.8800000000001</v>
      </c>
      <c r="D1842">
        <v>5138.3999999999996</v>
      </c>
      <c r="E1842">
        <v>4475.6400000000003</v>
      </c>
      <c r="F1842">
        <v>5133.3999999999996</v>
      </c>
      <c r="G1842">
        <v>7977.5</v>
      </c>
      <c r="H1842">
        <v>31693</v>
      </c>
      <c r="I1842">
        <v>496.82</v>
      </c>
      <c r="J1842">
        <v>797.87</v>
      </c>
      <c r="K1842">
        <v>6320</v>
      </c>
      <c r="L1842">
        <v>10128.18</v>
      </c>
      <c r="M1842">
        <v>11013.84</v>
      </c>
      <c r="N1842">
        <v>3393.1</v>
      </c>
    </row>
    <row r="1843" spans="1:14" x14ac:dyDescent="0.25">
      <c r="A1843" s="2">
        <v>37274</v>
      </c>
      <c r="B1843">
        <v>1127.58</v>
      </c>
      <c r="D1843">
        <v>5126.8</v>
      </c>
      <c r="E1843">
        <v>4448.8500000000004</v>
      </c>
      <c r="F1843">
        <v>5122.2299999999996</v>
      </c>
      <c r="G1843">
        <v>8008.8</v>
      </c>
      <c r="H1843">
        <v>31798</v>
      </c>
      <c r="I1843">
        <v>493.5</v>
      </c>
      <c r="J1843">
        <v>792.24</v>
      </c>
      <c r="K1843">
        <v>6294.2</v>
      </c>
      <c r="L1843">
        <v>10293.32</v>
      </c>
      <c r="M1843">
        <v>10972.96</v>
      </c>
      <c r="N1843">
        <v>3387</v>
      </c>
    </row>
    <row r="1844" spans="1:14" x14ac:dyDescent="0.25">
      <c r="A1844" s="2">
        <v>37277</v>
      </c>
      <c r="B1844">
        <v>1127.58</v>
      </c>
      <c r="D1844">
        <v>5138.5</v>
      </c>
      <c r="E1844">
        <v>4423.8</v>
      </c>
      <c r="F1844">
        <v>5069.74</v>
      </c>
      <c r="G1844">
        <v>7902.5</v>
      </c>
      <c r="H1844">
        <v>31402</v>
      </c>
      <c r="I1844">
        <v>492.01</v>
      </c>
      <c r="J1844">
        <v>784.45</v>
      </c>
      <c r="K1844">
        <v>6231.1</v>
      </c>
      <c r="L1844">
        <v>10280.25</v>
      </c>
      <c r="M1844">
        <v>11000.25</v>
      </c>
      <c r="N1844">
        <v>3400.3</v>
      </c>
    </row>
    <row r="1845" spans="1:14" x14ac:dyDescent="0.25">
      <c r="A1845" s="2">
        <v>37278</v>
      </c>
      <c r="B1845">
        <v>1119.31</v>
      </c>
      <c r="D1845">
        <v>5149.2</v>
      </c>
      <c r="E1845">
        <v>4446.72</v>
      </c>
      <c r="F1845">
        <v>5045.72</v>
      </c>
      <c r="G1845">
        <v>8033.1</v>
      </c>
      <c r="H1845">
        <v>31639</v>
      </c>
      <c r="I1845">
        <v>494.22</v>
      </c>
      <c r="J1845">
        <v>787.56</v>
      </c>
      <c r="K1845">
        <v>6266.3</v>
      </c>
      <c r="L1845">
        <v>10050.98</v>
      </c>
      <c r="M1845">
        <v>10797.69</v>
      </c>
      <c r="N1845">
        <v>3421.5</v>
      </c>
    </row>
    <row r="1846" spans="1:14" x14ac:dyDescent="0.25">
      <c r="A1846" s="2">
        <v>37279</v>
      </c>
      <c r="B1846">
        <v>1128.18</v>
      </c>
      <c r="D1846">
        <v>5180.6000000000004</v>
      </c>
      <c r="E1846">
        <v>4450.8100000000004</v>
      </c>
      <c r="F1846">
        <v>5163.03</v>
      </c>
      <c r="G1846">
        <v>8078.3</v>
      </c>
      <c r="H1846">
        <v>31734</v>
      </c>
      <c r="I1846">
        <v>492.57</v>
      </c>
      <c r="J1846">
        <v>789.91</v>
      </c>
      <c r="K1846">
        <v>6310</v>
      </c>
      <c r="L1846">
        <v>10040.91</v>
      </c>
      <c r="M1846">
        <v>10762.14</v>
      </c>
      <c r="N1846">
        <v>3422</v>
      </c>
    </row>
    <row r="1847" spans="1:14" x14ac:dyDescent="0.25">
      <c r="A1847" s="2">
        <v>37280</v>
      </c>
      <c r="B1847">
        <v>1132.1500000000001</v>
      </c>
      <c r="D1847">
        <v>5233.1000000000004</v>
      </c>
      <c r="E1847">
        <v>4508.07</v>
      </c>
      <c r="F1847">
        <v>5170.4399999999996</v>
      </c>
      <c r="G1847">
        <v>8213.2999999999993</v>
      </c>
      <c r="H1847">
        <v>31993</v>
      </c>
      <c r="I1847">
        <v>503.75</v>
      </c>
      <c r="J1847">
        <v>799.14</v>
      </c>
      <c r="K1847">
        <v>6390.9</v>
      </c>
      <c r="L1847">
        <v>10074.049999999999</v>
      </c>
      <c r="M1847">
        <v>10741.46</v>
      </c>
      <c r="N1847">
        <v>3430.8</v>
      </c>
    </row>
    <row r="1848" spans="1:14" x14ac:dyDescent="0.25">
      <c r="A1848" s="2">
        <v>37281</v>
      </c>
      <c r="B1848">
        <v>1133.28</v>
      </c>
      <c r="D1848">
        <v>5193</v>
      </c>
      <c r="E1848">
        <v>4484.3100000000004</v>
      </c>
      <c r="F1848">
        <v>5156.63</v>
      </c>
      <c r="G1848">
        <v>8185</v>
      </c>
      <c r="H1848">
        <v>32142</v>
      </c>
      <c r="I1848">
        <v>503.36</v>
      </c>
      <c r="J1848">
        <v>789.55</v>
      </c>
      <c r="K1848">
        <v>6372.1</v>
      </c>
      <c r="L1848">
        <v>10144.14</v>
      </c>
      <c r="M1848">
        <v>10772.96</v>
      </c>
      <c r="N1848">
        <v>3442.3</v>
      </c>
    </row>
    <row r="1849" spans="1:14" x14ac:dyDescent="0.25">
      <c r="A1849" s="2">
        <v>37284</v>
      </c>
      <c r="B1849">
        <v>1133.06</v>
      </c>
      <c r="D1849">
        <v>5223.6000000000004</v>
      </c>
      <c r="E1849">
        <v>4541.16</v>
      </c>
      <c r="F1849">
        <v>5159.0200000000004</v>
      </c>
      <c r="G1849">
        <v>8273.1</v>
      </c>
      <c r="H1849">
        <v>32476</v>
      </c>
      <c r="I1849">
        <v>507.64</v>
      </c>
      <c r="J1849">
        <v>784.71</v>
      </c>
      <c r="K1849">
        <v>6413.5</v>
      </c>
      <c r="L1849">
        <v>10220.85</v>
      </c>
      <c r="M1849">
        <v>10767.46</v>
      </c>
      <c r="N1849">
        <v>3442.3</v>
      </c>
    </row>
    <row r="1850" spans="1:14" x14ac:dyDescent="0.25">
      <c r="A1850" s="2">
        <v>37285</v>
      </c>
      <c r="B1850">
        <v>1100.6400000000001</v>
      </c>
      <c r="D1850">
        <v>5131.3999999999996</v>
      </c>
      <c r="E1850">
        <v>4476.1000000000004</v>
      </c>
      <c r="F1850">
        <v>5084.5200000000004</v>
      </c>
      <c r="G1850">
        <v>8178.4</v>
      </c>
      <c r="H1850">
        <v>32266</v>
      </c>
      <c r="I1850">
        <v>503.04</v>
      </c>
      <c r="J1850">
        <v>768.18</v>
      </c>
      <c r="K1850">
        <v>6324.1</v>
      </c>
      <c r="L1850">
        <v>10026.030000000001</v>
      </c>
      <c r="M1850">
        <v>11014.24</v>
      </c>
      <c r="N1850">
        <v>3452.9</v>
      </c>
    </row>
    <row r="1851" spans="1:14" x14ac:dyDescent="0.25">
      <c r="A1851" s="2">
        <v>37286</v>
      </c>
      <c r="B1851">
        <v>1113.57</v>
      </c>
      <c r="D1851">
        <v>5089.3</v>
      </c>
      <c r="E1851">
        <v>4407.2700000000004</v>
      </c>
      <c r="F1851">
        <v>5052.2</v>
      </c>
      <c r="G1851">
        <v>8019.7</v>
      </c>
      <c r="H1851">
        <v>32049</v>
      </c>
      <c r="I1851">
        <v>495.24</v>
      </c>
      <c r="J1851">
        <v>754.97</v>
      </c>
      <c r="K1851">
        <v>6212.4</v>
      </c>
      <c r="L1851">
        <v>9919.48</v>
      </c>
      <c r="M1851">
        <v>10756.96</v>
      </c>
      <c r="N1851">
        <v>3433.5</v>
      </c>
    </row>
    <row r="1852" spans="1:14" x14ac:dyDescent="0.25">
      <c r="A1852" s="2">
        <v>37287</v>
      </c>
      <c r="B1852">
        <v>1130.2</v>
      </c>
      <c r="D1852">
        <v>5164.8</v>
      </c>
      <c r="E1852">
        <v>4461.87</v>
      </c>
      <c r="F1852">
        <v>5107.6099999999997</v>
      </c>
      <c r="G1852">
        <v>8050.4</v>
      </c>
      <c r="H1852">
        <v>32171</v>
      </c>
      <c r="I1852">
        <v>500.92</v>
      </c>
      <c r="J1852">
        <v>782.02</v>
      </c>
      <c r="K1852">
        <v>6237.3</v>
      </c>
      <c r="L1852">
        <v>9997.7999999999993</v>
      </c>
      <c r="M1852">
        <v>10725.3</v>
      </c>
      <c r="N1852">
        <v>3464.2</v>
      </c>
    </row>
    <row r="1853" spans="1:14" x14ac:dyDescent="0.25">
      <c r="A1853" s="2">
        <v>37288</v>
      </c>
      <c r="B1853">
        <v>1122.2</v>
      </c>
      <c r="D1853">
        <v>5189.7</v>
      </c>
      <c r="E1853">
        <v>4455.5600000000004</v>
      </c>
      <c r="F1853">
        <v>5097.0600000000004</v>
      </c>
      <c r="G1853">
        <v>8171.1</v>
      </c>
      <c r="H1853">
        <v>32117</v>
      </c>
      <c r="I1853">
        <v>501.37</v>
      </c>
      <c r="J1853">
        <v>784.49</v>
      </c>
      <c r="K1853">
        <v>6234.6</v>
      </c>
      <c r="L1853">
        <v>9791.43</v>
      </c>
      <c r="M1853">
        <v>10691.25</v>
      </c>
      <c r="N1853">
        <v>3445.5</v>
      </c>
    </row>
    <row r="1854" spans="1:14" x14ac:dyDescent="0.25">
      <c r="A1854" s="2">
        <v>37291</v>
      </c>
      <c r="B1854">
        <v>1094.44</v>
      </c>
      <c r="D1854">
        <v>5167.3</v>
      </c>
      <c r="E1854">
        <v>4397.54</v>
      </c>
      <c r="F1854">
        <v>4984.4799999999996</v>
      </c>
      <c r="G1854">
        <v>8014.3</v>
      </c>
      <c r="H1854">
        <v>31593</v>
      </c>
      <c r="I1854">
        <v>497.16</v>
      </c>
      <c r="J1854">
        <v>785.11</v>
      </c>
      <c r="K1854">
        <v>6196.6</v>
      </c>
      <c r="L1854">
        <v>9631.93</v>
      </c>
      <c r="M1854">
        <v>10721.32</v>
      </c>
      <c r="N1854">
        <v>3466.1</v>
      </c>
    </row>
    <row r="1855" spans="1:14" x14ac:dyDescent="0.25">
      <c r="A1855" s="2">
        <v>37292</v>
      </c>
      <c r="B1855">
        <v>1090.02</v>
      </c>
      <c r="D1855">
        <v>5093.3999999999996</v>
      </c>
      <c r="E1855">
        <v>4307.75</v>
      </c>
      <c r="F1855">
        <v>4936.75</v>
      </c>
      <c r="G1855">
        <v>7852.7</v>
      </c>
      <c r="H1855">
        <v>31036</v>
      </c>
      <c r="I1855">
        <v>487.18</v>
      </c>
      <c r="J1855">
        <v>777.43</v>
      </c>
      <c r="K1855">
        <v>6132.5</v>
      </c>
      <c r="L1855">
        <v>9475.6</v>
      </c>
      <c r="M1855">
        <v>10609.19</v>
      </c>
      <c r="N1855">
        <v>3451.5</v>
      </c>
    </row>
    <row r="1856" spans="1:14" x14ac:dyDescent="0.25">
      <c r="A1856" s="2">
        <v>37293</v>
      </c>
      <c r="B1856">
        <v>1083.51</v>
      </c>
      <c r="D1856">
        <v>5073.8</v>
      </c>
      <c r="E1856">
        <v>4273.8100000000004</v>
      </c>
      <c r="F1856">
        <v>4804.41</v>
      </c>
      <c r="G1856">
        <v>7708.1</v>
      </c>
      <c r="H1856">
        <v>30524</v>
      </c>
      <c r="I1856">
        <v>481.58</v>
      </c>
      <c r="J1856">
        <v>769.89</v>
      </c>
      <c r="K1856">
        <v>6105.2</v>
      </c>
      <c r="L1856">
        <v>9420.85</v>
      </c>
      <c r="M1856">
        <v>10592.39</v>
      </c>
      <c r="N1856">
        <v>3424.5</v>
      </c>
    </row>
    <row r="1857" spans="1:14" x14ac:dyDescent="0.25">
      <c r="A1857" s="2">
        <v>37294</v>
      </c>
      <c r="B1857">
        <v>1080.17</v>
      </c>
      <c r="D1857">
        <v>5127</v>
      </c>
      <c r="E1857">
        <v>4295.6499999999996</v>
      </c>
      <c r="F1857">
        <v>4862.62</v>
      </c>
      <c r="G1857">
        <v>7872.4</v>
      </c>
      <c r="H1857">
        <v>30707</v>
      </c>
      <c r="I1857">
        <v>484.68</v>
      </c>
      <c r="J1857">
        <v>774.53</v>
      </c>
      <c r="K1857">
        <v>6227.2</v>
      </c>
      <c r="L1857">
        <v>9583.27</v>
      </c>
      <c r="M1857">
        <v>10409.68</v>
      </c>
      <c r="N1857">
        <v>3414.5</v>
      </c>
    </row>
    <row r="1858" spans="1:14" x14ac:dyDescent="0.25">
      <c r="A1858" s="2">
        <v>37295</v>
      </c>
      <c r="B1858">
        <v>1096.22</v>
      </c>
      <c r="D1858">
        <v>5128.1000000000004</v>
      </c>
      <c r="E1858">
        <v>4299.04</v>
      </c>
      <c r="F1858">
        <v>4835.95</v>
      </c>
      <c r="G1858">
        <v>7829.8</v>
      </c>
      <c r="H1858">
        <v>30812</v>
      </c>
      <c r="I1858">
        <v>481.95</v>
      </c>
      <c r="J1858">
        <v>771.5</v>
      </c>
      <c r="K1858">
        <v>6245.5</v>
      </c>
      <c r="L1858">
        <v>9686.06</v>
      </c>
      <c r="M1858">
        <v>10518.99</v>
      </c>
      <c r="N1858">
        <v>3450.4</v>
      </c>
    </row>
    <row r="1859" spans="1:14" x14ac:dyDescent="0.25">
      <c r="A1859" s="2">
        <v>37298</v>
      </c>
      <c r="B1859">
        <v>1111.94</v>
      </c>
      <c r="D1859">
        <v>5161.8</v>
      </c>
      <c r="E1859">
        <v>4353.21</v>
      </c>
      <c r="F1859">
        <v>4940</v>
      </c>
      <c r="G1859">
        <v>7819.7</v>
      </c>
      <c r="H1859">
        <v>30753</v>
      </c>
      <c r="I1859">
        <v>488.86</v>
      </c>
      <c r="J1859">
        <v>783.7</v>
      </c>
      <c r="K1859">
        <v>6278.9</v>
      </c>
      <c r="L1859">
        <v>9686.06</v>
      </c>
      <c r="M1859">
        <v>10832.74</v>
      </c>
      <c r="N1859">
        <v>3476.5</v>
      </c>
    </row>
    <row r="1860" spans="1:14" x14ac:dyDescent="0.25">
      <c r="A1860" s="2">
        <v>37299</v>
      </c>
      <c r="B1860">
        <v>1107.5</v>
      </c>
      <c r="D1860">
        <v>5135.7</v>
      </c>
      <c r="E1860">
        <v>4337.95</v>
      </c>
      <c r="F1860">
        <v>4884.78</v>
      </c>
      <c r="G1860">
        <v>7787.8</v>
      </c>
      <c r="H1860">
        <v>30517</v>
      </c>
      <c r="I1860">
        <v>489.86</v>
      </c>
      <c r="J1860">
        <v>784.66</v>
      </c>
      <c r="K1860">
        <v>6253.3</v>
      </c>
      <c r="L1860">
        <v>9877.99</v>
      </c>
      <c r="M1860">
        <v>10832.74</v>
      </c>
      <c r="N1860">
        <v>3481.1</v>
      </c>
    </row>
    <row r="1861" spans="1:14" x14ac:dyDescent="0.25">
      <c r="A1861" s="2">
        <v>37300</v>
      </c>
      <c r="B1861">
        <v>1118.51</v>
      </c>
      <c r="D1861">
        <v>5153.8999999999996</v>
      </c>
      <c r="E1861">
        <v>4364.45</v>
      </c>
      <c r="F1861">
        <v>4935.3500000000004</v>
      </c>
      <c r="G1861">
        <v>7867.2</v>
      </c>
      <c r="H1861">
        <v>31007</v>
      </c>
      <c r="I1861">
        <v>493.51</v>
      </c>
      <c r="J1861">
        <v>783.11</v>
      </c>
      <c r="K1861">
        <v>6337</v>
      </c>
      <c r="L1861">
        <v>9968.35</v>
      </c>
      <c r="M1861">
        <v>10832.74</v>
      </c>
      <c r="N1861">
        <v>3474.6</v>
      </c>
    </row>
    <row r="1862" spans="1:14" x14ac:dyDescent="0.25">
      <c r="A1862" s="2">
        <v>37301</v>
      </c>
      <c r="B1862">
        <v>1116.48</v>
      </c>
      <c r="D1862">
        <v>5208.7</v>
      </c>
      <c r="E1862">
        <v>4429.3100000000004</v>
      </c>
      <c r="F1862">
        <v>4973.7700000000004</v>
      </c>
      <c r="G1862">
        <v>8021.4</v>
      </c>
      <c r="H1862">
        <v>31344</v>
      </c>
      <c r="I1862">
        <v>500.53</v>
      </c>
      <c r="J1862">
        <v>781.75</v>
      </c>
      <c r="K1862">
        <v>6421.6</v>
      </c>
      <c r="L1862">
        <v>10081.09</v>
      </c>
      <c r="M1862">
        <v>10832.74</v>
      </c>
      <c r="N1862">
        <v>3487</v>
      </c>
    </row>
    <row r="1863" spans="1:14" x14ac:dyDescent="0.25">
      <c r="A1863" s="2">
        <v>37302</v>
      </c>
      <c r="B1863">
        <v>1104.18</v>
      </c>
      <c r="D1863">
        <v>5182.5</v>
      </c>
      <c r="E1863">
        <v>4377</v>
      </c>
      <c r="F1863">
        <v>4862.6000000000004</v>
      </c>
      <c r="G1863">
        <v>7920.4</v>
      </c>
      <c r="H1863">
        <v>30968</v>
      </c>
      <c r="I1863">
        <v>498.1</v>
      </c>
      <c r="J1863">
        <v>770.21</v>
      </c>
      <c r="K1863">
        <v>6414.4</v>
      </c>
      <c r="L1863">
        <v>10048.1</v>
      </c>
      <c r="M1863">
        <v>10961.88</v>
      </c>
      <c r="N1863">
        <v>3480.4</v>
      </c>
    </row>
    <row r="1864" spans="1:14" x14ac:dyDescent="0.25">
      <c r="A1864" s="2">
        <v>37305</v>
      </c>
      <c r="B1864">
        <v>1104.18</v>
      </c>
      <c r="D1864">
        <v>5154.3</v>
      </c>
      <c r="E1864">
        <v>4347.05</v>
      </c>
      <c r="F1864">
        <v>4871.76</v>
      </c>
      <c r="G1864">
        <v>7832.4</v>
      </c>
      <c r="H1864">
        <v>30817</v>
      </c>
      <c r="I1864">
        <v>493.5</v>
      </c>
      <c r="J1864">
        <v>759.64</v>
      </c>
      <c r="K1864">
        <v>6378.5</v>
      </c>
      <c r="L1864">
        <v>10093.25</v>
      </c>
      <c r="M1864">
        <v>11002.81</v>
      </c>
      <c r="N1864">
        <v>3469.3</v>
      </c>
    </row>
    <row r="1865" spans="1:14" x14ac:dyDescent="0.25">
      <c r="A1865" s="2">
        <v>37306</v>
      </c>
      <c r="B1865">
        <v>1083.3399999999999</v>
      </c>
      <c r="D1865">
        <v>5092.5</v>
      </c>
      <c r="E1865">
        <v>4256.3599999999997</v>
      </c>
      <c r="F1865">
        <v>4764.05</v>
      </c>
      <c r="G1865">
        <v>7708.6</v>
      </c>
      <c r="H1865">
        <v>30153</v>
      </c>
      <c r="I1865">
        <v>482.66</v>
      </c>
      <c r="J1865">
        <v>747.94</v>
      </c>
      <c r="K1865">
        <v>6235.9</v>
      </c>
      <c r="L1865">
        <v>9847.16</v>
      </c>
      <c r="M1865">
        <v>10840.49</v>
      </c>
      <c r="N1865">
        <v>3470.4</v>
      </c>
    </row>
    <row r="1866" spans="1:14" x14ac:dyDescent="0.25">
      <c r="A1866" s="2">
        <v>37307</v>
      </c>
      <c r="B1866">
        <v>1097.98</v>
      </c>
      <c r="D1866">
        <v>5024.1000000000004</v>
      </c>
      <c r="E1866">
        <v>4238.99</v>
      </c>
      <c r="F1866">
        <v>4780.24</v>
      </c>
      <c r="G1866">
        <v>7716.4</v>
      </c>
      <c r="H1866">
        <v>30033</v>
      </c>
      <c r="I1866">
        <v>480.04</v>
      </c>
      <c r="J1866">
        <v>747.6</v>
      </c>
      <c r="K1866">
        <v>6199.4</v>
      </c>
      <c r="L1866">
        <v>9834.1299999999992</v>
      </c>
      <c r="M1866">
        <v>10749.06</v>
      </c>
      <c r="N1866">
        <v>3437.7</v>
      </c>
    </row>
    <row r="1867" spans="1:14" x14ac:dyDescent="0.25">
      <c r="A1867" s="2">
        <v>37308</v>
      </c>
      <c r="B1867">
        <v>1080.95</v>
      </c>
      <c r="D1867">
        <v>5073.3</v>
      </c>
      <c r="E1867">
        <v>4287.22</v>
      </c>
      <c r="F1867">
        <v>4850.7299999999996</v>
      </c>
      <c r="G1867">
        <v>7736.5</v>
      </c>
      <c r="H1867">
        <v>30351</v>
      </c>
      <c r="I1867">
        <v>485.09</v>
      </c>
      <c r="J1867">
        <v>758.51</v>
      </c>
      <c r="K1867">
        <v>6226.9</v>
      </c>
      <c r="L1867">
        <v>10295.42</v>
      </c>
      <c r="M1867">
        <v>10788.9</v>
      </c>
      <c r="N1867">
        <v>3434.3</v>
      </c>
    </row>
    <row r="1868" spans="1:14" x14ac:dyDescent="0.25">
      <c r="A1868" s="2">
        <v>37309</v>
      </c>
      <c r="B1868">
        <v>1089.8399999999999</v>
      </c>
      <c r="D1868">
        <v>5050.8</v>
      </c>
      <c r="E1868">
        <v>4245.2</v>
      </c>
      <c r="F1868">
        <v>4745.58</v>
      </c>
      <c r="G1868">
        <v>7662.4</v>
      </c>
      <c r="H1868">
        <v>30119</v>
      </c>
      <c r="I1868">
        <v>478.34</v>
      </c>
      <c r="J1868">
        <v>751.33</v>
      </c>
      <c r="K1868">
        <v>6186.5</v>
      </c>
      <c r="L1868">
        <v>10356.780000000001</v>
      </c>
      <c r="M1868">
        <v>10664.94</v>
      </c>
      <c r="N1868">
        <v>3422.1</v>
      </c>
    </row>
    <row r="1869" spans="1:14" x14ac:dyDescent="0.25">
      <c r="A1869" s="2">
        <v>37312</v>
      </c>
      <c r="B1869">
        <v>1109.43</v>
      </c>
      <c r="D1869">
        <v>5100.7</v>
      </c>
      <c r="E1869">
        <v>4305.4399999999996</v>
      </c>
      <c r="F1869">
        <v>4863.54</v>
      </c>
      <c r="G1869">
        <v>7775.1</v>
      </c>
      <c r="H1869">
        <v>30524</v>
      </c>
      <c r="I1869">
        <v>484.89</v>
      </c>
      <c r="J1869">
        <v>758.61</v>
      </c>
      <c r="K1869">
        <v>6236.3</v>
      </c>
      <c r="L1869">
        <v>10296.469999999999</v>
      </c>
      <c r="M1869">
        <v>10496.02</v>
      </c>
      <c r="N1869">
        <v>3422.5</v>
      </c>
    </row>
    <row r="1870" spans="1:14" x14ac:dyDescent="0.25">
      <c r="A1870" s="2">
        <v>37313</v>
      </c>
      <c r="B1870">
        <v>1109.3800000000001</v>
      </c>
      <c r="D1870">
        <v>5139</v>
      </c>
      <c r="E1870">
        <v>4340.8599999999997</v>
      </c>
      <c r="F1870">
        <v>4897.75</v>
      </c>
      <c r="G1870">
        <v>7847</v>
      </c>
      <c r="H1870">
        <v>30707</v>
      </c>
      <c r="I1870">
        <v>487.17</v>
      </c>
      <c r="J1870">
        <v>765.46</v>
      </c>
      <c r="K1870">
        <v>6210.3</v>
      </c>
      <c r="L1870">
        <v>10202.629999999999</v>
      </c>
      <c r="M1870">
        <v>10547.13</v>
      </c>
      <c r="N1870">
        <v>3434.8</v>
      </c>
    </row>
    <row r="1871" spans="1:14" x14ac:dyDescent="0.25">
      <c r="A1871" s="2">
        <v>37314</v>
      </c>
      <c r="B1871">
        <v>1109.8900000000001</v>
      </c>
      <c r="D1871">
        <v>5178.3999999999996</v>
      </c>
      <c r="E1871">
        <v>4424.71</v>
      </c>
      <c r="F1871">
        <v>4960.22</v>
      </c>
      <c r="G1871">
        <v>8101.4</v>
      </c>
      <c r="H1871">
        <v>31754</v>
      </c>
      <c r="I1871">
        <v>492.67</v>
      </c>
      <c r="J1871">
        <v>785.91</v>
      </c>
      <c r="K1871">
        <v>6319.9</v>
      </c>
      <c r="L1871">
        <v>10573.09</v>
      </c>
      <c r="M1871">
        <v>10648.71</v>
      </c>
      <c r="N1871">
        <v>3413.1</v>
      </c>
    </row>
    <row r="1872" spans="1:14" x14ac:dyDescent="0.25">
      <c r="A1872" s="2">
        <v>37315</v>
      </c>
      <c r="B1872">
        <v>1106.73</v>
      </c>
      <c r="D1872">
        <v>5101</v>
      </c>
      <c r="E1872">
        <v>4462.99</v>
      </c>
      <c r="F1872">
        <v>5039.08</v>
      </c>
      <c r="G1872">
        <v>8135.5</v>
      </c>
      <c r="H1872">
        <v>31820</v>
      </c>
      <c r="I1872">
        <v>494.91</v>
      </c>
      <c r="J1872">
        <v>783.64</v>
      </c>
      <c r="K1872">
        <v>6352.8</v>
      </c>
      <c r="L1872">
        <v>10587.83</v>
      </c>
      <c r="M1872">
        <v>10482.549999999999</v>
      </c>
      <c r="N1872">
        <v>3414.3</v>
      </c>
    </row>
    <row r="1873" spans="1:14" x14ac:dyDescent="0.25">
      <c r="A1873" s="2">
        <v>37316</v>
      </c>
      <c r="B1873">
        <v>1131.78</v>
      </c>
      <c r="D1873">
        <v>5169</v>
      </c>
      <c r="E1873">
        <v>4486.42</v>
      </c>
      <c r="F1873">
        <v>5097.41</v>
      </c>
      <c r="G1873">
        <v>8230.7000000000007</v>
      </c>
      <c r="H1873">
        <v>32069</v>
      </c>
      <c r="I1873">
        <v>499</v>
      </c>
      <c r="J1873">
        <v>792.7</v>
      </c>
      <c r="K1873">
        <v>6349</v>
      </c>
      <c r="L1873">
        <v>10812</v>
      </c>
      <c r="M1873">
        <v>10425.31</v>
      </c>
      <c r="N1873">
        <v>3417.3</v>
      </c>
    </row>
    <row r="1874" spans="1:14" x14ac:dyDescent="0.25">
      <c r="A1874" s="2">
        <v>37319</v>
      </c>
      <c r="B1874">
        <v>1153.8399999999999</v>
      </c>
      <c r="D1874">
        <v>5242</v>
      </c>
      <c r="E1874">
        <v>4607.4399999999996</v>
      </c>
      <c r="F1874">
        <v>5245.84</v>
      </c>
      <c r="G1874">
        <v>8385</v>
      </c>
      <c r="H1874">
        <v>32886</v>
      </c>
      <c r="I1874">
        <v>511.57</v>
      </c>
      <c r="J1874">
        <v>823.35</v>
      </c>
      <c r="K1874">
        <v>6440.7</v>
      </c>
      <c r="L1874">
        <v>11450.22</v>
      </c>
      <c r="M1874">
        <v>10704.12</v>
      </c>
      <c r="N1874">
        <v>3424.3</v>
      </c>
    </row>
    <row r="1875" spans="1:14" x14ac:dyDescent="0.25">
      <c r="A1875" s="2">
        <v>37320</v>
      </c>
      <c r="B1875">
        <v>1146.1400000000001</v>
      </c>
      <c r="D1875">
        <v>5214</v>
      </c>
      <c r="E1875">
        <v>4580.75</v>
      </c>
      <c r="F1875">
        <v>5228.67</v>
      </c>
      <c r="G1875">
        <v>8307.2000000000007</v>
      </c>
      <c r="H1875">
        <v>32766</v>
      </c>
      <c r="I1875">
        <v>512.84</v>
      </c>
      <c r="J1875">
        <v>819.16</v>
      </c>
      <c r="K1875">
        <v>6412.5</v>
      </c>
      <c r="L1875">
        <v>11348.45</v>
      </c>
      <c r="M1875">
        <v>10985.84</v>
      </c>
      <c r="N1875">
        <v>3435.6</v>
      </c>
    </row>
    <row r="1876" spans="1:14" x14ac:dyDescent="0.25">
      <c r="A1876" s="2">
        <v>37321</v>
      </c>
      <c r="B1876">
        <v>1162.77</v>
      </c>
      <c r="D1876">
        <v>5245.5</v>
      </c>
      <c r="E1876">
        <v>4588.1400000000003</v>
      </c>
      <c r="F1876">
        <v>5285.26</v>
      </c>
      <c r="G1876">
        <v>8320.5</v>
      </c>
      <c r="H1876">
        <v>33047</v>
      </c>
      <c r="I1876">
        <v>513.12</v>
      </c>
      <c r="J1876">
        <v>814.42</v>
      </c>
      <c r="K1876">
        <v>6416.3</v>
      </c>
      <c r="L1876">
        <v>11358.53</v>
      </c>
      <c r="M1876">
        <v>11003</v>
      </c>
      <c r="N1876">
        <v>3451.2</v>
      </c>
    </row>
    <row r="1877" spans="1:14" x14ac:dyDescent="0.25">
      <c r="A1877" s="2">
        <v>37322</v>
      </c>
      <c r="B1877">
        <v>1157.54</v>
      </c>
      <c r="D1877">
        <v>5282.1</v>
      </c>
      <c r="E1877">
        <v>4616.5</v>
      </c>
      <c r="F1877">
        <v>5289.43</v>
      </c>
      <c r="G1877">
        <v>8382.2000000000007</v>
      </c>
      <c r="H1877">
        <v>32949</v>
      </c>
      <c r="I1877">
        <v>518</v>
      </c>
      <c r="J1877">
        <v>827.54</v>
      </c>
      <c r="K1877">
        <v>6440.6</v>
      </c>
      <c r="L1877">
        <v>11648.34</v>
      </c>
      <c r="M1877">
        <v>11188.07</v>
      </c>
      <c r="N1877">
        <v>3497.6</v>
      </c>
    </row>
    <row r="1878" spans="1:14" x14ac:dyDescent="0.25">
      <c r="A1878" s="2">
        <v>37323</v>
      </c>
      <c r="B1878">
        <v>1164.31</v>
      </c>
      <c r="D1878">
        <v>5285.7</v>
      </c>
      <c r="E1878">
        <v>4629.1099999999997</v>
      </c>
      <c r="F1878">
        <v>5359.55</v>
      </c>
      <c r="G1878">
        <v>8369.7000000000007</v>
      </c>
      <c r="H1878">
        <v>33289</v>
      </c>
      <c r="I1878">
        <v>519.07000000000005</v>
      </c>
      <c r="J1878">
        <v>833.47</v>
      </c>
      <c r="K1878">
        <v>6531.2</v>
      </c>
      <c r="L1878">
        <v>11885.79</v>
      </c>
      <c r="M1878">
        <v>11233.23</v>
      </c>
      <c r="N1878">
        <v>3485.3</v>
      </c>
    </row>
    <row r="1879" spans="1:14" x14ac:dyDescent="0.25">
      <c r="A1879" s="2">
        <v>37326</v>
      </c>
      <c r="B1879">
        <v>1168.26</v>
      </c>
      <c r="D1879">
        <v>5258.9</v>
      </c>
      <c r="E1879">
        <v>4586.75</v>
      </c>
      <c r="F1879">
        <v>5340.67</v>
      </c>
      <c r="G1879">
        <v>8317.9</v>
      </c>
      <c r="H1879">
        <v>33049</v>
      </c>
      <c r="I1879">
        <v>518.59</v>
      </c>
      <c r="J1879">
        <v>822.66</v>
      </c>
      <c r="K1879">
        <v>6496.6</v>
      </c>
      <c r="L1879">
        <v>11919.3</v>
      </c>
      <c r="M1879">
        <v>11318.87</v>
      </c>
      <c r="N1879">
        <v>3476.9</v>
      </c>
    </row>
    <row r="1880" spans="1:14" x14ac:dyDescent="0.25">
      <c r="A1880" s="2">
        <v>37327</v>
      </c>
      <c r="B1880">
        <v>1165.58</v>
      </c>
      <c r="D1880">
        <v>5252.5</v>
      </c>
      <c r="E1880">
        <v>4550.6499999999996</v>
      </c>
      <c r="F1880">
        <v>5275.81</v>
      </c>
      <c r="G1880">
        <v>8225.9</v>
      </c>
      <c r="H1880">
        <v>32752</v>
      </c>
      <c r="I1880">
        <v>515.84</v>
      </c>
      <c r="J1880">
        <v>811.25</v>
      </c>
      <c r="K1880">
        <v>6453</v>
      </c>
      <c r="L1880">
        <v>11607.33</v>
      </c>
      <c r="M1880">
        <v>11273.86</v>
      </c>
      <c r="N1880">
        <v>3462.3</v>
      </c>
    </row>
    <row r="1881" spans="1:14" x14ac:dyDescent="0.25">
      <c r="A1881" s="2">
        <v>37328</v>
      </c>
      <c r="B1881">
        <v>1154.0899999999999</v>
      </c>
      <c r="D1881">
        <v>5272</v>
      </c>
      <c r="E1881">
        <v>4523.7700000000004</v>
      </c>
      <c r="F1881">
        <v>5245.99</v>
      </c>
      <c r="G1881">
        <v>8199</v>
      </c>
      <c r="H1881">
        <v>33001</v>
      </c>
      <c r="I1881">
        <v>511.35</v>
      </c>
      <c r="J1881">
        <v>812.1</v>
      </c>
      <c r="K1881">
        <v>6497.1</v>
      </c>
      <c r="L1881">
        <v>11415.31</v>
      </c>
      <c r="M1881">
        <v>11217.5</v>
      </c>
      <c r="N1881">
        <v>3450</v>
      </c>
    </row>
    <row r="1882" spans="1:14" x14ac:dyDescent="0.25">
      <c r="A1882" s="2">
        <v>37329</v>
      </c>
      <c r="B1882">
        <v>1153.04</v>
      </c>
      <c r="D1882">
        <v>5261.4</v>
      </c>
      <c r="E1882">
        <v>4546.84</v>
      </c>
      <c r="F1882">
        <v>5276.87</v>
      </c>
      <c r="G1882">
        <v>8253.2999999999993</v>
      </c>
      <c r="H1882">
        <v>33174</v>
      </c>
      <c r="I1882">
        <v>511.39</v>
      </c>
      <c r="J1882">
        <v>803.09</v>
      </c>
      <c r="K1882">
        <v>6543.5</v>
      </c>
      <c r="L1882">
        <v>11568.82</v>
      </c>
      <c r="M1882">
        <v>11303.7</v>
      </c>
      <c r="N1882">
        <v>3451.9</v>
      </c>
    </row>
    <row r="1883" spans="1:14" x14ac:dyDescent="0.25">
      <c r="A1883" s="2">
        <v>37330</v>
      </c>
      <c r="B1883">
        <v>1166.1600000000001</v>
      </c>
      <c r="D1883">
        <v>5292.7</v>
      </c>
      <c r="E1883">
        <v>4588.33</v>
      </c>
      <c r="F1883">
        <v>5401.11</v>
      </c>
      <c r="G1883">
        <v>8318.7999999999993</v>
      </c>
      <c r="H1883">
        <v>33301</v>
      </c>
      <c r="I1883">
        <v>517.57000000000005</v>
      </c>
      <c r="J1883">
        <v>802.78</v>
      </c>
      <c r="K1883">
        <v>6571.3</v>
      </c>
      <c r="L1883">
        <v>11648.01</v>
      </c>
      <c r="M1883">
        <v>11210.25</v>
      </c>
      <c r="N1883">
        <v>3407.7</v>
      </c>
    </row>
    <row r="1884" spans="1:14" x14ac:dyDescent="0.25">
      <c r="A1884" s="2">
        <v>37333</v>
      </c>
      <c r="B1884">
        <v>1165.55</v>
      </c>
      <c r="D1884">
        <v>5299.9</v>
      </c>
      <c r="E1884">
        <v>4625.8100000000004</v>
      </c>
      <c r="F1884">
        <v>5426.04</v>
      </c>
      <c r="G1884">
        <v>8394.7000000000007</v>
      </c>
      <c r="H1884">
        <v>33176</v>
      </c>
      <c r="I1884">
        <v>522.5</v>
      </c>
      <c r="J1884">
        <v>804.98</v>
      </c>
      <c r="K1884">
        <v>6622.6</v>
      </c>
      <c r="L1884">
        <v>11498.38</v>
      </c>
      <c r="M1884">
        <v>11230.64</v>
      </c>
      <c r="N1884">
        <v>3453.1</v>
      </c>
    </row>
    <row r="1885" spans="1:14" x14ac:dyDescent="0.25">
      <c r="A1885" s="2">
        <v>37334</v>
      </c>
      <c r="B1885">
        <v>1170.29</v>
      </c>
      <c r="D1885">
        <v>5316.1</v>
      </c>
      <c r="E1885">
        <v>4644.93</v>
      </c>
      <c r="F1885">
        <v>5462.55</v>
      </c>
      <c r="G1885">
        <v>8471.2999999999993</v>
      </c>
      <c r="H1885">
        <v>33530</v>
      </c>
      <c r="I1885">
        <v>526.76</v>
      </c>
      <c r="J1885">
        <v>797.12</v>
      </c>
      <c r="K1885">
        <v>6630</v>
      </c>
      <c r="L1885">
        <v>11792.82</v>
      </c>
      <c r="M1885">
        <v>11222.83</v>
      </c>
      <c r="N1885">
        <v>3460.3</v>
      </c>
    </row>
    <row r="1886" spans="1:14" x14ac:dyDescent="0.25">
      <c r="A1886" s="2">
        <v>37335</v>
      </c>
      <c r="B1886">
        <v>1151.8499999999999</v>
      </c>
      <c r="D1886">
        <v>5266.9</v>
      </c>
      <c r="E1886">
        <v>4603.8</v>
      </c>
      <c r="F1886">
        <v>5364.7</v>
      </c>
      <c r="G1886">
        <v>8390.1</v>
      </c>
      <c r="H1886">
        <v>33240</v>
      </c>
      <c r="I1886">
        <v>521.88</v>
      </c>
      <c r="J1886">
        <v>789.26</v>
      </c>
      <c r="K1886">
        <v>6612.1</v>
      </c>
      <c r="L1886">
        <v>11526.78</v>
      </c>
      <c r="M1886">
        <v>11036.6</v>
      </c>
      <c r="N1886">
        <v>3467.3</v>
      </c>
    </row>
    <row r="1887" spans="1:14" x14ac:dyDescent="0.25">
      <c r="A1887" s="2">
        <v>37336</v>
      </c>
      <c r="B1887">
        <v>1153.5899999999999</v>
      </c>
      <c r="D1887">
        <v>5253.3</v>
      </c>
      <c r="E1887">
        <v>4579.8999999999996</v>
      </c>
      <c r="F1887">
        <v>5348.68</v>
      </c>
      <c r="G1887">
        <v>8334.4</v>
      </c>
      <c r="H1887">
        <v>33320</v>
      </c>
      <c r="I1887">
        <v>521.19000000000005</v>
      </c>
      <c r="J1887">
        <v>789.9</v>
      </c>
      <c r="K1887">
        <v>6600.4</v>
      </c>
      <c r="L1887">
        <v>11526.78</v>
      </c>
      <c r="M1887">
        <v>10829.73</v>
      </c>
      <c r="N1887">
        <v>3436.1</v>
      </c>
    </row>
    <row r="1888" spans="1:14" x14ac:dyDescent="0.25">
      <c r="A1888" s="2">
        <v>37337</v>
      </c>
      <c r="B1888">
        <v>1148.7</v>
      </c>
      <c r="D1888">
        <v>5250.5</v>
      </c>
      <c r="E1888">
        <v>4601.57</v>
      </c>
      <c r="F1888">
        <v>5366.13</v>
      </c>
      <c r="G1888">
        <v>8346</v>
      </c>
      <c r="H1888">
        <v>33442</v>
      </c>
      <c r="I1888">
        <v>523.35</v>
      </c>
      <c r="J1888">
        <v>810.58</v>
      </c>
      <c r="K1888">
        <v>6615.8</v>
      </c>
      <c r="L1888">
        <v>11345.08</v>
      </c>
      <c r="M1888">
        <v>10863.07</v>
      </c>
      <c r="N1888">
        <v>3433.8</v>
      </c>
    </row>
    <row r="1889" spans="1:14" x14ac:dyDescent="0.25">
      <c r="A1889" s="2">
        <v>37340</v>
      </c>
      <c r="B1889">
        <v>1131.8699999999999</v>
      </c>
      <c r="D1889">
        <v>5203.6000000000004</v>
      </c>
      <c r="E1889">
        <v>4588.3599999999997</v>
      </c>
      <c r="F1889">
        <v>5317.38</v>
      </c>
      <c r="G1889">
        <v>8167.2</v>
      </c>
      <c r="H1889">
        <v>33067</v>
      </c>
      <c r="I1889">
        <v>521.74</v>
      </c>
      <c r="J1889">
        <v>800.31</v>
      </c>
      <c r="K1889">
        <v>6610.1</v>
      </c>
      <c r="L1889">
        <v>11261.09</v>
      </c>
      <c r="M1889">
        <v>10836.64</v>
      </c>
      <c r="N1889">
        <v>3424.7</v>
      </c>
    </row>
    <row r="1890" spans="1:14" x14ac:dyDescent="0.25">
      <c r="A1890" s="2">
        <v>37341</v>
      </c>
      <c r="B1890">
        <v>1138.49</v>
      </c>
      <c r="D1890">
        <v>5195.5</v>
      </c>
      <c r="E1890">
        <v>4628.07</v>
      </c>
      <c r="F1890">
        <v>5390.59</v>
      </c>
      <c r="G1890">
        <v>8123.2</v>
      </c>
      <c r="H1890">
        <v>33279</v>
      </c>
      <c r="I1890">
        <v>523.12</v>
      </c>
      <c r="J1890">
        <v>790.86</v>
      </c>
      <c r="K1890">
        <v>6624.3</v>
      </c>
      <c r="L1890">
        <v>11207.92</v>
      </c>
      <c r="M1890">
        <v>10786.92</v>
      </c>
      <c r="N1890">
        <v>3384.4</v>
      </c>
    </row>
    <row r="1891" spans="1:14" x14ac:dyDescent="0.25">
      <c r="A1891" s="2">
        <v>37342</v>
      </c>
      <c r="B1891">
        <v>1144.58</v>
      </c>
      <c r="D1891">
        <v>5214.7</v>
      </c>
      <c r="E1891">
        <v>4623.2</v>
      </c>
      <c r="F1891">
        <v>5348</v>
      </c>
      <c r="G1891">
        <v>8158</v>
      </c>
      <c r="H1891">
        <v>33118</v>
      </c>
      <c r="I1891">
        <v>523.27</v>
      </c>
      <c r="J1891">
        <v>792.53</v>
      </c>
      <c r="K1891">
        <v>6631.8</v>
      </c>
      <c r="L1891">
        <v>11323.68</v>
      </c>
      <c r="M1891">
        <v>10987.88</v>
      </c>
      <c r="N1891">
        <v>3411.5</v>
      </c>
    </row>
    <row r="1892" spans="1:14" x14ac:dyDescent="0.25">
      <c r="A1892" s="2">
        <v>37343</v>
      </c>
      <c r="B1892">
        <v>1147.3900000000001</v>
      </c>
      <c r="D1892">
        <v>5271.8</v>
      </c>
      <c r="E1892">
        <v>4688.0200000000004</v>
      </c>
      <c r="F1892">
        <v>5397.29</v>
      </c>
      <c r="G1892">
        <v>8249.7000000000007</v>
      </c>
      <c r="H1892">
        <v>33679</v>
      </c>
      <c r="I1892">
        <v>531.21</v>
      </c>
      <c r="J1892">
        <v>798.61</v>
      </c>
      <c r="K1892">
        <v>6655.2</v>
      </c>
      <c r="L1892">
        <v>11333.11</v>
      </c>
      <c r="M1892">
        <v>11032.92</v>
      </c>
      <c r="N1892">
        <v>3414.8</v>
      </c>
    </row>
    <row r="1893" spans="1:14" x14ac:dyDescent="0.25">
      <c r="A1893" s="2">
        <v>37344</v>
      </c>
      <c r="B1893">
        <v>1147.3900000000001</v>
      </c>
      <c r="D1893">
        <v>5271.8</v>
      </c>
      <c r="E1893">
        <v>4688.0200000000004</v>
      </c>
      <c r="F1893">
        <v>5397.29</v>
      </c>
      <c r="G1893">
        <v>8249.7000000000007</v>
      </c>
      <c r="H1893">
        <v>33679</v>
      </c>
      <c r="I1893">
        <v>531.21</v>
      </c>
      <c r="J1893">
        <v>798.61</v>
      </c>
      <c r="K1893">
        <v>6655.2</v>
      </c>
      <c r="L1893">
        <v>11024.94</v>
      </c>
      <c r="M1893">
        <v>11032.92</v>
      </c>
      <c r="N1893">
        <v>3414.8</v>
      </c>
    </row>
    <row r="1894" spans="1:14" x14ac:dyDescent="0.25">
      <c r="A1894" s="2">
        <v>37347</v>
      </c>
      <c r="B1894">
        <v>1146.54</v>
      </c>
      <c r="D1894">
        <v>5271.8</v>
      </c>
      <c r="E1894">
        <v>4688.0200000000004</v>
      </c>
      <c r="F1894">
        <v>5397.29</v>
      </c>
      <c r="G1894">
        <v>8249.7000000000007</v>
      </c>
      <c r="H1894">
        <v>33679</v>
      </c>
      <c r="I1894">
        <v>531.21</v>
      </c>
      <c r="J1894">
        <v>798.61</v>
      </c>
      <c r="K1894">
        <v>6655.2</v>
      </c>
      <c r="L1894">
        <v>11028.7</v>
      </c>
      <c r="M1894">
        <v>11032.92</v>
      </c>
      <c r="N1894">
        <v>3414.8</v>
      </c>
    </row>
    <row r="1895" spans="1:14" x14ac:dyDescent="0.25">
      <c r="A1895" s="2">
        <v>37348</v>
      </c>
      <c r="B1895">
        <v>1136.76</v>
      </c>
      <c r="D1895">
        <v>5251.4</v>
      </c>
      <c r="E1895">
        <v>4627.33</v>
      </c>
      <c r="F1895">
        <v>5311.08</v>
      </c>
      <c r="G1895">
        <v>8202.1</v>
      </c>
      <c r="H1895">
        <v>33520</v>
      </c>
      <c r="I1895">
        <v>528.6</v>
      </c>
      <c r="J1895">
        <v>790.61</v>
      </c>
      <c r="K1895">
        <v>6671.5</v>
      </c>
      <c r="L1895">
        <v>11204.49</v>
      </c>
      <c r="M1895">
        <v>10878.04</v>
      </c>
      <c r="N1895">
        <v>3387.3</v>
      </c>
    </row>
    <row r="1896" spans="1:14" x14ac:dyDescent="0.25">
      <c r="A1896" s="2">
        <v>37349</v>
      </c>
      <c r="B1896">
        <v>1125.4000000000001</v>
      </c>
      <c r="D1896">
        <v>5247.8</v>
      </c>
      <c r="E1896">
        <v>4632.26</v>
      </c>
      <c r="F1896">
        <v>5281.84</v>
      </c>
      <c r="G1896">
        <v>8236.1</v>
      </c>
      <c r="H1896">
        <v>33616</v>
      </c>
      <c r="I1896">
        <v>528.29</v>
      </c>
      <c r="J1896">
        <v>784.38</v>
      </c>
      <c r="K1896">
        <v>6694.1</v>
      </c>
      <c r="L1896">
        <v>11400.71</v>
      </c>
      <c r="M1896">
        <v>10833.96</v>
      </c>
      <c r="N1896">
        <v>3377.8</v>
      </c>
    </row>
    <row r="1897" spans="1:14" x14ac:dyDescent="0.25">
      <c r="A1897" s="2">
        <v>37350</v>
      </c>
      <c r="B1897">
        <v>1126.3399999999999</v>
      </c>
      <c r="D1897">
        <v>5209.5</v>
      </c>
      <c r="E1897">
        <v>4538.3100000000004</v>
      </c>
      <c r="F1897">
        <v>5254.95</v>
      </c>
      <c r="G1897">
        <v>8164.7</v>
      </c>
      <c r="H1897">
        <v>33215</v>
      </c>
      <c r="I1897">
        <v>521.73</v>
      </c>
      <c r="J1897">
        <v>779.15</v>
      </c>
      <c r="K1897">
        <v>6670.7</v>
      </c>
      <c r="L1897">
        <v>11379.2</v>
      </c>
      <c r="M1897">
        <v>10831.37</v>
      </c>
      <c r="N1897">
        <v>3372.6</v>
      </c>
    </row>
    <row r="1898" spans="1:14" x14ac:dyDescent="0.25">
      <c r="A1898" s="2">
        <v>37351</v>
      </c>
      <c r="B1898">
        <v>1122.73</v>
      </c>
      <c r="D1898">
        <v>5233.6000000000004</v>
      </c>
      <c r="E1898">
        <v>4515.7</v>
      </c>
      <c r="F1898">
        <v>5260.53</v>
      </c>
      <c r="G1898">
        <v>8170.1</v>
      </c>
      <c r="H1898">
        <v>33225</v>
      </c>
      <c r="I1898">
        <v>517.15</v>
      </c>
      <c r="J1898">
        <v>783.84</v>
      </c>
      <c r="K1898">
        <v>6662.1</v>
      </c>
      <c r="L1898">
        <v>11335.49</v>
      </c>
      <c r="M1898">
        <v>10831.37</v>
      </c>
      <c r="N1898">
        <v>3390</v>
      </c>
    </row>
    <row r="1899" spans="1:14" x14ac:dyDescent="0.25">
      <c r="A1899" s="2">
        <v>37354</v>
      </c>
      <c r="B1899">
        <v>1125.29</v>
      </c>
      <c r="D1899">
        <v>5178.6000000000004</v>
      </c>
      <c r="E1899">
        <v>4431.88</v>
      </c>
      <c r="F1899">
        <v>5180.33</v>
      </c>
      <c r="G1899">
        <v>7976.1</v>
      </c>
      <c r="H1899">
        <v>32483</v>
      </c>
      <c r="I1899">
        <v>509.06</v>
      </c>
      <c r="J1899">
        <v>773.85</v>
      </c>
      <c r="K1899">
        <v>6585.1</v>
      </c>
      <c r="L1899">
        <v>11352.89</v>
      </c>
      <c r="M1899">
        <v>10723.68</v>
      </c>
      <c r="N1899">
        <v>3389</v>
      </c>
    </row>
    <row r="1900" spans="1:14" x14ac:dyDescent="0.25">
      <c r="A1900" s="2">
        <v>37355</v>
      </c>
      <c r="B1900">
        <v>1117.8</v>
      </c>
      <c r="D1900">
        <v>5179.6000000000004</v>
      </c>
      <c r="E1900">
        <v>4463.91</v>
      </c>
      <c r="F1900">
        <v>5170.25</v>
      </c>
      <c r="G1900">
        <v>8038.5</v>
      </c>
      <c r="H1900">
        <v>32666</v>
      </c>
      <c r="I1900">
        <v>511.28</v>
      </c>
      <c r="J1900">
        <v>772.28</v>
      </c>
      <c r="K1900">
        <v>6641.1</v>
      </c>
      <c r="L1900">
        <v>11114.49</v>
      </c>
      <c r="M1900">
        <v>10733.69</v>
      </c>
      <c r="N1900">
        <v>3363.4</v>
      </c>
    </row>
    <row r="1901" spans="1:14" x14ac:dyDescent="0.25">
      <c r="A1901" s="2">
        <v>37356</v>
      </c>
      <c r="B1901">
        <v>1130.46</v>
      </c>
      <c r="D1901">
        <v>5229.1000000000004</v>
      </c>
      <c r="E1901">
        <v>4521.83</v>
      </c>
      <c r="F1901">
        <v>5265.36</v>
      </c>
      <c r="G1901">
        <v>8098.2</v>
      </c>
      <c r="H1901">
        <v>33062</v>
      </c>
      <c r="I1901">
        <v>515.66</v>
      </c>
      <c r="J1901">
        <v>776.63</v>
      </c>
      <c r="K1901">
        <v>6680.7</v>
      </c>
      <c r="L1901">
        <v>11218.58</v>
      </c>
      <c r="M1901">
        <v>10643.14</v>
      </c>
      <c r="N1901">
        <v>3377.4</v>
      </c>
    </row>
    <row r="1902" spans="1:14" x14ac:dyDescent="0.25">
      <c r="A1902" s="2">
        <v>37357</v>
      </c>
      <c r="B1902">
        <v>1103.69</v>
      </c>
      <c r="D1902">
        <v>5137.3999999999996</v>
      </c>
      <c r="E1902">
        <v>4441.54</v>
      </c>
      <c r="F1902">
        <v>5162.96</v>
      </c>
      <c r="G1902">
        <v>7971.1</v>
      </c>
      <c r="H1902">
        <v>32527</v>
      </c>
      <c r="I1902">
        <v>509.6</v>
      </c>
      <c r="J1902">
        <v>763.99</v>
      </c>
      <c r="K1902">
        <v>6595.9</v>
      </c>
      <c r="L1902">
        <v>11147.27</v>
      </c>
      <c r="M1902">
        <v>10744.91</v>
      </c>
      <c r="N1902">
        <v>3367.4</v>
      </c>
    </row>
    <row r="1903" spans="1:14" x14ac:dyDescent="0.25">
      <c r="A1903" s="2">
        <v>37358</v>
      </c>
      <c r="B1903">
        <v>1111.01</v>
      </c>
      <c r="D1903">
        <v>5161</v>
      </c>
      <c r="E1903">
        <v>4468.29</v>
      </c>
      <c r="F1903">
        <v>5189.6499999999996</v>
      </c>
      <c r="G1903">
        <v>8027.3</v>
      </c>
      <c r="H1903">
        <v>32683</v>
      </c>
      <c r="I1903">
        <v>511.65</v>
      </c>
      <c r="J1903">
        <v>767.71</v>
      </c>
      <c r="K1903">
        <v>6593</v>
      </c>
      <c r="L1903">
        <v>10962.98</v>
      </c>
      <c r="M1903">
        <v>10710.48</v>
      </c>
      <c r="N1903">
        <v>3354.5</v>
      </c>
    </row>
    <row r="1904" spans="1:14" x14ac:dyDescent="0.25">
      <c r="A1904" s="2">
        <v>37361</v>
      </c>
      <c r="B1904">
        <v>1102.55</v>
      </c>
      <c r="D1904">
        <v>5201.3999999999996</v>
      </c>
      <c r="E1904">
        <v>4502.49</v>
      </c>
      <c r="F1904">
        <v>5244.2</v>
      </c>
      <c r="G1904">
        <v>8116.9</v>
      </c>
      <c r="H1904">
        <v>32769</v>
      </c>
      <c r="I1904">
        <v>513.6</v>
      </c>
      <c r="J1904">
        <v>773.56</v>
      </c>
      <c r="K1904">
        <v>6615.5</v>
      </c>
      <c r="L1904">
        <v>11137.3</v>
      </c>
      <c r="M1904">
        <v>10727.98</v>
      </c>
      <c r="N1904">
        <v>3368.1</v>
      </c>
    </row>
    <row r="1905" spans="1:14" x14ac:dyDescent="0.25">
      <c r="A1905" s="2">
        <v>37362</v>
      </c>
      <c r="B1905">
        <v>1128.3699999999999</v>
      </c>
      <c r="D1905">
        <v>5259.9</v>
      </c>
      <c r="E1905">
        <v>4598.74</v>
      </c>
      <c r="F1905">
        <v>5343.88</v>
      </c>
      <c r="G1905">
        <v>8353.5</v>
      </c>
      <c r="H1905">
        <v>33706</v>
      </c>
      <c r="I1905">
        <v>526.08000000000004</v>
      </c>
      <c r="J1905">
        <v>793.64</v>
      </c>
      <c r="K1905">
        <v>6679.4</v>
      </c>
      <c r="L1905">
        <v>11346.66</v>
      </c>
      <c r="M1905">
        <v>10788.53</v>
      </c>
      <c r="N1905">
        <v>3386.6</v>
      </c>
    </row>
    <row r="1906" spans="1:14" x14ac:dyDescent="0.25">
      <c r="A1906" s="2">
        <v>37363</v>
      </c>
      <c r="B1906">
        <v>1126.07</v>
      </c>
      <c r="D1906">
        <v>5263.9</v>
      </c>
      <c r="E1906">
        <v>4597.3</v>
      </c>
      <c r="F1906">
        <v>5318.55</v>
      </c>
      <c r="G1906">
        <v>8393.7999999999993</v>
      </c>
      <c r="H1906">
        <v>33594</v>
      </c>
      <c r="I1906">
        <v>528.83000000000004</v>
      </c>
      <c r="J1906">
        <v>796.76</v>
      </c>
      <c r="K1906">
        <v>6691.3</v>
      </c>
      <c r="L1906">
        <v>11543.71</v>
      </c>
      <c r="M1906">
        <v>11090.58</v>
      </c>
      <c r="N1906">
        <v>3401.3</v>
      </c>
    </row>
    <row r="1907" spans="1:14" x14ac:dyDescent="0.25">
      <c r="A1907" s="2">
        <v>37364</v>
      </c>
      <c r="B1907">
        <v>1124.47</v>
      </c>
      <c r="D1907">
        <v>5229.3999999999996</v>
      </c>
      <c r="E1907">
        <v>4588.83</v>
      </c>
      <c r="F1907">
        <v>5262.88</v>
      </c>
      <c r="G1907">
        <v>8348.1</v>
      </c>
      <c r="H1907">
        <v>33406</v>
      </c>
      <c r="I1907">
        <v>526.54</v>
      </c>
      <c r="J1907">
        <v>779.39</v>
      </c>
      <c r="K1907">
        <v>6687.4</v>
      </c>
      <c r="L1907">
        <v>11575.73</v>
      </c>
      <c r="M1907">
        <v>11217.15</v>
      </c>
      <c r="N1907">
        <v>3406.7</v>
      </c>
    </row>
    <row r="1908" spans="1:14" x14ac:dyDescent="0.25">
      <c r="A1908" s="2">
        <v>37365</v>
      </c>
      <c r="B1908">
        <v>1125.17</v>
      </c>
      <c r="D1908">
        <v>5243.6</v>
      </c>
      <c r="E1908">
        <v>4606.42</v>
      </c>
      <c r="F1908">
        <v>5284.55</v>
      </c>
      <c r="G1908">
        <v>8420.4</v>
      </c>
      <c r="H1908">
        <v>33557</v>
      </c>
      <c r="I1908">
        <v>528.23</v>
      </c>
      <c r="J1908">
        <v>770.3</v>
      </c>
      <c r="K1908">
        <v>6676.7</v>
      </c>
      <c r="L1908">
        <v>11512.01</v>
      </c>
      <c r="M1908">
        <v>11252.18</v>
      </c>
      <c r="N1908">
        <v>3407.3</v>
      </c>
    </row>
    <row r="1909" spans="1:14" x14ac:dyDescent="0.25">
      <c r="A1909" s="2">
        <v>37368</v>
      </c>
      <c r="B1909">
        <v>1107.83</v>
      </c>
      <c r="D1909">
        <v>5221.5</v>
      </c>
      <c r="E1909">
        <v>4559.46</v>
      </c>
      <c r="F1909">
        <v>5205.4799999999996</v>
      </c>
      <c r="G1909">
        <v>8363.5</v>
      </c>
      <c r="H1909">
        <v>33220</v>
      </c>
      <c r="I1909">
        <v>525.38</v>
      </c>
      <c r="J1909">
        <v>735.64</v>
      </c>
      <c r="K1909">
        <v>6685.3</v>
      </c>
      <c r="L1909">
        <v>11721.64</v>
      </c>
      <c r="M1909">
        <v>11139.42</v>
      </c>
      <c r="N1909">
        <v>3414.1</v>
      </c>
    </row>
    <row r="1910" spans="1:14" x14ac:dyDescent="0.25">
      <c r="A1910" s="2">
        <v>37369</v>
      </c>
      <c r="B1910">
        <v>1100.96</v>
      </c>
      <c r="D1910">
        <v>5191</v>
      </c>
      <c r="E1910">
        <v>4562.55</v>
      </c>
      <c r="F1910">
        <v>5192.1000000000004</v>
      </c>
      <c r="G1910">
        <v>8356.9</v>
      </c>
      <c r="H1910">
        <v>33213</v>
      </c>
      <c r="I1910">
        <v>526.13</v>
      </c>
      <c r="J1910">
        <v>730.78</v>
      </c>
      <c r="K1910">
        <v>6675</v>
      </c>
      <c r="L1910">
        <v>11736.83</v>
      </c>
      <c r="M1910">
        <v>11345.18</v>
      </c>
      <c r="N1910">
        <v>3403.9</v>
      </c>
    </row>
    <row r="1911" spans="1:14" x14ac:dyDescent="0.25">
      <c r="A1911" s="2">
        <v>37370</v>
      </c>
      <c r="B1911">
        <v>1093.1400000000001</v>
      </c>
      <c r="D1911">
        <v>5218.2</v>
      </c>
      <c r="E1911">
        <v>4528</v>
      </c>
      <c r="F1911">
        <v>5160.1400000000003</v>
      </c>
      <c r="G1911">
        <v>8325</v>
      </c>
      <c r="H1911">
        <v>33215</v>
      </c>
      <c r="I1911">
        <v>520.57000000000005</v>
      </c>
      <c r="J1911">
        <v>707.78</v>
      </c>
      <c r="K1911">
        <v>6679.8</v>
      </c>
      <c r="L1911">
        <v>11672.88</v>
      </c>
      <c r="M1911">
        <v>11396.57</v>
      </c>
      <c r="N1911">
        <v>3373.6</v>
      </c>
    </row>
    <row r="1912" spans="1:14" x14ac:dyDescent="0.25">
      <c r="A1912" s="2">
        <v>37371</v>
      </c>
      <c r="B1912">
        <v>1091.48</v>
      </c>
      <c r="D1912">
        <v>5197.5</v>
      </c>
      <c r="E1912">
        <v>4455.99</v>
      </c>
      <c r="F1912">
        <v>5054.41</v>
      </c>
      <c r="G1912">
        <v>8171.1</v>
      </c>
      <c r="H1912">
        <v>32730</v>
      </c>
      <c r="I1912">
        <v>512.27</v>
      </c>
      <c r="J1912">
        <v>702.65</v>
      </c>
      <c r="K1912">
        <v>6591.8</v>
      </c>
      <c r="L1912">
        <v>11648.72</v>
      </c>
      <c r="M1912">
        <v>11409.29</v>
      </c>
      <c r="N1912">
        <v>3373.6</v>
      </c>
    </row>
    <row r="1913" spans="1:14" x14ac:dyDescent="0.25">
      <c r="A1913" s="2">
        <v>37372</v>
      </c>
      <c r="B1913">
        <v>1076.32</v>
      </c>
      <c r="D1913">
        <v>5159</v>
      </c>
      <c r="E1913">
        <v>4453.08</v>
      </c>
      <c r="F1913">
        <v>5000.38</v>
      </c>
      <c r="G1913">
        <v>8182</v>
      </c>
      <c r="H1913">
        <v>32578</v>
      </c>
      <c r="I1913">
        <v>509.26</v>
      </c>
      <c r="J1913">
        <v>717.83</v>
      </c>
      <c r="K1913">
        <v>6530.1</v>
      </c>
      <c r="L1913">
        <v>11541.39</v>
      </c>
      <c r="M1913">
        <v>11385.08</v>
      </c>
      <c r="N1913">
        <v>3379.1</v>
      </c>
    </row>
    <row r="1914" spans="1:14" x14ac:dyDescent="0.25">
      <c r="A1914" s="2">
        <v>37375</v>
      </c>
      <c r="B1914">
        <v>1065.45</v>
      </c>
      <c r="D1914">
        <v>5153.8999999999996</v>
      </c>
      <c r="E1914">
        <v>4430.38</v>
      </c>
      <c r="F1914">
        <v>5008.04</v>
      </c>
      <c r="G1914">
        <v>8146.3</v>
      </c>
      <c r="H1914">
        <v>32544</v>
      </c>
      <c r="I1914">
        <v>505.41</v>
      </c>
      <c r="J1914">
        <v>710.42</v>
      </c>
      <c r="K1914">
        <v>6566.8</v>
      </c>
      <c r="L1914">
        <v>11541.39</v>
      </c>
      <c r="M1914">
        <v>11361.49</v>
      </c>
      <c r="N1914">
        <v>3352.8</v>
      </c>
    </row>
    <row r="1915" spans="1:14" x14ac:dyDescent="0.25">
      <c r="A1915" s="2">
        <v>37376</v>
      </c>
      <c r="B1915">
        <v>1076.92</v>
      </c>
      <c r="D1915">
        <v>5165.6000000000004</v>
      </c>
      <c r="E1915">
        <v>4462.74</v>
      </c>
      <c r="F1915">
        <v>5041.2</v>
      </c>
      <c r="G1915">
        <v>8154.4</v>
      </c>
      <c r="H1915">
        <v>32474</v>
      </c>
      <c r="I1915">
        <v>511.28</v>
      </c>
      <c r="J1915">
        <v>714.34</v>
      </c>
      <c r="K1915">
        <v>6557.6</v>
      </c>
      <c r="L1915">
        <v>11492.54</v>
      </c>
      <c r="M1915">
        <v>11497.58</v>
      </c>
      <c r="N1915">
        <v>3350</v>
      </c>
    </row>
    <row r="1916" spans="1:14" x14ac:dyDescent="0.25">
      <c r="A1916" s="2">
        <v>37377</v>
      </c>
      <c r="B1916">
        <v>1086.46</v>
      </c>
      <c r="D1916">
        <v>5125.5</v>
      </c>
      <c r="E1916">
        <v>4462.74</v>
      </c>
      <c r="F1916">
        <v>5041.2</v>
      </c>
      <c r="G1916">
        <v>8154.4</v>
      </c>
      <c r="H1916">
        <v>32474</v>
      </c>
      <c r="I1916">
        <v>511.28</v>
      </c>
      <c r="J1916">
        <v>714.34</v>
      </c>
      <c r="K1916">
        <v>6557.6</v>
      </c>
      <c r="L1916">
        <v>11552.79</v>
      </c>
      <c r="M1916">
        <v>11497.58</v>
      </c>
      <c r="N1916">
        <v>3360.4</v>
      </c>
    </row>
    <row r="1917" spans="1:14" x14ac:dyDescent="0.25">
      <c r="A1917" s="2">
        <v>37378</v>
      </c>
      <c r="B1917">
        <v>1084.56</v>
      </c>
      <c r="D1917">
        <v>5174.1000000000004</v>
      </c>
      <c r="E1917">
        <v>4421.5600000000004</v>
      </c>
      <c r="F1917">
        <v>4964.5600000000004</v>
      </c>
      <c r="G1917">
        <v>8048</v>
      </c>
      <c r="H1917">
        <v>31881</v>
      </c>
      <c r="I1917">
        <v>503.23</v>
      </c>
      <c r="J1917">
        <v>714.39</v>
      </c>
      <c r="K1917">
        <v>6552.3</v>
      </c>
      <c r="L1917">
        <v>11551.01</v>
      </c>
      <c r="M1917">
        <v>11780.11</v>
      </c>
      <c r="N1917">
        <v>3362.3</v>
      </c>
    </row>
    <row r="1918" spans="1:14" x14ac:dyDescent="0.25">
      <c r="A1918" s="2">
        <v>37379</v>
      </c>
      <c r="B1918">
        <v>1073.43</v>
      </c>
      <c r="D1918">
        <v>5203.1000000000004</v>
      </c>
      <c r="E1918">
        <v>4354.92</v>
      </c>
      <c r="F1918">
        <v>4882.7700000000004</v>
      </c>
      <c r="G1918">
        <v>8019</v>
      </c>
      <c r="H1918">
        <v>31534</v>
      </c>
      <c r="I1918">
        <v>495.74</v>
      </c>
      <c r="J1918">
        <v>695.84</v>
      </c>
      <c r="K1918">
        <v>6598.7</v>
      </c>
      <c r="L1918">
        <v>11551.01</v>
      </c>
      <c r="M1918">
        <v>11797.22</v>
      </c>
      <c r="N1918">
        <v>3366</v>
      </c>
    </row>
    <row r="1919" spans="1:14" x14ac:dyDescent="0.25">
      <c r="A1919" s="2">
        <v>37382</v>
      </c>
      <c r="B1919">
        <v>1052.67</v>
      </c>
      <c r="D1919">
        <v>5203.1000000000004</v>
      </c>
      <c r="E1919">
        <v>4367.26</v>
      </c>
      <c r="F1919">
        <v>4880.67</v>
      </c>
      <c r="G1919">
        <v>7945.9</v>
      </c>
      <c r="H1919">
        <v>31566</v>
      </c>
      <c r="I1919">
        <v>493.71</v>
      </c>
      <c r="J1919">
        <v>690.51</v>
      </c>
      <c r="K1919">
        <v>6571.5</v>
      </c>
      <c r="L1919">
        <v>11551.01</v>
      </c>
      <c r="M1919">
        <v>11736.2</v>
      </c>
      <c r="N1919">
        <v>3345.4</v>
      </c>
    </row>
    <row r="1920" spans="1:14" x14ac:dyDescent="0.25">
      <c r="A1920" s="2">
        <v>37383</v>
      </c>
      <c r="B1920">
        <v>1049.49</v>
      </c>
      <c r="D1920">
        <v>5119.8999999999996</v>
      </c>
      <c r="E1920">
        <v>4296.3999999999996</v>
      </c>
      <c r="F1920">
        <v>4872.41</v>
      </c>
      <c r="G1920">
        <v>7910.7</v>
      </c>
      <c r="H1920">
        <v>31332</v>
      </c>
      <c r="I1920">
        <v>489.19</v>
      </c>
      <c r="J1920">
        <v>698.24</v>
      </c>
      <c r="K1920">
        <v>6478.1</v>
      </c>
      <c r="L1920">
        <v>11316.04</v>
      </c>
      <c r="M1920">
        <v>11795.98</v>
      </c>
      <c r="N1920">
        <v>3325</v>
      </c>
    </row>
    <row r="1921" spans="1:14" x14ac:dyDescent="0.25">
      <c r="A1921" s="2">
        <v>37384</v>
      </c>
      <c r="B1921">
        <v>1088.8499999999999</v>
      </c>
      <c r="D1921">
        <v>5209.1000000000004</v>
      </c>
      <c r="E1921">
        <v>4404.0200000000004</v>
      </c>
      <c r="F1921">
        <v>5028.59</v>
      </c>
      <c r="G1921">
        <v>8087.9</v>
      </c>
      <c r="H1921">
        <v>31961</v>
      </c>
      <c r="I1921">
        <v>498.06</v>
      </c>
      <c r="J1921">
        <v>715.37</v>
      </c>
      <c r="K1921">
        <v>6591.9</v>
      </c>
      <c r="L1921">
        <v>11520.75</v>
      </c>
      <c r="M1921">
        <v>11768.31</v>
      </c>
      <c r="N1921">
        <v>3339.9</v>
      </c>
    </row>
    <row r="1922" spans="1:14" x14ac:dyDescent="0.25">
      <c r="A1922" s="2">
        <v>37385</v>
      </c>
      <c r="B1922">
        <v>1073.01</v>
      </c>
      <c r="D1922">
        <v>5197.6000000000004</v>
      </c>
      <c r="E1922">
        <v>4386.8599999999997</v>
      </c>
      <c r="F1922">
        <v>4966.4799999999996</v>
      </c>
      <c r="G1922">
        <v>8041.4</v>
      </c>
      <c r="H1922">
        <v>31544</v>
      </c>
      <c r="I1922">
        <v>498.23</v>
      </c>
      <c r="J1922">
        <v>715.37</v>
      </c>
      <c r="K1922">
        <v>6595.1</v>
      </c>
      <c r="L1922">
        <v>11633.3</v>
      </c>
      <c r="M1922">
        <v>11700.76</v>
      </c>
      <c r="N1922">
        <v>3338.5</v>
      </c>
    </row>
    <row r="1923" spans="1:14" x14ac:dyDescent="0.25">
      <c r="A1923" s="2">
        <v>37386</v>
      </c>
      <c r="B1923">
        <v>1054.99</v>
      </c>
      <c r="D1923">
        <v>5171.2</v>
      </c>
      <c r="E1923">
        <v>4329.84</v>
      </c>
      <c r="F1923">
        <v>4871.7</v>
      </c>
      <c r="G1923">
        <v>7897.1</v>
      </c>
      <c r="H1923">
        <v>31129</v>
      </c>
      <c r="I1923">
        <v>490.52</v>
      </c>
      <c r="J1923">
        <v>701.64</v>
      </c>
      <c r="K1923">
        <v>6533.1</v>
      </c>
      <c r="L1923">
        <v>11531.11</v>
      </c>
      <c r="M1923">
        <v>11645.9</v>
      </c>
      <c r="N1923">
        <v>3330.9</v>
      </c>
    </row>
    <row r="1924" spans="1:14" x14ac:dyDescent="0.25">
      <c r="A1924" s="2">
        <v>37389</v>
      </c>
      <c r="B1924">
        <v>1074.56</v>
      </c>
      <c r="D1924">
        <v>5204.8</v>
      </c>
      <c r="E1924">
        <v>4375.3900000000003</v>
      </c>
      <c r="F1924">
        <v>4975.4799999999996</v>
      </c>
      <c r="G1924">
        <v>7998.1</v>
      </c>
      <c r="H1924">
        <v>31588</v>
      </c>
      <c r="I1924">
        <v>493.67</v>
      </c>
      <c r="J1924">
        <v>706.45</v>
      </c>
      <c r="K1924">
        <v>6568.3</v>
      </c>
      <c r="L1924">
        <v>11336.95</v>
      </c>
      <c r="M1924">
        <v>11733.43</v>
      </c>
      <c r="N1924">
        <v>3302.5</v>
      </c>
    </row>
    <row r="1925" spans="1:14" x14ac:dyDescent="0.25">
      <c r="A1925" s="2">
        <v>37390</v>
      </c>
      <c r="B1925">
        <v>1097.28</v>
      </c>
      <c r="D1925">
        <v>5239.5</v>
      </c>
      <c r="E1925">
        <v>4447.12</v>
      </c>
      <c r="F1925">
        <v>5049.08</v>
      </c>
      <c r="G1925">
        <v>8103.6</v>
      </c>
      <c r="H1925">
        <v>32122</v>
      </c>
      <c r="I1925">
        <v>501.84</v>
      </c>
      <c r="J1925">
        <v>714.48</v>
      </c>
      <c r="K1925">
        <v>6622.3</v>
      </c>
      <c r="L1925">
        <v>11356.19</v>
      </c>
      <c r="M1925">
        <v>11690.31</v>
      </c>
      <c r="N1925">
        <v>3314.3</v>
      </c>
    </row>
    <row r="1926" spans="1:14" x14ac:dyDescent="0.25">
      <c r="A1926" s="2">
        <v>37391</v>
      </c>
      <c r="B1926">
        <v>1091.07</v>
      </c>
      <c r="D1926">
        <v>5259.1</v>
      </c>
      <c r="E1926">
        <v>4471.2700000000004</v>
      </c>
      <c r="F1926">
        <v>5072.3900000000003</v>
      </c>
      <c r="G1926">
        <v>8162.1</v>
      </c>
      <c r="H1926">
        <v>32130</v>
      </c>
      <c r="I1926">
        <v>503.83</v>
      </c>
      <c r="J1926">
        <v>718.25</v>
      </c>
      <c r="K1926">
        <v>6670.1</v>
      </c>
      <c r="L1926">
        <v>11642.97</v>
      </c>
      <c r="M1926">
        <v>11838.36</v>
      </c>
      <c r="N1926">
        <v>3376.1</v>
      </c>
    </row>
    <row r="1927" spans="1:14" x14ac:dyDescent="0.25">
      <c r="A1927" s="2">
        <v>37392</v>
      </c>
      <c r="B1927">
        <v>1098.23</v>
      </c>
      <c r="D1927">
        <v>5248.5</v>
      </c>
      <c r="E1927">
        <v>4466.3599999999997</v>
      </c>
      <c r="F1927">
        <v>5047.45</v>
      </c>
      <c r="G1927">
        <v>8088.1</v>
      </c>
      <c r="H1927">
        <v>32110</v>
      </c>
      <c r="I1927">
        <v>502.01</v>
      </c>
      <c r="J1927">
        <v>708.59</v>
      </c>
      <c r="K1927">
        <v>6692</v>
      </c>
      <c r="L1927">
        <v>11738.69</v>
      </c>
      <c r="M1927">
        <v>11832.77</v>
      </c>
      <c r="N1927">
        <v>3395.3</v>
      </c>
    </row>
    <row r="1928" spans="1:14" x14ac:dyDescent="0.25">
      <c r="A1928" s="2">
        <v>37393</v>
      </c>
      <c r="B1928">
        <v>1106.5899999999999</v>
      </c>
      <c r="D1928">
        <v>5218</v>
      </c>
      <c r="E1928">
        <v>4442.9399999999996</v>
      </c>
      <c r="F1928">
        <v>5036.41</v>
      </c>
      <c r="G1928">
        <v>8090.6</v>
      </c>
      <c r="H1928">
        <v>31942</v>
      </c>
      <c r="I1928">
        <v>498.16</v>
      </c>
      <c r="J1928">
        <v>713.84</v>
      </c>
      <c r="K1928">
        <v>6642.6</v>
      </c>
      <c r="L1928">
        <v>11847.32</v>
      </c>
      <c r="M1928">
        <v>11974.61</v>
      </c>
      <c r="N1928">
        <v>3412.6</v>
      </c>
    </row>
    <row r="1929" spans="1:14" x14ac:dyDescent="0.25">
      <c r="A1929" s="2">
        <v>37396</v>
      </c>
      <c r="B1929">
        <v>1091.8800000000001</v>
      </c>
      <c r="D1929">
        <v>5208.1000000000004</v>
      </c>
      <c r="E1929">
        <v>4400.75</v>
      </c>
      <c r="F1929">
        <v>4998.99</v>
      </c>
      <c r="G1929">
        <v>8000</v>
      </c>
      <c r="H1929">
        <v>31280</v>
      </c>
      <c r="I1929">
        <v>495.41</v>
      </c>
      <c r="J1929">
        <v>713.84</v>
      </c>
      <c r="K1929">
        <v>6606</v>
      </c>
      <c r="L1929">
        <v>11856.54</v>
      </c>
      <c r="M1929">
        <v>11974.61</v>
      </c>
      <c r="N1929">
        <v>3393.3</v>
      </c>
    </row>
    <row r="1930" spans="1:14" x14ac:dyDescent="0.25">
      <c r="A1930" s="2">
        <v>37397</v>
      </c>
      <c r="B1930">
        <v>1079.8800000000001</v>
      </c>
      <c r="D1930">
        <v>5197.2</v>
      </c>
      <c r="E1930">
        <v>4399.2</v>
      </c>
      <c r="F1930">
        <v>4984.6099999999997</v>
      </c>
      <c r="G1930">
        <v>7950</v>
      </c>
      <c r="H1930">
        <v>31312</v>
      </c>
      <c r="I1930">
        <v>492.4</v>
      </c>
      <c r="J1930">
        <v>702.91</v>
      </c>
      <c r="K1930">
        <v>6623.3</v>
      </c>
      <c r="L1930">
        <v>11801.16</v>
      </c>
      <c r="M1930">
        <v>11753.29</v>
      </c>
      <c r="N1930">
        <v>3376.9</v>
      </c>
    </row>
    <row r="1931" spans="1:14" x14ac:dyDescent="0.25">
      <c r="A1931" s="2">
        <v>37398</v>
      </c>
      <c r="B1931">
        <v>1086.02</v>
      </c>
      <c r="D1931">
        <v>5151.8999999999996</v>
      </c>
      <c r="E1931">
        <v>4326.29</v>
      </c>
      <c r="F1931">
        <v>4919.5</v>
      </c>
      <c r="G1931">
        <v>7857.1</v>
      </c>
      <c r="H1931">
        <v>30992</v>
      </c>
      <c r="I1931">
        <v>486.73</v>
      </c>
      <c r="J1931">
        <v>687.91</v>
      </c>
      <c r="K1931">
        <v>6585.9</v>
      </c>
      <c r="L1931">
        <v>11961.98</v>
      </c>
      <c r="M1931">
        <v>11795.2</v>
      </c>
      <c r="N1931">
        <v>3389.8</v>
      </c>
    </row>
    <row r="1932" spans="1:14" x14ac:dyDescent="0.25">
      <c r="A1932" s="2">
        <v>37399</v>
      </c>
      <c r="B1932">
        <v>1097.08</v>
      </c>
      <c r="D1932">
        <v>5175.3</v>
      </c>
      <c r="E1932">
        <v>4341.59</v>
      </c>
      <c r="F1932">
        <v>4879.5</v>
      </c>
      <c r="G1932">
        <v>7902.1</v>
      </c>
      <c r="H1932">
        <v>30909</v>
      </c>
      <c r="I1932">
        <v>492.04</v>
      </c>
      <c r="J1932">
        <v>689.05</v>
      </c>
      <c r="K1932">
        <v>6564.1</v>
      </c>
      <c r="L1932">
        <v>11979.85</v>
      </c>
      <c r="M1932">
        <v>11624.75</v>
      </c>
      <c r="N1932">
        <v>3373.5</v>
      </c>
    </row>
    <row r="1933" spans="1:14" x14ac:dyDescent="0.25">
      <c r="A1933" s="2">
        <v>37400</v>
      </c>
      <c r="B1933">
        <v>1083.82</v>
      </c>
      <c r="D1933">
        <v>5169.1000000000004</v>
      </c>
      <c r="E1933">
        <v>4337.43</v>
      </c>
      <c r="F1933">
        <v>4899.13</v>
      </c>
      <c r="G1933">
        <v>7950.2</v>
      </c>
      <c r="H1933">
        <v>30768</v>
      </c>
      <c r="I1933">
        <v>492.16</v>
      </c>
      <c r="J1933">
        <v>691.3</v>
      </c>
      <c r="K1933">
        <v>6576</v>
      </c>
      <c r="L1933">
        <v>11976.28</v>
      </c>
      <c r="M1933">
        <v>11626.78</v>
      </c>
      <c r="N1933">
        <v>3387.1</v>
      </c>
    </row>
    <row r="1934" spans="1:14" x14ac:dyDescent="0.25">
      <c r="A1934" s="2">
        <v>37403</v>
      </c>
      <c r="B1934">
        <v>1083.82</v>
      </c>
      <c r="D1934">
        <v>5136.3</v>
      </c>
      <c r="E1934">
        <v>4360.71</v>
      </c>
      <c r="F1934">
        <v>4961.54</v>
      </c>
      <c r="G1934">
        <v>7993</v>
      </c>
      <c r="H1934">
        <v>30856</v>
      </c>
      <c r="I1934">
        <v>492.94</v>
      </c>
      <c r="J1934">
        <v>689.24</v>
      </c>
      <c r="K1934">
        <v>6607.7</v>
      </c>
      <c r="L1934">
        <v>11976.35</v>
      </c>
      <c r="M1934">
        <v>11564.73</v>
      </c>
      <c r="N1934">
        <v>3381.6</v>
      </c>
    </row>
    <row r="1935" spans="1:14" x14ac:dyDescent="0.25">
      <c r="A1935" s="2">
        <v>37404</v>
      </c>
      <c r="B1935">
        <v>1074.55</v>
      </c>
      <c r="D1935">
        <v>5074.2</v>
      </c>
      <c r="E1935">
        <v>4339.57</v>
      </c>
      <c r="F1935">
        <v>4918.58</v>
      </c>
      <c r="G1935">
        <v>7925.1</v>
      </c>
      <c r="H1935">
        <v>30836</v>
      </c>
      <c r="I1935">
        <v>490.1</v>
      </c>
      <c r="J1935">
        <v>683.94</v>
      </c>
      <c r="K1935">
        <v>6584.1</v>
      </c>
      <c r="L1935">
        <v>11936.08</v>
      </c>
      <c r="M1935">
        <v>11581.58</v>
      </c>
      <c r="N1935">
        <v>3385.9</v>
      </c>
    </row>
    <row r="1936" spans="1:14" x14ac:dyDescent="0.25">
      <c r="A1936" s="2">
        <v>37405</v>
      </c>
      <c r="B1936">
        <v>1067.6600000000001</v>
      </c>
      <c r="D1936">
        <v>5083</v>
      </c>
      <c r="E1936">
        <v>4334.8500000000004</v>
      </c>
      <c r="F1936">
        <v>4881.8</v>
      </c>
      <c r="G1936">
        <v>7946.7</v>
      </c>
      <c r="H1936">
        <v>30726</v>
      </c>
      <c r="I1936">
        <v>489.54</v>
      </c>
      <c r="J1936">
        <v>674.07</v>
      </c>
      <c r="K1936">
        <v>6598</v>
      </c>
      <c r="L1936">
        <v>11853</v>
      </c>
      <c r="M1936">
        <v>11430.66</v>
      </c>
      <c r="N1936">
        <v>3381.2</v>
      </c>
    </row>
    <row r="1937" spans="1:14" x14ac:dyDescent="0.25">
      <c r="A1937" s="2">
        <v>37406</v>
      </c>
      <c r="B1937">
        <v>1064.6600000000001</v>
      </c>
      <c r="D1937">
        <v>5040.8</v>
      </c>
      <c r="E1937">
        <v>4260.1400000000003</v>
      </c>
      <c r="F1937">
        <v>4761.96</v>
      </c>
      <c r="G1937">
        <v>7854.8</v>
      </c>
      <c r="H1937">
        <v>30251</v>
      </c>
      <c r="I1937">
        <v>480.34</v>
      </c>
      <c r="J1937">
        <v>659.02</v>
      </c>
      <c r="K1937">
        <v>6544.1</v>
      </c>
      <c r="L1937">
        <v>11770.03</v>
      </c>
      <c r="M1937">
        <v>11380.61</v>
      </c>
      <c r="N1937">
        <v>3387.1</v>
      </c>
    </row>
    <row r="1938" spans="1:14" x14ac:dyDescent="0.25">
      <c r="A1938" s="2">
        <v>37407</v>
      </c>
      <c r="B1938">
        <v>1067.1400000000001</v>
      </c>
      <c r="D1938">
        <v>5085.1000000000004</v>
      </c>
      <c r="E1938">
        <v>4274.6400000000003</v>
      </c>
      <c r="F1938">
        <v>4818.3</v>
      </c>
      <c r="G1938">
        <v>7949.9</v>
      </c>
      <c r="H1938">
        <v>30143</v>
      </c>
      <c r="I1938">
        <v>484.55</v>
      </c>
      <c r="J1938">
        <v>659.89</v>
      </c>
      <c r="K1938">
        <v>6574.8</v>
      </c>
      <c r="L1938">
        <v>11763.7</v>
      </c>
      <c r="M1938">
        <v>11301.94</v>
      </c>
      <c r="N1938">
        <v>3373.6</v>
      </c>
    </row>
    <row r="1939" spans="1:14" x14ac:dyDescent="0.25">
      <c r="A1939" s="2">
        <v>37410</v>
      </c>
      <c r="B1939">
        <v>1040.68</v>
      </c>
      <c r="D1939">
        <v>5085.1000000000004</v>
      </c>
      <c r="E1939">
        <v>4227.1499999999996</v>
      </c>
      <c r="F1939">
        <v>4747.95</v>
      </c>
      <c r="G1939">
        <v>7899.7</v>
      </c>
      <c r="H1939">
        <v>29736</v>
      </c>
      <c r="I1939">
        <v>478.05</v>
      </c>
      <c r="J1939">
        <v>658.61</v>
      </c>
      <c r="K1939">
        <v>6551.1</v>
      </c>
      <c r="L1939">
        <v>11901.39</v>
      </c>
      <c r="M1939">
        <v>11359.8</v>
      </c>
      <c r="N1939">
        <v>3375.56</v>
      </c>
    </row>
    <row r="1940" spans="1:14" x14ac:dyDescent="0.25">
      <c r="A1940" s="2">
        <v>37411</v>
      </c>
      <c r="B1940">
        <v>1040.69</v>
      </c>
      <c r="D1940">
        <v>5085.1000000000004</v>
      </c>
      <c r="E1940">
        <v>4065.88</v>
      </c>
      <c r="F1940">
        <v>4625.79</v>
      </c>
      <c r="G1940">
        <v>7667</v>
      </c>
      <c r="H1940">
        <v>28989</v>
      </c>
      <c r="I1940">
        <v>462.57</v>
      </c>
      <c r="J1940">
        <v>648.54999999999995</v>
      </c>
      <c r="K1940">
        <v>6415.7</v>
      </c>
      <c r="L1940">
        <v>11653.07</v>
      </c>
      <c r="M1940">
        <v>11312.55</v>
      </c>
      <c r="N1940">
        <v>3347.1</v>
      </c>
    </row>
    <row r="1941" spans="1:14" x14ac:dyDescent="0.25">
      <c r="A1941" s="2">
        <v>37412</v>
      </c>
      <c r="B1941">
        <v>1049.9000000000001</v>
      </c>
      <c r="D1941">
        <v>4989.1000000000004</v>
      </c>
      <c r="E1941">
        <v>4079.51</v>
      </c>
      <c r="F1941">
        <v>4624.3100000000004</v>
      </c>
      <c r="G1941">
        <v>7619.1</v>
      </c>
      <c r="H1941">
        <v>28994</v>
      </c>
      <c r="I1941">
        <v>463.02</v>
      </c>
      <c r="J1941">
        <v>652.75</v>
      </c>
      <c r="K1941">
        <v>6400.1</v>
      </c>
      <c r="L1941">
        <v>11663.87</v>
      </c>
      <c r="M1941">
        <v>11402.38</v>
      </c>
      <c r="N1941">
        <v>3350.2</v>
      </c>
    </row>
    <row r="1942" spans="1:14" x14ac:dyDescent="0.25">
      <c r="A1942" s="2">
        <v>37413</v>
      </c>
      <c r="B1942">
        <v>1029.1500000000001</v>
      </c>
      <c r="D1942">
        <v>4957.6000000000004</v>
      </c>
      <c r="E1942">
        <v>4098.18</v>
      </c>
      <c r="F1942">
        <v>4657.5200000000004</v>
      </c>
      <c r="G1942">
        <v>7577.5</v>
      </c>
      <c r="H1942">
        <v>28789</v>
      </c>
      <c r="I1942">
        <v>466</v>
      </c>
      <c r="J1942">
        <v>644.54999999999995</v>
      </c>
      <c r="K1942">
        <v>6366</v>
      </c>
      <c r="L1942">
        <v>11574.94</v>
      </c>
      <c r="M1942">
        <v>11380.77</v>
      </c>
      <c r="N1942">
        <v>3344.3</v>
      </c>
    </row>
    <row r="1943" spans="1:14" x14ac:dyDescent="0.25">
      <c r="A1943" s="2">
        <v>37414</v>
      </c>
      <c r="B1943">
        <v>1027.53</v>
      </c>
      <c r="D1943">
        <v>4920.3999999999996</v>
      </c>
      <c r="E1943">
        <v>4020.27</v>
      </c>
      <c r="F1943">
        <v>4610.18</v>
      </c>
      <c r="G1943">
        <v>7480.6</v>
      </c>
      <c r="H1943">
        <v>28525</v>
      </c>
      <c r="I1943">
        <v>454.14</v>
      </c>
      <c r="J1943">
        <v>632.89</v>
      </c>
      <c r="K1943">
        <v>6250.9</v>
      </c>
      <c r="L1943">
        <v>11438.53</v>
      </c>
      <c r="M1943">
        <v>11284.71</v>
      </c>
      <c r="N1943">
        <v>3342.8</v>
      </c>
    </row>
    <row r="1944" spans="1:14" x14ac:dyDescent="0.25">
      <c r="A1944" s="2">
        <v>37417</v>
      </c>
      <c r="B1944">
        <v>1030.74</v>
      </c>
      <c r="D1944">
        <v>4928.2</v>
      </c>
      <c r="E1944">
        <v>4024.94</v>
      </c>
      <c r="F1944">
        <v>4589.26</v>
      </c>
      <c r="G1944">
        <v>7483.1</v>
      </c>
      <c r="H1944">
        <v>28782</v>
      </c>
      <c r="I1944">
        <v>454.03</v>
      </c>
      <c r="J1944">
        <v>638.71</v>
      </c>
      <c r="K1944">
        <v>6267.5</v>
      </c>
      <c r="L1944">
        <v>11370.21</v>
      </c>
      <c r="M1944">
        <v>11288.84</v>
      </c>
      <c r="N1944">
        <v>3342.8</v>
      </c>
    </row>
    <row r="1945" spans="1:14" x14ac:dyDescent="0.25">
      <c r="A1945" s="2">
        <v>37418</v>
      </c>
      <c r="B1945">
        <v>1013.6</v>
      </c>
      <c r="D1945">
        <v>4934.8</v>
      </c>
      <c r="E1945">
        <v>4109.37</v>
      </c>
      <c r="F1945">
        <v>4606.09</v>
      </c>
      <c r="G1945">
        <v>7553.9</v>
      </c>
      <c r="H1945">
        <v>29516</v>
      </c>
      <c r="I1945">
        <v>462.32</v>
      </c>
      <c r="J1945">
        <v>635.07000000000005</v>
      </c>
      <c r="K1945">
        <v>6330.3</v>
      </c>
      <c r="L1945">
        <v>11449.44</v>
      </c>
      <c r="M1945">
        <v>11215.02</v>
      </c>
      <c r="N1945">
        <v>3328.5</v>
      </c>
    </row>
    <row r="1946" spans="1:14" x14ac:dyDescent="0.25">
      <c r="A1946" s="2">
        <v>37419</v>
      </c>
      <c r="B1946">
        <v>1020.26</v>
      </c>
      <c r="D1946">
        <v>4851.7</v>
      </c>
      <c r="E1946">
        <v>4004.76</v>
      </c>
      <c r="F1946">
        <v>4510.1899999999996</v>
      </c>
      <c r="G1946">
        <v>7387.6</v>
      </c>
      <c r="H1946">
        <v>28957</v>
      </c>
      <c r="I1946">
        <v>446.97</v>
      </c>
      <c r="J1946">
        <v>620.47</v>
      </c>
      <c r="K1946">
        <v>6142</v>
      </c>
      <c r="L1946">
        <v>11327.06</v>
      </c>
      <c r="M1946">
        <v>11147.97</v>
      </c>
      <c r="N1946">
        <v>3327.9</v>
      </c>
    </row>
    <row r="1947" spans="1:14" x14ac:dyDescent="0.25">
      <c r="A1947" s="2">
        <v>37420</v>
      </c>
      <c r="B1947">
        <v>1009.56</v>
      </c>
      <c r="D1947">
        <v>4771.8999999999996</v>
      </c>
      <c r="E1947">
        <v>3957.33</v>
      </c>
      <c r="F1947">
        <v>4470.1400000000003</v>
      </c>
      <c r="G1947">
        <v>7296.5</v>
      </c>
      <c r="H1947">
        <v>28384</v>
      </c>
      <c r="I1947">
        <v>441.98</v>
      </c>
      <c r="J1947">
        <v>622.4</v>
      </c>
      <c r="K1947">
        <v>6050.8</v>
      </c>
      <c r="L1947">
        <v>11144.84</v>
      </c>
      <c r="M1947">
        <v>11119.33</v>
      </c>
      <c r="N1947">
        <v>3313.6</v>
      </c>
    </row>
    <row r="1948" spans="1:14" x14ac:dyDescent="0.25">
      <c r="A1948" s="2">
        <v>37421</v>
      </c>
      <c r="B1948">
        <v>1007.27</v>
      </c>
      <c r="D1948">
        <v>4630.8</v>
      </c>
      <c r="E1948">
        <v>3843.07</v>
      </c>
      <c r="F1948">
        <v>4303.8500000000004</v>
      </c>
      <c r="G1948">
        <v>7128.2</v>
      </c>
      <c r="H1948">
        <v>27854</v>
      </c>
      <c r="I1948">
        <v>429.95</v>
      </c>
      <c r="J1948">
        <v>609.73</v>
      </c>
      <c r="K1948">
        <v>5980.7</v>
      </c>
      <c r="L1948">
        <v>10920.63</v>
      </c>
      <c r="M1948">
        <v>10955.52</v>
      </c>
      <c r="N1948">
        <v>3294.1</v>
      </c>
    </row>
    <row r="1949" spans="1:14" x14ac:dyDescent="0.25">
      <c r="A1949" s="2">
        <v>37424</v>
      </c>
      <c r="B1949">
        <v>1036.17</v>
      </c>
      <c r="D1949">
        <v>4756.8</v>
      </c>
      <c r="E1949">
        <v>4010.36</v>
      </c>
      <c r="F1949">
        <v>4475.1000000000004</v>
      </c>
      <c r="G1949">
        <v>7333</v>
      </c>
      <c r="H1949">
        <v>28872</v>
      </c>
      <c r="I1949">
        <v>446.11</v>
      </c>
      <c r="J1949">
        <v>620.32000000000005</v>
      </c>
      <c r="K1949">
        <v>6160.9</v>
      </c>
      <c r="L1949">
        <v>10664.11</v>
      </c>
      <c r="M1949">
        <v>10832.26</v>
      </c>
      <c r="N1949">
        <v>3299.7</v>
      </c>
    </row>
    <row r="1950" spans="1:14" x14ac:dyDescent="0.25">
      <c r="A1950" s="2">
        <v>37425</v>
      </c>
      <c r="B1950">
        <v>1037.1400000000001</v>
      </c>
      <c r="D1950">
        <v>4702</v>
      </c>
      <c r="E1950">
        <v>4004.93</v>
      </c>
      <c r="F1950">
        <v>4433.8500000000004</v>
      </c>
      <c r="G1950">
        <v>7350.8</v>
      </c>
      <c r="H1950">
        <v>28894</v>
      </c>
      <c r="I1950">
        <v>447.05</v>
      </c>
      <c r="J1950">
        <v>623.92999999999995</v>
      </c>
      <c r="K1950">
        <v>6072.2</v>
      </c>
      <c r="L1950">
        <v>10839.93</v>
      </c>
      <c r="M1950">
        <v>10852.04</v>
      </c>
      <c r="N1950">
        <v>3311.9</v>
      </c>
    </row>
    <row r="1951" spans="1:14" x14ac:dyDescent="0.25">
      <c r="A1951" s="2">
        <v>37426</v>
      </c>
      <c r="B1951">
        <v>1019.99</v>
      </c>
      <c r="D1951">
        <v>4652.3999999999996</v>
      </c>
      <c r="E1951">
        <v>3935.58</v>
      </c>
      <c r="F1951">
        <v>4354.82</v>
      </c>
      <c r="G1951">
        <v>7212.7</v>
      </c>
      <c r="H1951">
        <v>28594</v>
      </c>
      <c r="I1951">
        <v>439.15</v>
      </c>
      <c r="J1951">
        <v>611.20000000000005</v>
      </c>
      <c r="K1951">
        <v>5971.6</v>
      </c>
      <c r="L1951">
        <v>10476.18</v>
      </c>
      <c r="M1951">
        <v>10673.11</v>
      </c>
      <c r="N1951">
        <v>3279.9</v>
      </c>
    </row>
    <row r="1952" spans="1:14" x14ac:dyDescent="0.25">
      <c r="A1952" s="2">
        <v>37427</v>
      </c>
      <c r="B1952">
        <v>1006.29</v>
      </c>
      <c r="D1952">
        <v>4580.3</v>
      </c>
      <c r="E1952">
        <v>3832.07</v>
      </c>
      <c r="F1952">
        <v>4245.68</v>
      </c>
      <c r="G1952">
        <v>7060.3</v>
      </c>
      <c r="H1952">
        <v>27879</v>
      </c>
      <c r="I1952">
        <v>427.43</v>
      </c>
      <c r="J1952">
        <v>583.41</v>
      </c>
      <c r="K1952">
        <v>5777.9</v>
      </c>
      <c r="L1952">
        <v>10612.98</v>
      </c>
      <c r="M1952">
        <v>10754.41</v>
      </c>
      <c r="N1952">
        <v>3279.6</v>
      </c>
    </row>
    <row r="1953" spans="1:14" x14ac:dyDescent="0.25">
      <c r="A1953" s="2">
        <v>37428</v>
      </c>
      <c r="B1953">
        <v>989.14</v>
      </c>
      <c r="D1953">
        <v>4605.3</v>
      </c>
      <c r="E1953">
        <v>3799.53</v>
      </c>
      <c r="F1953">
        <v>4232.3999999999996</v>
      </c>
      <c r="G1953">
        <v>6925.5</v>
      </c>
      <c r="H1953">
        <v>27791</v>
      </c>
      <c r="I1953">
        <v>423.16</v>
      </c>
      <c r="J1953">
        <v>583.41</v>
      </c>
      <c r="K1953">
        <v>5791.6</v>
      </c>
      <c r="L1953">
        <v>10354.35</v>
      </c>
      <c r="M1953">
        <v>10591.86</v>
      </c>
      <c r="N1953">
        <v>3252.2</v>
      </c>
    </row>
    <row r="1954" spans="1:14" x14ac:dyDescent="0.25">
      <c r="A1954" s="2">
        <v>37431</v>
      </c>
      <c r="B1954">
        <v>992.72</v>
      </c>
      <c r="D1954">
        <v>4541.8999999999996</v>
      </c>
      <c r="E1954">
        <v>3669.24</v>
      </c>
      <c r="F1954">
        <v>4127.21</v>
      </c>
      <c r="G1954">
        <v>6651.4</v>
      </c>
      <c r="H1954">
        <v>27039</v>
      </c>
      <c r="I1954">
        <v>410.73</v>
      </c>
      <c r="J1954">
        <v>567.02</v>
      </c>
      <c r="K1954">
        <v>5594.2</v>
      </c>
      <c r="L1954">
        <v>10471.32</v>
      </c>
      <c r="M1954">
        <v>10657.34</v>
      </c>
      <c r="N1954">
        <v>3235.3</v>
      </c>
    </row>
    <row r="1955" spans="1:14" x14ac:dyDescent="0.25">
      <c r="A1955" s="2">
        <v>37432</v>
      </c>
      <c r="B1955">
        <v>976.14</v>
      </c>
      <c r="D1955">
        <v>4631</v>
      </c>
      <c r="E1955">
        <v>3766.4</v>
      </c>
      <c r="F1955">
        <v>4202.97</v>
      </c>
      <c r="G1955">
        <v>6773.6</v>
      </c>
      <c r="H1955">
        <v>27442</v>
      </c>
      <c r="I1955">
        <v>423.44</v>
      </c>
      <c r="J1955">
        <v>590.35</v>
      </c>
      <c r="K1955">
        <v>5781.4</v>
      </c>
      <c r="L1955">
        <v>10496.67</v>
      </c>
      <c r="M1955">
        <v>10608.98</v>
      </c>
      <c r="N1955">
        <v>3227.3</v>
      </c>
    </row>
    <row r="1956" spans="1:14" x14ac:dyDescent="0.25">
      <c r="A1956" s="2">
        <v>37433</v>
      </c>
      <c r="B1956">
        <v>973.53</v>
      </c>
      <c r="D1956">
        <v>4531</v>
      </c>
      <c r="E1956">
        <v>3701.13</v>
      </c>
      <c r="F1956">
        <v>4099.05</v>
      </c>
      <c r="G1956">
        <v>6683.4</v>
      </c>
      <c r="H1956">
        <v>27117</v>
      </c>
      <c r="I1956">
        <v>413.17</v>
      </c>
      <c r="J1956">
        <v>587.91999999999996</v>
      </c>
      <c r="K1956">
        <v>5629</v>
      </c>
      <c r="L1956">
        <v>10074.56</v>
      </c>
      <c r="M1956">
        <v>10355.92</v>
      </c>
      <c r="N1956">
        <v>3179.4</v>
      </c>
    </row>
    <row r="1957" spans="1:14" x14ac:dyDescent="0.25">
      <c r="A1957" s="2">
        <v>37434</v>
      </c>
      <c r="B1957">
        <v>990.64</v>
      </c>
      <c r="D1957">
        <v>4540.6000000000004</v>
      </c>
      <c r="E1957">
        <v>3742.78</v>
      </c>
      <c r="F1957">
        <v>4259.43</v>
      </c>
      <c r="G1957">
        <v>6695.8</v>
      </c>
      <c r="H1957">
        <v>27244</v>
      </c>
      <c r="I1957">
        <v>419.06</v>
      </c>
      <c r="J1957">
        <v>594.96</v>
      </c>
      <c r="K1957">
        <v>5717.9</v>
      </c>
      <c r="L1957">
        <v>10261.6</v>
      </c>
      <c r="M1957">
        <v>10518.09</v>
      </c>
      <c r="N1957">
        <v>3212.9</v>
      </c>
    </row>
    <row r="1958" spans="1:14" x14ac:dyDescent="0.25">
      <c r="A1958" s="2">
        <v>37435</v>
      </c>
      <c r="B1958">
        <v>989.81</v>
      </c>
      <c r="D1958">
        <v>4656.3999999999996</v>
      </c>
      <c r="E1958">
        <v>3897.99</v>
      </c>
      <c r="F1958">
        <v>4382.5600000000004</v>
      </c>
      <c r="G1958">
        <v>6913</v>
      </c>
      <c r="H1958">
        <v>28091</v>
      </c>
      <c r="I1958">
        <v>439.66</v>
      </c>
      <c r="J1958">
        <v>607.9</v>
      </c>
      <c r="K1958">
        <v>5979.7</v>
      </c>
      <c r="L1958">
        <v>10621.84</v>
      </c>
      <c r="M1958">
        <v>10598.55</v>
      </c>
      <c r="N1958">
        <v>3216</v>
      </c>
    </row>
    <row r="1959" spans="1:14" x14ac:dyDescent="0.25">
      <c r="A1959" s="2">
        <v>37438</v>
      </c>
      <c r="B1959">
        <v>968.65</v>
      </c>
      <c r="D1959">
        <v>4685.8</v>
      </c>
      <c r="E1959">
        <v>3897.37</v>
      </c>
      <c r="F1959">
        <v>4366.8100000000004</v>
      </c>
      <c r="G1959">
        <v>6893.6</v>
      </c>
      <c r="H1959">
        <v>28250</v>
      </c>
      <c r="I1959">
        <v>438.93</v>
      </c>
      <c r="J1959">
        <v>609.29</v>
      </c>
      <c r="K1959">
        <v>5985.1</v>
      </c>
      <c r="L1959">
        <v>10595.44</v>
      </c>
      <c r="M1959">
        <v>10598.55</v>
      </c>
      <c r="N1959">
        <v>3227.9</v>
      </c>
    </row>
    <row r="1960" spans="1:14" x14ac:dyDescent="0.25">
      <c r="A1960" s="2">
        <v>37439</v>
      </c>
      <c r="B1960">
        <v>948.09</v>
      </c>
      <c r="D1960">
        <v>4546.8</v>
      </c>
      <c r="E1960">
        <v>3735.66</v>
      </c>
      <c r="F1960">
        <v>4195.95</v>
      </c>
      <c r="G1960">
        <v>6713.4</v>
      </c>
      <c r="H1960">
        <v>27405</v>
      </c>
      <c r="I1960">
        <v>420.8</v>
      </c>
      <c r="J1960">
        <v>596.33000000000004</v>
      </c>
      <c r="K1960">
        <v>5863.8</v>
      </c>
      <c r="L1960">
        <v>10622.32</v>
      </c>
      <c r="M1960">
        <v>10491.76</v>
      </c>
      <c r="N1960">
        <v>3212.1</v>
      </c>
    </row>
    <row r="1961" spans="1:14" x14ac:dyDescent="0.25">
      <c r="A1961" s="2">
        <v>37440</v>
      </c>
      <c r="B1961">
        <v>953.99</v>
      </c>
      <c r="D1961">
        <v>4392.6000000000004</v>
      </c>
      <c r="E1961">
        <v>3623.33</v>
      </c>
      <c r="F1961">
        <v>4138.1499999999996</v>
      </c>
      <c r="G1961">
        <v>6592.2</v>
      </c>
      <c r="H1961">
        <v>26827</v>
      </c>
      <c r="I1961">
        <v>406.08</v>
      </c>
      <c r="J1961">
        <v>578.26</v>
      </c>
      <c r="K1961">
        <v>5711.4</v>
      </c>
      <c r="L1961">
        <v>10812.3</v>
      </c>
      <c r="M1961">
        <v>10579.19</v>
      </c>
      <c r="N1961">
        <v>3185.9</v>
      </c>
    </row>
    <row r="1962" spans="1:14" x14ac:dyDescent="0.25">
      <c r="A1962" s="2">
        <v>37441</v>
      </c>
      <c r="B1962">
        <v>953.99</v>
      </c>
      <c r="D1962">
        <v>4471.2</v>
      </c>
      <c r="E1962">
        <v>3697.13</v>
      </c>
      <c r="F1962">
        <v>4258.62</v>
      </c>
      <c r="G1962">
        <v>6686.6</v>
      </c>
      <c r="H1962">
        <v>27034</v>
      </c>
      <c r="I1962">
        <v>419.94</v>
      </c>
      <c r="J1962">
        <v>586.5</v>
      </c>
      <c r="K1962">
        <v>5847.8</v>
      </c>
      <c r="L1962">
        <v>10632.81</v>
      </c>
      <c r="M1962">
        <v>10765.58</v>
      </c>
      <c r="N1962">
        <v>3208.7</v>
      </c>
    </row>
    <row r="1963" spans="1:14" x14ac:dyDescent="0.25">
      <c r="A1963" s="2">
        <v>37442</v>
      </c>
      <c r="B1963">
        <v>989.03</v>
      </c>
      <c r="D1963">
        <v>4615.6000000000004</v>
      </c>
      <c r="E1963">
        <v>3863.28</v>
      </c>
      <c r="F1963">
        <v>4483.03</v>
      </c>
      <c r="G1963">
        <v>7078.4</v>
      </c>
      <c r="H1963">
        <v>28186</v>
      </c>
      <c r="I1963">
        <v>437.36</v>
      </c>
      <c r="J1963">
        <v>609.52</v>
      </c>
      <c r="K1963">
        <v>6024.2</v>
      </c>
      <c r="L1963">
        <v>10826.09</v>
      </c>
      <c r="M1963">
        <v>10806.16</v>
      </c>
      <c r="N1963">
        <v>3214.8</v>
      </c>
    </row>
    <row r="1964" spans="1:14" x14ac:dyDescent="0.25">
      <c r="A1964" s="2">
        <v>37445</v>
      </c>
      <c r="B1964">
        <v>976.98</v>
      </c>
      <c r="D1964">
        <v>4601.3</v>
      </c>
      <c r="E1964">
        <v>3858.35</v>
      </c>
      <c r="F1964">
        <v>4442.33</v>
      </c>
      <c r="G1964">
        <v>7133.8</v>
      </c>
      <c r="H1964">
        <v>28091</v>
      </c>
      <c r="I1964">
        <v>433.89</v>
      </c>
      <c r="J1964">
        <v>610.47</v>
      </c>
      <c r="K1964">
        <v>6002.3</v>
      </c>
      <c r="L1964">
        <v>10769.2</v>
      </c>
      <c r="M1964">
        <v>10803.45</v>
      </c>
      <c r="N1964">
        <v>3233.7</v>
      </c>
    </row>
    <row r="1965" spans="1:14" x14ac:dyDescent="0.25">
      <c r="A1965" s="2">
        <v>37446</v>
      </c>
      <c r="B1965">
        <v>952.83</v>
      </c>
      <c r="D1965">
        <v>4542.8999999999996</v>
      </c>
      <c r="E1965">
        <v>3819.01</v>
      </c>
      <c r="F1965">
        <v>4369.76</v>
      </c>
      <c r="G1965">
        <v>6997.7</v>
      </c>
      <c r="H1965">
        <v>27984</v>
      </c>
      <c r="I1965">
        <v>429.3</v>
      </c>
      <c r="J1965">
        <v>605.17999999999995</v>
      </c>
      <c r="K1965">
        <v>5967</v>
      </c>
      <c r="L1965">
        <v>10960.25</v>
      </c>
      <c r="M1965">
        <v>10843.15</v>
      </c>
      <c r="N1965">
        <v>3258.4</v>
      </c>
    </row>
    <row r="1966" spans="1:14" x14ac:dyDescent="0.25">
      <c r="A1966" s="2">
        <v>37447</v>
      </c>
      <c r="B1966">
        <v>920.47</v>
      </c>
      <c r="D1966">
        <v>4420.1000000000004</v>
      </c>
      <c r="E1966">
        <v>3656.38</v>
      </c>
      <c r="F1966">
        <v>4190.22</v>
      </c>
      <c r="G1966">
        <v>6858.3</v>
      </c>
      <c r="H1966">
        <v>27371</v>
      </c>
      <c r="I1966">
        <v>409.78</v>
      </c>
      <c r="J1966">
        <v>590.28</v>
      </c>
      <c r="K1966">
        <v>5775.5</v>
      </c>
      <c r="L1966">
        <v>10752.66</v>
      </c>
      <c r="M1966">
        <v>10787.54</v>
      </c>
      <c r="N1966">
        <v>3226.2</v>
      </c>
    </row>
    <row r="1967" spans="1:14" x14ac:dyDescent="0.25">
      <c r="A1967" s="2">
        <v>37448</v>
      </c>
      <c r="B1967">
        <v>927.37</v>
      </c>
      <c r="D1967">
        <v>4230</v>
      </c>
      <c r="E1967">
        <v>3512.1</v>
      </c>
      <c r="F1967">
        <v>4118.5</v>
      </c>
      <c r="G1967">
        <v>6637.7</v>
      </c>
      <c r="H1967">
        <v>26532</v>
      </c>
      <c r="I1967">
        <v>391.78</v>
      </c>
      <c r="J1967">
        <v>564.36</v>
      </c>
      <c r="K1967">
        <v>5538.5</v>
      </c>
      <c r="L1967">
        <v>10485.74</v>
      </c>
      <c r="M1967">
        <v>10558.81</v>
      </c>
      <c r="N1967">
        <v>3192.4</v>
      </c>
    </row>
    <row r="1968" spans="1:14" x14ac:dyDescent="0.25">
      <c r="A1968" s="2">
        <v>37449</v>
      </c>
      <c r="B1968">
        <v>921.39</v>
      </c>
      <c r="D1968">
        <v>4224.1000000000004</v>
      </c>
      <c r="E1968">
        <v>3513.34</v>
      </c>
      <c r="F1968">
        <v>4130.8</v>
      </c>
      <c r="G1968">
        <v>6724.6</v>
      </c>
      <c r="H1968">
        <v>26307</v>
      </c>
      <c r="I1968">
        <v>391.01</v>
      </c>
      <c r="J1968">
        <v>563.04</v>
      </c>
      <c r="K1968">
        <v>5604.7</v>
      </c>
      <c r="L1968">
        <v>10601.45</v>
      </c>
      <c r="M1968">
        <v>10648.3</v>
      </c>
      <c r="N1968">
        <v>3196.9229999999998</v>
      </c>
    </row>
    <row r="1969" spans="1:14" x14ac:dyDescent="0.25">
      <c r="A1969" s="2">
        <v>37452</v>
      </c>
      <c r="B1969">
        <v>917.93</v>
      </c>
      <c r="D1969">
        <v>3994.5</v>
      </c>
      <c r="E1969">
        <v>3323.74</v>
      </c>
      <c r="F1969">
        <v>3912.51</v>
      </c>
      <c r="G1969">
        <v>6420.9</v>
      </c>
      <c r="H1969">
        <v>25170</v>
      </c>
      <c r="I1969">
        <v>368.01</v>
      </c>
      <c r="J1969">
        <v>549.87</v>
      </c>
      <c r="K1969">
        <v>5358</v>
      </c>
      <c r="L1969">
        <v>10375.15</v>
      </c>
      <c r="M1969">
        <v>10581.66</v>
      </c>
      <c r="N1969">
        <v>3187.261</v>
      </c>
    </row>
    <row r="1970" spans="1:14" x14ac:dyDescent="0.25">
      <c r="A1970" s="2">
        <v>37453</v>
      </c>
      <c r="B1970">
        <v>901.05</v>
      </c>
      <c r="D1970">
        <v>4021.9</v>
      </c>
      <c r="E1970">
        <v>3317.81</v>
      </c>
      <c r="F1970">
        <v>3977.75</v>
      </c>
      <c r="G1970">
        <v>6421.2</v>
      </c>
      <c r="H1970">
        <v>25256</v>
      </c>
      <c r="I1970">
        <v>363.85</v>
      </c>
      <c r="J1970">
        <v>551.83000000000004</v>
      </c>
      <c r="K1970">
        <v>5225.3</v>
      </c>
      <c r="L1970">
        <v>10250.42</v>
      </c>
      <c r="M1970">
        <v>10421.49</v>
      </c>
      <c r="N1970">
        <v>3157.7</v>
      </c>
    </row>
    <row r="1971" spans="1:14" x14ac:dyDescent="0.25">
      <c r="A1971" s="2">
        <v>37454</v>
      </c>
      <c r="B1971">
        <v>906.04</v>
      </c>
      <c r="D1971">
        <v>4190.6000000000004</v>
      </c>
      <c r="E1971">
        <v>3440.88</v>
      </c>
      <c r="F1971">
        <v>4092.82</v>
      </c>
      <c r="G1971">
        <v>6660.6</v>
      </c>
      <c r="H1971">
        <v>25763</v>
      </c>
      <c r="I1971">
        <v>379.51</v>
      </c>
      <c r="J1971">
        <v>572.23</v>
      </c>
      <c r="K1971">
        <v>5299.7</v>
      </c>
      <c r="L1971">
        <v>10296.02</v>
      </c>
      <c r="M1971">
        <v>10335.120000000001</v>
      </c>
      <c r="N1971">
        <v>3122.2</v>
      </c>
    </row>
    <row r="1972" spans="1:14" x14ac:dyDescent="0.25">
      <c r="A1972" s="2">
        <v>37455</v>
      </c>
      <c r="B1972">
        <v>881.56</v>
      </c>
      <c r="D1972">
        <v>4297.3</v>
      </c>
      <c r="E1972">
        <v>3513.71</v>
      </c>
      <c r="F1972">
        <v>4100.75</v>
      </c>
      <c r="G1972">
        <v>6751.6</v>
      </c>
      <c r="H1972">
        <v>26195</v>
      </c>
      <c r="I1972">
        <v>386.71</v>
      </c>
      <c r="J1972">
        <v>569.03</v>
      </c>
      <c r="K1972">
        <v>5271.5</v>
      </c>
      <c r="L1972">
        <v>10498.26</v>
      </c>
      <c r="M1972">
        <v>10452.549999999999</v>
      </c>
      <c r="N1972">
        <v>3152.3</v>
      </c>
    </row>
    <row r="1973" spans="1:14" x14ac:dyDescent="0.25">
      <c r="A1973" s="2">
        <v>37456</v>
      </c>
      <c r="B1973">
        <v>847.76</v>
      </c>
      <c r="D1973">
        <v>4098.3</v>
      </c>
      <c r="E1973">
        <v>3324.04</v>
      </c>
      <c r="F1973">
        <v>3891.88</v>
      </c>
      <c r="G1973">
        <v>6420.4</v>
      </c>
      <c r="H1973">
        <v>25114</v>
      </c>
      <c r="I1973">
        <v>368.31</v>
      </c>
      <c r="J1973">
        <v>546.48</v>
      </c>
      <c r="K1973">
        <v>4976.3</v>
      </c>
      <c r="L1973">
        <v>10202.36</v>
      </c>
      <c r="M1973">
        <v>10325.459999999999</v>
      </c>
      <c r="N1973">
        <v>3109.2</v>
      </c>
    </row>
    <row r="1974" spans="1:14" x14ac:dyDescent="0.25">
      <c r="A1974" s="2">
        <v>37459</v>
      </c>
      <c r="B1974">
        <v>819.85</v>
      </c>
      <c r="D1974">
        <v>3895.5</v>
      </c>
      <c r="E1974">
        <v>3149.69</v>
      </c>
      <c r="F1974">
        <v>3691.43</v>
      </c>
      <c r="G1974">
        <v>6251.9</v>
      </c>
      <c r="H1974">
        <v>24072</v>
      </c>
      <c r="I1974">
        <v>342.83</v>
      </c>
      <c r="J1974">
        <v>522.17999999999995</v>
      </c>
      <c r="K1974">
        <v>4699.7</v>
      </c>
      <c r="L1974">
        <v>10189.01</v>
      </c>
      <c r="M1974">
        <v>10110.25</v>
      </c>
      <c r="N1974">
        <v>3089.4</v>
      </c>
    </row>
    <row r="1975" spans="1:14" x14ac:dyDescent="0.25">
      <c r="A1975" s="2">
        <v>37460</v>
      </c>
      <c r="B1975">
        <v>797.7</v>
      </c>
      <c r="D1975">
        <v>3857.99</v>
      </c>
      <c r="E1975">
        <v>3070.16</v>
      </c>
      <c r="F1975">
        <v>3515.83</v>
      </c>
      <c r="G1975">
        <v>6158.6</v>
      </c>
      <c r="H1975">
        <v>23752</v>
      </c>
      <c r="I1975">
        <v>330.73</v>
      </c>
      <c r="J1975">
        <v>504.04</v>
      </c>
      <c r="K1975">
        <v>4628.6000000000004</v>
      </c>
      <c r="L1975">
        <v>10215.629999999999</v>
      </c>
      <c r="M1975">
        <v>10313.89</v>
      </c>
      <c r="N1975">
        <v>3088.6</v>
      </c>
    </row>
    <row r="1976" spans="1:14" x14ac:dyDescent="0.25">
      <c r="A1976" s="2">
        <v>37461</v>
      </c>
      <c r="B1976">
        <v>843.42</v>
      </c>
      <c r="D1976">
        <v>3777.13</v>
      </c>
      <c r="E1976">
        <v>3023.69</v>
      </c>
      <c r="F1976">
        <v>3632.66</v>
      </c>
      <c r="G1976">
        <v>6004.5</v>
      </c>
      <c r="H1976">
        <v>23496</v>
      </c>
      <c r="I1976">
        <v>318.45999999999998</v>
      </c>
      <c r="J1976">
        <v>481.49</v>
      </c>
      <c r="K1976">
        <v>4607.8</v>
      </c>
      <c r="L1976">
        <v>9947.7199999999993</v>
      </c>
      <c r="M1976">
        <v>9971.99</v>
      </c>
      <c r="N1976">
        <v>3017.2</v>
      </c>
    </row>
    <row r="1977" spans="1:14" x14ac:dyDescent="0.25">
      <c r="A1977" s="2">
        <v>37462</v>
      </c>
      <c r="B1977">
        <v>838.68</v>
      </c>
      <c r="D1977">
        <v>3965.89</v>
      </c>
      <c r="E1977">
        <v>3149.72</v>
      </c>
      <c r="F1977">
        <v>3520.46</v>
      </c>
      <c r="G1977">
        <v>6310.1</v>
      </c>
      <c r="H1977">
        <v>23833</v>
      </c>
      <c r="I1977">
        <v>336.13</v>
      </c>
      <c r="J1977">
        <v>505.13</v>
      </c>
      <c r="K1977">
        <v>4906.3</v>
      </c>
      <c r="L1977">
        <v>9929.91</v>
      </c>
      <c r="M1977">
        <v>9884.7800000000007</v>
      </c>
      <c r="N1977">
        <v>3042.4</v>
      </c>
    </row>
    <row r="1978" spans="1:14" x14ac:dyDescent="0.25">
      <c r="A1978" s="2">
        <v>37463</v>
      </c>
      <c r="B1978">
        <v>852.84</v>
      </c>
      <c r="D1978">
        <v>4016.6</v>
      </c>
      <c r="E1978">
        <v>3172.56</v>
      </c>
      <c r="F1978">
        <v>3579</v>
      </c>
      <c r="G1978">
        <v>6303.4</v>
      </c>
      <c r="H1978">
        <v>23918</v>
      </c>
      <c r="I1978">
        <v>336.07</v>
      </c>
      <c r="J1978">
        <v>484.34</v>
      </c>
      <c r="K1978">
        <v>5023.6000000000004</v>
      </c>
      <c r="L1978">
        <v>9591.0300000000007</v>
      </c>
      <c r="M1978">
        <v>9773.1200000000008</v>
      </c>
      <c r="N1978">
        <v>2989.5</v>
      </c>
    </row>
    <row r="1979" spans="1:14" x14ac:dyDescent="0.25">
      <c r="A1979" s="2">
        <v>37466</v>
      </c>
      <c r="B1979">
        <v>898.96</v>
      </c>
      <c r="D1979">
        <v>4202.7</v>
      </c>
      <c r="E1979">
        <v>3395.83</v>
      </c>
      <c r="F1979">
        <v>3859.78</v>
      </c>
      <c r="G1979">
        <v>6659.8</v>
      </c>
      <c r="H1979">
        <v>25073</v>
      </c>
      <c r="I1979">
        <v>361.87</v>
      </c>
      <c r="J1979">
        <v>529.11</v>
      </c>
      <c r="K1979">
        <v>5272.3</v>
      </c>
      <c r="L1979">
        <v>9666.67</v>
      </c>
      <c r="M1979">
        <v>9975.99</v>
      </c>
      <c r="N1979">
        <v>3035.2</v>
      </c>
    </row>
    <row r="1980" spans="1:14" x14ac:dyDescent="0.25">
      <c r="A1980" s="2">
        <v>37467</v>
      </c>
      <c r="B1980">
        <v>902.78</v>
      </c>
      <c r="D1980">
        <v>4180.8999999999996</v>
      </c>
      <c r="E1980">
        <v>3379.85</v>
      </c>
      <c r="F1980">
        <v>3878.94</v>
      </c>
      <c r="G1980">
        <v>6322.3</v>
      </c>
      <c r="H1980">
        <v>25126</v>
      </c>
      <c r="I1980">
        <v>355.92</v>
      </c>
      <c r="J1980">
        <v>532.34</v>
      </c>
      <c r="K1980">
        <v>5215.3999999999996</v>
      </c>
      <c r="L1980">
        <v>10003.719999999999</v>
      </c>
      <c r="M1980">
        <v>10155.25</v>
      </c>
      <c r="N1980">
        <v>3083.8</v>
      </c>
    </row>
    <row r="1981" spans="1:14" x14ac:dyDescent="0.25">
      <c r="A1981" s="2">
        <v>37468</v>
      </c>
      <c r="B1981">
        <v>911.62</v>
      </c>
      <c r="D1981">
        <v>4246.2</v>
      </c>
      <c r="E1981">
        <v>3415.38</v>
      </c>
      <c r="F1981">
        <v>3700.14</v>
      </c>
      <c r="G1981">
        <v>6249.3</v>
      </c>
      <c r="H1981">
        <v>25295</v>
      </c>
      <c r="I1981">
        <v>363.59</v>
      </c>
      <c r="J1981">
        <v>541.32000000000005</v>
      </c>
      <c r="K1981">
        <v>5196.7</v>
      </c>
      <c r="L1981">
        <v>9877.94</v>
      </c>
      <c r="M1981">
        <v>10267.36</v>
      </c>
      <c r="N1981">
        <v>3086.2</v>
      </c>
    </row>
    <row r="1982" spans="1:14" x14ac:dyDescent="0.25">
      <c r="A1982" s="2">
        <v>37469</v>
      </c>
      <c r="B1982">
        <v>884.66</v>
      </c>
      <c r="D1982">
        <v>4044.5</v>
      </c>
      <c r="E1982">
        <v>3240.71</v>
      </c>
      <c r="F1982">
        <v>3606.45</v>
      </c>
      <c r="G1982">
        <v>6074.9</v>
      </c>
      <c r="H1982">
        <v>24511</v>
      </c>
      <c r="I1982">
        <v>342.04</v>
      </c>
      <c r="J1982">
        <v>529.92999999999995</v>
      </c>
      <c r="K1982">
        <v>5095.7</v>
      </c>
      <c r="L1982">
        <v>9793.51</v>
      </c>
      <c r="M1982">
        <v>10180.02</v>
      </c>
      <c r="N1982">
        <v>3077.3</v>
      </c>
    </row>
    <row r="1983" spans="1:14" x14ac:dyDescent="0.25">
      <c r="A1983" s="2">
        <v>37470</v>
      </c>
      <c r="B1983">
        <v>864.24</v>
      </c>
      <c r="D1983">
        <v>4075.5</v>
      </c>
      <c r="E1983">
        <v>3245.37</v>
      </c>
      <c r="F1983">
        <v>3532.49</v>
      </c>
      <c r="G1983">
        <v>6114.1</v>
      </c>
      <c r="H1983">
        <v>24338</v>
      </c>
      <c r="I1983">
        <v>336.21</v>
      </c>
      <c r="J1983">
        <v>519.94000000000005</v>
      </c>
      <c r="K1983">
        <v>5036.8</v>
      </c>
      <c r="L1983">
        <v>9709.66</v>
      </c>
      <c r="M1983">
        <v>9991.7199999999993</v>
      </c>
      <c r="N1983">
        <v>3053.9</v>
      </c>
    </row>
    <row r="1984" spans="1:14" x14ac:dyDescent="0.25">
      <c r="A1984" s="2">
        <v>37473</v>
      </c>
      <c r="B1984">
        <v>834.6</v>
      </c>
      <c r="D1984">
        <v>3996.4</v>
      </c>
      <c r="E1984">
        <v>3115.38</v>
      </c>
      <c r="F1984">
        <v>3332.65</v>
      </c>
      <c r="G1984">
        <v>5963.2</v>
      </c>
      <c r="H1984">
        <v>23823</v>
      </c>
      <c r="I1984">
        <v>323.16000000000003</v>
      </c>
      <c r="J1984">
        <v>497.55</v>
      </c>
      <c r="K1984">
        <v>4849</v>
      </c>
      <c r="L1984">
        <v>9704.93</v>
      </c>
      <c r="M1984">
        <v>9862.33</v>
      </c>
      <c r="N1984">
        <v>3009.2</v>
      </c>
    </row>
    <row r="1985" spans="1:14" x14ac:dyDescent="0.25">
      <c r="A1985" s="2">
        <v>37474</v>
      </c>
      <c r="B1985">
        <v>859.57</v>
      </c>
      <c r="D1985">
        <v>4131</v>
      </c>
      <c r="E1985">
        <v>3284.79</v>
      </c>
      <c r="F1985">
        <v>3568.64</v>
      </c>
      <c r="G1985">
        <v>6168.6</v>
      </c>
      <c r="H1985">
        <v>24763</v>
      </c>
      <c r="I1985">
        <v>338.32</v>
      </c>
      <c r="J1985">
        <v>506.24</v>
      </c>
      <c r="K1985">
        <v>5127.2</v>
      </c>
      <c r="L1985">
        <v>9501.02</v>
      </c>
      <c r="M1985">
        <v>9700.69</v>
      </c>
      <c r="N1985">
        <v>2985.6</v>
      </c>
    </row>
    <row r="1986" spans="1:14" x14ac:dyDescent="0.25">
      <c r="A1986" s="2">
        <v>37475</v>
      </c>
      <c r="B1986">
        <v>876.77</v>
      </c>
      <c r="D1986">
        <v>4094.4</v>
      </c>
      <c r="E1986">
        <v>3270.51</v>
      </c>
      <c r="F1986">
        <v>3465.54</v>
      </c>
      <c r="G1986">
        <v>6091.7</v>
      </c>
      <c r="H1986">
        <v>24494</v>
      </c>
      <c r="I1986">
        <v>337.16</v>
      </c>
      <c r="J1986">
        <v>506.78</v>
      </c>
      <c r="K1986">
        <v>5054.2</v>
      </c>
      <c r="L1986">
        <v>9834.4</v>
      </c>
      <c r="M1986">
        <v>9977.74</v>
      </c>
      <c r="N1986">
        <v>3051</v>
      </c>
    </row>
    <row r="1987" spans="1:14" x14ac:dyDescent="0.25">
      <c r="A1987" s="2">
        <v>37476</v>
      </c>
      <c r="B1987">
        <v>905.46</v>
      </c>
      <c r="D1987">
        <v>4240.5</v>
      </c>
      <c r="E1987">
        <v>3388.45</v>
      </c>
      <c r="F1987">
        <v>3679.26</v>
      </c>
      <c r="G1987">
        <v>6396.1</v>
      </c>
      <c r="H1987">
        <v>25224</v>
      </c>
      <c r="I1987">
        <v>353.9</v>
      </c>
      <c r="J1987">
        <v>518.27</v>
      </c>
      <c r="K1987">
        <v>5254</v>
      </c>
      <c r="L1987">
        <v>9799.57</v>
      </c>
      <c r="M1987">
        <v>9962.24</v>
      </c>
      <c r="N1987">
        <v>3077.1</v>
      </c>
    </row>
    <row r="1988" spans="1:14" x14ac:dyDescent="0.25">
      <c r="A1988" s="2">
        <v>37477</v>
      </c>
      <c r="B1988">
        <v>908.64</v>
      </c>
      <c r="D1988">
        <v>4322.3999999999996</v>
      </c>
      <c r="E1988">
        <v>3447.94</v>
      </c>
      <c r="F1988">
        <v>3760.86</v>
      </c>
      <c r="G1988">
        <v>6400.3</v>
      </c>
      <c r="H1988">
        <v>25592</v>
      </c>
      <c r="I1988">
        <v>361.63</v>
      </c>
      <c r="J1988">
        <v>517.33000000000004</v>
      </c>
      <c r="K1988">
        <v>5324</v>
      </c>
      <c r="L1988">
        <v>9999.7900000000009</v>
      </c>
      <c r="M1988">
        <v>10014.06</v>
      </c>
      <c r="N1988">
        <v>3106.8</v>
      </c>
    </row>
    <row r="1989" spans="1:14" x14ac:dyDescent="0.25">
      <c r="A1989" s="2">
        <v>37480</v>
      </c>
      <c r="B1989">
        <v>903.8</v>
      </c>
      <c r="D1989">
        <v>4221.6000000000004</v>
      </c>
      <c r="E1989">
        <v>3364.44</v>
      </c>
      <c r="F1989">
        <v>3647.13</v>
      </c>
      <c r="G1989">
        <v>6221.1</v>
      </c>
      <c r="H1989">
        <v>25136</v>
      </c>
      <c r="I1989">
        <v>352.29</v>
      </c>
      <c r="J1989">
        <v>519.95000000000005</v>
      </c>
      <c r="K1989">
        <v>5244.8</v>
      </c>
      <c r="L1989">
        <v>9747.82</v>
      </c>
      <c r="M1989">
        <v>9959.92</v>
      </c>
      <c r="N1989">
        <v>3103.8</v>
      </c>
    </row>
    <row r="1990" spans="1:14" x14ac:dyDescent="0.25">
      <c r="A1990" s="2">
        <v>37481</v>
      </c>
      <c r="B1990">
        <v>884.21</v>
      </c>
      <c r="D1990">
        <v>4271.7</v>
      </c>
      <c r="E1990">
        <v>3390.23</v>
      </c>
      <c r="F1990">
        <v>3683.21</v>
      </c>
      <c r="G1990">
        <v>6271.4</v>
      </c>
      <c r="H1990">
        <v>25429</v>
      </c>
      <c r="I1990">
        <v>357.44</v>
      </c>
      <c r="J1990">
        <v>518.77</v>
      </c>
      <c r="K1990">
        <v>5324.8</v>
      </c>
      <c r="L1990">
        <v>9688.61</v>
      </c>
      <c r="M1990">
        <v>10100.06</v>
      </c>
      <c r="N1990">
        <v>3110.3</v>
      </c>
    </row>
    <row r="1991" spans="1:14" x14ac:dyDescent="0.25">
      <c r="A1991" s="2">
        <v>37482</v>
      </c>
      <c r="B1991">
        <v>919.62</v>
      </c>
      <c r="D1991">
        <v>4171.1000000000004</v>
      </c>
      <c r="E1991">
        <v>3240.81</v>
      </c>
      <c r="F1991">
        <v>3589.92</v>
      </c>
      <c r="G1991">
        <v>6104.6</v>
      </c>
      <c r="H1991">
        <v>24626</v>
      </c>
      <c r="I1991">
        <v>347.22</v>
      </c>
      <c r="J1991">
        <v>509.88</v>
      </c>
      <c r="K1991">
        <v>5266.8</v>
      </c>
      <c r="L1991">
        <v>9638.41</v>
      </c>
      <c r="M1991">
        <v>9961.35</v>
      </c>
      <c r="N1991">
        <v>3096.2</v>
      </c>
    </row>
    <row r="1992" spans="1:14" x14ac:dyDescent="0.25">
      <c r="A1992" s="2">
        <v>37483</v>
      </c>
      <c r="B1992">
        <v>930.25</v>
      </c>
      <c r="D1992">
        <v>4327.5</v>
      </c>
      <c r="E1992">
        <v>3375.01</v>
      </c>
      <c r="F1992">
        <v>3665.74</v>
      </c>
      <c r="G1992">
        <v>6104.6</v>
      </c>
      <c r="H1992">
        <v>24626</v>
      </c>
      <c r="I1992">
        <v>364.22</v>
      </c>
      <c r="J1992">
        <v>523.04</v>
      </c>
      <c r="K1992">
        <v>5424.1</v>
      </c>
      <c r="L1992">
        <v>9795.57</v>
      </c>
      <c r="M1992">
        <v>10219.709999999999</v>
      </c>
      <c r="N1992">
        <v>3128</v>
      </c>
    </row>
    <row r="1993" spans="1:14" x14ac:dyDescent="0.25">
      <c r="A1993" s="2">
        <v>37484</v>
      </c>
      <c r="B1993">
        <v>928.77</v>
      </c>
      <c r="D1993">
        <v>4330</v>
      </c>
      <c r="E1993">
        <v>3374.09</v>
      </c>
      <c r="F1993">
        <v>3684.69</v>
      </c>
      <c r="G1993">
        <v>6326.6</v>
      </c>
      <c r="H1993">
        <v>25524</v>
      </c>
      <c r="I1993">
        <v>369.11</v>
      </c>
      <c r="J1993">
        <v>519</v>
      </c>
      <c r="K1993">
        <v>5401.6</v>
      </c>
      <c r="L1993">
        <v>9788.1299999999992</v>
      </c>
      <c r="M1993">
        <v>10265.040000000001</v>
      </c>
      <c r="N1993">
        <v>3133.3</v>
      </c>
    </row>
    <row r="1994" spans="1:14" x14ac:dyDescent="0.25">
      <c r="A1994" s="2">
        <v>37487</v>
      </c>
      <c r="B1994">
        <v>950.72</v>
      </c>
      <c r="D1994">
        <v>4426.8</v>
      </c>
      <c r="E1994">
        <v>3493.01</v>
      </c>
      <c r="F1994">
        <v>3837.67</v>
      </c>
      <c r="G1994">
        <v>6583</v>
      </c>
      <c r="H1994">
        <v>26388</v>
      </c>
      <c r="I1994">
        <v>386.11</v>
      </c>
      <c r="J1994">
        <v>523.19000000000005</v>
      </c>
      <c r="K1994">
        <v>5534.8</v>
      </c>
      <c r="L1994">
        <v>9599.1</v>
      </c>
      <c r="M1994">
        <v>10246.959999999999</v>
      </c>
      <c r="N1994">
        <v>3148.2</v>
      </c>
    </row>
    <row r="1995" spans="1:14" x14ac:dyDescent="0.25">
      <c r="A1995" s="2">
        <v>37488</v>
      </c>
      <c r="B1995">
        <v>937.43</v>
      </c>
      <c r="D1995">
        <v>4368.8999999999996</v>
      </c>
      <c r="E1995">
        <v>3440.62</v>
      </c>
      <c r="F1995">
        <v>3768.51</v>
      </c>
      <c r="G1995">
        <v>6466.3</v>
      </c>
      <c r="H1995">
        <v>26168</v>
      </c>
      <c r="I1995">
        <v>379.42</v>
      </c>
      <c r="J1995">
        <v>522.48</v>
      </c>
      <c r="K1995">
        <v>5379.5</v>
      </c>
      <c r="L1995">
        <v>9620.69</v>
      </c>
      <c r="M1995">
        <v>10408.01</v>
      </c>
      <c r="N1995">
        <v>3176.7</v>
      </c>
    </row>
    <row r="1996" spans="1:14" x14ac:dyDescent="0.25">
      <c r="A1996" s="2">
        <v>37489</v>
      </c>
      <c r="B1996">
        <v>949.36</v>
      </c>
      <c r="D1996">
        <v>4364.8</v>
      </c>
      <c r="E1996">
        <v>3485.21</v>
      </c>
      <c r="F1996">
        <v>3868.17</v>
      </c>
      <c r="G1996">
        <v>6528.1</v>
      </c>
      <c r="H1996">
        <v>26400</v>
      </c>
      <c r="I1996">
        <v>380.66</v>
      </c>
      <c r="J1996">
        <v>537.84</v>
      </c>
      <c r="K1996">
        <v>5486.4</v>
      </c>
      <c r="L1996">
        <v>9642.61</v>
      </c>
      <c r="M1996">
        <v>10402.26</v>
      </c>
      <c r="N1996">
        <v>3164.3</v>
      </c>
    </row>
    <row r="1997" spans="1:14" x14ac:dyDescent="0.25">
      <c r="A1997" s="2">
        <v>37490</v>
      </c>
      <c r="B1997">
        <v>962.7</v>
      </c>
      <c r="D1997">
        <v>4434.7</v>
      </c>
      <c r="E1997">
        <v>3592.6</v>
      </c>
      <c r="F1997">
        <v>3906.55</v>
      </c>
      <c r="G1997">
        <v>6678.8</v>
      </c>
      <c r="H1997">
        <v>26768</v>
      </c>
      <c r="I1997">
        <v>395.65</v>
      </c>
      <c r="J1997">
        <v>564.14</v>
      </c>
      <c r="K1997">
        <v>5511.4</v>
      </c>
      <c r="L1997">
        <v>9814.02</v>
      </c>
      <c r="M1997">
        <v>10424</v>
      </c>
      <c r="N1997">
        <v>3195.7</v>
      </c>
    </row>
    <row r="1998" spans="1:14" x14ac:dyDescent="0.25">
      <c r="A1998" s="2">
        <v>37491</v>
      </c>
      <c r="B1998">
        <v>940.86</v>
      </c>
      <c r="D1998">
        <v>4389.8</v>
      </c>
      <c r="E1998">
        <v>3526.09</v>
      </c>
      <c r="F1998">
        <v>3828.26</v>
      </c>
      <c r="G1998">
        <v>6590.1</v>
      </c>
      <c r="H1998">
        <v>26434</v>
      </c>
      <c r="I1998">
        <v>390.32</v>
      </c>
      <c r="J1998">
        <v>546.54999999999995</v>
      </c>
      <c r="K1998">
        <v>5493.3</v>
      </c>
      <c r="L1998">
        <v>9867.4500000000007</v>
      </c>
      <c r="M1998">
        <v>10245.69</v>
      </c>
      <c r="N1998">
        <v>3184.5</v>
      </c>
    </row>
    <row r="1999" spans="1:14" x14ac:dyDescent="0.25">
      <c r="A1999" s="2">
        <v>37494</v>
      </c>
      <c r="B1999">
        <v>947.95</v>
      </c>
      <c r="D1999">
        <v>4389.8</v>
      </c>
      <c r="E1999">
        <v>3471.28</v>
      </c>
      <c r="F1999">
        <v>3783.84</v>
      </c>
      <c r="G1999">
        <v>6534.1</v>
      </c>
      <c r="H1999">
        <v>26310</v>
      </c>
      <c r="I1999">
        <v>379.87</v>
      </c>
      <c r="J1999">
        <v>537.95000000000005</v>
      </c>
      <c r="K1999">
        <v>5424.2</v>
      </c>
      <c r="L1999">
        <v>10067.74</v>
      </c>
      <c r="M1999">
        <v>10226.33</v>
      </c>
      <c r="N1999">
        <v>3176.9</v>
      </c>
    </row>
    <row r="2000" spans="1:14" x14ac:dyDescent="0.25">
      <c r="A2000" s="2">
        <v>37495</v>
      </c>
      <c r="B2000">
        <v>934.82</v>
      </c>
      <c r="D2000">
        <v>4449.7</v>
      </c>
      <c r="E2000">
        <v>3570.5</v>
      </c>
      <c r="F2000">
        <v>3851.34</v>
      </c>
      <c r="G2000">
        <v>6703.1</v>
      </c>
      <c r="H2000">
        <v>26947</v>
      </c>
      <c r="I2000">
        <v>394.95</v>
      </c>
      <c r="J2000">
        <v>539.05999999999995</v>
      </c>
      <c r="K2000">
        <v>5491</v>
      </c>
      <c r="L2000">
        <v>9907.2999999999993</v>
      </c>
      <c r="M2000">
        <v>10185.52</v>
      </c>
      <c r="N2000">
        <v>3160.3</v>
      </c>
    </row>
    <row r="2001" spans="1:14" x14ac:dyDescent="0.25">
      <c r="A2001" s="2">
        <v>37496</v>
      </c>
      <c r="B2001">
        <v>917.87</v>
      </c>
      <c r="D2001">
        <v>4274</v>
      </c>
      <c r="E2001">
        <v>3419.74</v>
      </c>
      <c r="F2001">
        <v>3682.84</v>
      </c>
      <c r="G2001">
        <v>6472.7</v>
      </c>
      <c r="H2001">
        <v>25980</v>
      </c>
      <c r="I2001">
        <v>377.36</v>
      </c>
      <c r="J2001">
        <v>529.80999999999995</v>
      </c>
      <c r="K2001">
        <v>5265.9</v>
      </c>
      <c r="L2001">
        <v>9766.73</v>
      </c>
      <c r="M2001">
        <v>10130.25</v>
      </c>
      <c r="N2001">
        <v>3137.7</v>
      </c>
    </row>
    <row r="2002" spans="1:14" x14ac:dyDescent="0.25">
      <c r="A2002" s="2">
        <v>37497</v>
      </c>
      <c r="B2002">
        <v>917.8</v>
      </c>
      <c r="D2002">
        <v>4209.3</v>
      </c>
      <c r="E2002">
        <v>3331.77</v>
      </c>
      <c r="F2002">
        <v>3660.95</v>
      </c>
      <c r="G2002">
        <v>6370.9</v>
      </c>
      <c r="H2002">
        <v>25378</v>
      </c>
      <c r="I2002">
        <v>365.82</v>
      </c>
      <c r="J2002">
        <v>523.26</v>
      </c>
      <c r="K2002">
        <v>5129.3</v>
      </c>
      <c r="L2002">
        <v>9620.14</v>
      </c>
      <c r="M2002">
        <v>10061.15</v>
      </c>
      <c r="N2002">
        <v>3130.8</v>
      </c>
    </row>
    <row r="2003" spans="1:14" x14ac:dyDescent="0.25">
      <c r="A2003" s="2">
        <v>37498</v>
      </c>
      <c r="B2003">
        <v>916.07</v>
      </c>
      <c r="D2003">
        <v>4227.3</v>
      </c>
      <c r="E2003">
        <v>3366.21</v>
      </c>
      <c r="F2003">
        <v>3712.94</v>
      </c>
      <c r="G2003">
        <v>6435.7</v>
      </c>
      <c r="H2003">
        <v>25553</v>
      </c>
      <c r="I2003">
        <v>371.59</v>
      </c>
      <c r="J2003">
        <v>525.83000000000004</v>
      </c>
      <c r="K2003">
        <v>5230.5</v>
      </c>
      <c r="L2003">
        <v>9619.2999999999993</v>
      </c>
      <c r="M2003">
        <v>10043.870000000001</v>
      </c>
      <c r="N2003">
        <v>3120.1</v>
      </c>
    </row>
    <row r="2004" spans="1:14" x14ac:dyDescent="0.25">
      <c r="A2004" s="2">
        <v>37501</v>
      </c>
      <c r="B2004">
        <v>916.07</v>
      </c>
      <c r="D2004">
        <v>4180.8999999999996</v>
      </c>
      <c r="E2004">
        <v>3272.76</v>
      </c>
      <c r="F2004">
        <v>3609.41</v>
      </c>
      <c r="G2004">
        <v>6341.3</v>
      </c>
      <c r="H2004">
        <v>25151</v>
      </c>
      <c r="I2004">
        <v>363.9</v>
      </c>
      <c r="J2004">
        <v>523.54</v>
      </c>
      <c r="K2004">
        <v>5096</v>
      </c>
      <c r="L2004">
        <v>9521.6299999999992</v>
      </c>
      <c r="M2004">
        <v>9896.98</v>
      </c>
      <c r="N2004">
        <v>3131</v>
      </c>
    </row>
    <row r="2005" spans="1:14" x14ac:dyDescent="0.25">
      <c r="A2005" s="2">
        <v>37502</v>
      </c>
      <c r="B2005">
        <v>878.02</v>
      </c>
      <c r="D2005">
        <v>4028.6</v>
      </c>
      <c r="E2005">
        <v>3126.6</v>
      </c>
      <c r="F2005">
        <v>3398.99</v>
      </c>
      <c r="G2005">
        <v>6141.9</v>
      </c>
      <c r="H2005">
        <v>24221</v>
      </c>
      <c r="I2005">
        <v>349.74</v>
      </c>
      <c r="J2005">
        <v>503.26</v>
      </c>
      <c r="K2005">
        <v>4913.8999999999996</v>
      </c>
      <c r="L2005">
        <v>9217.0400000000009</v>
      </c>
      <c r="M2005">
        <v>9790.68</v>
      </c>
      <c r="N2005">
        <v>3143.2</v>
      </c>
    </row>
    <row r="2006" spans="1:14" x14ac:dyDescent="0.25">
      <c r="A2006" s="2">
        <v>37503</v>
      </c>
      <c r="B2006">
        <v>893.4</v>
      </c>
      <c r="D2006">
        <v>4026.9</v>
      </c>
      <c r="E2006">
        <v>3168.7</v>
      </c>
      <c r="F2006">
        <v>3425.9</v>
      </c>
      <c r="G2006">
        <v>6165.1</v>
      </c>
      <c r="H2006">
        <v>24502</v>
      </c>
      <c r="I2006">
        <v>349.71</v>
      </c>
      <c r="J2006">
        <v>503.32</v>
      </c>
      <c r="K2006">
        <v>4960</v>
      </c>
      <c r="L2006">
        <v>9075.09</v>
      </c>
      <c r="M2006">
        <v>9820.33</v>
      </c>
      <c r="N2006">
        <v>3093.2</v>
      </c>
    </row>
    <row r="2007" spans="1:14" x14ac:dyDescent="0.25">
      <c r="A2007" s="2">
        <v>37504</v>
      </c>
      <c r="B2007">
        <v>879.15</v>
      </c>
      <c r="D2007">
        <v>4011</v>
      </c>
      <c r="E2007">
        <v>3139.39</v>
      </c>
      <c r="F2007">
        <v>3354.71</v>
      </c>
      <c r="G2007">
        <v>6080.4</v>
      </c>
      <c r="H2007">
        <v>24265</v>
      </c>
      <c r="I2007">
        <v>344.89</v>
      </c>
      <c r="J2007">
        <v>501.81</v>
      </c>
      <c r="K2007">
        <v>4958.6000000000004</v>
      </c>
      <c r="L2007">
        <v>9222.1200000000008</v>
      </c>
      <c r="M2007">
        <v>9726.0300000000007</v>
      </c>
      <c r="N2007">
        <v>3113.5</v>
      </c>
    </row>
    <row r="2008" spans="1:14" x14ac:dyDescent="0.25">
      <c r="A2008" s="2">
        <v>37505</v>
      </c>
      <c r="B2008">
        <v>893.92</v>
      </c>
      <c r="D2008">
        <v>4107.2</v>
      </c>
      <c r="E2008">
        <v>3246.67</v>
      </c>
      <c r="F2008">
        <v>3485.68</v>
      </c>
      <c r="G2008">
        <v>6261.6</v>
      </c>
      <c r="H2008">
        <v>24904</v>
      </c>
      <c r="I2008">
        <v>356.11</v>
      </c>
      <c r="J2008">
        <v>513.17999999999995</v>
      </c>
      <c r="K2008">
        <v>5104.5</v>
      </c>
      <c r="L2008">
        <v>9129.07</v>
      </c>
      <c r="M2008">
        <v>9720.86</v>
      </c>
      <c r="N2008">
        <v>3089.5</v>
      </c>
    </row>
    <row r="2009" spans="1:14" x14ac:dyDescent="0.25">
      <c r="A2009" s="2">
        <v>37508</v>
      </c>
      <c r="B2009">
        <v>902.96</v>
      </c>
      <c r="D2009">
        <v>4062.4</v>
      </c>
      <c r="E2009">
        <v>3199.82</v>
      </c>
      <c r="F2009">
        <v>3429.22</v>
      </c>
      <c r="G2009">
        <v>6143.3</v>
      </c>
      <c r="H2009">
        <v>24362</v>
      </c>
      <c r="I2009">
        <v>346.37</v>
      </c>
      <c r="J2009">
        <v>510.37</v>
      </c>
      <c r="K2009">
        <v>5030.5</v>
      </c>
      <c r="L2009">
        <v>9306.26</v>
      </c>
      <c r="M2009">
        <v>9723.67</v>
      </c>
      <c r="N2009">
        <v>3119.6</v>
      </c>
    </row>
    <row r="2010" spans="1:14" x14ac:dyDescent="0.25">
      <c r="A2010" s="2">
        <v>37509</v>
      </c>
      <c r="B2010">
        <v>909.58</v>
      </c>
      <c r="D2010">
        <v>4175.5</v>
      </c>
      <c r="E2010">
        <v>3299.64</v>
      </c>
      <c r="F2010">
        <v>3494.69</v>
      </c>
      <c r="G2010">
        <v>6295.7</v>
      </c>
      <c r="H2010">
        <v>25099</v>
      </c>
      <c r="I2010">
        <v>357.19</v>
      </c>
      <c r="J2010">
        <v>515.95000000000005</v>
      </c>
      <c r="K2010">
        <v>5123.3</v>
      </c>
      <c r="L2010">
        <v>9309.31</v>
      </c>
      <c r="M2010">
        <v>9885.77</v>
      </c>
      <c r="N2010">
        <v>3110.1</v>
      </c>
    </row>
    <row r="2011" spans="1:14" x14ac:dyDescent="0.25">
      <c r="A2011" s="2">
        <v>37510</v>
      </c>
      <c r="B2011">
        <v>909.45</v>
      </c>
      <c r="D2011">
        <v>4210.7</v>
      </c>
      <c r="E2011">
        <v>3397.02</v>
      </c>
      <c r="F2011">
        <v>3584.69</v>
      </c>
      <c r="G2011">
        <v>6492</v>
      </c>
      <c r="H2011">
        <v>25551</v>
      </c>
      <c r="I2011">
        <v>367.36</v>
      </c>
      <c r="J2011">
        <v>532.71</v>
      </c>
      <c r="K2011">
        <v>5250.9</v>
      </c>
      <c r="L2011">
        <v>9400.08</v>
      </c>
      <c r="M2011">
        <v>9882.35</v>
      </c>
      <c r="N2011">
        <v>3148</v>
      </c>
    </row>
    <row r="2012" spans="1:14" x14ac:dyDescent="0.25">
      <c r="A2012" s="2">
        <v>37511</v>
      </c>
      <c r="B2012">
        <v>886.91</v>
      </c>
      <c r="D2012">
        <v>4084.9</v>
      </c>
      <c r="E2012">
        <v>3241.84</v>
      </c>
      <c r="F2012">
        <v>3421.87</v>
      </c>
      <c r="G2012">
        <v>6251.1</v>
      </c>
      <c r="H2012">
        <v>24680</v>
      </c>
      <c r="I2012">
        <v>349.45</v>
      </c>
      <c r="J2012">
        <v>518.53</v>
      </c>
      <c r="K2012">
        <v>5079.5</v>
      </c>
      <c r="L2012">
        <v>9415.23</v>
      </c>
      <c r="M2012">
        <v>9896.33</v>
      </c>
      <c r="N2012">
        <v>3142.1</v>
      </c>
    </row>
    <row r="2013" spans="1:14" x14ac:dyDescent="0.25">
      <c r="A2013" s="2">
        <v>37512</v>
      </c>
      <c r="B2013">
        <v>889.81</v>
      </c>
      <c r="D2013">
        <v>4008</v>
      </c>
      <c r="E2013">
        <v>3156.17</v>
      </c>
      <c r="F2013">
        <v>3361.28</v>
      </c>
      <c r="G2013">
        <v>6141.3</v>
      </c>
      <c r="H2013">
        <v>24262</v>
      </c>
      <c r="I2013">
        <v>339.45</v>
      </c>
      <c r="J2013">
        <v>511.8</v>
      </c>
      <c r="K2013">
        <v>4959.3</v>
      </c>
      <c r="L2013">
        <v>9241.93</v>
      </c>
      <c r="M2013">
        <v>9650.9699999999993</v>
      </c>
      <c r="N2013">
        <v>3130.6</v>
      </c>
    </row>
    <row r="2014" spans="1:14" x14ac:dyDescent="0.25">
      <c r="A2014" s="2">
        <v>37515</v>
      </c>
      <c r="B2014">
        <v>891.1</v>
      </c>
      <c r="D2014">
        <v>4044.3</v>
      </c>
      <c r="E2014">
        <v>3141.95</v>
      </c>
      <c r="F2014">
        <v>3319.05</v>
      </c>
      <c r="G2014">
        <v>6087</v>
      </c>
      <c r="H2014">
        <v>24238</v>
      </c>
      <c r="I2014">
        <v>336.63</v>
      </c>
      <c r="J2014">
        <v>510.54</v>
      </c>
      <c r="K2014">
        <v>4956.7</v>
      </c>
      <c r="L2014">
        <v>9241.93</v>
      </c>
      <c r="M2014">
        <v>9505.1299999999992</v>
      </c>
      <c r="N2014">
        <v>3125.7</v>
      </c>
    </row>
    <row r="2015" spans="1:14" x14ac:dyDescent="0.25">
      <c r="A2015" s="2">
        <v>37516</v>
      </c>
      <c r="B2015">
        <v>873.52</v>
      </c>
      <c r="D2015">
        <v>4025.1</v>
      </c>
      <c r="E2015">
        <v>3112.83</v>
      </c>
      <c r="F2015">
        <v>3289.13</v>
      </c>
      <c r="G2015">
        <v>6082</v>
      </c>
      <c r="H2015">
        <v>23994</v>
      </c>
      <c r="I2015">
        <v>332.19</v>
      </c>
      <c r="J2015">
        <v>505.36</v>
      </c>
      <c r="K2015">
        <v>4909.8</v>
      </c>
      <c r="L2015">
        <v>9543.94</v>
      </c>
      <c r="M2015">
        <v>9707.25</v>
      </c>
      <c r="N2015">
        <v>3156.7</v>
      </c>
    </row>
    <row r="2016" spans="1:14" x14ac:dyDescent="0.25">
      <c r="A2016" s="2">
        <v>37517</v>
      </c>
      <c r="B2016">
        <v>869.46</v>
      </c>
      <c r="D2016">
        <v>3865.4</v>
      </c>
      <c r="E2016">
        <v>3000.98</v>
      </c>
      <c r="F2016">
        <v>3124.92</v>
      </c>
      <c r="G2016">
        <v>5905.5</v>
      </c>
      <c r="H2016">
        <v>23260</v>
      </c>
      <c r="I2016">
        <v>316.05</v>
      </c>
      <c r="J2016">
        <v>485.79</v>
      </c>
      <c r="K2016">
        <v>4814.5</v>
      </c>
      <c r="L2016">
        <v>9472.06</v>
      </c>
      <c r="M2016">
        <v>9474.07</v>
      </c>
      <c r="N2016">
        <v>3120.3</v>
      </c>
    </row>
    <row r="2017" spans="1:14" x14ac:dyDescent="0.25">
      <c r="A2017" s="2">
        <v>37518</v>
      </c>
      <c r="B2017">
        <v>843.32</v>
      </c>
      <c r="D2017">
        <v>3813.5</v>
      </c>
      <c r="E2017">
        <v>2927.18</v>
      </c>
      <c r="F2017">
        <v>3007.47</v>
      </c>
      <c r="G2017">
        <v>5819</v>
      </c>
      <c r="H2017">
        <v>22852</v>
      </c>
      <c r="I2017">
        <v>310.41000000000003</v>
      </c>
      <c r="J2017">
        <v>478.84</v>
      </c>
      <c r="K2017">
        <v>4730.6000000000004</v>
      </c>
      <c r="L2017">
        <v>9669.6200000000008</v>
      </c>
      <c r="M2017">
        <v>9427.7900000000009</v>
      </c>
      <c r="N2017">
        <v>3090.7</v>
      </c>
    </row>
    <row r="2018" spans="1:14" x14ac:dyDescent="0.25">
      <c r="A2018" s="2">
        <v>37519</v>
      </c>
      <c r="B2018">
        <v>845.39</v>
      </c>
      <c r="D2018">
        <v>3860.1</v>
      </c>
      <c r="E2018">
        <v>2890.82</v>
      </c>
      <c r="F2018">
        <v>3065.73</v>
      </c>
      <c r="G2018">
        <v>5761.1</v>
      </c>
      <c r="H2018">
        <v>22510</v>
      </c>
      <c r="I2018">
        <v>308.02</v>
      </c>
      <c r="J2018">
        <v>475.64</v>
      </c>
      <c r="K2018">
        <v>4737.5</v>
      </c>
      <c r="L2018">
        <v>9481.08</v>
      </c>
      <c r="M2018">
        <v>9328.2199999999993</v>
      </c>
      <c r="N2018">
        <v>3073.6</v>
      </c>
    </row>
    <row r="2019" spans="1:14" x14ac:dyDescent="0.25">
      <c r="A2019" s="2">
        <v>37522</v>
      </c>
      <c r="B2019">
        <v>833.7</v>
      </c>
      <c r="D2019">
        <v>3739.4</v>
      </c>
      <c r="E2019">
        <v>2794.31</v>
      </c>
      <c r="F2019">
        <v>2914.25</v>
      </c>
      <c r="G2019">
        <v>5580.1</v>
      </c>
      <c r="H2019">
        <v>21410</v>
      </c>
      <c r="I2019">
        <v>294.72000000000003</v>
      </c>
      <c r="J2019">
        <v>455.92</v>
      </c>
      <c r="K2019">
        <v>4561.3999999999996</v>
      </c>
      <c r="L2019">
        <v>9481.08</v>
      </c>
      <c r="M2019">
        <v>9314.8700000000008</v>
      </c>
      <c r="N2019">
        <v>3046.7</v>
      </c>
    </row>
    <row r="2020" spans="1:14" x14ac:dyDescent="0.25">
      <c r="A2020" s="2">
        <v>37523</v>
      </c>
      <c r="B2020">
        <v>819.29</v>
      </c>
      <c r="D2020">
        <v>3671.1</v>
      </c>
      <c r="E2020">
        <v>2742.81</v>
      </c>
      <c r="F2020">
        <v>2873.21</v>
      </c>
      <c r="G2020">
        <v>5390.9</v>
      </c>
      <c r="H2020">
        <v>21386</v>
      </c>
      <c r="I2020">
        <v>293.76</v>
      </c>
      <c r="J2020">
        <v>451.83</v>
      </c>
      <c r="K2020">
        <v>4566.3999999999996</v>
      </c>
      <c r="L2020">
        <v>9321.64</v>
      </c>
      <c r="M2020">
        <v>9197.68</v>
      </c>
      <c r="N2020">
        <v>3033.3</v>
      </c>
    </row>
    <row r="2021" spans="1:14" x14ac:dyDescent="0.25">
      <c r="A2021" s="2">
        <v>37524</v>
      </c>
      <c r="B2021">
        <v>839.66</v>
      </c>
      <c r="D2021">
        <v>3696.2</v>
      </c>
      <c r="E2021">
        <v>2785.38</v>
      </c>
      <c r="F2021">
        <v>2962.5</v>
      </c>
      <c r="G2021">
        <v>5447.4</v>
      </c>
      <c r="H2021">
        <v>21693</v>
      </c>
      <c r="I2021">
        <v>299.95</v>
      </c>
      <c r="J2021">
        <v>459.6</v>
      </c>
      <c r="K2021">
        <v>4644.6000000000004</v>
      </c>
      <c r="L2021">
        <v>9165.41</v>
      </c>
      <c r="M2021">
        <v>9124.91</v>
      </c>
      <c r="N2021">
        <v>2991.1</v>
      </c>
    </row>
    <row r="2022" spans="1:14" x14ac:dyDescent="0.25">
      <c r="A2022" s="2">
        <v>37525</v>
      </c>
      <c r="B2022">
        <v>854.95</v>
      </c>
      <c r="D2022">
        <v>3850.6</v>
      </c>
      <c r="E2022">
        <v>2961.46</v>
      </c>
      <c r="F2022">
        <v>3020.6</v>
      </c>
      <c r="G2022">
        <v>5682.4</v>
      </c>
      <c r="H2022">
        <v>22405</v>
      </c>
      <c r="I2022">
        <v>319.77999999999997</v>
      </c>
      <c r="J2022">
        <v>480.95</v>
      </c>
      <c r="K2022">
        <v>4899.1000000000004</v>
      </c>
      <c r="L2022">
        <v>9320.92</v>
      </c>
      <c r="M2022">
        <v>9270.7099999999991</v>
      </c>
      <c r="N2022">
        <v>2988.7</v>
      </c>
    </row>
    <row r="2023" spans="1:14" x14ac:dyDescent="0.25">
      <c r="A2023" s="2">
        <v>37526</v>
      </c>
      <c r="B2023">
        <v>827.37</v>
      </c>
      <c r="D2023">
        <v>3907.2</v>
      </c>
      <c r="E2023">
        <v>2950.52</v>
      </c>
      <c r="F2023">
        <v>2918.9</v>
      </c>
      <c r="G2023">
        <v>5630.6</v>
      </c>
      <c r="H2023">
        <v>22274</v>
      </c>
      <c r="I2023">
        <v>315.74</v>
      </c>
      <c r="J2023">
        <v>474.69</v>
      </c>
      <c r="K2023">
        <v>4909.3</v>
      </c>
      <c r="L2023">
        <v>9530.44</v>
      </c>
      <c r="M2023">
        <v>9294.4599999999991</v>
      </c>
      <c r="N2023">
        <v>3008.9</v>
      </c>
    </row>
    <row r="2024" spans="1:14" x14ac:dyDescent="0.25">
      <c r="A2024" s="2">
        <v>37529</v>
      </c>
      <c r="B2024">
        <v>815.28</v>
      </c>
      <c r="D2024">
        <v>3721.8</v>
      </c>
      <c r="E2024">
        <v>2777.45</v>
      </c>
      <c r="F2024">
        <v>2769.03</v>
      </c>
      <c r="G2024">
        <v>5431.7</v>
      </c>
      <c r="H2024">
        <v>21278</v>
      </c>
      <c r="I2024">
        <v>296.36</v>
      </c>
      <c r="J2024">
        <v>445.65</v>
      </c>
      <c r="K2024">
        <v>4783</v>
      </c>
      <c r="L2024">
        <v>9383.2900000000009</v>
      </c>
      <c r="M2024">
        <v>9072.2099999999991</v>
      </c>
      <c r="N2024">
        <v>2970.9</v>
      </c>
    </row>
    <row r="2025" spans="1:14" x14ac:dyDescent="0.25">
      <c r="A2025" s="2">
        <v>37530</v>
      </c>
      <c r="B2025">
        <v>847.91</v>
      </c>
      <c r="D2025">
        <v>3797.4</v>
      </c>
      <c r="E2025">
        <v>2828.56</v>
      </c>
      <c r="F2025">
        <v>2865.23</v>
      </c>
      <c r="G2025">
        <v>5368.6</v>
      </c>
      <c r="H2025">
        <v>21459</v>
      </c>
      <c r="I2025">
        <v>305.05</v>
      </c>
      <c r="J2025">
        <v>453.29</v>
      </c>
      <c r="K2025">
        <v>4718.6000000000004</v>
      </c>
      <c r="L2025">
        <v>9162.26</v>
      </c>
      <c r="M2025">
        <v>9072.2099999999991</v>
      </c>
      <c r="N2025">
        <v>2987.2</v>
      </c>
    </row>
    <row r="2026" spans="1:14" x14ac:dyDescent="0.25">
      <c r="A2026" s="2">
        <v>37531</v>
      </c>
      <c r="B2026">
        <v>827.91</v>
      </c>
      <c r="D2026">
        <v>3905.2</v>
      </c>
      <c r="E2026">
        <v>2940.84</v>
      </c>
      <c r="F2026">
        <v>2926.74</v>
      </c>
      <c r="G2026">
        <v>5614.4</v>
      </c>
      <c r="H2026">
        <v>21915</v>
      </c>
      <c r="I2026">
        <v>317.41000000000003</v>
      </c>
      <c r="J2026">
        <v>463.66</v>
      </c>
      <c r="K2026">
        <v>4848.7</v>
      </c>
      <c r="L2026">
        <v>9049.33</v>
      </c>
      <c r="M2026">
        <v>9109.35</v>
      </c>
      <c r="N2026">
        <v>2998.2</v>
      </c>
    </row>
    <row r="2027" spans="1:14" x14ac:dyDescent="0.25">
      <c r="A2027" s="2">
        <v>37532</v>
      </c>
      <c r="B2027">
        <v>818.95</v>
      </c>
      <c r="D2027">
        <v>3880.3</v>
      </c>
      <c r="E2027">
        <v>2861.04</v>
      </c>
      <c r="F2027">
        <v>2813.3</v>
      </c>
      <c r="G2027">
        <v>5551.7</v>
      </c>
      <c r="H2027">
        <v>21810</v>
      </c>
      <c r="I2027">
        <v>313.89999999999998</v>
      </c>
      <c r="J2027">
        <v>455.14</v>
      </c>
      <c r="K2027">
        <v>4788.7</v>
      </c>
      <c r="L2027">
        <v>8936.43</v>
      </c>
      <c r="M2027">
        <v>8984.32</v>
      </c>
      <c r="N2027">
        <v>2999.3</v>
      </c>
    </row>
    <row r="2028" spans="1:14" x14ac:dyDescent="0.25">
      <c r="A2028" s="2">
        <v>37533</v>
      </c>
      <c r="B2028">
        <v>800.58</v>
      </c>
      <c r="D2028">
        <v>3813.8</v>
      </c>
      <c r="E2028">
        <v>2765.9</v>
      </c>
      <c r="F2028">
        <v>2714.62</v>
      </c>
      <c r="G2028">
        <v>5499.2</v>
      </c>
      <c r="H2028">
        <v>21144</v>
      </c>
      <c r="I2028">
        <v>305.88</v>
      </c>
      <c r="J2028">
        <v>448.66</v>
      </c>
      <c r="K2028">
        <v>4677</v>
      </c>
      <c r="L2028">
        <v>9027.5499999999993</v>
      </c>
      <c r="M2028">
        <v>9051.3700000000008</v>
      </c>
      <c r="N2028">
        <v>2991.6</v>
      </c>
    </row>
    <row r="2029" spans="1:14" x14ac:dyDescent="0.25">
      <c r="A2029" s="2">
        <v>37536</v>
      </c>
      <c r="B2029">
        <v>785.28</v>
      </c>
      <c r="D2029">
        <v>3780.9</v>
      </c>
      <c r="E2029">
        <v>2733.56</v>
      </c>
      <c r="F2029">
        <v>2667.39</v>
      </c>
      <c r="G2029">
        <v>5464.3</v>
      </c>
      <c r="H2029">
        <v>21059</v>
      </c>
      <c r="I2029">
        <v>300.49</v>
      </c>
      <c r="J2029">
        <v>429</v>
      </c>
      <c r="K2029">
        <v>4566.3999999999996</v>
      </c>
      <c r="L2029">
        <v>8688</v>
      </c>
      <c r="M2029">
        <v>8931.4</v>
      </c>
      <c r="N2029">
        <v>2940</v>
      </c>
    </row>
    <row r="2030" spans="1:14" x14ac:dyDescent="0.25">
      <c r="A2030" s="2">
        <v>37537</v>
      </c>
      <c r="B2030">
        <v>798.55</v>
      </c>
      <c r="D2030">
        <v>3730.5</v>
      </c>
      <c r="E2030">
        <v>2694.23</v>
      </c>
      <c r="F2030">
        <v>2622.09</v>
      </c>
      <c r="G2030">
        <v>5454.1</v>
      </c>
      <c r="H2030">
        <v>20602</v>
      </c>
      <c r="I2030">
        <v>292.51</v>
      </c>
      <c r="J2030">
        <v>421.93</v>
      </c>
      <c r="K2030">
        <v>4497.3999999999996</v>
      </c>
      <c r="L2030">
        <v>8708.9</v>
      </c>
      <c r="M2030">
        <v>8977.41</v>
      </c>
      <c r="N2030">
        <v>2946</v>
      </c>
    </row>
    <row r="2031" spans="1:14" x14ac:dyDescent="0.25">
      <c r="A2031" s="2">
        <v>37538</v>
      </c>
      <c r="B2031">
        <v>776.76</v>
      </c>
      <c r="D2031">
        <v>3742.4</v>
      </c>
      <c r="E2031">
        <v>2656.45</v>
      </c>
      <c r="F2031">
        <v>2597.88</v>
      </c>
      <c r="G2031">
        <v>5364.5</v>
      </c>
      <c r="H2031">
        <v>20424</v>
      </c>
      <c r="I2031">
        <v>291.44</v>
      </c>
      <c r="J2031">
        <v>421.01</v>
      </c>
      <c r="K2031">
        <v>4435</v>
      </c>
      <c r="L2031">
        <v>8539.34</v>
      </c>
      <c r="M2031">
        <v>8977.35</v>
      </c>
      <c r="N2031">
        <v>2912.7</v>
      </c>
    </row>
    <row r="2032" spans="1:14" x14ac:dyDescent="0.25">
      <c r="A2032" s="2">
        <v>37539</v>
      </c>
      <c r="B2032">
        <v>803.92</v>
      </c>
      <c r="D2032">
        <v>3777.3</v>
      </c>
      <c r="E2032">
        <v>2758.53</v>
      </c>
      <c r="F2032">
        <v>2733.19</v>
      </c>
      <c r="G2032">
        <v>5447.6</v>
      </c>
      <c r="H2032">
        <v>21105</v>
      </c>
      <c r="I2032">
        <v>301.48</v>
      </c>
      <c r="J2032">
        <v>434.52</v>
      </c>
      <c r="K2032">
        <v>4533.2</v>
      </c>
      <c r="L2032">
        <v>8439.6200000000008</v>
      </c>
      <c r="M2032">
        <v>8858.69</v>
      </c>
      <c r="N2032">
        <v>2896.6</v>
      </c>
    </row>
    <row r="2033" spans="1:14" x14ac:dyDescent="0.25">
      <c r="A2033" s="2">
        <v>37540</v>
      </c>
      <c r="B2033">
        <v>835.32</v>
      </c>
      <c r="D2033">
        <v>3953.4</v>
      </c>
      <c r="E2033">
        <v>2902.27</v>
      </c>
      <c r="F2033">
        <v>2930.74</v>
      </c>
      <c r="G2033">
        <v>5661</v>
      </c>
      <c r="H2033">
        <v>21861</v>
      </c>
      <c r="I2033">
        <v>317.75</v>
      </c>
      <c r="J2033">
        <v>462.32</v>
      </c>
      <c r="K2033">
        <v>4769.5</v>
      </c>
      <c r="L2033">
        <v>8529.61</v>
      </c>
      <c r="M2033">
        <v>8965.73</v>
      </c>
      <c r="N2033">
        <v>2924.6</v>
      </c>
    </row>
    <row r="2034" spans="1:14" x14ac:dyDescent="0.25">
      <c r="A2034" s="2">
        <v>37543</v>
      </c>
      <c r="B2034">
        <v>841.44</v>
      </c>
      <c r="D2034">
        <v>3931.6</v>
      </c>
      <c r="E2034">
        <v>2885.27</v>
      </c>
      <c r="F2034">
        <v>2850.11</v>
      </c>
      <c r="G2034">
        <v>5603.3</v>
      </c>
      <c r="H2034">
        <v>21608</v>
      </c>
      <c r="I2034">
        <v>316.13</v>
      </c>
      <c r="J2034">
        <v>460.22</v>
      </c>
      <c r="K2034">
        <v>4723.8999999999996</v>
      </c>
      <c r="L2034">
        <v>8529.61</v>
      </c>
      <c r="M2034">
        <v>8965.73</v>
      </c>
      <c r="N2034">
        <v>2959.8</v>
      </c>
    </row>
    <row r="2035" spans="1:14" x14ac:dyDescent="0.25">
      <c r="A2035" s="2">
        <v>37544</v>
      </c>
      <c r="B2035">
        <v>881.27</v>
      </c>
      <c r="D2035">
        <v>4130.3</v>
      </c>
      <c r="E2035">
        <v>3086.03</v>
      </c>
      <c r="F2035">
        <v>3048.27</v>
      </c>
      <c r="G2035">
        <v>5889.4</v>
      </c>
      <c r="H2035">
        <v>23037</v>
      </c>
      <c r="I2035">
        <v>340.59</v>
      </c>
      <c r="J2035">
        <v>492.23</v>
      </c>
      <c r="K2035">
        <v>4996.3</v>
      </c>
      <c r="L2035">
        <v>8836.73</v>
      </c>
      <c r="M2035">
        <v>9336.39</v>
      </c>
      <c r="N2035">
        <v>2994.9</v>
      </c>
    </row>
    <row r="2036" spans="1:14" x14ac:dyDescent="0.25">
      <c r="A2036" s="2">
        <v>37545</v>
      </c>
      <c r="B2036">
        <v>860.02</v>
      </c>
      <c r="D2036">
        <v>4057.7</v>
      </c>
      <c r="E2036">
        <v>3067.7</v>
      </c>
      <c r="F2036">
        <v>3008.93</v>
      </c>
      <c r="G2036">
        <v>5865.4</v>
      </c>
      <c r="H2036">
        <v>22708</v>
      </c>
      <c r="I2036">
        <v>331.94</v>
      </c>
      <c r="J2036">
        <v>481.83</v>
      </c>
      <c r="K2036">
        <v>4925.1000000000004</v>
      </c>
      <c r="L2036">
        <v>8884.8700000000008</v>
      </c>
      <c r="M2036">
        <v>9459.14</v>
      </c>
      <c r="N2036">
        <v>2993.8</v>
      </c>
    </row>
    <row r="2037" spans="1:14" x14ac:dyDescent="0.25">
      <c r="A2037" s="2">
        <v>37546</v>
      </c>
      <c r="B2037">
        <v>879.2</v>
      </c>
      <c r="D2037">
        <v>4170.7</v>
      </c>
      <c r="E2037">
        <v>3183.08</v>
      </c>
      <c r="F2037">
        <v>3172.46</v>
      </c>
      <c r="G2037">
        <v>6023.5</v>
      </c>
      <c r="H2037">
        <v>23264</v>
      </c>
      <c r="I2037">
        <v>343.45</v>
      </c>
      <c r="J2037">
        <v>491.46</v>
      </c>
      <c r="K2037">
        <v>4993.3</v>
      </c>
      <c r="L2037">
        <v>8959.8799999999992</v>
      </c>
      <c r="M2037">
        <v>9576.15</v>
      </c>
      <c r="N2037">
        <v>2989.8</v>
      </c>
    </row>
    <row r="2038" spans="1:14" x14ac:dyDescent="0.25">
      <c r="A2038" s="2">
        <v>37547</v>
      </c>
      <c r="B2038">
        <v>884.39</v>
      </c>
      <c r="D2038">
        <v>4130.5</v>
      </c>
      <c r="E2038">
        <v>3156.99</v>
      </c>
      <c r="F2038">
        <v>3163.67</v>
      </c>
      <c r="G2038">
        <v>6010.8</v>
      </c>
      <c r="H2038">
        <v>23140</v>
      </c>
      <c r="I2038">
        <v>345.34</v>
      </c>
      <c r="J2038">
        <v>499.61</v>
      </c>
      <c r="K2038">
        <v>4967.2</v>
      </c>
      <c r="L2038">
        <v>9086.1299999999992</v>
      </c>
      <c r="M2038">
        <v>9613.07</v>
      </c>
      <c r="N2038">
        <v>3010.6</v>
      </c>
    </row>
    <row r="2039" spans="1:14" x14ac:dyDescent="0.25">
      <c r="A2039" s="2">
        <v>37550</v>
      </c>
      <c r="B2039">
        <v>899.72</v>
      </c>
      <c r="D2039">
        <v>4133.8</v>
      </c>
      <c r="E2039">
        <v>3156.93</v>
      </c>
      <c r="F2039">
        <v>3282.67</v>
      </c>
      <c r="G2039">
        <v>6031.4</v>
      </c>
      <c r="H2039">
        <v>23384</v>
      </c>
      <c r="I2039">
        <v>344.74</v>
      </c>
      <c r="J2039">
        <v>501.88</v>
      </c>
      <c r="K2039">
        <v>4918</v>
      </c>
      <c r="L2039">
        <v>8978.41</v>
      </c>
      <c r="M2039">
        <v>9570.36</v>
      </c>
      <c r="N2039">
        <v>2990.2</v>
      </c>
    </row>
    <row r="2040" spans="1:14" x14ac:dyDescent="0.25">
      <c r="A2040" s="2">
        <v>37551</v>
      </c>
      <c r="B2040">
        <v>890.16</v>
      </c>
      <c r="D2040">
        <v>4118.8999999999996</v>
      </c>
      <c r="E2040">
        <v>3121.01</v>
      </c>
      <c r="F2040">
        <v>3155.97</v>
      </c>
      <c r="G2040">
        <v>6040.8</v>
      </c>
      <c r="H2040">
        <v>23181</v>
      </c>
      <c r="I2040">
        <v>342.6</v>
      </c>
      <c r="J2040">
        <v>496.24</v>
      </c>
      <c r="K2040">
        <v>4882.3999999999996</v>
      </c>
      <c r="L2040">
        <v>8689.39</v>
      </c>
      <c r="M2040">
        <v>9548.94</v>
      </c>
      <c r="N2040">
        <v>3003</v>
      </c>
    </row>
    <row r="2041" spans="1:14" x14ac:dyDescent="0.25">
      <c r="A2041" s="2">
        <v>37552</v>
      </c>
      <c r="B2041">
        <v>896.14</v>
      </c>
      <c r="D2041">
        <v>4006.9</v>
      </c>
      <c r="E2041">
        <v>2992.23</v>
      </c>
      <c r="F2041">
        <v>3015.42</v>
      </c>
      <c r="G2041">
        <v>5881.4</v>
      </c>
      <c r="H2041">
        <v>22720</v>
      </c>
      <c r="I2041">
        <v>329.32</v>
      </c>
      <c r="J2041">
        <v>482.8</v>
      </c>
      <c r="K2041">
        <v>4761.3</v>
      </c>
      <c r="L2041">
        <v>8714.52</v>
      </c>
      <c r="M2041">
        <v>9804.65</v>
      </c>
      <c r="N2041">
        <v>3031.9</v>
      </c>
    </row>
    <row r="2042" spans="1:14" x14ac:dyDescent="0.25">
      <c r="A2042" s="2">
        <v>37553</v>
      </c>
      <c r="B2042">
        <v>882.5</v>
      </c>
      <c r="D2042">
        <v>4103.7</v>
      </c>
      <c r="E2042">
        <v>3075.13</v>
      </c>
      <c r="F2042">
        <v>3090.01</v>
      </c>
      <c r="G2042">
        <v>6054.2</v>
      </c>
      <c r="H2042">
        <v>23286</v>
      </c>
      <c r="I2042">
        <v>336.27</v>
      </c>
      <c r="J2042">
        <v>497.4</v>
      </c>
      <c r="K2042">
        <v>4896.7</v>
      </c>
      <c r="L2042">
        <v>8614.2999999999993</v>
      </c>
      <c r="M2042">
        <v>9787.49</v>
      </c>
      <c r="N2042">
        <v>3023.6</v>
      </c>
    </row>
    <row r="2043" spans="1:14" x14ac:dyDescent="0.25">
      <c r="A2043" s="2">
        <v>37554</v>
      </c>
      <c r="B2043">
        <v>897.65</v>
      </c>
      <c r="D2043">
        <v>4051.1</v>
      </c>
      <c r="E2043">
        <v>3056.88</v>
      </c>
      <c r="F2043">
        <v>3102.01</v>
      </c>
      <c r="G2043">
        <v>6092.5</v>
      </c>
      <c r="H2043">
        <v>23140</v>
      </c>
      <c r="I2043">
        <v>330.53</v>
      </c>
      <c r="J2043">
        <v>495.53</v>
      </c>
      <c r="K2043">
        <v>4939.2</v>
      </c>
      <c r="L2043">
        <v>8726.2900000000009</v>
      </c>
      <c r="M2043">
        <v>9722.5400000000009</v>
      </c>
      <c r="N2043">
        <v>3009.2</v>
      </c>
    </row>
    <row r="2044" spans="1:14" x14ac:dyDescent="0.25">
      <c r="A2044" s="2">
        <v>37557</v>
      </c>
      <c r="B2044">
        <v>890.23</v>
      </c>
      <c r="D2044">
        <v>4090.5</v>
      </c>
      <c r="E2044">
        <v>3120.85</v>
      </c>
      <c r="F2044">
        <v>3198.96</v>
      </c>
      <c r="G2044">
        <v>6164.6</v>
      </c>
      <c r="H2044">
        <v>23360</v>
      </c>
      <c r="I2044">
        <v>339.37</v>
      </c>
      <c r="J2044">
        <v>504.7</v>
      </c>
      <c r="K2044">
        <v>4901.6000000000004</v>
      </c>
      <c r="L2044">
        <v>8757.51</v>
      </c>
      <c r="M2044">
        <v>9853.74</v>
      </c>
      <c r="N2044">
        <v>3035.6</v>
      </c>
    </row>
    <row r="2045" spans="1:14" x14ac:dyDescent="0.25">
      <c r="A2045" s="2">
        <v>37558</v>
      </c>
      <c r="B2045">
        <v>882.15</v>
      </c>
      <c r="D2045">
        <v>3935.9</v>
      </c>
      <c r="E2045">
        <v>2965.11</v>
      </c>
      <c r="F2045">
        <v>3022.01</v>
      </c>
      <c r="G2045">
        <v>6005.9</v>
      </c>
      <c r="H2045">
        <v>22530</v>
      </c>
      <c r="I2045">
        <v>323.04000000000002</v>
      </c>
      <c r="J2045">
        <v>488.12</v>
      </c>
      <c r="K2045">
        <v>4753.2</v>
      </c>
      <c r="L2045">
        <v>8708.76</v>
      </c>
      <c r="M2045">
        <v>9634.67</v>
      </c>
      <c r="N2045">
        <v>3011.3</v>
      </c>
    </row>
    <row r="2046" spans="1:14" x14ac:dyDescent="0.25">
      <c r="A2046" s="2">
        <v>37559</v>
      </c>
      <c r="B2046">
        <v>890.71</v>
      </c>
      <c r="D2046">
        <v>4002.7</v>
      </c>
      <c r="E2046">
        <v>3084.22</v>
      </c>
      <c r="F2046">
        <v>3113.59</v>
      </c>
      <c r="G2046">
        <v>6038.1</v>
      </c>
      <c r="H2046">
        <v>23311</v>
      </c>
      <c r="I2046">
        <v>335.07</v>
      </c>
      <c r="J2046">
        <v>501.62</v>
      </c>
      <c r="K2046">
        <v>4886</v>
      </c>
      <c r="L2046">
        <v>8756.59</v>
      </c>
      <c r="M2046">
        <v>9560.4599999999991</v>
      </c>
      <c r="N2046">
        <v>3006.2</v>
      </c>
    </row>
    <row r="2047" spans="1:14" x14ac:dyDescent="0.25">
      <c r="A2047" s="2">
        <v>37560</v>
      </c>
      <c r="B2047">
        <v>885.76</v>
      </c>
      <c r="D2047">
        <v>4039.7</v>
      </c>
      <c r="E2047">
        <v>3150.04</v>
      </c>
      <c r="F2047">
        <v>3152.85</v>
      </c>
      <c r="G2047">
        <v>6139.4</v>
      </c>
      <c r="H2047">
        <v>23557</v>
      </c>
      <c r="I2047">
        <v>342.84</v>
      </c>
      <c r="J2047">
        <v>511.32</v>
      </c>
      <c r="K2047">
        <v>4949.1000000000004</v>
      </c>
      <c r="L2047">
        <v>8640.48</v>
      </c>
      <c r="M2047">
        <v>9441.25</v>
      </c>
      <c r="N2047">
        <v>3042.9</v>
      </c>
    </row>
    <row r="2048" spans="1:14" x14ac:dyDescent="0.25">
      <c r="A2048" s="2">
        <v>37561</v>
      </c>
      <c r="B2048">
        <v>900.96</v>
      </c>
      <c r="D2048">
        <v>3997</v>
      </c>
      <c r="E2048">
        <v>3109.51</v>
      </c>
      <c r="F2048">
        <v>3165.16</v>
      </c>
      <c r="G2048">
        <v>6139.4</v>
      </c>
      <c r="H2048">
        <v>23267</v>
      </c>
      <c r="I2048">
        <v>339.11</v>
      </c>
      <c r="J2048">
        <v>502.58</v>
      </c>
      <c r="K2048">
        <v>4894</v>
      </c>
      <c r="L2048">
        <v>8685.7199999999993</v>
      </c>
      <c r="M2048">
        <v>9407.68</v>
      </c>
      <c r="N2048">
        <v>3010.3</v>
      </c>
    </row>
    <row r="2049" spans="1:14" x14ac:dyDescent="0.25">
      <c r="A2049" s="2">
        <v>37564</v>
      </c>
      <c r="B2049">
        <v>908.35</v>
      </c>
      <c r="D2049">
        <v>4141.5</v>
      </c>
      <c r="E2049">
        <v>3218.67</v>
      </c>
      <c r="F2049">
        <v>3327.94</v>
      </c>
      <c r="G2049">
        <v>6366.2</v>
      </c>
      <c r="H2049">
        <v>24341</v>
      </c>
      <c r="I2049">
        <v>352.03</v>
      </c>
      <c r="J2049">
        <v>523.41999999999996</v>
      </c>
      <c r="K2049">
        <v>5026.8</v>
      </c>
      <c r="L2049">
        <v>8685.7199999999993</v>
      </c>
      <c r="M2049">
        <v>9720.83</v>
      </c>
      <c r="N2049">
        <v>3054.8</v>
      </c>
    </row>
    <row r="2050" spans="1:14" x14ac:dyDescent="0.25">
      <c r="A2050" s="2">
        <v>37565</v>
      </c>
      <c r="B2050">
        <v>915.39</v>
      </c>
      <c r="D2050">
        <v>4146.1000000000004</v>
      </c>
      <c r="E2050">
        <v>3247.39</v>
      </c>
      <c r="F2050">
        <v>3351.32</v>
      </c>
      <c r="G2050">
        <v>6369.1</v>
      </c>
      <c r="H2050">
        <v>24494</v>
      </c>
      <c r="I2050">
        <v>354.41</v>
      </c>
      <c r="J2050">
        <v>534.75</v>
      </c>
      <c r="K2050">
        <v>5039.1000000000004</v>
      </c>
      <c r="L2050">
        <v>8937.56</v>
      </c>
      <c r="M2050">
        <v>9655.36</v>
      </c>
      <c r="N2050">
        <v>3050.2</v>
      </c>
    </row>
    <row r="2051" spans="1:14" x14ac:dyDescent="0.25">
      <c r="A2051" s="2">
        <v>37566</v>
      </c>
      <c r="B2051">
        <v>923.76</v>
      </c>
      <c r="D2051">
        <v>4103.7</v>
      </c>
      <c r="E2051">
        <v>3212.86</v>
      </c>
      <c r="F2051">
        <v>3298.84</v>
      </c>
      <c r="G2051">
        <v>6319.1</v>
      </c>
      <c r="H2051">
        <v>24219</v>
      </c>
      <c r="I2051">
        <v>349.32</v>
      </c>
      <c r="J2051">
        <v>527.02</v>
      </c>
      <c r="K2051">
        <v>5011.6000000000004</v>
      </c>
      <c r="L2051">
        <v>8953.2900000000009</v>
      </c>
      <c r="M2051">
        <v>9773.98</v>
      </c>
      <c r="N2051">
        <v>3075.5</v>
      </c>
    </row>
    <row r="2052" spans="1:14" x14ac:dyDescent="0.25">
      <c r="A2052" s="2">
        <v>37567</v>
      </c>
      <c r="B2052">
        <v>902.65</v>
      </c>
      <c r="D2052">
        <v>4081.3</v>
      </c>
      <c r="E2052">
        <v>3111.72</v>
      </c>
      <c r="F2052">
        <v>3155.66</v>
      </c>
      <c r="G2052">
        <v>6115.6</v>
      </c>
      <c r="H2052">
        <v>23504</v>
      </c>
      <c r="I2052">
        <v>336.22</v>
      </c>
      <c r="J2052">
        <v>514.61</v>
      </c>
      <c r="K2052">
        <v>4899.2</v>
      </c>
      <c r="L2052">
        <v>8920.44</v>
      </c>
      <c r="M2052">
        <v>9844.3799999999992</v>
      </c>
      <c r="N2052">
        <v>3038.9</v>
      </c>
    </row>
    <row r="2053" spans="1:14" x14ac:dyDescent="0.25">
      <c r="A2053" s="2">
        <v>37568</v>
      </c>
      <c r="B2053">
        <v>894.74</v>
      </c>
      <c r="D2053">
        <v>4034.6</v>
      </c>
      <c r="E2053">
        <v>3058.18</v>
      </c>
      <c r="F2053">
        <v>3079.1</v>
      </c>
      <c r="G2053">
        <v>6074.2</v>
      </c>
      <c r="H2053">
        <v>23277</v>
      </c>
      <c r="I2053">
        <v>330.23</v>
      </c>
      <c r="J2053">
        <v>516.23</v>
      </c>
      <c r="K2053">
        <v>4845.3999999999996</v>
      </c>
      <c r="L2053">
        <v>8690.77</v>
      </c>
      <c r="M2053">
        <v>9770.68</v>
      </c>
      <c r="N2053">
        <v>3008.8</v>
      </c>
    </row>
    <row r="2054" spans="1:14" x14ac:dyDescent="0.25">
      <c r="A2054" s="2">
        <v>37571</v>
      </c>
      <c r="B2054">
        <v>876.19</v>
      </c>
      <c r="D2054">
        <v>4015.6</v>
      </c>
      <c r="E2054">
        <v>3053.7</v>
      </c>
      <c r="F2054">
        <v>3042.06</v>
      </c>
      <c r="G2054">
        <v>6060</v>
      </c>
      <c r="H2054">
        <v>22937</v>
      </c>
      <c r="I2054">
        <v>328.11</v>
      </c>
      <c r="J2054">
        <v>513.20000000000005</v>
      </c>
      <c r="K2054">
        <v>4791.8999999999996</v>
      </c>
      <c r="L2054">
        <v>8460.3700000000008</v>
      </c>
      <c r="M2054">
        <v>9580.8799999999992</v>
      </c>
      <c r="N2054">
        <v>2972.9</v>
      </c>
    </row>
    <row r="2055" spans="1:14" x14ac:dyDescent="0.25">
      <c r="A2055" s="2">
        <v>37572</v>
      </c>
      <c r="B2055">
        <v>882.95</v>
      </c>
      <c r="D2055">
        <v>4085</v>
      </c>
      <c r="E2055">
        <v>3064.64</v>
      </c>
      <c r="F2055">
        <v>3115.88</v>
      </c>
      <c r="G2055">
        <v>6141.9</v>
      </c>
      <c r="H2055">
        <v>23343</v>
      </c>
      <c r="I2055">
        <v>328.31</v>
      </c>
      <c r="J2055">
        <v>529.54999999999995</v>
      </c>
      <c r="K2055">
        <v>4855.3</v>
      </c>
      <c r="L2055">
        <v>8464.77</v>
      </c>
      <c r="M2055">
        <v>9613.84</v>
      </c>
      <c r="N2055">
        <v>2982.5</v>
      </c>
    </row>
    <row r="2056" spans="1:14" x14ac:dyDescent="0.25">
      <c r="A2056" s="2">
        <v>37573</v>
      </c>
      <c r="B2056">
        <v>882.53</v>
      </c>
      <c r="D2056">
        <v>4029.4</v>
      </c>
      <c r="E2056">
        <v>3034.81</v>
      </c>
      <c r="F2056">
        <v>3066.42</v>
      </c>
      <c r="G2056">
        <v>6133.5</v>
      </c>
      <c r="H2056">
        <v>23260</v>
      </c>
      <c r="I2056">
        <v>326.17</v>
      </c>
      <c r="J2056">
        <v>535.11</v>
      </c>
      <c r="K2056">
        <v>4832.3</v>
      </c>
      <c r="L2056">
        <v>8438.52</v>
      </c>
      <c r="M2056">
        <v>9616.6200000000008</v>
      </c>
      <c r="N2056">
        <v>2971</v>
      </c>
    </row>
    <row r="2057" spans="1:14" x14ac:dyDescent="0.25">
      <c r="A2057" s="2">
        <v>37574</v>
      </c>
      <c r="B2057">
        <v>904.27</v>
      </c>
      <c r="D2057">
        <v>4053.1</v>
      </c>
      <c r="E2057">
        <v>3148.6</v>
      </c>
      <c r="F2057">
        <v>3188.39</v>
      </c>
      <c r="G2057">
        <v>6271.7</v>
      </c>
      <c r="H2057">
        <v>23948</v>
      </c>
      <c r="I2057">
        <v>335.66</v>
      </c>
      <c r="J2057">
        <v>548.03</v>
      </c>
      <c r="K2057">
        <v>4949.3999999999996</v>
      </c>
      <c r="L2057">
        <v>8303.39</v>
      </c>
      <c r="M2057">
        <v>9740.84</v>
      </c>
      <c r="N2057">
        <v>2962.2</v>
      </c>
    </row>
    <row r="2058" spans="1:14" x14ac:dyDescent="0.25">
      <c r="A2058" s="2">
        <v>37575</v>
      </c>
      <c r="B2058">
        <v>909.83</v>
      </c>
      <c r="D2058">
        <v>4091.6</v>
      </c>
      <c r="E2058">
        <v>3162.39</v>
      </c>
      <c r="F2058">
        <v>3191.76</v>
      </c>
      <c r="G2058">
        <v>6250.8</v>
      </c>
      <c r="H2058">
        <v>23914</v>
      </c>
      <c r="I2058">
        <v>338.17</v>
      </c>
      <c r="J2058">
        <v>542.72</v>
      </c>
      <c r="K2058">
        <v>5027.6000000000004</v>
      </c>
      <c r="L2058">
        <v>8503.59</v>
      </c>
      <c r="M2058">
        <v>9865.65</v>
      </c>
      <c r="N2058">
        <v>3004.9</v>
      </c>
    </row>
    <row r="2059" spans="1:14" x14ac:dyDescent="0.25">
      <c r="A2059" s="2">
        <v>37578</v>
      </c>
      <c r="B2059">
        <v>900.36</v>
      </c>
      <c r="D2059">
        <v>4116</v>
      </c>
      <c r="E2059">
        <v>3208.47</v>
      </c>
      <c r="F2059">
        <v>3218.36</v>
      </c>
      <c r="G2059">
        <v>6356.3</v>
      </c>
      <c r="H2059">
        <v>24304</v>
      </c>
      <c r="I2059">
        <v>343.24</v>
      </c>
      <c r="J2059">
        <v>554.37</v>
      </c>
      <c r="K2059">
        <v>5033.8999999999996</v>
      </c>
      <c r="L2059">
        <v>8346.01</v>
      </c>
      <c r="M2059">
        <v>9920.09</v>
      </c>
      <c r="N2059">
        <v>2999.7</v>
      </c>
    </row>
    <row r="2060" spans="1:14" x14ac:dyDescent="0.25">
      <c r="A2060" s="2">
        <v>37579</v>
      </c>
      <c r="B2060">
        <v>896.74</v>
      </c>
      <c r="D2060">
        <v>4096.5</v>
      </c>
      <c r="E2060">
        <v>3177.23</v>
      </c>
      <c r="F2060">
        <v>3206.93</v>
      </c>
      <c r="G2060">
        <v>6299.3</v>
      </c>
      <c r="H2060">
        <v>24299</v>
      </c>
      <c r="I2060">
        <v>340.82</v>
      </c>
      <c r="J2060">
        <v>542.67999999999995</v>
      </c>
      <c r="K2060">
        <v>5000.2</v>
      </c>
      <c r="L2060">
        <v>8365.26</v>
      </c>
      <c r="M2060">
        <v>9965.0300000000007</v>
      </c>
      <c r="N2060">
        <v>2989.7</v>
      </c>
    </row>
    <row r="2061" spans="1:14" x14ac:dyDescent="0.25">
      <c r="A2061" s="2">
        <v>37580</v>
      </c>
      <c r="B2061">
        <v>914.15</v>
      </c>
      <c r="D2061">
        <v>4094.9</v>
      </c>
      <c r="E2061">
        <v>3153.5</v>
      </c>
      <c r="F2061">
        <v>3212.99</v>
      </c>
      <c r="G2061">
        <v>6264.3</v>
      </c>
      <c r="H2061">
        <v>24406</v>
      </c>
      <c r="I2061">
        <v>339.35</v>
      </c>
      <c r="J2061">
        <v>546.29999999999995</v>
      </c>
      <c r="K2061">
        <v>5034.3</v>
      </c>
      <c r="L2061">
        <v>8459.6200000000008</v>
      </c>
      <c r="M2061">
        <v>9971.15</v>
      </c>
      <c r="N2061">
        <v>3007.8</v>
      </c>
    </row>
    <row r="2062" spans="1:14" x14ac:dyDescent="0.25">
      <c r="A2062" s="2">
        <v>37581</v>
      </c>
      <c r="B2062">
        <v>933.76</v>
      </c>
      <c r="D2062">
        <v>4190</v>
      </c>
      <c r="E2062">
        <v>3290.17</v>
      </c>
      <c r="F2062">
        <v>3304.63</v>
      </c>
      <c r="G2062">
        <v>6498.9</v>
      </c>
      <c r="H2062">
        <v>25156</v>
      </c>
      <c r="I2062">
        <v>356.34</v>
      </c>
      <c r="J2062">
        <v>568.08000000000004</v>
      </c>
      <c r="K2062">
        <v>5134.3</v>
      </c>
      <c r="L2062">
        <v>8668.06</v>
      </c>
      <c r="M2062">
        <v>10003.540000000001</v>
      </c>
      <c r="N2062">
        <v>3021.9</v>
      </c>
    </row>
    <row r="2063" spans="1:14" x14ac:dyDescent="0.25">
      <c r="A2063" s="2">
        <v>37582</v>
      </c>
      <c r="B2063">
        <v>930.55</v>
      </c>
      <c r="D2063">
        <v>4175.2</v>
      </c>
      <c r="E2063">
        <v>3305.78</v>
      </c>
      <c r="F2063">
        <v>3320.88</v>
      </c>
      <c r="G2063">
        <v>6539.2</v>
      </c>
      <c r="H2063">
        <v>25221</v>
      </c>
      <c r="I2063">
        <v>357.56</v>
      </c>
      <c r="J2063">
        <v>573.46</v>
      </c>
      <c r="K2063">
        <v>5160.8</v>
      </c>
      <c r="L2063">
        <v>8772.56</v>
      </c>
      <c r="M2063">
        <v>10065.32</v>
      </c>
      <c r="N2063">
        <v>3035.8</v>
      </c>
    </row>
    <row r="2064" spans="1:14" x14ac:dyDescent="0.25">
      <c r="A2064" s="2">
        <v>37585</v>
      </c>
      <c r="B2064">
        <v>932.88</v>
      </c>
      <c r="D2064">
        <v>4122.2</v>
      </c>
      <c r="E2064">
        <v>3295.68</v>
      </c>
      <c r="F2064">
        <v>3299.24</v>
      </c>
      <c r="G2064">
        <v>6580.7</v>
      </c>
      <c r="H2064">
        <v>25317</v>
      </c>
      <c r="I2064">
        <v>358.59</v>
      </c>
      <c r="J2064">
        <v>566.5</v>
      </c>
      <c r="K2064">
        <v>5151.6000000000004</v>
      </c>
      <c r="L2064">
        <v>8944.44</v>
      </c>
      <c r="M2064">
        <v>10100.77</v>
      </c>
      <c r="N2064">
        <v>3041.3</v>
      </c>
    </row>
    <row r="2065" spans="1:14" x14ac:dyDescent="0.25">
      <c r="A2065" s="2">
        <v>37586</v>
      </c>
      <c r="B2065">
        <v>913.31</v>
      </c>
      <c r="D2065">
        <v>4071</v>
      </c>
      <c r="E2065">
        <v>3215.19</v>
      </c>
      <c r="F2065">
        <v>3191.63</v>
      </c>
      <c r="G2065">
        <v>6471.5</v>
      </c>
      <c r="H2065">
        <v>24877</v>
      </c>
      <c r="I2065">
        <v>347.64</v>
      </c>
      <c r="J2065">
        <v>555.78</v>
      </c>
      <c r="K2065">
        <v>5092</v>
      </c>
      <c r="L2065">
        <v>8823.99</v>
      </c>
      <c r="M2065">
        <v>9995.52</v>
      </c>
      <c r="N2065">
        <v>3015.4</v>
      </c>
    </row>
    <row r="2066" spans="1:14" x14ac:dyDescent="0.25">
      <c r="A2066" s="2">
        <v>37587</v>
      </c>
      <c r="B2066">
        <v>938.87</v>
      </c>
      <c r="D2066">
        <v>4144.2</v>
      </c>
      <c r="E2066">
        <v>3313.76</v>
      </c>
      <c r="F2066">
        <v>3346.14</v>
      </c>
      <c r="G2066">
        <v>6700.1</v>
      </c>
      <c r="H2066">
        <v>25707</v>
      </c>
      <c r="I2066">
        <v>357.4</v>
      </c>
      <c r="J2066">
        <v>578.25</v>
      </c>
      <c r="K2066">
        <v>5181.8999999999996</v>
      </c>
      <c r="L2066">
        <v>8875.8799999999992</v>
      </c>
      <c r="M2066">
        <v>9944.59</v>
      </c>
      <c r="N2066">
        <v>3005.2</v>
      </c>
    </row>
    <row r="2067" spans="1:14" x14ac:dyDescent="0.25">
      <c r="A2067" s="2">
        <v>37588</v>
      </c>
      <c r="B2067">
        <v>938.87</v>
      </c>
      <c r="D2067">
        <v>4185.3999999999996</v>
      </c>
      <c r="E2067">
        <v>3329.99</v>
      </c>
      <c r="F2067">
        <v>3360.76</v>
      </c>
      <c r="G2067">
        <v>6704.1</v>
      </c>
      <c r="H2067">
        <v>25927</v>
      </c>
      <c r="I2067">
        <v>360.1</v>
      </c>
      <c r="J2067">
        <v>584.02</v>
      </c>
      <c r="K2067">
        <v>5149.8999999999996</v>
      </c>
      <c r="L2067">
        <v>9176.7800000000007</v>
      </c>
      <c r="M2067">
        <v>10147.84</v>
      </c>
      <c r="N2067">
        <v>3043.5</v>
      </c>
    </row>
    <row r="2068" spans="1:14" x14ac:dyDescent="0.25">
      <c r="A2068" s="2">
        <v>37589</v>
      </c>
      <c r="B2068">
        <v>936.31</v>
      </c>
      <c r="D2068">
        <v>4169.3999999999996</v>
      </c>
      <c r="E2068">
        <v>3326.65</v>
      </c>
      <c r="F2068">
        <v>3320.32</v>
      </c>
      <c r="G2068">
        <v>6685.6</v>
      </c>
      <c r="H2068">
        <v>25919</v>
      </c>
      <c r="I2068">
        <v>361.99</v>
      </c>
      <c r="J2068">
        <v>575.24</v>
      </c>
      <c r="K2068">
        <v>5117.5</v>
      </c>
      <c r="L2068">
        <v>9215.56</v>
      </c>
      <c r="M2068">
        <v>10069.870000000001</v>
      </c>
      <c r="N2068">
        <v>3061.4</v>
      </c>
    </row>
    <row r="2069" spans="1:14" x14ac:dyDescent="0.25">
      <c r="A2069" s="2">
        <v>37592</v>
      </c>
      <c r="B2069">
        <v>934.53</v>
      </c>
      <c r="D2069">
        <v>4154.3</v>
      </c>
      <c r="E2069">
        <v>3298.76</v>
      </c>
      <c r="F2069">
        <v>3380.2</v>
      </c>
      <c r="G2069">
        <v>6736.3</v>
      </c>
      <c r="H2069">
        <v>25892</v>
      </c>
      <c r="I2069">
        <v>361.16</v>
      </c>
      <c r="J2069">
        <v>570.82000000000005</v>
      </c>
      <c r="K2069">
        <v>5150.5</v>
      </c>
      <c r="L2069">
        <v>9174.4699999999993</v>
      </c>
      <c r="M2069">
        <v>10205.16</v>
      </c>
      <c r="N2069">
        <v>3083.8</v>
      </c>
    </row>
    <row r="2070" spans="1:14" x14ac:dyDescent="0.25">
      <c r="A2070" s="2">
        <v>37593</v>
      </c>
      <c r="B2070">
        <v>920.75</v>
      </c>
      <c r="D2070">
        <v>4075.4</v>
      </c>
      <c r="E2070">
        <v>3222.26</v>
      </c>
      <c r="F2070">
        <v>3280.49</v>
      </c>
      <c r="G2070">
        <v>6582.4</v>
      </c>
      <c r="H2070">
        <v>25153</v>
      </c>
      <c r="I2070">
        <v>349.23</v>
      </c>
      <c r="J2070">
        <v>559.57000000000005</v>
      </c>
      <c r="K2070">
        <v>5004</v>
      </c>
      <c r="L2070">
        <v>9205.11</v>
      </c>
      <c r="M2070">
        <v>10227.01</v>
      </c>
      <c r="N2070">
        <v>3072.6</v>
      </c>
    </row>
    <row r="2071" spans="1:14" x14ac:dyDescent="0.25">
      <c r="A2071" s="2">
        <v>37594</v>
      </c>
      <c r="B2071">
        <v>917.57</v>
      </c>
      <c r="D2071">
        <v>4048.6</v>
      </c>
      <c r="E2071">
        <v>3199.84</v>
      </c>
      <c r="F2071">
        <v>3320.75</v>
      </c>
      <c r="G2071">
        <v>6512.8</v>
      </c>
      <c r="H2071">
        <v>25182</v>
      </c>
      <c r="I2071">
        <v>343.28</v>
      </c>
      <c r="J2071">
        <v>558.5</v>
      </c>
      <c r="K2071">
        <v>5010.3999999999996</v>
      </c>
      <c r="L2071">
        <v>9006.73</v>
      </c>
      <c r="M2071">
        <v>9995.73</v>
      </c>
      <c r="N2071">
        <v>3027.2</v>
      </c>
    </row>
    <row r="2072" spans="1:14" x14ac:dyDescent="0.25">
      <c r="A2072" s="2">
        <v>37595</v>
      </c>
      <c r="B2072">
        <v>906.55</v>
      </c>
      <c r="D2072">
        <v>4032.4</v>
      </c>
      <c r="E2072">
        <v>3158.04</v>
      </c>
      <c r="F2072">
        <v>3224.74</v>
      </c>
      <c r="G2072">
        <v>6425.3</v>
      </c>
      <c r="H2072">
        <v>24655</v>
      </c>
      <c r="I2072">
        <v>339.33</v>
      </c>
      <c r="J2072">
        <v>551.91999999999996</v>
      </c>
      <c r="K2072">
        <v>4950.7</v>
      </c>
      <c r="L2072">
        <v>8917.57</v>
      </c>
      <c r="M2072">
        <v>10009.879999999999</v>
      </c>
      <c r="N2072">
        <v>3040.5</v>
      </c>
    </row>
    <row r="2073" spans="1:14" x14ac:dyDescent="0.25">
      <c r="A2073" s="2">
        <v>37596</v>
      </c>
      <c r="B2073">
        <v>912.23</v>
      </c>
      <c r="D2073">
        <v>4013.5</v>
      </c>
      <c r="E2073">
        <v>3185.77</v>
      </c>
      <c r="F2073">
        <v>3207.53</v>
      </c>
      <c r="G2073">
        <v>6425.3</v>
      </c>
      <c r="H2073">
        <v>24543</v>
      </c>
      <c r="I2073">
        <v>338.47</v>
      </c>
      <c r="J2073">
        <v>550.29</v>
      </c>
      <c r="K2073">
        <v>4934.8</v>
      </c>
      <c r="L2073">
        <v>8863.26</v>
      </c>
      <c r="M2073">
        <v>9973.75</v>
      </c>
      <c r="N2073">
        <v>3027.3</v>
      </c>
    </row>
    <row r="2074" spans="1:14" x14ac:dyDescent="0.25">
      <c r="A2074" s="2">
        <v>37599</v>
      </c>
      <c r="B2074">
        <v>892</v>
      </c>
      <c r="D2074">
        <v>3933.9</v>
      </c>
      <c r="E2074">
        <v>3115.63</v>
      </c>
      <c r="F2074">
        <v>3065.57</v>
      </c>
      <c r="G2074">
        <v>6291</v>
      </c>
      <c r="H2074">
        <v>23896</v>
      </c>
      <c r="I2074">
        <v>330.09</v>
      </c>
      <c r="J2074">
        <v>542.46</v>
      </c>
      <c r="K2074">
        <v>4863</v>
      </c>
      <c r="L2074">
        <v>8828.0499999999993</v>
      </c>
      <c r="M2074">
        <v>9868.48</v>
      </c>
      <c r="N2074">
        <v>3023.5</v>
      </c>
    </row>
    <row r="2075" spans="1:14" x14ac:dyDescent="0.25">
      <c r="A2075" s="2">
        <v>37600</v>
      </c>
      <c r="B2075">
        <v>904.45</v>
      </c>
      <c r="D2075">
        <v>3925</v>
      </c>
      <c r="E2075">
        <v>3142.75</v>
      </c>
      <c r="F2075">
        <v>3167.99</v>
      </c>
      <c r="G2075">
        <v>6332.1</v>
      </c>
      <c r="H2075">
        <v>24240</v>
      </c>
      <c r="I2075">
        <v>331.05</v>
      </c>
      <c r="J2075">
        <v>541.64</v>
      </c>
      <c r="K2075">
        <v>4909.3</v>
      </c>
      <c r="L2075">
        <v>8804.52</v>
      </c>
      <c r="M2075">
        <v>9857.99</v>
      </c>
      <c r="N2075">
        <v>2990.8</v>
      </c>
    </row>
    <row r="2076" spans="1:14" x14ac:dyDescent="0.25">
      <c r="A2076" s="2">
        <v>37601</v>
      </c>
      <c r="B2076">
        <v>904.96</v>
      </c>
      <c r="D2076">
        <v>3974.9</v>
      </c>
      <c r="E2076">
        <v>3190.09</v>
      </c>
      <c r="F2076">
        <v>3196.05</v>
      </c>
      <c r="G2076">
        <v>6371.5</v>
      </c>
      <c r="H2076">
        <v>24455</v>
      </c>
      <c r="I2076">
        <v>335.72</v>
      </c>
      <c r="J2076">
        <v>543.08000000000004</v>
      </c>
      <c r="K2076">
        <v>4905.8</v>
      </c>
      <c r="L2076">
        <v>8727.66</v>
      </c>
      <c r="M2076">
        <v>9784.57</v>
      </c>
      <c r="N2076">
        <v>2969.7</v>
      </c>
    </row>
    <row r="2077" spans="1:14" x14ac:dyDescent="0.25">
      <c r="A2077" s="2">
        <v>37602</v>
      </c>
      <c r="B2077">
        <v>901.59</v>
      </c>
      <c r="D2077">
        <v>3935.3</v>
      </c>
      <c r="E2077">
        <v>3137.43</v>
      </c>
      <c r="F2077">
        <v>3111.88</v>
      </c>
      <c r="G2077">
        <v>6251.6</v>
      </c>
      <c r="H2077">
        <v>24133</v>
      </c>
      <c r="I2077">
        <v>330.09</v>
      </c>
      <c r="J2077">
        <v>533.16999999999996</v>
      </c>
      <c r="K2077">
        <v>4880</v>
      </c>
      <c r="L2077">
        <v>8708.69</v>
      </c>
      <c r="M2077">
        <v>9813.7800000000007</v>
      </c>
      <c r="N2077">
        <v>2987.8</v>
      </c>
    </row>
    <row r="2078" spans="1:14" x14ac:dyDescent="0.25">
      <c r="A2078" s="2">
        <v>37603</v>
      </c>
      <c r="B2078">
        <v>889.48</v>
      </c>
      <c r="D2078">
        <v>3878.1</v>
      </c>
      <c r="E2078">
        <v>3076.85</v>
      </c>
      <c r="F2078">
        <v>3077.06</v>
      </c>
      <c r="G2078">
        <v>6120.6</v>
      </c>
      <c r="H2078">
        <v>23794</v>
      </c>
      <c r="I2078">
        <v>322.75</v>
      </c>
      <c r="J2078">
        <v>534.03</v>
      </c>
      <c r="K2078">
        <v>4847.7</v>
      </c>
      <c r="L2078">
        <v>8516.07</v>
      </c>
      <c r="M2078">
        <v>9728.43</v>
      </c>
      <c r="N2078">
        <v>2971.3</v>
      </c>
    </row>
    <row r="2079" spans="1:14" x14ac:dyDescent="0.25">
      <c r="A2079" s="2">
        <v>37606</v>
      </c>
      <c r="B2079">
        <v>910.4</v>
      </c>
      <c r="D2079">
        <v>3984</v>
      </c>
      <c r="E2079">
        <v>3173.85</v>
      </c>
      <c r="F2079">
        <v>3205.29</v>
      </c>
      <c r="G2079">
        <v>6311.4</v>
      </c>
      <c r="H2079">
        <v>24448</v>
      </c>
      <c r="I2079">
        <v>335.51</v>
      </c>
      <c r="J2079">
        <v>534.16</v>
      </c>
      <c r="K2079">
        <v>4940.1000000000004</v>
      </c>
      <c r="L2079">
        <v>8450.94</v>
      </c>
      <c r="M2079">
        <v>9656.4599999999991</v>
      </c>
      <c r="N2079">
        <v>2949.9</v>
      </c>
    </row>
    <row r="2080" spans="1:14" x14ac:dyDescent="0.25">
      <c r="A2080" s="2">
        <v>37607</v>
      </c>
      <c r="B2080">
        <v>902.99</v>
      </c>
      <c r="D2080">
        <v>3908.7</v>
      </c>
      <c r="E2080">
        <v>3138.61</v>
      </c>
      <c r="F2080">
        <v>3139.97</v>
      </c>
      <c r="G2080">
        <v>6266.6</v>
      </c>
      <c r="H2080">
        <v>24255</v>
      </c>
      <c r="I2080">
        <v>330.39</v>
      </c>
      <c r="J2080">
        <v>518.78</v>
      </c>
      <c r="K2080">
        <v>4902.3</v>
      </c>
      <c r="L2080">
        <v>8510.73</v>
      </c>
      <c r="M2080">
        <v>9715.74</v>
      </c>
      <c r="N2080">
        <v>2986.7</v>
      </c>
    </row>
    <row r="2081" spans="1:14" x14ac:dyDescent="0.25">
      <c r="A2081" s="2">
        <v>37608</v>
      </c>
      <c r="B2081">
        <v>891.12</v>
      </c>
      <c r="D2081">
        <v>3835.2</v>
      </c>
      <c r="E2081">
        <v>3077.39</v>
      </c>
      <c r="F2081">
        <v>3022.69</v>
      </c>
      <c r="G2081">
        <v>6155.8</v>
      </c>
      <c r="H2081">
        <v>23699</v>
      </c>
      <c r="I2081">
        <v>323.55</v>
      </c>
      <c r="J2081">
        <v>505.82</v>
      </c>
      <c r="K2081">
        <v>4804.6000000000004</v>
      </c>
      <c r="L2081">
        <v>8344.01</v>
      </c>
      <c r="M2081">
        <v>9548.65</v>
      </c>
      <c r="N2081">
        <v>2986.5</v>
      </c>
    </row>
    <row r="2082" spans="1:14" x14ac:dyDescent="0.25">
      <c r="A2082" s="2">
        <v>37609</v>
      </c>
      <c r="B2082">
        <v>884.25</v>
      </c>
      <c r="D2082">
        <v>3841.4</v>
      </c>
      <c r="E2082">
        <v>3054.21</v>
      </c>
      <c r="F2082">
        <v>2961.41</v>
      </c>
      <c r="G2082">
        <v>6168.3</v>
      </c>
      <c r="H2082">
        <v>23460</v>
      </c>
      <c r="I2082">
        <v>320.72000000000003</v>
      </c>
      <c r="J2082">
        <v>508.36</v>
      </c>
      <c r="K2082">
        <v>4781.6000000000004</v>
      </c>
      <c r="L2082">
        <v>8387.57</v>
      </c>
      <c r="M2082">
        <v>9557.86</v>
      </c>
      <c r="N2082">
        <v>2989.1</v>
      </c>
    </row>
    <row r="2083" spans="1:14" x14ac:dyDescent="0.25">
      <c r="A2083" s="2">
        <v>37610</v>
      </c>
      <c r="B2083">
        <v>895.75</v>
      </c>
      <c r="D2083">
        <v>3889.9</v>
      </c>
      <c r="E2083">
        <v>3082.85</v>
      </c>
      <c r="F2083">
        <v>3024.22</v>
      </c>
      <c r="G2083">
        <v>6208</v>
      </c>
      <c r="H2083">
        <v>23884</v>
      </c>
      <c r="I2083">
        <v>325.24</v>
      </c>
      <c r="J2083">
        <v>509.81</v>
      </c>
      <c r="K2083">
        <v>4774.6000000000004</v>
      </c>
      <c r="L2083">
        <v>8406.8799999999992</v>
      </c>
      <c r="M2083">
        <v>9628.69</v>
      </c>
      <c r="N2083">
        <v>3011.4</v>
      </c>
    </row>
    <row r="2084" spans="1:14" x14ac:dyDescent="0.25">
      <c r="A2084" s="2">
        <v>37613</v>
      </c>
      <c r="B2084">
        <v>897.38</v>
      </c>
      <c r="D2084">
        <v>3936.9</v>
      </c>
      <c r="E2084">
        <v>3087.62</v>
      </c>
      <c r="F2084">
        <v>3000.84</v>
      </c>
      <c r="G2084">
        <v>6240.2</v>
      </c>
      <c r="H2084">
        <v>23904</v>
      </c>
      <c r="I2084">
        <v>329.72</v>
      </c>
      <c r="J2084">
        <v>508.32</v>
      </c>
      <c r="K2084">
        <v>4731.3</v>
      </c>
      <c r="L2084">
        <v>8406.8799999999992</v>
      </c>
      <c r="M2084">
        <v>9570.93</v>
      </c>
      <c r="N2084">
        <v>3033.5</v>
      </c>
    </row>
    <row r="2085" spans="1:14" x14ac:dyDescent="0.25">
      <c r="A2085" s="2">
        <v>37614</v>
      </c>
      <c r="B2085">
        <v>892.47</v>
      </c>
      <c r="D2085">
        <v>3942.1</v>
      </c>
      <c r="E2085">
        <v>3081.28</v>
      </c>
      <c r="F2085">
        <v>3000.84</v>
      </c>
      <c r="G2085">
        <v>6240.2</v>
      </c>
      <c r="H2085">
        <v>23904</v>
      </c>
      <c r="I2085">
        <v>327.36</v>
      </c>
      <c r="J2085">
        <v>508.32</v>
      </c>
      <c r="K2085">
        <v>4731.3</v>
      </c>
      <c r="L2085">
        <v>8512.3700000000008</v>
      </c>
      <c r="M2085">
        <v>9561.6299999999992</v>
      </c>
      <c r="N2085">
        <v>3032.8</v>
      </c>
    </row>
    <row r="2086" spans="1:14" x14ac:dyDescent="0.25">
      <c r="A2086" s="2">
        <v>37615</v>
      </c>
      <c r="B2086">
        <v>892.47</v>
      </c>
      <c r="D2086">
        <v>3942.1</v>
      </c>
      <c r="E2086">
        <v>3081.28</v>
      </c>
      <c r="F2086">
        <v>3000.84</v>
      </c>
      <c r="G2086">
        <v>6240.2</v>
      </c>
      <c r="H2086">
        <v>23904</v>
      </c>
      <c r="I2086">
        <v>327.36</v>
      </c>
      <c r="J2086">
        <v>508.32</v>
      </c>
      <c r="K2086">
        <v>4731.3</v>
      </c>
      <c r="L2086">
        <v>8501.14</v>
      </c>
      <c r="M2086">
        <v>9561.6299999999992</v>
      </c>
      <c r="N2086">
        <v>3032.8</v>
      </c>
    </row>
    <row r="2087" spans="1:14" x14ac:dyDescent="0.25">
      <c r="A2087" s="2">
        <v>37616</v>
      </c>
      <c r="B2087">
        <v>889.66</v>
      </c>
      <c r="D2087">
        <v>3942.1</v>
      </c>
      <c r="E2087">
        <v>3081.28</v>
      </c>
      <c r="F2087">
        <v>3000.84</v>
      </c>
      <c r="G2087">
        <v>6240.2</v>
      </c>
      <c r="H2087">
        <v>23904</v>
      </c>
      <c r="I2087">
        <v>327.36</v>
      </c>
      <c r="J2087">
        <v>508.32</v>
      </c>
      <c r="K2087">
        <v>4731.3</v>
      </c>
      <c r="L2087">
        <v>8700.1</v>
      </c>
      <c r="M2087">
        <v>9561.6299999999992</v>
      </c>
      <c r="N2087">
        <v>3032.8</v>
      </c>
    </row>
    <row r="2088" spans="1:14" x14ac:dyDescent="0.25">
      <c r="A2088" s="2">
        <v>37617</v>
      </c>
      <c r="B2088">
        <v>875.4</v>
      </c>
      <c r="D2088">
        <v>3829.4</v>
      </c>
      <c r="E2088">
        <v>3011.83</v>
      </c>
      <c r="F2088">
        <v>2840</v>
      </c>
      <c r="G2088">
        <v>6081.3</v>
      </c>
      <c r="H2088">
        <v>23352</v>
      </c>
      <c r="I2088">
        <v>317.86</v>
      </c>
      <c r="J2088">
        <v>494.37</v>
      </c>
      <c r="K2088">
        <v>4573.8999999999996</v>
      </c>
      <c r="L2088">
        <v>8714.0499999999993</v>
      </c>
      <c r="M2088">
        <v>9445.26</v>
      </c>
      <c r="N2088">
        <v>3027.2</v>
      </c>
    </row>
    <row r="2089" spans="1:14" x14ac:dyDescent="0.25">
      <c r="A2089" s="2">
        <v>37620</v>
      </c>
      <c r="B2089">
        <v>879.39</v>
      </c>
      <c r="D2089">
        <v>3900.6</v>
      </c>
      <c r="E2089">
        <v>3025.14</v>
      </c>
      <c r="F2089">
        <v>2892.63</v>
      </c>
      <c r="G2089">
        <v>6036.9</v>
      </c>
      <c r="H2089">
        <v>23508</v>
      </c>
      <c r="I2089">
        <v>320.29000000000002</v>
      </c>
      <c r="J2089">
        <v>493.2</v>
      </c>
      <c r="K2089">
        <v>4630.8</v>
      </c>
      <c r="L2089">
        <v>8578.9500000000007</v>
      </c>
      <c r="M2089">
        <v>9272.33</v>
      </c>
      <c r="N2089">
        <v>2992.7</v>
      </c>
    </row>
    <row r="2090" spans="1:14" x14ac:dyDescent="0.25">
      <c r="A2090" s="2">
        <v>37621</v>
      </c>
      <c r="B2090">
        <v>879.82</v>
      </c>
      <c r="D2090">
        <v>3940.4</v>
      </c>
      <c r="E2090">
        <v>3063.91</v>
      </c>
      <c r="F2090">
        <v>2892.63</v>
      </c>
      <c r="G2090">
        <v>6036.9</v>
      </c>
      <c r="H2090">
        <v>23508</v>
      </c>
      <c r="I2090">
        <v>322.73</v>
      </c>
      <c r="J2090">
        <v>493.2</v>
      </c>
      <c r="K2090">
        <v>4630.8</v>
      </c>
      <c r="L2090">
        <v>8578.9500000000007</v>
      </c>
      <c r="M2090">
        <v>9321.2900000000009</v>
      </c>
      <c r="N2090">
        <v>3007.1</v>
      </c>
    </row>
    <row r="2091" spans="1:14" x14ac:dyDescent="0.25">
      <c r="A2091" s="2">
        <v>37622</v>
      </c>
      <c r="B2091">
        <v>879.82</v>
      </c>
      <c r="D2091">
        <v>3940.4</v>
      </c>
      <c r="E2091">
        <v>3063.91</v>
      </c>
      <c r="F2091">
        <v>2892.63</v>
      </c>
      <c r="G2091">
        <v>6036.9</v>
      </c>
      <c r="H2091">
        <v>23508</v>
      </c>
      <c r="I2091">
        <v>322.73</v>
      </c>
      <c r="J2091">
        <v>493.2</v>
      </c>
      <c r="K2091">
        <v>4630.8</v>
      </c>
      <c r="L2091">
        <v>8578.9500000000007</v>
      </c>
      <c r="M2091">
        <v>9321.2900000000009</v>
      </c>
      <c r="N2091">
        <v>3007.1</v>
      </c>
    </row>
    <row r="2092" spans="1:14" x14ac:dyDescent="0.25">
      <c r="A2092" s="2">
        <v>37623</v>
      </c>
      <c r="B2092">
        <v>909.03</v>
      </c>
      <c r="D2092">
        <v>4009.5</v>
      </c>
      <c r="E2092">
        <v>3195.02</v>
      </c>
      <c r="F2092">
        <v>3105.04</v>
      </c>
      <c r="G2092">
        <v>6284</v>
      </c>
      <c r="H2092">
        <v>24450</v>
      </c>
      <c r="I2092">
        <v>337.26</v>
      </c>
      <c r="J2092">
        <v>514.79</v>
      </c>
      <c r="K2092">
        <v>4630.8</v>
      </c>
      <c r="L2092">
        <v>8578.9500000000007</v>
      </c>
      <c r="M2092">
        <v>9365.52</v>
      </c>
      <c r="N2092">
        <v>3027.6</v>
      </c>
    </row>
    <row r="2093" spans="1:14" x14ac:dyDescent="0.25">
      <c r="A2093" s="2">
        <v>37624</v>
      </c>
      <c r="B2093">
        <v>908.59</v>
      </c>
      <c r="D2093">
        <v>4004.9</v>
      </c>
      <c r="E2093">
        <v>3187.88</v>
      </c>
      <c r="F2093">
        <v>3092.94</v>
      </c>
      <c r="G2093">
        <v>6237.3</v>
      </c>
      <c r="H2093">
        <v>24541</v>
      </c>
      <c r="I2093">
        <v>335.34</v>
      </c>
      <c r="J2093">
        <v>519.75</v>
      </c>
      <c r="K2093">
        <v>4899.5</v>
      </c>
      <c r="L2093">
        <v>8578.9500000000007</v>
      </c>
      <c r="M2093">
        <v>9583.85</v>
      </c>
      <c r="N2093">
        <v>3055.5</v>
      </c>
    </row>
    <row r="2094" spans="1:14" x14ac:dyDescent="0.25">
      <c r="A2094" s="2">
        <v>37627</v>
      </c>
      <c r="B2094">
        <v>929.01</v>
      </c>
      <c r="D2094">
        <v>4001.4</v>
      </c>
      <c r="E2094">
        <v>3210.27</v>
      </c>
      <c r="F2094">
        <v>3157.25</v>
      </c>
      <c r="G2094">
        <v>6237.3</v>
      </c>
      <c r="H2094">
        <v>24804</v>
      </c>
      <c r="I2094">
        <v>336.23</v>
      </c>
      <c r="J2094">
        <v>519.75</v>
      </c>
      <c r="K2094">
        <v>4916.2</v>
      </c>
      <c r="L2094">
        <v>8713.33</v>
      </c>
      <c r="M2094">
        <v>9665.9599999999991</v>
      </c>
      <c r="N2094">
        <v>3075.4</v>
      </c>
    </row>
    <row r="2095" spans="1:14" x14ac:dyDescent="0.25">
      <c r="A2095" s="2">
        <v>37628</v>
      </c>
      <c r="B2095">
        <v>922.93</v>
      </c>
      <c r="D2095">
        <v>3957.4</v>
      </c>
      <c r="E2095">
        <v>3160.99</v>
      </c>
      <c r="F2095">
        <v>3112.77</v>
      </c>
      <c r="G2095">
        <v>6349.3</v>
      </c>
      <c r="H2095">
        <v>24487</v>
      </c>
      <c r="I2095">
        <v>334.89</v>
      </c>
      <c r="J2095">
        <v>518.66</v>
      </c>
      <c r="K2095">
        <v>4887</v>
      </c>
      <c r="L2095">
        <v>8656.5</v>
      </c>
      <c r="M2095">
        <v>9652.4</v>
      </c>
      <c r="N2095">
        <v>3074.5</v>
      </c>
    </row>
    <row r="2096" spans="1:14" x14ac:dyDescent="0.25">
      <c r="A2096" s="2">
        <v>37629</v>
      </c>
      <c r="B2096">
        <v>909.93</v>
      </c>
      <c r="D2096">
        <v>3924.8</v>
      </c>
      <c r="E2096">
        <v>3094.09</v>
      </c>
      <c r="F2096">
        <v>2993</v>
      </c>
      <c r="G2096">
        <v>6377.2</v>
      </c>
      <c r="H2096">
        <v>24199</v>
      </c>
      <c r="I2096">
        <v>328.73</v>
      </c>
      <c r="J2096">
        <v>504.78</v>
      </c>
      <c r="K2096">
        <v>4882.3</v>
      </c>
      <c r="L2096">
        <v>8517.7999999999993</v>
      </c>
      <c r="M2096">
        <v>9688.2099999999991</v>
      </c>
      <c r="N2096">
        <v>3074.7</v>
      </c>
    </row>
    <row r="2097" spans="1:14" x14ac:dyDescent="0.25">
      <c r="A2097" s="2">
        <v>37630</v>
      </c>
      <c r="B2097">
        <v>927.58</v>
      </c>
      <c r="D2097">
        <v>3934</v>
      </c>
      <c r="E2097">
        <v>3152.29</v>
      </c>
      <c r="F2097">
        <v>3037.68</v>
      </c>
      <c r="G2097">
        <v>6433</v>
      </c>
      <c r="H2097">
        <v>24521</v>
      </c>
      <c r="I2097">
        <v>333.15</v>
      </c>
      <c r="J2097">
        <v>508.27</v>
      </c>
      <c r="K2097">
        <v>4857.8999999999996</v>
      </c>
      <c r="L2097">
        <v>8497.93</v>
      </c>
      <c r="M2097">
        <v>9675.41</v>
      </c>
      <c r="N2097">
        <v>3064.9</v>
      </c>
    </row>
    <row r="2098" spans="1:14" x14ac:dyDescent="0.25">
      <c r="A2098" s="2">
        <v>37631</v>
      </c>
      <c r="B2098">
        <v>927.57</v>
      </c>
      <c r="D2098">
        <v>3974.1</v>
      </c>
      <c r="E2098">
        <v>3160.13</v>
      </c>
      <c r="F2098">
        <v>3037.33</v>
      </c>
      <c r="G2098">
        <v>6438.9</v>
      </c>
      <c r="H2098">
        <v>24414</v>
      </c>
      <c r="I2098">
        <v>333.13</v>
      </c>
      <c r="J2098">
        <v>514.66999999999996</v>
      </c>
      <c r="K2098">
        <v>4854.2</v>
      </c>
      <c r="L2098">
        <v>8470.4500000000007</v>
      </c>
      <c r="M2098">
        <v>9721.5</v>
      </c>
      <c r="N2098">
        <v>3063.6</v>
      </c>
    </row>
    <row r="2099" spans="1:14" x14ac:dyDescent="0.25">
      <c r="A2099" s="2">
        <v>37634</v>
      </c>
      <c r="B2099">
        <v>926.26</v>
      </c>
      <c r="D2099">
        <v>3948.3</v>
      </c>
      <c r="E2099">
        <v>3169.82</v>
      </c>
      <c r="F2099">
        <v>3060.65</v>
      </c>
      <c r="G2099">
        <v>6534.7</v>
      </c>
      <c r="H2099">
        <v>24485</v>
      </c>
      <c r="I2099">
        <v>335.2</v>
      </c>
      <c r="J2099">
        <v>519.11</v>
      </c>
      <c r="K2099">
        <v>4887.8</v>
      </c>
      <c r="L2099">
        <v>8470.4500000000007</v>
      </c>
      <c r="M2099">
        <v>9834.08</v>
      </c>
      <c r="N2099">
        <v>3069.4</v>
      </c>
    </row>
    <row r="2100" spans="1:14" x14ac:dyDescent="0.25">
      <c r="A2100" s="2">
        <v>37635</v>
      </c>
      <c r="B2100">
        <v>931.66</v>
      </c>
      <c r="D2100">
        <v>3945.6</v>
      </c>
      <c r="E2100">
        <v>3174.03</v>
      </c>
      <c r="F2100">
        <v>3098.72</v>
      </c>
      <c r="G2100">
        <v>6589.2</v>
      </c>
      <c r="H2100">
        <v>24531</v>
      </c>
      <c r="I2100">
        <v>335.15</v>
      </c>
      <c r="J2100">
        <v>526.01</v>
      </c>
      <c r="K2100">
        <v>4965.3</v>
      </c>
      <c r="L2100">
        <v>8553.06</v>
      </c>
      <c r="M2100">
        <v>9796.31</v>
      </c>
      <c r="N2100">
        <v>3075.8</v>
      </c>
    </row>
    <row r="2101" spans="1:14" x14ac:dyDescent="0.25">
      <c r="A2101" s="2">
        <v>37636</v>
      </c>
      <c r="B2101">
        <v>918.22</v>
      </c>
      <c r="D2101">
        <v>3887.8</v>
      </c>
      <c r="E2101">
        <v>3134.66</v>
      </c>
      <c r="F2101">
        <v>3049.4</v>
      </c>
      <c r="G2101">
        <v>6566.8</v>
      </c>
      <c r="H2101">
        <v>24282</v>
      </c>
      <c r="I2101">
        <v>330.73</v>
      </c>
      <c r="J2101">
        <v>521.32000000000005</v>
      </c>
      <c r="K2101">
        <v>4860</v>
      </c>
      <c r="L2101">
        <v>8611.75</v>
      </c>
      <c r="M2101">
        <v>9873.49</v>
      </c>
      <c r="N2101">
        <v>3077</v>
      </c>
    </row>
    <row r="2102" spans="1:14" x14ac:dyDescent="0.25">
      <c r="A2102" s="2">
        <v>37637</v>
      </c>
      <c r="B2102">
        <v>914.6</v>
      </c>
      <c r="D2102">
        <v>3881.8</v>
      </c>
      <c r="E2102">
        <v>3142.59</v>
      </c>
      <c r="F2102">
        <v>3054.11</v>
      </c>
      <c r="G2102">
        <v>6610.6</v>
      </c>
      <c r="H2102">
        <v>24338</v>
      </c>
      <c r="I2102">
        <v>329.99</v>
      </c>
      <c r="J2102">
        <v>521.44000000000005</v>
      </c>
      <c r="K2102">
        <v>4829.2</v>
      </c>
      <c r="L2102">
        <v>8609.17</v>
      </c>
      <c r="M2102">
        <v>9743.23</v>
      </c>
      <c r="N2102">
        <v>3056.3</v>
      </c>
    </row>
    <row r="2103" spans="1:14" x14ac:dyDescent="0.25">
      <c r="A2103" s="2">
        <v>37638</v>
      </c>
      <c r="B2103">
        <v>901.78</v>
      </c>
      <c r="D2103">
        <v>3820.6</v>
      </c>
      <c r="E2103">
        <v>3056.93</v>
      </c>
      <c r="F2103">
        <v>2918.82</v>
      </c>
      <c r="G2103">
        <v>6458.2</v>
      </c>
      <c r="H2103">
        <v>23521</v>
      </c>
      <c r="I2103">
        <v>318.58999999999997</v>
      </c>
      <c r="J2103">
        <v>509.61</v>
      </c>
      <c r="K2103">
        <v>4753.6000000000004</v>
      </c>
      <c r="L2103">
        <v>8690.25</v>
      </c>
      <c r="M2103">
        <v>9614.59</v>
      </c>
      <c r="N2103">
        <v>3051.7</v>
      </c>
    </row>
    <row r="2104" spans="1:14" x14ac:dyDescent="0.25">
      <c r="A2104" s="2">
        <v>37641</v>
      </c>
      <c r="B2104">
        <v>901.78</v>
      </c>
      <c r="D2104">
        <v>3778.6</v>
      </c>
      <c r="E2104">
        <v>3020.07</v>
      </c>
      <c r="F2104">
        <v>2893.55</v>
      </c>
      <c r="G2104">
        <v>6390.8</v>
      </c>
      <c r="H2104">
        <v>23194</v>
      </c>
      <c r="I2104">
        <v>313.04000000000002</v>
      </c>
      <c r="J2104">
        <v>515.77</v>
      </c>
      <c r="K2104">
        <v>4679.7</v>
      </c>
      <c r="L2104">
        <v>8558.82</v>
      </c>
      <c r="M2104">
        <v>9552.02</v>
      </c>
      <c r="N2104">
        <v>3055.8</v>
      </c>
    </row>
    <row r="2105" spans="1:14" x14ac:dyDescent="0.25">
      <c r="A2105" s="2">
        <v>37642</v>
      </c>
      <c r="B2105">
        <v>887.62</v>
      </c>
      <c r="D2105">
        <v>3736.7</v>
      </c>
      <c r="E2105">
        <v>2992.39</v>
      </c>
      <c r="F2105">
        <v>2870.57</v>
      </c>
      <c r="G2105">
        <v>6346.3</v>
      </c>
      <c r="H2105">
        <v>22845</v>
      </c>
      <c r="I2105">
        <v>307.69</v>
      </c>
      <c r="J2105">
        <v>508.64</v>
      </c>
      <c r="K2105">
        <v>4650.6000000000004</v>
      </c>
      <c r="L2105">
        <v>8708.58</v>
      </c>
      <c r="M2105">
        <v>9568.4699999999993</v>
      </c>
      <c r="N2105">
        <v>3051.5</v>
      </c>
    </row>
    <row r="2106" spans="1:14" x14ac:dyDescent="0.25">
      <c r="A2106" s="2">
        <v>37643</v>
      </c>
      <c r="B2106">
        <v>878.36</v>
      </c>
      <c r="D2106">
        <v>3678</v>
      </c>
      <c r="E2106">
        <v>2931.38</v>
      </c>
      <c r="F2106">
        <v>2803.25</v>
      </c>
      <c r="G2106">
        <v>6249.7</v>
      </c>
      <c r="H2106">
        <v>22496</v>
      </c>
      <c r="I2106">
        <v>300.79000000000002</v>
      </c>
      <c r="J2106">
        <v>500.38</v>
      </c>
      <c r="K2106">
        <v>4520.2</v>
      </c>
      <c r="L2106">
        <v>8611.0400000000009</v>
      </c>
      <c r="M2106">
        <v>9560.2900000000009</v>
      </c>
      <c r="N2106">
        <v>3025.9</v>
      </c>
    </row>
    <row r="2107" spans="1:14" x14ac:dyDescent="0.25">
      <c r="A2107" s="2">
        <v>37644</v>
      </c>
      <c r="B2107">
        <v>887.34</v>
      </c>
      <c r="D2107">
        <v>3622.2</v>
      </c>
      <c r="E2107">
        <v>2917.97</v>
      </c>
      <c r="F2107">
        <v>2811.22</v>
      </c>
      <c r="G2107">
        <v>6310.2</v>
      </c>
      <c r="H2107">
        <v>22425</v>
      </c>
      <c r="I2107">
        <v>297.89</v>
      </c>
      <c r="J2107">
        <v>497.97</v>
      </c>
      <c r="K2107">
        <v>4528.3</v>
      </c>
      <c r="L2107">
        <v>8790.92</v>
      </c>
      <c r="M2107">
        <v>9584.7000000000007</v>
      </c>
      <c r="N2107">
        <v>3024</v>
      </c>
    </row>
    <row r="2108" spans="1:14" x14ac:dyDescent="0.25">
      <c r="A2108" s="2">
        <v>37645</v>
      </c>
      <c r="B2108">
        <v>861.4</v>
      </c>
      <c r="D2108">
        <v>3603.7</v>
      </c>
      <c r="E2108">
        <v>2898.6</v>
      </c>
      <c r="F2108">
        <v>2717.82</v>
      </c>
      <c r="G2108">
        <v>6268.9</v>
      </c>
      <c r="H2108">
        <v>22181</v>
      </c>
      <c r="I2108">
        <v>295.83999999999997</v>
      </c>
      <c r="J2108">
        <v>494.18</v>
      </c>
      <c r="K2108">
        <v>4477.3999999999996</v>
      </c>
      <c r="L2108">
        <v>8731.65</v>
      </c>
      <c r="M2108">
        <v>9460.6</v>
      </c>
      <c r="N2108">
        <v>3026.2</v>
      </c>
    </row>
    <row r="2109" spans="1:14" x14ac:dyDescent="0.25">
      <c r="A2109" s="2">
        <v>37648</v>
      </c>
      <c r="B2109">
        <v>847.48</v>
      </c>
      <c r="D2109">
        <v>3480.8</v>
      </c>
      <c r="E2109">
        <v>2795.78</v>
      </c>
      <c r="F2109">
        <v>2643.8</v>
      </c>
      <c r="G2109">
        <v>6022.4</v>
      </c>
      <c r="H2109">
        <v>21764</v>
      </c>
      <c r="I2109">
        <v>284.33</v>
      </c>
      <c r="J2109">
        <v>475.65</v>
      </c>
      <c r="K2109">
        <v>4314.5</v>
      </c>
      <c r="L2109">
        <v>8609.4699999999993</v>
      </c>
      <c r="M2109">
        <v>9298.67</v>
      </c>
      <c r="N2109">
        <v>3026.2</v>
      </c>
    </row>
    <row r="2110" spans="1:14" x14ac:dyDescent="0.25">
      <c r="A2110" s="2">
        <v>37649</v>
      </c>
      <c r="B2110">
        <v>858.54</v>
      </c>
      <c r="D2110">
        <v>3490</v>
      </c>
      <c r="E2110">
        <v>2800.07</v>
      </c>
      <c r="F2110">
        <v>2671.36</v>
      </c>
      <c r="G2110">
        <v>5955.4</v>
      </c>
      <c r="H2110">
        <v>21752</v>
      </c>
      <c r="I2110">
        <v>284.85000000000002</v>
      </c>
      <c r="J2110">
        <v>469.16</v>
      </c>
      <c r="K2110">
        <v>4303.5</v>
      </c>
      <c r="L2110">
        <v>8525.39</v>
      </c>
      <c r="M2110">
        <v>9325.6</v>
      </c>
      <c r="N2110">
        <v>2964.4</v>
      </c>
    </row>
    <row r="2111" spans="1:14" x14ac:dyDescent="0.25">
      <c r="A2111" s="2">
        <v>37650</v>
      </c>
      <c r="B2111">
        <v>864.36</v>
      </c>
      <c r="D2111">
        <v>3483.8</v>
      </c>
      <c r="E2111">
        <v>2840.05</v>
      </c>
      <c r="F2111">
        <v>2706.57</v>
      </c>
      <c r="G2111">
        <v>5941</v>
      </c>
      <c r="H2111">
        <v>22000</v>
      </c>
      <c r="I2111">
        <v>282.72000000000003</v>
      </c>
      <c r="J2111">
        <v>466.82</v>
      </c>
      <c r="K2111">
        <v>4332.2</v>
      </c>
      <c r="L2111">
        <v>8331.08</v>
      </c>
      <c r="M2111">
        <v>9240.7900000000009</v>
      </c>
      <c r="N2111">
        <v>2951.7</v>
      </c>
    </row>
    <row r="2112" spans="1:14" x14ac:dyDescent="0.25">
      <c r="A2112" s="2">
        <v>37651</v>
      </c>
      <c r="B2112">
        <v>844.61</v>
      </c>
      <c r="D2112">
        <v>3578.7</v>
      </c>
      <c r="E2112">
        <v>2914.13</v>
      </c>
      <c r="F2112">
        <v>2693.78</v>
      </c>
      <c r="G2112">
        <v>6019.6</v>
      </c>
      <c r="H2112">
        <v>22425</v>
      </c>
      <c r="I2112">
        <v>292.94</v>
      </c>
      <c r="J2112">
        <v>479.68</v>
      </c>
      <c r="K2112">
        <v>4409</v>
      </c>
      <c r="L2112">
        <v>8316.81</v>
      </c>
      <c r="M2112">
        <v>9258.9500000000007</v>
      </c>
      <c r="N2112">
        <v>2964.2</v>
      </c>
    </row>
    <row r="2113" spans="1:14" x14ac:dyDescent="0.25">
      <c r="A2113" s="2">
        <v>37652</v>
      </c>
      <c r="B2113">
        <v>855.7</v>
      </c>
      <c r="D2113">
        <v>3567.4</v>
      </c>
      <c r="E2113">
        <v>2937.88</v>
      </c>
      <c r="F2113">
        <v>2747.83</v>
      </c>
      <c r="G2113">
        <v>5947.7</v>
      </c>
      <c r="H2113">
        <v>22532</v>
      </c>
      <c r="I2113">
        <v>294.94</v>
      </c>
      <c r="J2113">
        <v>477.8</v>
      </c>
      <c r="K2113">
        <v>4422.5</v>
      </c>
      <c r="L2113">
        <v>8339.94</v>
      </c>
      <c r="M2113">
        <v>9258.9500000000007</v>
      </c>
      <c r="N2113">
        <v>2956.9</v>
      </c>
    </row>
    <row r="2114" spans="1:14" x14ac:dyDescent="0.25">
      <c r="A2114" s="2">
        <v>37655</v>
      </c>
      <c r="B2114">
        <v>860.32</v>
      </c>
      <c r="D2114">
        <v>3689.4</v>
      </c>
      <c r="E2114">
        <v>2957.79</v>
      </c>
      <c r="F2114">
        <v>2751.99</v>
      </c>
      <c r="G2114">
        <v>6017.2</v>
      </c>
      <c r="H2114">
        <v>22754</v>
      </c>
      <c r="I2114">
        <v>298.99</v>
      </c>
      <c r="J2114">
        <v>481.8</v>
      </c>
      <c r="K2114">
        <v>4471.8999999999996</v>
      </c>
      <c r="L2114">
        <v>8500.7900000000009</v>
      </c>
      <c r="M2114">
        <v>9258.9500000000007</v>
      </c>
      <c r="N2114">
        <v>2942.6</v>
      </c>
    </row>
    <row r="2115" spans="1:14" x14ac:dyDescent="0.25">
      <c r="A2115" s="2">
        <v>37656</v>
      </c>
      <c r="B2115">
        <v>848.2</v>
      </c>
      <c r="D2115">
        <v>3590.1</v>
      </c>
      <c r="E2115">
        <v>2863.5</v>
      </c>
      <c r="F2115">
        <v>2632.98</v>
      </c>
      <c r="G2115">
        <v>5872.9</v>
      </c>
      <c r="H2115">
        <v>22079</v>
      </c>
      <c r="I2115">
        <v>285.54000000000002</v>
      </c>
      <c r="J2115">
        <v>464</v>
      </c>
      <c r="K2115">
        <v>4354.3</v>
      </c>
      <c r="L2115">
        <v>8484.9</v>
      </c>
      <c r="M2115">
        <v>9252.7099999999991</v>
      </c>
      <c r="N2115">
        <v>2946.6</v>
      </c>
    </row>
    <row r="2116" spans="1:14" x14ac:dyDescent="0.25">
      <c r="A2116" s="2">
        <v>37657</v>
      </c>
      <c r="B2116">
        <v>843.59</v>
      </c>
      <c r="D2116">
        <v>3678.7</v>
      </c>
      <c r="E2116">
        <v>2884.62</v>
      </c>
      <c r="F2116">
        <v>2725.88</v>
      </c>
      <c r="G2116">
        <v>6002.6</v>
      </c>
      <c r="H2116">
        <v>22506</v>
      </c>
      <c r="I2116">
        <v>290.87</v>
      </c>
      <c r="J2116">
        <v>476.34</v>
      </c>
      <c r="K2116">
        <v>4385</v>
      </c>
      <c r="L2116">
        <v>8549.85</v>
      </c>
      <c r="M2116">
        <v>9180.4699999999993</v>
      </c>
      <c r="N2116">
        <v>2918.7</v>
      </c>
    </row>
    <row r="2117" spans="1:14" x14ac:dyDescent="0.25">
      <c r="A2117" s="2">
        <v>37658</v>
      </c>
      <c r="B2117">
        <v>838.15</v>
      </c>
      <c r="D2117">
        <v>3597</v>
      </c>
      <c r="E2117">
        <v>2836.18</v>
      </c>
      <c r="F2117">
        <v>2649</v>
      </c>
      <c r="G2117">
        <v>5885.6</v>
      </c>
      <c r="H2117">
        <v>22215</v>
      </c>
      <c r="I2117">
        <v>284.35000000000002</v>
      </c>
      <c r="J2117">
        <v>474.25</v>
      </c>
      <c r="K2117">
        <v>4257.3</v>
      </c>
      <c r="L2117">
        <v>8484.19</v>
      </c>
      <c r="M2117">
        <v>9126.15</v>
      </c>
      <c r="N2117">
        <v>2886.2</v>
      </c>
    </row>
    <row r="2118" spans="1:14" x14ac:dyDescent="0.25">
      <c r="A2118" s="2">
        <v>37659</v>
      </c>
      <c r="B2118">
        <v>829.69</v>
      </c>
      <c r="D2118">
        <v>3599.2</v>
      </c>
      <c r="E2118">
        <v>2796.66</v>
      </c>
      <c r="F2118">
        <v>2569.34</v>
      </c>
      <c r="G2118">
        <v>5809.3</v>
      </c>
      <c r="H2118">
        <v>22235</v>
      </c>
      <c r="I2118">
        <v>279.22000000000003</v>
      </c>
      <c r="J2118">
        <v>466.97</v>
      </c>
      <c r="K2118">
        <v>4222.8</v>
      </c>
      <c r="L2118">
        <v>8448.16</v>
      </c>
      <c r="M2118">
        <v>9150.9500000000007</v>
      </c>
      <c r="N2118">
        <v>2906</v>
      </c>
    </row>
    <row r="2119" spans="1:14" x14ac:dyDescent="0.25">
      <c r="A2119" s="2">
        <v>37662</v>
      </c>
      <c r="B2119">
        <v>835.97</v>
      </c>
      <c r="D2119">
        <v>3579.1</v>
      </c>
      <c r="E2119">
        <v>2772.26</v>
      </c>
      <c r="F2119">
        <v>2586.09</v>
      </c>
      <c r="G2119">
        <v>5787.6</v>
      </c>
      <c r="H2119">
        <v>22061</v>
      </c>
      <c r="I2119">
        <v>274.8</v>
      </c>
      <c r="J2119">
        <v>456.53</v>
      </c>
      <c r="K2119">
        <v>4155</v>
      </c>
      <c r="L2119">
        <v>8484.93</v>
      </c>
      <c r="M2119">
        <v>9232.14</v>
      </c>
      <c r="N2119">
        <v>2890.2</v>
      </c>
    </row>
    <row r="2120" spans="1:14" x14ac:dyDescent="0.25">
      <c r="A2120" s="2">
        <v>37663</v>
      </c>
      <c r="B2120">
        <v>829.2</v>
      </c>
      <c r="D2120">
        <v>3669.2</v>
      </c>
      <c r="E2120">
        <v>2841.84</v>
      </c>
      <c r="F2120">
        <v>2627</v>
      </c>
      <c r="G2120">
        <v>5923.3</v>
      </c>
      <c r="H2120">
        <v>22723</v>
      </c>
      <c r="I2120">
        <v>284.44</v>
      </c>
      <c r="J2120">
        <v>469.07</v>
      </c>
      <c r="K2120">
        <v>4254.3999999999996</v>
      </c>
      <c r="L2120">
        <v>8484.93</v>
      </c>
      <c r="M2120">
        <v>9194.91</v>
      </c>
      <c r="N2120">
        <v>2879</v>
      </c>
    </row>
    <row r="2121" spans="1:14" x14ac:dyDescent="0.25">
      <c r="A2121" s="2">
        <v>37664</v>
      </c>
      <c r="B2121">
        <v>818.68</v>
      </c>
      <c r="D2121">
        <v>3616.1</v>
      </c>
      <c r="E2121">
        <v>2770.62</v>
      </c>
      <c r="F2121">
        <v>2571.25</v>
      </c>
      <c r="G2121">
        <v>5840.2</v>
      </c>
      <c r="H2121">
        <v>22486</v>
      </c>
      <c r="I2121">
        <v>275.39999999999998</v>
      </c>
      <c r="J2121">
        <v>473.17</v>
      </c>
      <c r="K2121">
        <v>4152.2</v>
      </c>
      <c r="L2121">
        <v>8664.17</v>
      </c>
      <c r="M2121">
        <v>9314.9</v>
      </c>
      <c r="N2121">
        <v>2884.5</v>
      </c>
    </row>
    <row r="2122" spans="1:14" x14ac:dyDescent="0.25">
      <c r="A2122" s="2">
        <v>37665</v>
      </c>
      <c r="B2122">
        <v>817.37</v>
      </c>
      <c r="D2122">
        <v>3610.8</v>
      </c>
      <c r="E2122">
        <v>2758.65</v>
      </c>
      <c r="F2122">
        <v>2555.27</v>
      </c>
      <c r="G2122">
        <v>5817.6</v>
      </c>
      <c r="H2122">
        <v>22452</v>
      </c>
      <c r="I2122">
        <v>275.66000000000003</v>
      </c>
      <c r="J2122">
        <v>474.3</v>
      </c>
      <c r="K2122">
        <v>4159.3</v>
      </c>
      <c r="L2122">
        <v>8599.66</v>
      </c>
      <c r="M2122">
        <v>9173.43</v>
      </c>
      <c r="N2122">
        <v>2835.4</v>
      </c>
    </row>
    <row r="2123" spans="1:14" x14ac:dyDescent="0.25">
      <c r="A2123" s="2">
        <v>37666</v>
      </c>
      <c r="B2123">
        <v>834.89</v>
      </c>
      <c r="D2123">
        <v>3611.9</v>
      </c>
      <c r="E2123">
        <v>2827.75</v>
      </c>
      <c r="F2123">
        <v>2674.46</v>
      </c>
      <c r="G2123">
        <v>5972.8</v>
      </c>
      <c r="H2123">
        <v>22806</v>
      </c>
      <c r="I2123">
        <v>284.33</v>
      </c>
      <c r="J2123">
        <v>479.38</v>
      </c>
      <c r="K2123">
        <v>4273</v>
      </c>
      <c r="L2123">
        <v>8701.92</v>
      </c>
      <c r="M2123">
        <v>9201.76</v>
      </c>
      <c r="N2123">
        <v>2817.2</v>
      </c>
    </row>
    <row r="2124" spans="1:14" x14ac:dyDescent="0.25">
      <c r="A2124" s="2">
        <v>37669</v>
      </c>
      <c r="B2124">
        <v>834.89</v>
      </c>
      <c r="D2124">
        <v>3692.4</v>
      </c>
      <c r="E2124">
        <v>2882.12</v>
      </c>
      <c r="F2124">
        <v>2708.97</v>
      </c>
      <c r="G2124">
        <v>6082.9</v>
      </c>
      <c r="H2124">
        <v>23125</v>
      </c>
      <c r="I2124">
        <v>291.10000000000002</v>
      </c>
      <c r="J2124">
        <v>493.91</v>
      </c>
      <c r="K2124">
        <v>4379.3999999999996</v>
      </c>
      <c r="L2124">
        <v>8771.89</v>
      </c>
      <c r="M2124">
        <v>9383.68</v>
      </c>
      <c r="N2124">
        <v>2844.1</v>
      </c>
    </row>
    <row r="2125" spans="1:14" x14ac:dyDescent="0.25">
      <c r="A2125" s="2">
        <v>37670</v>
      </c>
      <c r="B2125">
        <v>851.17</v>
      </c>
      <c r="D2125">
        <v>3729.5</v>
      </c>
      <c r="E2125">
        <v>2938.63</v>
      </c>
      <c r="F2125">
        <v>2740.14</v>
      </c>
      <c r="G2125">
        <v>6165</v>
      </c>
      <c r="H2125">
        <v>23457</v>
      </c>
      <c r="I2125">
        <v>293.72000000000003</v>
      </c>
      <c r="J2125">
        <v>499.17</v>
      </c>
      <c r="K2125">
        <v>4325.3999999999996</v>
      </c>
      <c r="L2125">
        <v>8692.9699999999993</v>
      </c>
      <c r="M2125">
        <v>9397.0499999999993</v>
      </c>
      <c r="N2125">
        <v>2844.7</v>
      </c>
    </row>
    <row r="2126" spans="1:14" x14ac:dyDescent="0.25">
      <c r="A2126" s="2">
        <v>37671</v>
      </c>
      <c r="B2126">
        <v>845.13</v>
      </c>
      <c r="D2126">
        <v>3658.3</v>
      </c>
      <c r="E2126">
        <v>2859.19</v>
      </c>
      <c r="F2126">
        <v>2624.65</v>
      </c>
      <c r="G2126">
        <v>6036.8</v>
      </c>
      <c r="H2126">
        <v>22937</v>
      </c>
      <c r="I2126">
        <v>286.10000000000002</v>
      </c>
      <c r="J2126">
        <v>491.29</v>
      </c>
      <c r="K2126">
        <v>4210.8999999999996</v>
      </c>
      <c r="L2126">
        <v>8678.44</v>
      </c>
      <c r="M2126">
        <v>9427.6299999999992</v>
      </c>
      <c r="N2126">
        <v>2864.7</v>
      </c>
    </row>
    <row r="2127" spans="1:14" x14ac:dyDescent="0.25">
      <c r="A2127" s="2">
        <v>37672</v>
      </c>
      <c r="B2127">
        <v>837.1</v>
      </c>
      <c r="D2127">
        <v>3687.2</v>
      </c>
      <c r="E2127">
        <v>2804.49</v>
      </c>
      <c r="F2127">
        <v>2591.2600000000002</v>
      </c>
      <c r="G2127">
        <v>5989.3</v>
      </c>
      <c r="H2127">
        <v>22859</v>
      </c>
      <c r="I2127">
        <v>281.61</v>
      </c>
      <c r="J2127">
        <v>479.98</v>
      </c>
      <c r="K2127">
        <v>4214</v>
      </c>
      <c r="L2127">
        <v>8650.92</v>
      </c>
      <c r="M2127">
        <v>9390.48</v>
      </c>
      <c r="N2127">
        <v>2819.1</v>
      </c>
    </row>
    <row r="2128" spans="1:14" x14ac:dyDescent="0.25">
      <c r="A2128" s="2">
        <v>37673</v>
      </c>
      <c r="B2128">
        <v>848.17</v>
      </c>
      <c r="D2128">
        <v>3727.1</v>
      </c>
      <c r="E2128">
        <v>2829.83</v>
      </c>
      <c r="F2128">
        <v>2648.87</v>
      </c>
      <c r="G2128">
        <v>6043.2</v>
      </c>
      <c r="H2128">
        <v>23264</v>
      </c>
      <c r="I2128">
        <v>282.89999999999998</v>
      </c>
      <c r="J2128">
        <v>478.19</v>
      </c>
      <c r="K2128">
        <v>4228.7</v>
      </c>
      <c r="L2128">
        <v>8513.5400000000009</v>
      </c>
      <c r="M2128">
        <v>9250.86</v>
      </c>
      <c r="N2128">
        <v>2820.2</v>
      </c>
    </row>
    <row r="2129" spans="1:14" x14ac:dyDescent="0.25">
      <c r="A2129" s="2">
        <v>37676</v>
      </c>
      <c r="B2129">
        <v>832.58</v>
      </c>
      <c r="D2129">
        <v>3701.8</v>
      </c>
      <c r="E2129">
        <v>2785.61</v>
      </c>
      <c r="F2129">
        <v>2571.35</v>
      </c>
      <c r="G2129">
        <v>5952.1</v>
      </c>
      <c r="H2129">
        <v>23325</v>
      </c>
      <c r="I2129">
        <v>267.67</v>
      </c>
      <c r="J2129">
        <v>474.47</v>
      </c>
      <c r="K2129">
        <v>4181.3</v>
      </c>
      <c r="L2129">
        <v>8564.9500000000007</v>
      </c>
      <c r="M2129">
        <v>9239.4699999999993</v>
      </c>
      <c r="N2129">
        <v>2855.9</v>
      </c>
    </row>
    <row r="2130" spans="1:14" x14ac:dyDescent="0.25">
      <c r="A2130" s="2">
        <v>37677</v>
      </c>
      <c r="B2130">
        <v>838.57</v>
      </c>
      <c r="D2130">
        <v>3621.5</v>
      </c>
      <c r="E2130">
        <v>2683.37</v>
      </c>
      <c r="F2130">
        <v>2485.5</v>
      </c>
      <c r="G2130">
        <v>5803.2</v>
      </c>
      <c r="H2130">
        <v>22735</v>
      </c>
      <c r="I2130">
        <v>257.31</v>
      </c>
      <c r="J2130">
        <v>461.46</v>
      </c>
      <c r="K2130">
        <v>4095.8</v>
      </c>
      <c r="L2130">
        <v>8360.49</v>
      </c>
      <c r="M2130">
        <v>9148.48</v>
      </c>
      <c r="N2130">
        <v>2799</v>
      </c>
    </row>
    <row r="2131" spans="1:14" x14ac:dyDescent="0.25">
      <c r="A2131" s="2">
        <v>37678</v>
      </c>
      <c r="B2131">
        <v>827.55</v>
      </c>
      <c r="D2131">
        <v>3593.3</v>
      </c>
      <c r="E2131">
        <v>2658.57</v>
      </c>
      <c r="F2131">
        <v>2450.1999999999998</v>
      </c>
      <c r="G2131">
        <v>5782</v>
      </c>
      <c r="H2131">
        <v>22647</v>
      </c>
      <c r="I2131">
        <v>253.43</v>
      </c>
      <c r="J2131">
        <v>459.1</v>
      </c>
      <c r="K2131">
        <v>4052</v>
      </c>
      <c r="L2131">
        <v>8356.81</v>
      </c>
      <c r="M2131">
        <v>9116.2800000000007</v>
      </c>
      <c r="N2131">
        <v>2826.9</v>
      </c>
    </row>
    <row r="2132" spans="1:14" x14ac:dyDescent="0.25">
      <c r="A2132" s="2">
        <v>37679</v>
      </c>
      <c r="B2132">
        <v>837.28</v>
      </c>
      <c r="D2132">
        <v>3569.9</v>
      </c>
      <c r="E2132">
        <v>2715.8</v>
      </c>
      <c r="F2132">
        <v>2513.2199999999998</v>
      </c>
      <c r="G2132">
        <v>5887.7</v>
      </c>
      <c r="H2132">
        <v>23150</v>
      </c>
      <c r="I2132">
        <v>258.45</v>
      </c>
      <c r="J2132">
        <v>464</v>
      </c>
      <c r="K2132">
        <v>4083.7</v>
      </c>
      <c r="L2132">
        <v>8359.3799999999992</v>
      </c>
      <c r="M2132">
        <v>9134.24</v>
      </c>
      <c r="N2132">
        <v>2796.2</v>
      </c>
    </row>
    <row r="2133" spans="1:14" x14ac:dyDescent="0.25">
      <c r="A2133" s="2">
        <v>37680</v>
      </c>
      <c r="B2133">
        <v>841.15</v>
      </c>
      <c r="D2133">
        <v>3655.6</v>
      </c>
      <c r="E2133">
        <v>2754.07</v>
      </c>
      <c r="F2133">
        <v>2547.0500000000002</v>
      </c>
      <c r="G2133">
        <v>5999.4</v>
      </c>
      <c r="H2133">
        <v>23279</v>
      </c>
      <c r="I2133">
        <v>266.20999999999998</v>
      </c>
      <c r="J2133">
        <v>469.97</v>
      </c>
      <c r="K2133">
        <v>4148.2</v>
      </c>
      <c r="L2133">
        <v>8363.0400000000009</v>
      </c>
      <c r="M2133">
        <v>9122.66</v>
      </c>
      <c r="N2133">
        <v>2800.9</v>
      </c>
    </row>
    <row r="2134" spans="1:14" x14ac:dyDescent="0.25">
      <c r="A2134" s="2">
        <v>37683</v>
      </c>
      <c r="B2134">
        <v>834.81</v>
      </c>
      <c r="D2134">
        <v>3684.7</v>
      </c>
      <c r="E2134">
        <v>2762.25</v>
      </c>
      <c r="F2134">
        <v>2549.65</v>
      </c>
      <c r="G2134">
        <v>5987.2</v>
      </c>
      <c r="H2134">
        <v>23086</v>
      </c>
      <c r="I2134">
        <v>267.54000000000002</v>
      </c>
      <c r="J2134">
        <v>471.43</v>
      </c>
      <c r="K2134">
        <v>4187.2</v>
      </c>
      <c r="L2134">
        <v>8490.4</v>
      </c>
      <c r="M2134">
        <v>9268.77</v>
      </c>
      <c r="N2134">
        <v>2816.8</v>
      </c>
    </row>
    <row r="2135" spans="1:14" x14ac:dyDescent="0.25">
      <c r="A2135" s="2">
        <v>37684</v>
      </c>
      <c r="B2135">
        <v>821.99</v>
      </c>
      <c r="D2135">
        <v>3625.3</v>
      </c>
      <c r="E2135">
        <v>2676.34</v>
      </c>
      <c r="F2135">
        <v>2501.0300000000002</v>
      </c>
      <c r="G2135">
        <v>5861.8</v>
      </c>
      <c r="H2135">
        <v>22711</v>
      </c>
      <c r="I2135">
        <v>257.06</v>
      </c>
      <c r="J2135">
        <v>463.13</v>
      </c>
      <c r="K2135">
        <v>4046</v>
      </c>
      <c r="L2135">
        <v>8480.2199999999993</v>
      </c>
      <c r="M2135">
        <v>9181.89</v>
      </c>
      <c r="N2135">
        <v>2813.1</v>
      </c>
    </row>
    <row r="2136" spans="1:14" x14ac:dyDescent="0.25">
      <c r="A2136" s="2">
        <v>37685</v>
      </c>
      <c r="B2136">
        <v>829.85</v>
      </c>
      <c r="D2136">
        <v>3563.5</v>
      </c>
      <c r="E2136">
        <v>2655.07</v>
      </c>
      <c r="F2136">
        <v>2498.02</v>
      </c>
      <c r="G2136">
        <v>5879.8</v>
      </c>
      <c r="H2136">
        <v>22440</v>
      </c>
      <c r="I2136">
        <v>253.53</v>
      </c>
      <c r="J2136">
        <v>459.64</v>
      </c>
      <c r="K2136">
        <v>3966.2</v>
      </c>
      <c r="L2136">
        <v>8472.6200000000008</v>
      </c>
      <c r="M2136">
        <v>9109.18</v>
      </c>
      <c r="N2136">
        <v>2776</v>
      </c>
    </row>
    <row r="2137" spans="1:14" x14ac:dyDescent="0.25">
      <c r="A2137" s="2">
        <v>37686</v>
      </c>
      <c r="B2137">
        <v>822.1</v>
      </c>
      <c r="D2137">
        <v>3555.4</v>
      </c>
      <c r="E2137">
        <v>2634.53</v>
      </c>
      <c r="F2137">
        <v>2437.5100000000002</v>
      </c>
      <c r="G2137">
        <v>5816.9</v>
      </c>
      <c r="H2137">
        <v>21830</v>
      </c>
      <c r="I2137">
        <v>246.89</v>
      </c>
      <c r="J2137">
        <v>457.71</v>
      </c>
      <c r="K2137">
        <v>3962.6</v>
      </c>
      <c r="L2137">
        <v>8369.15</v>
      </c>
      <c r="M2137">
        <v>8962.26</v>
      </c>
      <c r="N2137">
        <v>2776</v>
      </c>
    </row>
    <row r="2138" spans="1:14" x14ac:dyDescent="0.25">
      <c r="A2138" s="2">
        <v>37687</v>
      </c>
      <c r="B2138">
        <v>828.89</v>
      </c>
      <c r="D2138">
        <v>3491.6</v>
      </c>
      <c r="E2138">
        <v>2574.91</v>
      </c>
      <c r="F2138">
        <v>2431.66</v>
      </c>
      <c r="G2138">
        <v>5716.5</v>
      </c>
      <c r="H2138">
        <v>21488</v>
      </c>
      <c r="I2138">
        <v>236.2</v>
      </c>
      <c r="J2138">
        <v>452.03</v>
      </c>
      <c r="K2138">
        <v>3880.3</v>
      </c>
      <c r="L2138">
        <v>8144.12</v>
      </c>
      <c r="M2138">
        <v>8907.1</v>
      </c>
      <c r="N2138">
        <v>2744</v>
      </c>
    </row>
    <row r="2139" spans="1:14" x14ac:dyDescent="0.25">
      <c r="A2139" s="2">
        <v>37690</v>
      </c>
      <c r="B2139">
        <v>807.48</v>
      </c>
      <c r="D2139">
        <v>3436</v>
      </c>
      <c r="E2139">
        <v>2513.61</v>
      </c>
      <c r="F2139">
        <v>2329.04</v>
      </c>
      <c r="G2139">
        <v>5569.4</v>
      </c>
      <c r="H2139">
        <v>21019</v>
      </c>
      <c r="I2139">
        <v>228.26</v>
      </c>
      <c r="J2139">
        <v>446</v>
      </c>
      <c r="K2139">
        <v>3732.1</v>
      </c>
      <c r="L2139">
        <v>8042.26</v>
      </c>
      <c r="M2139">
        <v>8861.8700000000008</v>
      </c>
      <c r="N2139">
        <v>2741.4</v>
      </c>
    </row>
    <row r="2140" spans="1:14" x14ac:dyDescent="0.25">
      <c r="A2140" s="2">
        <v>37691</v>
      </c>
      <c r="B2140">
        <v>800.73</v>
      </c>
      <c r="D2140">
        <v>3452.7</v>
      </c>
      <c r="E2140">
        <v>2493.42</v>
      </c>
      <c r="F2140">
        <v>2305.3000000000002</v>
      </c>
      <c r="G2140">
        <v>5606.4</v>
      </c>
      <c r="H2140">
        <v>21022</v>
      </c>
      <c r="I2140">
        <v>227.67</v>
      </c>
      <c r="J2140">
        <v>440.82</v>
      </c>
      <c r="K2140">
        <v>3718.9</v>
      </c>
      <c r="L2140">
        <v>7862.43</v>
      </c>
      <c r="M2140">
        <v>8859.93</v>
      </c>
      <c r="N2140">
        <v>2723.2</v>
      </c>
    </row>
    <row r="2141" spans="1:14" x14ac:dyDescent="0.25">
      <c r="A2141" s="2">
        <v>37692</v>
      </c>
      <c r="B2141">
        <v>804.19</v>
      </c>
      <c r="D2141">
        <v>3287</v>
      </c>
      <c r="E2141">
        <v>2403.04</v>
      </c>
      <c r="F2141">
        <v>2202.96</v>
      </c>
      <c r="G2141">
        <v>5452.4</v>
      </c>
      <c r="H2141">
        <v>20324</v>
      </c>
      <c r="I2141">
        <v>218.44</v>
      </c>
      <c r="J2141">
        <v>432.36</v>
      </c>
      <c r="K2141">
        <v>3675.4</v>
      </c>
      <c r="L2141">
        <v>7943.04</v>
      </c>
      <c r="M2141">
        <v>8874.99</v>
      </c>
      <c r="N2141">
        <v>2718.4</v>
      </c>
    </row>
    <row r="2142" spans="1:14" x14ac:dyDescent="0.25">
      <c r="A2142" s="2">
        <v>37693</v>
      </c>
      <c r="B2142">
        <v>831.9</v>
      </c>
      <c r="D2142">
        <v>3486.9</v>
      </c>
      <c r="E2142">
        <v>2554.71</v>
      </c>
      <c r="F2142">
        <v>2354.31</v>
      </c>
      <c r="G2142">
        <v>5670.7</v>
      </c>
      <c r="H2142">
        <v>21132</v>
      </c>
      <c r="I2142">
        <v>240.25</v>
      </c>
      <c r="J2142">
        <v>450.74</v>
      </c>
      <c r="K2142">
        <v>3793.3</v>
      </c>
      <c r="L2142">
        <v>7868.56</v>
      </c>
      <c r="M2142">
        <v>8787.4500000000007</v>
      </c>
      <c r="N2142">
        <v>2700.4</v>
      </c>
    </row>
    <row r="2143" spans="1:14" x14ac:dyDescent="0.25">
      <c r="A2143" s="2">
        <v>37694</v>
      </c>
      <c r="B2143">
        <v>833.27</v>
      </c>
      <c r="D2143">
        <v>3601.8</v>
      </c>
      <c r="E2143">
        <v>2740.01</v>
      </c>
      <c r="F2143">
        <v>2403.19</v>
      </c>
      <c r="G2143">
        <v>5904.9</v>
      </c>
      <c r="H2143">
        <v>21920</v>
      </c>
      <c r="I2143">
        <v>257.33</v>
      </c>
      <c r="J2143">
        <v>465.77</v>
      </c>
      <c r="K2143">
        <v>4015.4</v>
      </c>
      <c r="L2143">
        <v>8002.69</v>
      </c>
      <c r="M2143">
        <v>8956.17</v>
      </c>
      <c r="N2143">
        <v>2753.1</v>
      </c>
    </row>
    <row r="2144" spans="1:14" x14ac:dyDescent="0.25">
      <c r="A2144" s="2">
        <v>37697</v>
      </c>
      <c r="B2144">
        <v>862.79</v>
      </c>
      <c r="D2144">
        <v>3722.3</v>
      </c>
      <c r="E2144">
        <v>2831.73</v>
      </c>
      <c r="F2144">
        <v>2487.12</v>
      </c>
      <c r="G2144">
        <v>6064.5</v>
      </c>
      <c r="H2144">
        <v>22452</v>
      </c>
      <c r="I2144">
        <v>268.95999999999998</v>
      </c>
      <c r="J2144">
        <v>484</v>
      </c>
      <c r="K2144">
        <v>4130.5</v>
      </c>
      <c r="L2144">
        <v>7871.64</v>
      </c>
      <c r="M2144">
        <v>8804.16</v>
      </c>
      <c r="N2144">
        <v>2739.1</v>
      </c>
    </row>
    <row r="2145" spans="1:14" x14ac:dyDescent="0.25">
      <c r="A2145" s="2">
        <v>37698</v>
      </c>
      <c r="B2145">
        <v>866.45</v>
      </c>
      <c r="D2145">
        <v>3747.3</v>
      </c>
      <c r="E2145">
        <v>2794.89</v>
      </c>
      <c r="F2145">
        <v>2584.61</v>
      </c>
      <c r="G2145">
        <v>6089.6</v>
      </c>
      <c r="H2145">
        <v>22208</v>
      </c>
      <c r="I2145">
        <v>264.10000000000002</v>
      </c>
      <c r="J2145">
        <v>485.22</v>
      </c>
      <c r="K2145">
        <v>4165.8</v>
      </c>
      <c r="L2145">
        <v>7954.46</v>
      </c>
      <c r="M2145">
        <v>9041.51</v>
      </c>
      <c r="N2145">
        <v>2835.1</v>
      </c>
    </row>
    <row r="2146" spans="1:14" x14ac:dyDescent="0.25">
      <c r="A2146" s="2">
        <v>37699</v>
      </c>
      <c r="B2146">
        <v>874.02</v>
      </c>
      <c r="D2146">
        <v>3765.4</v>
      </c>
      <c r="E2146">
        <v>2837.68</v>
      </c>
      <c r="F2146">
        <v>2615.2199999999998</v>
      </c>
      <c r="G2146">
        <v>6171.3</v>
      </c>
      <c r="H2146">
        <v>22542</v>
      </c>
      <c r="I2146">
        <v>267.81</v>
      </c>
      <c r="J2146">
        <v>490.4</v>
      </c>
      <c r="K2146">
        <v>4261.8</v>
      </c>
      <c r="L2146">
        <v>8051.04</v>
      </c>
      <c r="M2146">
        <v>9158.59</v>
      </c>
      <c r="N2146">
        <v>2846.7</v>
      </c>
    </row>
    <row r="2147" spans="1:14" x14ac:dyDescent="0.25">
      <c r="A2147" s="2">
        <v>37700</v>
      </c>
      <c r="B2147">
        <v>875.67</v>
      </c>
      <c r="D2147">
        <v>3765.7</v>
      </c>
      <c r="E2147">
        <v>2794.83</v>
      </c>
      <c r="F2147">
        <v>2604.85</v>
      </c>
      <c r="G2147">
        <v>6102.1</v>
      </c>
      <c r="H2147">
        <v>22237</v>
      </c>
      <c r="I2147">
        <v>264.91000000000003</v>
      </c>
      <c r="J2147">
        <v>494.14</v>
      </c>
      <c r="K2147">
        <v>4285.2</v>
      </c>
      <c r="L2147">
        <v>8195.0499999999993</v>
      </c>
      <c r="M2147">
        <v>9194.56</v>
      </c>
      <c r="N2147">
        <v>2866.1</v>
      </c>
    </row>
    <row r="2148" spans="1:14" x14ac:dyDescent="0.25">
      <c r="A2148" s="2">
        <v>37701</v>
      </c>
      <c r="B2148">
        <v>895.79</v>
      </c>
      <c r="D2148">
        <v>3861.1</v>
      </c>
      <c r="E2148">
        <v>2890.68</v>
      </c>
      <c r="F2148">
        <v>2715.06</v>
      </c>
      <c r="G2148">
        <v>6258</v>
      </c>
      <c r="H2148">
        <v>22930</v>
      </c>
      <c r="I2148">
        <v>278.08999999999997</v>
      </c>
      <c r="J2148">
        <v>503.4</v>
      </c>
      <c r="K2148">
        <v>4453.3</v>
      </c>
      <c r="L2148">
        <v>8195.0499999999993</v>
      </c>
      <c r="M2148">
        <v>9179.19</v>
      </c>
      <c r="N2148">
        <v>2866.7</v>
      </c>
    </row>
    <row r="2149" spans="1:14" x14ac:dyDescent="0.25">
      <c r="A2149" s="2">
        <v>37704</v>
      </c>
      <c r="B2149">
        <v>864.23</v>
      </c>
      <c r="D2149">
        <v>3743.3</v>
      </c>
      <c r="E2149">
        <v>2726.85</v>
      </c>
      <c r="F2149">
        <v>2548.37</v>
      </c>
      <c r="G2149">
        <v>6005</v>
      </c>
      <c r="H2149">
        <v>22205</v>
      </c>
      <c r="I2149">
        <v>260.33999999999997</v>
      </c>
      <c r="J2149">
        <v>489.38</v>
      </c>
      <c r="K2149">
        <v>4230.7</v>
      </c>
      <c r="L2149">
        <v>8435.07</v>
      </c>
      <c r="M2149">
        <v>9108.4500000000007</v>
      </c>
      <c r="N2149">
        <v>2858.5</v>
      </c>
    </row>
    <row r="2150" spans="1:14" x14ac:dyDescent="0.25">
      <c r="A2150" s="2">
        <v>37705</v>
      </c>
      <c r="B2150">
        <v>874.74</v>
      </c>
      <c r="D2150">
        <v>3762</v>
      </c>
      <c r="E2150">
        <v>2795.79</v>
      </c>
      <c r="F2150">
        <v>2636.1</v>
      </c>
      <c r="G2150">
        <v>6123.8</v>
      </c>
      <c r="H2150">
        <v>22589</v>
      </c>
      <c r="I2150">
        <v>267.64999999999998</v>
      </c>
      <c r="J2150">
        <v>489.3</v>
      </c>
      <c r="K2150">
        <v>4263.6000000000004</v>
      </c>
      <c r="L2150">
        <v>8238.76</v>
      </c>
      <c r="M2150">
        <v>9062.15</v>
      </c>
      <c r="N2150">
        <v>2854.4</v>
      </c>
    </row>
    <row r="2151" spans="1:14" x14ac:dyDescent="0.25">
      <c r="A2151" s="2">
        <v>37706</v>
      </c>
      <c r="B2151">
        <v>869.95</v>
      </c>
      <c r="D2151">
        <v>3793.1</v>
      </c>
      <c r="E2151">
        <v>2787.56</v>
      </c>
      <c r="F2151">
        <v>2579.33</v>
      </c>
      <c r="G2151">
        <v>6142.8</v>
      </c>
      <c r="H2151">
        <v>22574</v>
      </c>
      <c r="I2151">
        <v>266.58999999999997</v>
      </c>
      <c r="J2151">
        <v>486.82</v>
      </c>
      <c r="K2151">
        <v>4247.1000000000004</v>
      </c>
      <c r="L2151">
        <v>8351.92</v>
      </c>
      <c r="M2151">
        <v>9047.09</v>
      </c>
      <c r="N2151">
        <v>2892.1</v>
      </c>
    </row>
    <row r="2152" spans="1:14" x14ac:dyDescent="0.25">
      <c r="A2152" s="2">
        <v>37707</v>
      </c>
      <c r="B2152">
        <v>868.52</v>
      </c>
      <c r="D2152">
        <v>3729.1</v>
      </c>
      <c r="E2152">
        <v>2722.84</v>
      </c>
      <c r="F2152">
        <v>2584.0500000000002</v>
      </c>
      <c r="G2152">
        <v>6022.4</v>
      </c>
      <c r="H2152">
        <v>22196</v>
      </c>
      <c r="I2152">
        <v>261.38</v>
      </c>
      <c r="J2152">
        <v>478.9</v>
      </c>
      <c r="K2152">
        <v>4194.5</v>
      </c>
      <c r="L2152">
        <v>8368.67</v>
      </c>
      <c r="M2152">
        <v>8872.32</v>
      </c>
      <c r="N2152">
        <v>2892.5</v>
      </c>
    </row>
    <row r="2153" spans="1:14" x14ac:dyDescent="0.25">
      <c r="A2153" s="2">
        <v>37708</v>
      </c>
      <c r="B2153">
        <v>863.5</v>
      </c>
      <c r="D2153">
        <v>3708.5</v>
      </c>
      <c r="E2153">
        <v>2733</v>
      </c>
      <c r="F2153">
        <v>2520.84</v>
      </c>
      <c r="G2153">
        <v>6029.2</v>
      </c>
      <c r="H2153">
        <v>22301</v>
      </c>
      <c r="I2153">
        <v>262.12</v>
      </c>
      <c r="J2153">
        <v>475.39</v>
      </c>
      <c r="K2153">
        <v>4207.6000000000004</v>
      </c>
      <c r="L2153">
        <v>8280.16</v>
      </c>
      <c r="M2153">
        <v>8863.36</v>
      </c>
      <c r="N2153">
        <v>2897.7</v>
      </c>
    </row>
    <row r="2154" spans="1:14" x14ac:dyDescent="0.25">
      <c r="A2154" s="2">
        <v>37711</v>
      </c>
      <c r="B2154">
        <v>848.18</v>
      </c>
      <c r="D2154">
        <v>3613.3</v>
      </c>
      <c r="E2154">
        <v>2618.46</v>
      </c>
      <c r="F2154">
        <v>2423.87</v>
      </c>
      <c r="G2154">
        <v>5870.5</v>
      </c>
      <c r="H2154">
        <v>21605</v>
      </c>
      <c r="I2154">
        <v>248.54</v>
      </c>
      <c r="J2154">
        <v>457.78</v>
      </c>
      <c r="K2154">
        <v>4085.6</v>
      </c>
      <c r="L2154">
        <v>7972.71</v>
      </c>
      <c r="M2154">
        <v>8634.4500000000007</v>
      </c>
      <c r="N2154">
        <v>2885.2</v>
      </c>
    </row>
    <row r="2155" spans="1:14" x14ac:dyDescent="0.25">
      <c r="A2155" s="2">
        <v>37712</v>
      </c>
      <c r="B2155">
        <v>858.48</v>
      </c>
      <c r="D2155">
        <v>3684.8</v>
      </c>
      <c r="E2155">
        <v>2635.04</v>
      </c>
      <c r="F2155">
        <v>2450.19</v>
      </c>
      <c r="G2155">
        <v>5953.2</v>
      </c>
      <c r="H2155">
        <v>21803</v>
      </c>
      <c r="I2155">
        <v>252.57</v>
      </c>
      <c r="J2155">
        <v>461.69</v>
      </c>
      <c r="K2155">
        <v>4135.5</v>
      </c>
      <c r="L2155">
        <v>7986.72</v>
      </c>
      <c r="M2155">
        <v>8596.89</v>
      </c>
      <c r="N2155">
        <v>2882.2</v>
      </c>
    </row>
    <row r="2156" spans="1:14" x14ac:dyDescent="0.25">
      <c r="A2156" s="2">
        <v>37713</v>
      </c>
      <c r="B2156">
        <v>880.9</v>
      </c>
      <c r="D2156">
        <v>3753.4</v>
      </c>
      <c r="E2156">
        <v>2743.88</v>
      </c>
      <c r="F2156">
        <v>2589.35</v>
      </c>
      <c r="G2156">
        <v>6174.5</v>
      </c>
      <c r="H2156">
        <v>22476</v>
      </c>
      <c r="I2156">
        <v>265.17</v>
      </c>
      <c r="J2156">
        <v>480.45</v>
      </c>
      <c r="K2156">
        <v>4272.1000000000004</v>
      </c>
      <c r="L2156">
        <v>8069.85</v>
      </c>
      <c r="M2156">
        <v>8706.19</v>
      </c>
      <c r="N2156">
        <v>2882.3</v>
      </c>
    </row>
    <row r="2157" spans="1:14" x14ac:dyDescent="0.25">
      <c r="A2157" s="2">
        <v>37714</v>
      </c>
      <c r="B2157">
        <v>876.45</v>
      </c>
      <c r="D2157">
        <v>3771.1</v>
      </c>
      <c r="E2157">
        <v>2788.69</v>
      </c>
      <c r="F2157">
        <v>2569.81</v>
      </c>
      <c r="G2157">
        <v>6238</v>
      </c>
      <c r="H2157">
        <v>22728</v>
      </c>
      <c r="I2157">
        <v>268.89</v>
      </c>
      <c r="J2157">
        <v>480.86</v>
      </c>
      <c r="K2157">
        <v>4327.2</v>
      </c>
      <c r="L2157">
        <v>8017.75</v>
      </c>
      <c r="M2157">
        <v>8648.16</v>
      </c>
      <c r="N2157">
        <v>2908.6</v>
      </c>
    </row>
    <row r="2158" spans="1:14" x14ac:dyDescent="0.25">
      <c r="A2158" s="2">
        <v>37715</v>
      </c>
      <c r="B2158">
        <v>878.85</v>
      </c>
      <c r="D2158">
        <v>3814.4</v>
      </c>
      <c r="E2158">
        <v>2837.96</v>
      </c>
      <c r="F2158">
        <v>2654.07</v>
      </c>
      <c r="G2158">
        <v>6324.1</v>
      </c>
      <c r="H2158">
        <v>22767</v>
      </c>
      <c r="I2158">
        <v>270.52999999999997</v>
      </c>
      <c r="J2158">
        <v>482.89</v>
      </c>
      <c r="K2158">
        <v>4386.2</v>
      </c>
      <c r="L2158">
        <v>8074.12</v>
      </c>
      <c r="M2158">
        <v>8822.4500000000007</v>
      </c>
      <c r="N2158">
        <v>2933.5</v>
      </c>
    </row>
    <row r="2159" spans="1:14" x14ac:dyDescent="0.25">
      <c r="A2159" s="2">
        <v>37718</v>
      </c>
      <c r="B2159">
        <v>879.93</v>
      </c>
      <c r="D2159">
        <v>3935.8</v>
      </c>
      <c r="E2159">
        <v>2935.68</v>
      </c>
      <c r="F2159">
        <v>2808.94</v>
      </c>
      <c r="G2159">
        <v>6454.2</v>
      </c>
      <c r="H2159">
        <v>23364</v>
      </c>
      <c r="I2159">
        <v>285.89</v>
      </c>
      <c r="J2159">
        <v>503</v>
      </c>
      <c r="K2159">
        <v>4490.7</v>
      </c>
      <c r="L2159">
        <v>8249.98</v>
      </c>
      <c r="M2159">
        <v>8962.2099999999991</v>
      </c>
      <c r="N2159">
        <v>2979.4</v>
      </c>
    </row>
    <row r="2160" spans="1:14" x14ac:dyDescent="0.25">
      <c r="A2160" s="2">
        <v>37719</v>
      </c>
      <c r="B2160">
        <v>878.29</v>
      </c>
      <c r="D2160">
        <v>3868.8</v>
      </c>
      <c r="E2160">
        <v>2893.51</v>
      </c>
      <c r="F2160">
        <v>2767.79</v>
      </c>
      <c r="G2160">
        <v>6397.3</v>
      </c>
      <c r="H2160">
        <v>23360</v>
      </c>
      <c r="I2160">
        <v>279.49</v>
      </c>
      <c r="J2160">
        <v>493.71</v>
      </c>
      <c r="K2160">
        <v>4465</v>
      </c>
      <c r="L2160">
        <v>8131.41</v>
      </c>
      <c r="M2160">
        <v>8806.66</v>
      </c>
      <c r="N2160">
        <v>2978.8</v>
      </c>
    </row>
    <row r="2161" spans="1:14" x14ac:dyDescent="0.25">
      <c r="A2161" s="2">
        <v>37720</v>
      </c>
      <c r="B2161">
        <v>865.99</v>
      </c>
      <c r="D2161">
        <v>3861.4</v>
      </c>
      <c r="E2161">
        <v>2888.03</v>
      </c>
      <c r="F2161">
        <v>2734.1</v>
      </c>
      <c r="G2161">
        <v>6468.5</v>
      </c>
      <c r="H2161">
        <v>23245</v>
      </c>
      <c r="I2161">
        <v>278.11</v>
      </c>
      <c r="J2161">
        <v>492.43</v>
      </c>
      <c r="K2161">
        <v>4472.8</v>
      </c>
      <c r="L2161">
        <v>8057.61</v>
      </c>
      <c r="M2161">
        <v>8636.85</v>
      </c>
      <c r="N2161">
        <v>2950.5</v>
      </c>
    </row>
    <row r="2162" spans="1:14" x14ac:dyDescent="0.25">
      <c r="A2162" s="2">
        <v>37721</v>
      </c>
      <c r="B2162">
        <v>871.58</v>
      </c>
      <c r="D2162">
        <v>3803.3</v>
      </c>
      <c r="E2162">
        <v>2808.58</v>
      </c>
      <c r="F2162">
        <v>2697.1</v>
      </c>
      <c r="G2162">
        <v>6407.8</v>
      </c>
      <c r="H2162">
        <v>23045</v>
      </c>
      <c r="I2162">
        <v>271.97000000000003</v>
      </c>
      <c r="J2162">
        <v>483.12</v>
      </c>
      <c r="K2162">
        <v>4374.2</v>
      </c>
      <c r="L2162">
        <v>7980.12</v>
      </c>
      <c r="M2162">
        <v>8625.7199999999993</v>
      </c>
      <c r="N2162">
        <v>2945.1</v>
      </c>
    </row>
    <row r="2163" spans="1:14" x14ac:dyDescent="0.25">
      <c r="A2163" s="2">
        <v>37722</v>
      </c>
      <c r="B2163">
        <v>868.3</v>
      </c>
      <c r="D2163">
        <v>3808.1</v>
      </c>
      <c r="E2163">
        <v>2838.14</v>
      </c>
      <c r="F2163">
        <v>2733.95</v>
      </c>
      <c r="G2163">
        <v>6442.3</v>
      </c>
      <c r="H2163">
        <v>23177</v>
      </c>
      <c r="I2163">
        <v>276.22000000000003</v>
      </c>
      <c r="J2163">
        <v>483.48</v>
      </c>
      <c r="K2163">
        <v>4448.1000000000004</v>
      </c>
      <c r="L2163">
        <v>7816.49</v>
      </c>
      <c r="M2163">
        <v>8645.65</v>
      </c>
      <c r="N2163">
        <v>2949</v>
      </c>
    </row>
    <row r="2164" spans="1:14" x14ac:dyDescent="0.25">
      <c r="A2164" s="2">
        <v>37725</v>
      </c>
      <c r="B2164">
        <v>885.23</v>
      </c>
      <c r="D2164">
        <v>3849.4</v>
      </c>
      <c r="E2164">
        <v>2874.98</v>
      </c>
      <c r="F2164">
        <v>2776.78</v>
      </c>
      <c r="G2164">
        <v>6488.6</v>
      </c>
      <c r="H2164">
        <v>23255</v>
      </c>
      <c r="I2164">
        <v>278.87</v>
      </c>
      <c r="J2164">
        <v>483.87</v>
      </c>
      <c r="K2164">
        <v>4493.3999999999996</v>
      </c>
      <c r="L2164">
        <v>7752.1</v>
      </c>
      <c r="M2164">
        <v>8533.5499999999993</v>
      </c>
      <c r="N2164">
        <v>2940.9</v>
      </c>
    </row>
    <row r="2165" spans="1:14" x14ac:dyDescent="0.25">
      <c r="A2165" s="2">
        <v>37726</v>
      </c>
      <c r="B2165">
        <v>890.81</v>
      </c>
      <c r="D2165">
        <v>3916.8</v>
      </c>
      <c r="E2165">
        <v>2921.52</v>
      </c>
      <c r="F2165">
        <v>2834.12</v>
      </c>
      <c r="G2165">
        <v>6560.8</v>
      </c>
      <c r="H2165">
        <v>23479</v>
      </c>
      <c r="I2165">
        <v>288.22000000000003</v>
      </c>
      <c r="J2165">
        <v>495.6</v>
      </c>
      <c r="K2165">
        <v>4605.3</v>
      </c>
      <c r="L2165">
        <v>7838.83</v>
      </c>
      <c r="M2165">
        <v>8632.1</v>
      </c>
      <c r="N2165">
        <v>2968.8</v>
      </c>
    </row>
    <row r="2166" spans="1:14" x14ac:dyDescent="0.25">
      <c r="A2166" s="2">
        <v>37727</v>
      </c>
      <c r="B2166">
        <v>879.91</v>
      </c>
      <c r="D2166">
        <v>3854.9</v>
      </c>
      <c r="E2166">
        <v>2895.16</v>
      </c>
      <c r="F2166">
        <v>2824.68</v>
      </c>
      <c r="G2166">
        <v>6503.1</v>
      </c>
      <c r="H2166">
        <v>23289</v>
      </c>
      <c r="I2166">
        <v>287.45</v>
      </c>
      <c r="J2166">
        <v>493.93</v>
      </c>
      <c r="K2166">
        <v>4556.7</v>
      </c>
      <c r="L2166">
        <v>7879.49</v>
      </c>
      <c r="M2166">
        <v>8675.14</v>
      </c>
      <c r="N2166">
        <v>2979.8</v>
      </c>
    </row>
    <row r="2167" spans="1:14" x14ac:dyDescent="0.25">
      <c r="A2167" s="2">
        <v>37728</v>
      </c>
      <c r="B2167">
        <v>893.58</v>
      </c>
      <c r="D2167">
        <v>3889.2</v>
      </c>
      <c r="E2167">
        <v>2898.61</v>
      </c>
      <c r="F2167">
        <v>2899.78</v>
      </c>
      <c r="G2167">
        <v>6574.4</v>
      </c>
      <c r="H2167">
        <v>23569</v>
      </c>
      <c r="I2167">
        <v>287.20999999999998</v>
      </c>
      <c r="J2167">
        <v>495.59</v>
      </c>
      <c r="K2167">
        <v>4523.7</v>
      </c>
      <c r="L2167">
        <v>7821.9</v>
      </c>
      <c r="M2167">
        <v>8579.14</v>
      </c>
      <c r="N2167">
        <v>2953.2</v>
      </c>
    </row>
    <row r="2168" spans="1:14" x14ac:dyDescent="0.25">
      <c r="A2168" s="2">
        <v>37729</v>
      </c>
      <c r="B2168">
        <v>893.58</v>
      </c>
      <c r="D2168">
        <v>3889.2</v>
      </c>
      <c r="E2168">
        <v>2898.61</v>
      </c>
      <c r="F2168">
        <v>2899.78</v>
      </c>
      <c r="G2168">
        <v>6574.4</v>
      </c>
      <c r="H2168">
        <v>23569</v>
      </c>
      <c r="I2168">
        <v>287.20999999999998</v>
      </c>
      <c r="J2168">
        <v>495.59</v>
      </c>
      <c r="K2168">
        <v>4523.7</v>
      </c>
      <c r="L2168">
        <v>7874.51</v>
      </c>
      <c r="M2168">
        <v>8579.14</v>
      </c>
      <c r="N2168">
        <v>2953.2</v>
      </c>
    </row>
    <row r="2169" spans="1:14" x14ac:dyDescent="0.25">
      <c r="A2169" s="2">
        <v>37732</v>
      </c>
      <c r="B2169">
        <v>892.01</v>
      </c>
      <c r="D2169">
        <v>3889.2</v>
      </c>
      <c r="E2169">
        <v>2898.61</v>
      </c>
      <c r="F2169">
        <v>2899.78</v>
      </c>
      <c r="G2169">
        <v>6574.4</v>
      </c>
      <c r="H2169">
        <v>23569</v>
      </c>
      <c r="I2169">
        <v>287.20999999999998</v>
      </c>
      <c r="J2169">
        <v>495.59</v>
      </c>
      <c r="K2169">
        <v>4523.7</v>
      </c>
      <c r="L2169">
        <v>7969.08</v>
      </c>
      <c r="M2169">
        <v>8579.14</v>
      </c>
      <c r="N2169">
        <v>2953.2</v>
      </c>
    </row>
    <row r="2170" spans="1:14" x14ac:dyDescent="0.25">
      <c r="A2170" s="2">
        <v>37733</v>
      </c>
      <c r="B2170">
        <v>911.37</v>
      </c>
      <c r="D2170">
        <v>3917.7</v>
      </c>
      <c r="E2170">
        <v>2914.6</v>
      </c>
      <c r="F2170">
        <v>2960.96</v>
      </c>
      <c r="G2170">
        <v>6577.6</v>
      </c>
      <c r="H2170">
        <v>23711</v>
      </c>
      <c r="I2170">
        <v>287.66000000000003</v>
      </c>
      <c r="J2170">
        <v>497.98</v>
      </c>
      <c r="K2170">
        <v>4531.3</v>
      </c>
      <c r="L2170">
        <v>7790.46</v>
      </c>
      <c r="M2170">
        <v>8571.91</v>
      </c>
      <c r="N2170">
        <v>2980.4</v>
      </c>
    </row>
    <row r="2171" spans="1:14" x14ac:dyDescent="0.25">
      <c r="A2171" s="2">
        <v>37734</v>
      </c>
      <c r="B2171">
        <v>919.02</v>
      </c>
      <c r="D2171">
        <v>3966.5</v>
      </c>
      <c r="E2171">
        <v>2962.67</v>
      </c>
      <c r="F2171">
        <v>2974.4</v>
      </c>
      <c r="G2171">
        <v>6587.4</v>
      </c>
      <c r="H2171">
        <v>23953</v>
      </c>
      <c r="I2171">
        <v>291.69</v>
      </c>
      <c r="J2171">
        <v>503.67</v>
      </c>
      <c r="K2171">
        <v>4586.8999999999996</v>
      </c>
      <c r="L2171">
        <v>7793.38</v>
      </c>
      <c r="M2171">
        <v>8519.6</v>
      </c>
      <c r="N2171">
        <v>3005</v>
      </c>
    </row>
    <row r="2172" spans="1:14" x14ac:dyDescent="0.25">
      <c r="A2172" s="2">
        <v>37735</v>
      </c>
      <c r="B2172">
        <v>911.43</v>
      </c>
      <c r="D2172">
        <v>3899</v>
      </c>
      <c r="E2172">
        <v>2903.04</v>
      </c>
      <c r="F2172">
        <v>2891.62</v>
      </c>
      <c r="G2172">
        <v>6526.9</v>
      </c>
      <c r="H2172">
        <v>23787</v>
      </c>
      <c r="I2172">
        <v>282.54000000000002</v>
      </c>
      <c r="J2172">
        <v>503.47</v>
      </c>
      <c r="K2172">
        <v>4519.1000000000004</v>
      </c>
      <c r="L2172">
        <v>7854.57</v>
      </c>
      <c r="M2172">
        <v>8442.11</v>
      </c>
      <c r="N2172">
        <v>3001.9</v>
      </c>
    </row>
    <row r="2173" spans="1:14" x14ac:dyDescent="0.25">
      <c r="A2173" s="2">
        <v>37736</v>
      </c>
      <c r="B2173">
        <v>898.81</v>
      </c>
      <c r="D2173">
        <v>3870.2</v>
      </c>
      <c r="E2173">
        <v>2866.74</v>
      </c>
      <c r="F2173">
        <v>2838.23</v>
      </c>
      <c r="G2173">
        <v>6492.5</v>
      </c>
      <c r="H2173">
        <v>23355</v>
      </c>
      <c r="I2173">
        <v>278.3</v>
      </c>
      <c r="J2173">
        <v>497.92</v>
      </c>
      <c r="K2173">
        <v>4475.8999999999996</v>
      </c>
      <c r="L2173">
        <v>7699.5</v>
      </c>
      <c r="M2173">
        <v>8409.01</v>
      </c>
      <c r="N2173">
        <v>3001.9</v>
      </c>
    </row>
    <row r="2174" spans="1:14" x14ac:dyDescent="0.25">
      <c r="A2174" s="2">
        <v>37739</v>
      </c>
      <c r="B2174">
        <v>914.84</v>
      </c>
      <c r="D2174">
        <v>3940.3</v>
      </c>
      <c r="E2174">
        <v>2949.57</v>
      </c>
      <c r="F2174">
        <v>2953.92</v>
      </c>
      <c r="G2174">
        <v>6607.8</v>
      </c>
      <c r="H2174">
        <v>23914</v>
      </c>
      <c r="I2174">
        <v>287.33999999999997</v>
      </c>
      <c r="J2174">
        <v>513.59</v>
      </c>
      <c r="K2174">
        <v>4556.5</v>
      </c>
      <c r="L2174">
        <v>7607.88</v>
      </c>
      <c r="M2174">
        <v>8435.0400000000009</v>
      </c>
      <c r="N2174">
        <v>2974.5</v>
      </c>
    </row>
    <row r="2175" spans="1:14" x14ac:dyDescent="0.25">
      <c r="A2175" s="2">
        <v>37740</v>
      </c>
      <c r="B2175">
        <v>917.84</v>
      </c>
      <c r="D2175">
        <v>3927.8</v>
      </c>
      <c r="E2175">
        <v>2940.8</v>
      </c>
      <c r="F2175">
        <v>2908.96</v>
      </c>
      <c r="G2175">
        <v>6557.2</v>
      </c>
      <c r="H2175">
        <v>23884</v>
      </c>
      <c r="I2175">
        <v>283.61</v>
      </c>
      <c r="J2175">
        <v>521.49</v>
      </c>
      <c r="K2175">
        <v>4510.3</v>
      </c>
      <c r="L2175">
        <v>7607.88</v>
      </c>
      <c r="M2175">
        <v>8744.2199999999993</v>
      </c>
      <c r="N2175">
        <v>3011.2</v>
      </c>
    </row>
    <row r="2176" spans="1:14" x14ac:dyDescent="0.25">
      <c r="A2176" s="2">
        <v>37741</v>
      </c>
      <c r="B2176">
        <v>916.92</v>
      </c>
      <c r="D2176">
        <v>3926</v>
      </c>
      <c r="E2176">
        <v>2953.67</v>
      </c>
      <c r="F2176">
        <v>2942.04</v>
      </c>
      <c r="G2176">
        <v>6489.5</v>
      </c>
      <c r="H2176">
        <v>23887</v>
      </c>
      <c r="I2176">
        <v>282.63</v>
      </c>
      <c r="J2176">
        <v>521.91999999999996</v>
      </c>
      <c r="K2176">
        <v>4542.7</v>
      </c>
      <c r="L2176">
        <v>7831.42</v>
      </c>
      <c r="M2176">
        <v>8717.2199999999993</v>
      </c>
      <c r="N2176">
        <v>3007.5</v>
      </c>
    </row>
    <row r="2177" spans="1:14" x14ac:dyDescent="0.25">
      <c r="A2177" s="2">
        <v>37742</v>
      </c>
      <c r="B2177">
        <v>916.3</v>
      </c>
      <c r="D2177">
        <v>3880.1</v>
      </c>
      <c r="E2177">
        <v>2953.67</v>
      </c>
      <c r="F2177">
        <v>2942.04</v>
      </c>
      <c r="G2177">
        <v>6489.5</v>
      </c>
      <c r="H2177">
        <v>23887</v>
      </c>
      <c r="I2177">
        <v>282.63</v>
      </c>
      <c r="J2177">
        <v>521.91999999999996</v>
      </c>
      <c r="K2177">
        <v>4542.7</v>
      </c>
      <c r="L2177">
        <v>7863.29</v>
      </c>
      <c r="M2177">
        <v>8717.2199999999993</v>
      </c>
      <c r="N2177">
        <v>3003.6</v>
      </c>
    </row>
    <row r="2178" spans="1:14" x14ac:dyDescent="0.25">
      <c r="A2178" s="2">
        <v>37743</v>
      </c>
      <c r="B2178">
        <v>930.08</v>
      </c>
      <c r="D2178">
        <v>3952.6</v>
      </c>
      <c r="E2178">
        <v>2963.12</v>
      </c>
      <c r="F2178">
        <v>2986</v>
      </c>
      <c r="G2178">
        <v>6456.4</v>
      </c>
      <c r="H2178">
        <v>23918</v>
      </c>
      <c r="I2178">
        <v>279.33</v>
      </c>
      <c r="J2178">
        <v>519.29</v>
      </c>
      <c r="K2178">
        <v>4516.3</v>
      </c>
      <c r="L2178">
        <v>7907.19</v>
      </c>
      <c r="M2178">
        <v>8808.18</v>
      </c>
      <c r="N2178">
        <v>2975.4</v>
      </c>
    </row>
    <row r="2179" spans="1:14" x14ac:dyDescent="0.25">
      <c r="A2179" s="2">
        <v>37746</v>
      </c>
      <c r="B2179">
        <v>926.55</v>
      </c>
      <c r="D2179">
        <v>3952.6</v>
      </c>
      <c r="E2179">
        <v>2996.22</v>
      </c>
      <c r="F2179">
        <v>3013.04</v>
      </c>
      <c r="G2179">
        <v>6491.3</v>
      </c>
      <c r="H2179">
        <v>24106</v>
      </c>
      <c r="I2179">
        <v>286.63</v>
      </c>
      <c r="J2179">
        <v>524.29999999999995</v>
      </c>
      <c r="K2179">
        <v>4579.6000000000004</v>
      </c>
      <c r="L2179">
        <v>7907.19</v>
      </c>
      <c r="M2179">
        <v>8916.49</v>
      </c>
      <c r="N2179">
        <v>2977.4</v>
      </c>
    </row>
    <row r="2180" spans="1:14" x14ac:dyDescent="0.25">
      <c r="A2180" s="2">
        <v>37747</v>
      </c>
      <c r="B2180">
        <v>934.39</v>
      </c>
      <c r="D2180">
        <v>4006.4</v>
      </c>
      <c r="E2180">
        <v>3057.56</v>
      </c>
      <c r="F2180">
        <v>3066.95</v>
      </c>
      <c r="G2180">
        <v>6568.7</v>
      </c>
      <c r="H2180">
        <v>24411</v>
      </c>
      <c r="I2180">
        <v>290.64999999999998</v>
      </c>
      <c r="J2180">
        <v>525.78</v>
      </c>
      <c r="K2180">
        <v>4640.5</v>
      </c>
      <c r="L2180">
        <v>8083.56</v>
      </c>
      <c r="M2180">
        <v>8889.2199999999993</v>
      </c>
      <c r="N2180">
        <v>2968</v>
      </c>
    </row>
    <row r="2181" spans="1:14" x14ac:dyDescent="0.25">
      <c r="A2181" s="2">
        <v>37748</v>
      </c>
      <c r="B2181">
        <v>929.62</v>
      </c>
      <c r="D2181">
        <v>3992.9</v>
      </c>
      <c r="E2181">
        <v>3023.96</v>
      </c>
      <c r="F2181">
        <v>3005.64</v>
      </c>
      <c r="G2181">
        <v>6429</v>
      </c>
      <c r="H2181">
        <v>24343</v>
      </c>
      <c r="I2181">
        <v>285.83999999999997</v>
      </c>
      <c r="J2181">
        <v>515.33000000000004</v>
      </c>
      <c r="K2181">
        <v>4630.5</v>
      </c>
      <c r="L2181">
        <v>8109.77</v>
      </c>
      <c r="M2181">
        <v>8901.0499999999993</v>
      </c>
      <c r="N2181">
        <v>2975.7</v>
      </c>
    </row>
    <row r="2182" spans="1:14" x14ac:dyDescent="0.25">
      <c r="A2182" s="2">
        <v>37749</v>
      </c>
      <c r="B2182">
        <v>920.27</v>
      </c>
      <c r="D2182">
        <v>3928.9</v>
      </c>
      <c r="E2182">
        <v>2939.17</v>
      </c>
      <c r="F2182">
        <v>2886.08</v>
      </c>
      <c r="G2182">
        <v>6300.5</v>
      </c>
      <c r="H2182">
        <v>23984</v>
      </c>
      <c r="I2182">
        <v>278.69</v>
      </c>
      <c r="J2182">
        <v>506.19</v>
      </c>
      <c r="K2182">
        <v>4521.1000000000004</v>
      </c>
      <c r="L2182">
        <v>8031.55</v>
      </c>
      <c r="M2182">
        <v>8901.0499999999993</v>
      </c>
      <c r="N2182">
        <v>2956.2</v>
      </c>
    </row>
    <row r="2183" spans="1:14" x14ac:dyDescent="0.25">
      <c r="A2183" s="2">
        <v>37750</v>
      </c>
      <c r="B2183">
        <v>933.41</v>
      </c>
      <c r="D2183">
        <v>3969.4</v>
      </c>
      <c r="E2183">
        <v>2967.89</v>
      </c>
      <c r="F2183">
        <v>2956.59</v>
      </c>
      <c r="G2183">
        <v>6387.8</v>
      </c>
      <c r="H2183">
        <v>24023</v>
      </c>
      <c r="I2183">
        <v>282.04000000000002</v>
      </c>
      <c r="J2183">
        <v>513.44000000000005</v>
      </c>
      <c r="K2183">
        <v>4510.5</v>
      </c>
      <c r="L2183">
        <v>8152.16</v>
      </c>
      <c r="M2183">
        <v>9084.16</v>
      </c>
      <c r="N2183">
        <v>2956</v>
      </c>
    </row>
    <row r="2184" spans="1:14" x14ac:dyDescent="0.25">
      <c r="A2184" s="2">
        <v>37753</v>
      </c>
      <c r="B2184">
        <v>945.11</v>
      </c>
      <c r="D2184">
        <v>3987.4</v>
      </c>
      <c r="E2184">
        <v>2962.63</v>
      </c>
      <c r="F2184">
        <v>2937.26</v>
      </c>
      <c r="G2184">
        <v>6395</v>
      </c>
      <c r="H2184">
        <v>23987</v>
      </c>
      <c r="I2184">
        <v>282.94</v>
      </c>
      <c r="J2184">
        <v>515.80999999999995</v>
      </c>
      <c r="K2184">
        <v>4479.7</v>
      </c>
      <c r="L2184">
        <v>8221.1200000000008</v>
      </c>
      <c r="M2184">
        <v>9155.57</v>
      </c>
      <c r="N2184">
        <v>2976.1</v>
      </c>
    </row>
    <row r="2185" spans="1:14" x14ac:dyDescent="0.25">
      <c r="A2185" s="2">
        <v>37754</v>
      </c>
      <c r="B2185">
        <v>942.3</v>
      </c>
      <c r="D2185">
        <v>3999.9</v>
      </c>
      <c r="E2185">
        <v>2963.63</v>
      </c>
      <c r="F2185">
        <v>2909.95</v>
      </c>
      <c r="G2185">
        <v>6376</v>
      </c>
      <c r="H2185">
        <v>23955</v>
      </c>
      <c r="I2185">
        <v>282</v>
      </c>
      <c r="J2185">
        <v>524</v>
      </c>
      <c r="K2185">
        <v>4538.6000000000004</v>
      </c>
      <c r="L2185">
        <v>8190.26</v>
      </c>
      <c r="M2185">
        <v>9119.0400000000009</v>
      </c>
      <c r="N2185">
        <v>2981.4</v>
      </c>
    </row>
    <row r="2186" spans="1:14" x14ac:dyDescent="0.25">
      <c r="A2186" s="2">
        <v>37755</v>
      </c>
      <c r="B2186">
        <v>939.28</v>
      </c>
      <c r="D2186">
        <v>3975</v>
      </c>
      <c r="E2186">
        <v>2961.83</v>
      </c>
      <c r="F2186">
        <v>2926.03</v>
      </c>
      <c r="G2186">
        <v>6363.4</v>
      </c>
      <c r="H2186">
        <v>24023</v>
      </c>
      <c r="I2186">
        <v>282.14999999999998</v>
      </c>
      <c r="J2186">
        <v>519.78</v>
      </c>
      <c r="K2186">
        <v>4546.6000000000004</v>
      </c>
      <c r="L2186">
        <v>8244.91</v>
      </c>
      <c r="M2186">
        <v>9103.69</v>
      </c>
      <c r="N2186">
        <v>2970.8</v>
      </c>
    </row>
    <row r="2187" spans="1:14" x14ac:dyDescent="0.25">
      <c r="A2187" s="2">
        <v>37756</v>
      </c>
      <c r="B2187">
        <v>946.67</v>
      </c>
      <c r="D2187">
        <v>4011.1</v>
      </c>
      <c r="E2187">
        <v>2995.98</v>
      </c>
      <c r="F2187">
        <v>2989.38</v>
      </c>
      <c r="G2187">
        <v>6413.8</v>
      </c>
      <c r="H2187">
        <v>24287</v>
      </c>
      <c r="I2187">
        <v>284.14999999999998</v>
      </c>
      <c r="J2187">
        <v>520.01</v>
      </c>
      <c r="K2187">
        <v>4560.6000000000004</v>
      </c>
      <c r="L2187">
        <v>8123.4</v>
      </c>
      <c r="M2187">
        <v>9126.07</v>
      </c>
      <c r="N2187">
        <v>2958.4</v>
      </c>
    </row>
    <row r="2188" spans="1:14" x14ac:dyDescent="0.25">
      <c r="A2188" s="2">
        <v>37757</v>
      </c>
      <c r="B2188">
        <v>944.3</v>
      </c>
      <c r="D2188">
        <v>4049</v>
      </c>
      <c r="E2188">
        <v>2994.87</v>
      </c>
      <c r="F2188">
        <v>2989.08</v>
      </c>
      <c r="G2188">
        <v>6481.5</v>
      </c>
      <c r="H2188">
        <v>24316</v>
      </c>
      <c r="I2188">
        <v>287.83</v>
      </c>
      <c r="J2188">
        <v>518.45000000000005</v>
      </c>
      <c r="K2188">
        <v>4594.8</v>
      </c>
      <c r="L2188">
        <v>8117.29</v>
      </c>
      <c r="M2188">
        <v>9093.18</v>
      </c>
      <c r="N2188">
        <v>2951.3</v>
      </c>
    </row>
    <row r="2189" spans="1:14" x14ac:dyDescent="0.25">
      <c r="A2189" s="2">
        <v>37760</v>
      </c>
      <c r="B2189">
        <v>920.77</v>
      </c>
      <c r="D2189">
        <v>3941.3</v>
      </c>
      <c r="E2189">
        <v>2867.29</v>
      </c>
      <c r="F2189">
        <v>2850.68</v>
      </c>
      <c r="G2189">
        <v>6279.6</v>
      </c>
      <c r="H2189">
        <v>23491</v>
      </c>
      <c r="I2189">
        <v>273.81</v>
      </c>
      <c r="J2189">
        <v>504.75</v>
      </c>
      <c r="K2189">
        <v>4489.3999999999996</v>
      </c>
      <c r="L2189">
        <v>8039.13</v>
      </c>
      <c r="M2189">
        <v>9087.3700000000008</v>
      </c>
      <c r="N2189">
        <v>2948.6</v>
      </c>
    </row>
    <row r="2190" spans="1:14" x14ac:dyDescent="0.25">
      <c r="A2190" s="2">
        <v>37761</v>
      </c>
      <c r="B2190">
        <v>919.73</v>
      </c>
      <c r="D2190">
        <v>3971.6</v>
      </c>
      <c r="E2190">
        <v>2877.26</v>
      </c>
      <c r="F2190">
        <v>2838.93</v>
      </c>
      <c r="G2190">
        <v>6298.1</v>
      </c>
      <c r="H2190">
        <v>23516</v>
      </c>
      <c r="I2190">
        <v>274.89</v>
      </c>
      <c r="J2190">
        <v>499.48</v>
      </c>
      <c r="K2190">
        <v>4514.3999999999996</v>
      </c>
      <c r="L2190">
        <v>8059.48</v>
      </c>
      <c r="M2190">
        <v>9050.4</v>
      </c>
      <c r="N2190">
        <v>2935.7</v>
      </c>
    </row>
    <row r="2191" spans="1:14" x14ac:dyDescent="0.25">
      <c r="A2191" s="2">
        <v>37762</v>
      </c>
      <c r="B2191">
        <v>923.42</v>
      </c>
      <c r="D2191">
        <v>3936.4</v>
      </c>
      <c r="E2191">
        <v>2881.2</v>
      </c>
      <c r="F2191">
        <v>2827.25</v>
      </c>
      <c r="G2191">
        <v>6198.9</v>
      </c>
      <c r="H2191">
        <v>23323</v>
      </c>
      <c r="I2191">
        <v>268.58</v>
      </c>
      <c r="J2191">
        <v>492.31</v>
      </c>
      <c r="K2191">
        <v>4450.6000000000004</v>
      </c>
      <c r="L2191">
        <v>8018.51</v>
      </c>
      <c r="M2191">
        <v>9059.7999999999993</v>
      </c>
      <c r="N2191">
        <v>2942.8</v>
      </c>
    </row>
    <row r="2192" spans="1:14" x14ac:dyDescent="0.25">
      <c r="A2192" s="2">
        <v>37763</v>
      </c>
      <c r="B2192">
        <v>931.87</v>
      </c>
      <c r="D2192">
        <v>3990.4</v>
      </c>
      <c r="E2192">
        <v>2903.27</v>
      </c>
      <c r="F2192">
        <v>2865.21</v>
      </c>
      <c r="G2192">
        <v>6317.9</v>
      </c>
      <c r="H2192">
        <v>23730</v>
      </c>
      <c r="I2192">
        <v>274.95</v>
      </c>
      <c r="J2192">
        <v>497.34</v>
      </c>
      <c r="K2192">
        <v>4570.7</v>
      </c>
      <c r="L2192">
        <v>8051.66</v>
      </c>
      <c r="M2192">
        <v>9131.49</v>
      </c>
      <c r="N2192">
        <v>2965.6</v>
      </c>
    </row>
    <row r="2193" spans="1:14" x14ac:dyDescent="0.25">
      <c r="A2193" s="2">
        <v>37764</v>
      </c>
      <c r="B2193">
        <v>933.22</v>
      </c>
      <c r="D2193">
        <v>3979.8</v>
      </c>
      <c r="E2193">
        <v>2897.16</v>
      </c>
      <c r="F2193">
        <v>2822.83</v>
      </c>
      <c r="G2193">
        <v>6346.2</v>
      </c>
      <c r="H2193">
        <v>23843</v>
      </c>
      <c r="I2193">
        <v>270.42</v>
      </c>
      <c r="J2193">
        <v>498.95</v>
      </c>
      <c r="K2193">
        <v>4574</v>
      </c>
      <c r="L2193">
        <v>8184.76</v>
      </c>
      <c r="M2193">
        <v>9303.73</v>
      </c>
      <c r="N2193">
        <v>2997.7</v>
      </c>
    </row>
    <row r="2194" spans="1:14" x14ac:dyDescent="0.25">
      <c r="A2194" s="2">
        <v>37767</v>
      </c>
      <c r="B2194">
        <v>933.22</v>
      </c>
      <c r="D2194">
        <v>3979.8</v>
      </c>
      <c r="E2194">
        <v>2885.52</v>
      </c>
      <c r="F2194">
        <v>2828.28</v>
      </c>
      <c r="G2194">
        <v>6338.2</v>
      </c>
      <c r="H2194">
        <v>23843</v>
      </c>
      <c r="I2194">
        <v>270.18</v>
      </c>
      <c r="J2194">
        <v>495.55</v>
      </c>
      <c r="K2194">
        <v>4537.8</v>
      </c>
      <c r="L2194">
        <v>8227.32</v>
      </c>
      <c r="M2194">
        <v>9492.7099999999991</v>
      </c>
      <c r="N2194">
        <v>2997.6</v>
      </c>
    </row>
    <row r="2195" spans="1:14" x14ac:dyDescent="0.25">
      <c r="A2195" s="2">
        <v>37768</v>
      </c>
      <c r="B2195">
        <v>951.48</v>
      </c>
      <c r="D2195">
        <v>3992.4</v>
      </c>
      <c r="E2195">
        <v>2891.47</v>
      </c>
      <c r="F2195">
        <v>2873.6</v>
      </c>
      <c r="G2195">
        <v>6363.6</v>
      </c>
      <c r="H2195">
        <v>24184</v>
      </c>
      <c r="I2195">
        <v>272.14999999999998</v>
      </c>
      <c r="J2195">
        <v>502.35</v>
      </c>
      <c r="K2195">
        <v>4566.8</v>
      </c>
      <c r="L2195">
        <v>8120.24</v>
      </c>
      <c r="M2195">
        <v>9420.81</v>
      </c>
      <c r="N2195">
        <v>2982.9</v>
      </c>
    </row>
    <row r="2196" spans="1:14" x14ac:dyDescent="0.25">
      <c r="A2196" s="2">
        <v>37769</v>
      </c>
      <c r="B2196">
        <v>953.22</v>
      </c>
      <c r="D2196">
        <v>4071.9</v>
      </c>
      <c r="E2196">
        <v>2949.61</v>
      </c>
      <c r="F2196">
        <v>2919.54</v>
      </c>
      <c r="G2196">
        <v>6472.9</v>
      </c>
      <c r="H2196">
        <v>24572</v>
      </c>
      <c r="I2196">
        <v>278.64</v>
      </c>
      <c r="J2196">
        <v>512.94000000000005</v>
      </c>
      <c r="K2196">
        <v>4664.8</v>
      </c>
      <c r="L2196">
        <v>8234.18</v>
      </c>
      <c r="M2196">
        <v>9510.6200000000008</v>
      </c>
      <c r="N2196">
        <v>3008.7</v>
      </c>
    </row>
    <row r="2197" spans="1:14" x14ac:dyDescent="0.25">
      <c r="A2197" s="2">
        <v>37770</v>
      </c>
      <c r="B2197">
        <v>949.64</v>
      </c>
      <c r="D2197">
        <v>4083.6</v>
      </c>
      <c r="E2197">
        <v>2969.18</v>
      </c>
      <c r="F2197">
        <v>2906.71</v>
      </c>
      <c r="G2197">
        <v>6483</v>
      </c>
      <c r="H2197">
        <v>24729</v>
      </c>
      <c r="I2197">
        <v>277.83</v>
      </c>
      <c r="J2197">
        <v>512.94000000000005</v>
      </c>
      <c r="K2197">
        <v>4664.8</v>
      </c>
      <c r="L2197">
        <v>8375.36</v>
      </c>
      <c r="M2197">
        <v>9508.5499999999993</v>
      </c>
      <c r="N2197">
        <v>3016</v>
      </c>
    </row>
    <row r="2198" spans="1:14" x14ac:dyDescent="0.25">
      <c r="A2198" s="2">
        <v>37771</v>
      </c>
      <c r="B2198">
        <v>963.59</v>
      </c>
      <c r="D2198">
        <v>4048.1</v>
      </c>
      <c r="E2198">
        <v>2991.75</v>
      </c>
      <c r="F2198">
        <v>2982.68</v>
      </c>
      <c r="G2198">
        <v>6508.5</v>
      </c>
      <c r="H2198">
        <v>24946</v>
      </c>
      <c r="I2198">
        <v>280.57</v>
      </c>
      <c r="J2198">
        <v>514.46</v>
      </c>
      <c r="K2198">
        <v>4630.8</v>
      </c>
      <c r="L2198">
        <v>8424.51</v>
      </c>
      <c r="M2198">
        <v>9487.3799999999992</v>
      </c>
      <c r="N2198">
        <v>3011</v>
      </c>
    </row>
    <row r="2199" spans="1:14" x14ac:dyDescent="0.25">
      <c r="A2199" s="2">
        <v>37774</v>
      </c>
      <c r="B2199">
        <v>967</v>
      </c>
      <c r="D2199">
        <v>4129.3</v>
      </c>
      <c r="E2199">
        <v>3048.32</v>
      </c>
      <c r="F2199">
        <v>3064.56</v>
      </c>
      <c r="G2199">
        <v>6595.4</v>
      </c>
      <c r="H2199">
        <v>25197</v>
      </c>
      <c r="I2199">
        <v>286.18</v>
      </c>
      <c r="J2199">
        <v>518.52</v>
      </c>
      <c r="K2199">
        <v>4754.8</v>
      </c>
      <c r="L2199">
        <v>8547.17</v>
      </c>
      <c r="M2199">
        <v>9637.5300000000007</v>
      </c>
      <c r="N2199">
        <v>3038.4</v>
      </c>
    </row>
    <row r="2200" spans="1:14" x14ac:dyDescent="0.25">
      <c r="A2200" s="2">
        <v>37775</v>
      </c>
      <c r="B2200">
        <v>971.56</v>
      </c>
      <c r="D2200">
        <v>4115.7</v>
      </c>
      <c r="E2200">
        <v>3039.41</v>
      </c>
      <c r="F2200">
        <v>3026.82</v>
      </c>
      <c r="G2200">
        <v>6562.9</v>
      </c>
      <c r="H2200">
        <v>24909</v>
      </c>
      <c r="I2200">
        <v>283.36</v>
      </c>
      <c r="J2200">
        <v>511.85</v>
      </c>
      <c r="K2200">
        <v>4713.1000000000004</v>
      </c>
      <c r="L2200">
        <v>8564.49</v>
      </c>
      <c r="M2200">
        <v>9662.82</v>
      </c>
      <c r="N2200">
        <v>3026.8</v>
      </c>
    </row>
    <row r="2201" spans="1:14" x14ac:dyDescent="0.25">
      <c r="A2201" s="2">
        <v>37776</v>
      </c>
      <c r="B2201">
        <v>986.24</v>
      </c>
      <c r="D2201">
        <v>4126.6000000000004</v>
      </c>
      <c r="E2201">
        <v>3063.85</v>
      </c>
      <c r="F2201">
        <v>3080.02</v>
      </c>
      <c r="G2201">
        <v>6637.7</v>
      </c>
      <c r="H2201">
        <v>24982</v>
      </c>
      <c r="I2201">
        <v>289.73</v>
      </c>
      <c r="J2201">
        <v>516.96</v>
      </c>
      <c r="K2201">
        <v>4748.5</v>
      </c>
      <c r="L2201">
        <v>8557.86</v>
      </c>
      <c r="M2201">
        <v>9662.82</v>
      </c>
      <c r="N2201">
        <v>3032.7</v>
      </c>
    </row>
    <row r="2202" spans="1:14" x14ac:dyDescent="0.25">
      <c r="A2202" s="2">
        <v>37777</v>
      </c>
      <c r="B2202">
        <v>990.14</v>
      </c>
      <c r="D2202">
        <v>4104.3</v>
      </c>
      <c r="E2202">
        <v>3034.07</v>
      </c>
      <c r="F2202">
        <v>3039.76</v>
      </c>
      <c r="G2202">
        <v>6591.1</v>
      </c>
      <c r="H2202">
        <v>24897</v>
      </c>
      <c r="I2202">
        <v>289.39</v>
      </c>
      <c r="J2202">
        <v>517.03</v>
      </c>
      <c r="K2202">
        <v>4706.6000000000004</v>
      </c>
      <c r="L2202">
        <v>8657.23</v>
      </c>
      <c r="M2202">
        <v>9639.01</v>
      </c>
      <c r="N2202">
        <v>3040.3</v>
      </c>
    </row>
    <row r="2203" spans="1:14" x14ac:dyDescent="0.25">
      <c r="A2203" s="2">
        <v>37778</v>
      </c>
      <c r="B2203">
        <v>987.76</v>
      </c>
      <c r="D2203">
        <v>4150.8</v>
      </c>
      <c r="E2203">
        <v>3093.21</v>
      </c>
      <c r="F2203">
        <v>3127.46</v>
      </c>
      <c r="G2203">
        <v>6717.7</v>
      </c>
      <c r="H2203">
        <v>25149</v>
      </c>
      <c r="I2203">
        <v>299.58999999999997</v>
      </c>
      <c r="J2203">
        <v>528.88</v>
      </c>
      <c r="K2203">
        <v>4786.7</v>
      </c>
      <c r="L2203">
        <v>8785.8700000000008</v>
      </c>
      <c r="M2203">
        <v>9694.6299999999992</v>
      </c>
      <c r="N2203">
        <v>3048.9</v>
      </c>
    </row>
    <row r="2204" spans="1:14" x14ac:dyDescent="0.25">
      <c r="A2204" s="2">
        <v>37781</v>
      </c>
      <c r="B2204">
        <v>975.93</v>
      </c>
      <c r="D2204">
        <v>4129.1000000000004</v>
      </c>
      <c r="E2204">
        <v>3055.23</v>
      </c>
      <c r="F2204">
        <v>3094.76</v>
      </c>
      <c r="G2204">
        <v>6670.1</v>
      </c>
      <c r="H2204">
        <v>24863</v>
      </c>
      <c r="I2204">
        <v>293.08</v>
      </c>
      <c r="J2204">
        <v>528.88</v>
      </c>
      <c r="K2204">
        <v>4786.7</v>
      </c>
      <c r="L2204">
        <v>8822.73</v>
      </c>
      <c r="M2204">
        <v>9733.51</v>
      </c>
      <c r="N2204">
        <v>3048.9</v>
      </c>
    </row>
    <row r="2205" spans="1:14" x14ac:dyDescent="0.25">
      <c r="A2205" s="2">
        <v>37782</v>
      </c>
      <c r="B2205">
        <v>984.84</v>
      </c>
      <c r="D2205">
        <v>4113</v>
      </c>
      <c r="E2205">
        <v>3083.85</v>
      </c>
      <c r="F2205">
        <v>3140.34</v>
      </c>
      <c r="G2205">
        <v>6696.8</v>
      </c>
      <c r="H2205">
        <v>25031</v>
      </c>
      <c r="I2205">
        <v>294.57</v>
      </c>
      <c r="J2205">
        <v>527.04999999999995</v>
      </c>
      <c r="K2205">
        <v>4788.8999999999996</v>
      </c>
      <c r="L2205">
        <v>8789.09</v>
      </c>
      <c r="M2205">
        <v>9703.7199999999993</v>
      </c>
      <c r="N2205">
        <v>3055.2</v>
      </c>
    </row>
    <row r="2206" spans="1:14" x14ac:dyDescent="0.25">
      <c r="A2206" s="2">
        <v>37783</v>
      </c>
      <c r="B2206">
        <v>997.48</v>
      </c>
      <c r="D2206">
        <v>4150.1000000000004</v>
      </c>
      <c r="E2206">
        <v>3121.9</v>
      </c>
      <c r="F2206">
        <v>3178.15</v>
      </c>
      <c r="G2206">
        <v>6791.2</v>
      </c>
      <c r="H2206">
        <v>25234</v>
      </c>
      <c r="I2206">
        <v>301.73</v>
      </c>
      <c r="J2206">
        <v>533.76</v>
      </c>
      <c r="K2206">
        <v>4840.3</v>
      </c>
      <c r="L2206">
        <v>8890.2999999999993</v>
      </c>
      <c r="M2206">
        <v>9662.06</v>
      </c>
      <c r="N2206">
        <v>3070.3</v>
      </c>
    </row>
    <row r="2207" spans="1:14" x14ac:dyDescent="0.25">
      <c r="A2207" s="2">
        <v>37784</v>
      </c>
      <c r="B2207">
        <v>998.51</v>
      </c>
      <c r="D2207">
        <v>4161.3</v>
      </c>
      <c r="E2207">
        <v>3152.16</v>
      </c>
      <c r="F2207">
        <v>3219.47</v>
      </c>
      <c r="G2207">
        <v>6849.1</v>
      </c>
      <c r="H2207">
        <v>25348</v>
      </c>
      <c r="I2207">
        <v>305.61</v>
      </c>
      <c r="J2207">
        <v>539.04</v>
      </c>
      <c r="K2207">
        <v>4880.2</v>
      </c>
      <c r="L2207">
        <v>8918.6</v>
      </c>
      <c r="M2207">
        <v>9736.84</v>
      </c>
      <c r="N2207">
        <v>3084.8</v>
      </c>
    </row>
    <row r="2208" spans="1:14" x14ac:dyDescent="0.25">
      <c r="A2208" s="2">
        <v>37785</v>
      </c>
      <c r="B2208">
        <v>988.61</v>
      </c>
      <c r="D2208">
        <v>4134.1000000000004</v>
      </c>
      <c r="E2208">
        <v>3108.94</v>
      </c>
      <c r="F2208">
        <v>3168.71</v>
      </c>
      <c r="G2208">
        <v>6857.2</v>
      </c>
      <c r="H2208">
        <v>25159</v>
      </c>
      <c r="I2208">
        <v>296.18</v>
      </c>
      <c r="J2208">
        <v>529.42999999999995</v>
      </c>
      <c r="K2208">
        <v>4795.1000000000004</v>
      </c>
      <c r="L2208">
        <v>8980.64</v>
      </c>
      <c r="M2208">
        <v>9855.64</v>
      </c>
      <c r="N2208">
        <v>3087.6</v>
      </c>
    </row>
    <row r="2209" spans="1:14" x14ac:dyDescent="0.25">
      <c r="A2209" s="2">
        <v>37788</v>
      </c>
      <c r="B2209">
        <v>1010.74</v>
      </c>
      <c r="D2209">
        <v>4152.8999999999996</v>
      </c>
      <c r="E2209">
        <v>3174.49</v>
      </c>
      <c r="F2209">
        <v>3264.5</v>
      </c>
      <c r="G2209">
        <v>6960.9</v>
      </c>
      <c r="H2209">
        <v>25531</v>
      </c>
      <c r="I2209">
        <v>303.55</v>
      </c>
      <c r="J2209">
        <v>534.85</v>
      </c>
      <c r="K2209">
        <v>4900.3999999999996</v>
      </c>
      <c r="L2209">
        <v>8839.83</v>
      </c>
      <c r="M2209">
        <v>9862.2800000000007</v>
      </c>
      <c r="N2209">
        <v>3090.1</v>
      </c>
    </row>
    <row r="2210" spans="1:14" x14ac:dyDescent="0.25">
      <c r="A2210" s="2">
        <v>37789</v>
      </c>
      <c r="B2210">
        <v>1011.66</v>
      </c>
      <c r="D2210">
        <v>4190.3999999999996</v>
      </c>
      <c r="E2210">
        <v>3200.75</v>
      </c>
      <c r="F2210">
        <v>3286.48</v>
      </c>
      <c r="G2210">
        <v>6977.1</v>
      </c>
      <c r="H2210">
        <v>25634</v>
      </c>
      <c r="I2210">
        <v>304.52</v>
      </c>
      <c r="J2210">
        <v>541.58000000000004</v>
      </c>
      <c r="K2210">
        <v>4950.8</v>
      </c>
      <c r="L2210">
        <v>9033</v>
      </c>
      <c r="M2210">
        <v>10030.370000000001</v>
      </c>
      <c r="N2210">
        <v>3112.3</v>
      </c>
    </row>
    <row r="2211" spans="1:14" x14ac:dyDescent="0.25">
      <c r="A2211" s="2">
        <v>37790</v>
      </c>
      <c r="B2211">
        <v>1010.09</v>
      </c>
      <c r="D2211">
        <v>4207</v>
      </c>
      <c r="E2211">
        <v>3213.93</v>
      </c>
      <c r="F2211">
        <v>3304.15</v>
      </c>
      <c r="G2211">
        <v>7015.8</v>
      </c>
      <c r="H2211">
        <v>25853</v>
      </c>
      <c r="I2211">
        <v>306.60000000000002</v>
      </c>
      <c r="J2211">
        <v>545.21</v>
      </c>
      <c r="K2211">
        <v>4992.5</v>
      </c>
      <c r="L2211">
        <v>9092.9699999999993</v>
      </c>
      <c r="M2211">
        <v>9970.2999999999993</v>
      </c>
      <c r="N2211">
        <v>3090.2</v>
      </c>
    </row>
    <row r="2212" spans="1:14" x14ac:dyDescent="0.25">
      <c r="A2212" s="2">
        <v>37791</v>
      </c>
      <c r="B2212">
        <v>994.7</v>
      </c>
      <c r="D2212">
        <v>4131.5</v>
      </c>
      <c r="E2212">
        <v>3164.91</v>
      </c>
      <c r="F2212">
        <v>3247.11</v>
      </c>
      <c r="G2212">
        <v>6908.6</v>
      </c>
      <c r="H2212">
        <v>25583</v>
      </c>
      <c r="I2212">
        <v>299.86</v>
      </c>
      <c r="J2212">
        <v>539.15</v>
      </c>
      <c r="K2212">
        <v>4918.7</v>
      </c>
      <c r="L2212">
        <v>9110.51</v>
      </c>
      <c r="M2212">
        <v>9980.11</v>
      </c>
      <c r="N2212">
        <v>3104</v>
      </c>
    </row>
    <row r="2213" spans="1:14" x14ac:dyDescent="0.25">
      <c r="A2213" s="2">
        <v>37792</v>
      </c>
      <c r="B2213">
        <v>995.69</v>
      </c>
      <c r="D2213">
        <v>4160.1000000000004</v>
      </c>
      <c r="E2213">
        <v>3190.11</v>
      </c>
      <c r="F2213">
        <v>3238.98</v>
      </c>
      <c r="G2213">
        <v>7081.6</v>
      </c>
      <c r="H2213">
        <v>25753</v>
      </c>
      <c r="I2213">
        <v>303.39999999999998</v>
      </c>
      <c r="J2213">
        <v>539.15</v>
      </c>
      <c r="K2213">
        <v>4936.8</v>
      </c>
      <c r="L2213">
        <v>9120.39</v>
      </c>
      <c r="M2213">
        <v>9930.31</v>
      </c>
      <c r="N2213">
        <v>3089.5</v>
      </c>
    </row>
    <row r="2214" spans="1:14" x14ac:dyDescent="0.25">
      <c r="A2214" s="2">
        <v>37795</v>
      </c>
      <c r="B2214">
        <v>981.64</v>
      </c>
      <c r="D2214">
        <v>4087.9</v>
      </c>
      <c r="E2214">
        <v>3119.24</v>
      </c>
      <c r="F2214">
        <v>3186.39</v>
      </c>
      <c r="G2214">
        <v>6919.7</v>
      </c>
      <c r="H2214">
        <v>25083</v>
      </c>
      <c r="I2214">
        <v>292.83</v>
      </c>
      <c r="J2214">
        <v>531.67999999999995</v>
      </c>
      <c r="K2214">
        <v>4825.8999999999996</v>
      </c>
      <c r="L2214">
        <v>9137.14</v>
      </c>
      <c r="M2214">
        <v>9734.2900000000009</v>
      </c>
      <c r="N2214">
        <v>3092.1</v>
      </c>
    </row>
    <row r="2215" spans="1:14" x14ac:dyDescent="0.25">
      <c r="A2215" s="2">
        <v>37796</v>
      </c>
      <c r="B2215">
        <v>983.45</v>
      </c>
      <c r="D2215">
        <v>4060.9</v>
      </c>
      <c r="E2215">
        <v>3103.34</v>
      </c>
      <c r="F2215">
        <v>3217.34</v>
      </c>
      <c r="G2215">
        <v>6871.4</v>
      </c>
      <c r="H2215">
        <v>25223</v>
      </c>
      <c r="I2215">
        <v>290.27999999999997</v>
      </c>
      <c r="J2215">
        <v>525.09</v>
      </c>
      <c r="K2215">
        <v>4829</v>
      </c>
      <c r="L2215">
        <v>8919.26</v>
      </c>
      <c r="M2215">
        <v>9629.35</v>
      </c>
      <c r="N2215">
        <v>3068.8</v>
      </c>
    </row>
    <row r="2216" spans="1:14" x14ac:dyDescent="0.25">
      <c r="A2216" s="2">
        <v>37797</v>
      </c>
      <c r="B2216">
        <v>975.32</v>
      </c>
      <c r="D2216">
        <v>4067.9</v>
      </c>
      <c r="E2216">
        <v>3108.7</v>
      </c>
      <c r="F2216">
        <v>3198.82</v>
      </c>
      <c r="G2216">
        <v>6941.3</v>
      </c>
      <c r="H2216">
        <v>25333</v>
      </c>
      <c r="I2216">
        <v>294.49</v>
      </c>
      <c r="J2216">
        <v>527.96</v>
      </c>
      <c r="K2216">
        <v>4832.1000000000004</v>
      </c>
      <c r="L2216">
        <v>8932.26</v>
      </c>
      <c r="M2216">
        <v>9628.99</v>
      </c>
      <c r="N2216">
        <v>3065.7</v>
      </c>
    </row>
    <row r="2217" spans="1:14" x14ac:dyDescent="0.25">
      <c r="A2217" s="2">
        <v>37798</v>
      </c>
      <c r="B2217">
        <v>985.82</v>
      </c>
      <c r="D2217">
        <v>4041.7</v>
      </c>
      <c r="E2217">
        <v>3103.46</v>
      </c>
      <c r="F2217">
        <v>3241.22</v>
      </c>
      <c r="G2217">
        <v>6944.6</v>
      </c>
      <c r="H2217">
        <v>25142</v>
      </c>
      <c r="I2217">
        <v>292.81</v>
      </c>
      <c r="J2217">
        <v>528.67999999999995</v>
      </c>
      <c r="K2217">
        <v>4847.8</v>
      </c>
      <c r="L2217">
        <v>8923.41</v>
      </c>
      <c r="M2217">
        <v>9606.11</v>
      </c>
      <c r="N2217">
        <v>3028.3</v>
      </c>
    </row>
    <row r="2218" spans="1:14" x14ac:dyDescent="0.25">
      <c r="A2218" s="2">
        <v>37799</v>
      </c>
      <c r="B2218">
        <v>976.22</v>
      </c>
      <c r="D2218">
        <v>4067.8</v>
      </c>
      <c r="E2218">
        <v>3109.02</v>
      </c>
      <c r="F2218">
        <v>3224.66</v>
      </c>
      <c r="G2218">
        <v>6970.1</v>
      </c>
      <c r="H2218">
        <v>25124</v>
      </c>
      <c r="I2218">
        <v>298.02</v>
      </c>
      <c r="J2218">
        <v>536.54</v>
      </c>
      <c r="K2218">
        <v>4847.8999999999996</v>
      </c>
      <c r="L2218">
        <v>9104.06</v>
      </c>
      <c r="M2218">
        <v>9657.2099999999991</v>
      </c>
      <c r="N2218">
        <v>3048.8</v>
      </c>
    </row>
    <row r="2219" spans="1:14" x14ac:dyDescent="0.25">
      <c r="A2219" s="2">
        <v>37802</v>
      </c>
      <c r="B2219">
        <v>974.5</v>
      </c>
      <c r="D2219">
        <v>4031.2</v>
      </c>
      <c r="E2219">
        <v>3084.1</v>
      </c>
      <c r="F2219">
        <v>3220.58</v>
      </c>
      <c r="G2219">
        <v>6862</v>
      </c>
      <c r="H2219">
        <v>24676</v>
      </c>
      <c r="I2219">
        <v>291.55</v>
      </c>
      <c r="J2219">
        <v>531.46</v>
      </c>
      <c r="K2219">
        <v>4813.7</v>
      </c>
      <c r="L2219">
        <v>9083.11</v>
      </c>
      <c r="M2219">
        <v>9577.1200000000008</v>
      </c>
      <c r="N2219">
        <v>3025.8</v>
      </c>
    </row>
    <row r="2220" spans="1:14" x14ac:dyDescent="0.25">
      <c r="A2220" s="2">
        <v>37803</v>
      </c>
      <c r="B2220">
        <v>982.32</v>
      </c>
      <c r="D2220">
        <v>3963.9</v>
      </c>
      <c r="E2220">
        <v>3013</v>
      </c>
      <c r="F2220">
        <v>3146.55</v>
      </c>
      <c r="G2220">
        <v>6739.1</v>
      </c>
      <c r="H2220">
        <v>24198</v>
      </c>
      <c r="I2220">
        <v>285.11</v>
      </c>
      <c r="J2220">
        <v>522.32000000000005</v>
      </c>
      <c r="K2220">
        <v>4700.8</v>
      </c>
      <c r="L2220">
        <v>9278.49</v>
      </c>
      <c r="M2220">
        <v>9577.1200000000008</v>
      </c>
      <c r="N2220">
        <v>3038.6</v>
      </c>
    </row>
    <row r="2221" spans="1:14" x14ac:dyDescent="0.25">
      <c r="A2221" s="2">
        <v>37804</v>
      </c>
      <c r="B2221">
        <v>993.75</v>
      </c>
      <c r="D2221">
        <v>4006.9</v>
      </c>
      <c r="E2221">
        <v>3079.07</v>
      </c>
      <c r="F2221">
        <v>3241.04</v>
      </c>
      <c r="G2221">
        <v>6830.9</v>
      </c>
      <c r="H2221">
        <v>24404</v>
      </c>
      <c r="I2221">
        <v>294.17</v>
      </c>
      <c r="J2221">
        <v>529.86</v>
      </c>
      <c r="K2221">
        <v>4789.8</v>
      </c>
      <c r="L2221">
        <v>9592.24</v>
      </c>
      <c r="M2221">
        <v>9602.6200000000008</v>
      </c>
      <c r="N2221">
        <v>3031.9</v>
      </c>
    </row>
    <row r="2222" spans="1:14" x14ac:dyDescent="0.25">
      <c r="A2222" s="2">
        <v>37805</v>
      </c>
      <c r="B2222">
        <v>985.7</v>
      </c>
      <c r="D2222">
        <v>4024.8</v>
      </c>
      <c r="E2222">
        <v>3092.09</v>
      </c>
      <c r="F2222">
        <v>3241.92</v>
      </c>
      <c r="G2222">
        <v>6795.3</v>
      </c>
      <c r="H2222">
        <v>24311</v>
      </c>
      <c r="I2222">
        <v>295.5</v>
      </c>
      <c r="J2222">
        <v>537.95000000000005</v>
      </c>
      <c r="K2222">
        <v>4826</v>
      </c>
      <c r="L2222">
        <v>9624.7999999999993</v>
      </c>
      <c r="M2222">
        <v>9646.1</v>
      </c>
      <c r="N2222">
        <v>3044.8</v>
      </c>
    </row>
    <row r="2223" spans="1:14" x14ac:dyDescent="0.25">
      <c r="A2223" s="2">
        <v>37806</v>
      </c>
      <c r="B2223">
        <v>985.7</v>
      </c>
      <c r="D2223">
        <v>4021.5</v>
      </c>
      <c r="E2223">
        <v>3072.4</v>
      </c>
      <c r="F2223">
        <v>3239.61</v>
      </c>
      <c r="G2223">
        <v>6800.4</v>
      </c>
      <c r="H2223">
        <v>24416</v>
      </c>
      <c r="I2223">
        <v>292.63</v>
      </c>
      <c r="J2223">
        <v>539.04999999999995</v>
      </c>
      <c r="K2223">
        <v>4828.6000000000004</v>
      </c>
      <c r="L2223">
        <v>9547.73</v>
      </c>
      <c r="M2223">
        <v>9636.81</v>
      </c>
      <c r="N2223">
        <v>3028.4</v>
      </c>
    </row>
    <row r="2224" spans="1:14" x14ac:dyDescent="0.25">
      <c r="A2224" s="2">
        <v>37809</v>
      </c>
      <c r="B2224">
        <v>1004.42</v>
      </c>
      <c r="D2224">
        <v>4074.8</v>
      </c>
      <c r="E2224">
        <v>3182.19</v>
      </c>
      <c r="F2224">
        <v>3332.87</v>
      </c>
      <c r="G2224">
        <v>6944.6</v>
      </c>
      <c r="H2224">
        <v>25019</v>
      </c>
      <c r="I2224">
        <v>306.18</v>
      </c>
      <c r="J2224">
        <v>551.94000000000005</v>
      </c>
      <c r="K2224">
        <v>4933</v>
      </c>
      <c r="L2224">
        <v>9795.16</v>
      </c>
      <c r="M2224">
        <v>9892.4</v>
      </c>
      <c r="N2224">
        <v>3032.1</v>
      </c>
    </row>
    <row r="2225" spans="1:14" x14ac:dyDescent="0.25">
      <c r="A2225" s="2">
        <v>37810</v>
      </c>
      <c r="B2225">
        <v>1007.84</v>
      </c>
      <c r="D2225">
        <v>4073.6</v>
      </c>
      <c r="E2225">
        <v>3177.97</v>
      </c>
      <c r="F2225">
        <v>3344.46</v>
      </c>
      <c r="G2225">
        <v>6965.7</v>
      </c>
      <c r="H2225">
        <v>25061</v>
      </c>
      <c r="I2225">
        <v>307.23</v>
      </c>
      <c r="J2225">
        <v>550.16999999999996</v>
      </c>
      <c r="K2225">
        <v>4912</v>
      </c>
      <c r="L2225">
        <v>9898.7199999999993</v>
      </c>
      <c r="M2225">
        <v>9992.8700000000008</v>
      </c>
      <c r="N2225">
        <v>3035.8</v>
      </c>
    </row>
    <row r="2226" spans="1:14" x14ac:dyDescent="0.25">
      <c r="A2226" s="2">
        <v>37811</v>
      </c>
      <c r="B2226">
        <v>1002.21</v>
      </c>
      <c r="D2226">
        <v>4054.7</v>
      </c>
      <c r="E2226">
        <v>3139.93</v>
      </c>
      <c r="F2226">
        <v>3322.43</v>
      </c>
      <c r="G2226">
        <v>6915.7</v>
      </c>
      <c r="H2226">
        <v>24884</v>
      </c>
      <c r="I2226">
        <v>302.55</v>
      </c>
      <c r="J2226">
        <v>546.28</v>
      </c>
      <c r="K2226">
        <v>4869</v>
      </c>
      <c r="L2226">
        <v>9990.9500000000007</v>
      </c>
      <c r="M2226">
        <v>10027.41</v>
      </c>
      <c r="N2226">
        <v>3029.1</v>
      </c>
    </row>
    <row r="2227" spans="1:14" x14ac:dyDescent="0.25">
      <c r="A2227" s="2">
        <v>37812</v>
      </c>
      <c r="B2227">
        <v>988.7</v>
      </c>
      <c r="D2227">
        <v>4028.8</v>
      </c>
      <c r="E2227">
        <v>3098.28</v>
      </c>
      <c r="F2227">
        <v>3269.84</v>
      </c>
      <c r="G2227">
        <v>6838.5</v>
      </c>
      <c r="H2227">
        <v>24716</v>
      </c>
      <c r="I2227">
        <v>298.76</v>
      </c>
      <c r="J2227">
        <v>540.83000000000004</v>
      </c>
      <c r="K2227">
        <v>4859.2</v>
      </c>
      <c r="L2227">
        <v>9955.6200000000008</v>
      </c>
      <c r="M2227">
        <v>9983.31</v>
      </c>
      <c r="N2227">
        <v>3042.8</v>
      </c>
    </row>
    <row r="2228" spans="1:14" x14ac:dyDescent="0.25">
      <c r="A2228" s="2">
        <v>37813</v>
      </c>
      <c r="B2228">
        <v>998.14</v>
      </c>
      <c r="D2228">
        <v>4058.1</v>
      </c>
      <c r="E2228">
        <v>3138.27</v>
      </c>
      <c r="F2228">
        <v>3326.51</v>
      </c>
      <c r="G2228">
        <v>6968.6</v>
      </c>
      <c r="H2228">
        <v>24961</v>
      </c>
      <c r="I2228">
        <v>303.20999999999998</v>
      </c>
      <c r="J2228">
        <v>544.16</v>
      </c>
      <c r="K2228">
        <v>4914</v>
      </c>
      <c r="L2228">
        <v>9635.35</v>
      </c>
      <c r="M2228">
        <v>9911.5</v>
      </c>
      <c r="N2228">
        <v>3043.8</v>
      </c>
    </row>
    <row r="2229" spans="1:14" x14ac:dyDescent="0.25">
      <c r="A2229" s="2">
        <v>37816</v>
      </c>
      <c r="B2229">
        <v>1003.86</v>
      </c>
      <c r="D2229">
        <v>4127.6000000000004</v>
      </c>
      <c r="E2229">
        <v>3190.23</v>
      </c>
      <c r="F2229">
        <v>3396.07</v>
      </c>
      <c r="G2229">
        <v>7046</v>
      </c>
      <c r="H2229">
        <v>25220</v>
      </c>
      <c r="I2229">
        <v>309.06</v>
      </c>
      <c r="J2229">
        <v>553.66999999999996</v>
      </c>
      <c r="K2229">
        <v>4982.5</v>
      </c>
      <c r="L2229">
        <v>9755.6299999999992</v>
      </c>
      <c r="M2229">
        <v>10122.4</v>
      </c>
      <c r="N2229">
        <v>3074</v>
      </c>
    </row>
    <row r="2230" spans="1:14" x14ac:dyDescent="0.25">
      <c r="A2230" s="2">
        <v>37817</v>
      </c>
      <c r="B2230">
        <v>1000.42</v>
      </c>
      <c r="D2230">
        <v>4102.5</v>
      </c>
      <c r="E2230">
        <v>3179.33</v>
      </c>
      <c r="F2230">
        <v>3384.69</v>
      </c>
      <c r="G2230">
        <v>7000</v>
      </c>
      <c r="H2230">
        <v>25192</v>
      </c>
      <c r="I2230">
        <v>309.98</v>
      </c>
      <c r="J2230">
        <v>554.53</v>
      </c>
      <c r="K2230">
        <v>4957.5</v>
      </c>
      <c r="L2230">
        <v>9751</v>
      </c>
      <c r="M2230">
        <v>10135.549999999999</v>
      </c>
      <c r="N2230">
        <v>3081.9</v>
      </c>
    </row>
    <row r="2231" spans="1:14" x14ac:dyDescent="0.25">
      <c r="A2231" s="2">
        <v>37818</v>
      </c>
      <c r="B2231">
        <v>994</v>
      </c>
      <c r="D2231">
        <v>4077.1</v>
      </c>
      <c r="E2231">
        <v>3150.72</v>
      </c>
      <c r="F2231">
        <v>3387.64</v>
      </c>
      <c r="G2231">
        <v>6932.8</v>
      </c>
      <c r="H2231">
        <v>25098</v>
      </c>
      <c r="I2231">
        <v>308.27</v>
      </c>
      <c r="J2231">
        <v>549.91</v>
      </c>
      <c r="K2231">
        <v>4940.1000000000004</v>
      </c>
      <c r="L2231">
        <v>9735.9699999999993</v>
      </c>
      <c r="M2231">
        <v>10207.17</v>
      </c>
      <c r="N2231">
        <v>3095.3</v>
      </c>
    </row>
    <row r="2232" spans="1:14" x14ac:dyDescent="0.25">
      <c r="A2232" s="2">
        <v>37819</v>
      </c>
      <c r="B2232">
        <v>981.73</v>
      </c>
      <c r="D2232">
        <v>4056.6</v>
      </c>
      <c r="E2232">
        <v>3129.37</v>
      </c>
      <c r="F2232">
        <v>3330.68</v>
      </c>
      <c r="G2232">
        <v>6945.3</v>
      </c>
      <c r="H2232">
        <v>24957</v>
      </c>
      <c r="I2232">
        <v>302.31</v>
      </c>
      <c r="J2232">
        <v>546.23</v>
      </c>
      <c r="K2232">
        <v>4906.2</v>
      </c>
      <c r="L2232">
        <v>9498.86</v>
      </c>
      <c r="M2232">
        <v>10096.719999999999</v>
      </c>
      <c r="N2232">
        <v>3088</v>
      </c>
    </row>
    <row r="2233" spans="1:14" x14ac:dyDescent="0.25">
      <c r="A2233" s="2">
        <v>37820</v>
      </c>
      <c r="B2233">
        <v>993.32</v>
      </c>
      <c r="D2233">
        <v>4073.2</v>
      </c>
      <c r="E2233">
        <v>3129.21</v>
      </c>
      <c r="F2233">
        <v>3366.71</v>
      </c>
      <c r="G2233">
        <v>6900.4</v>
      </c>
      <c r="H2233">
        <v>25060</v>
      </c>
      <c r="I2233">
        <v>309.41000000000003</v>
      </c>
      <c r="J2233">
        <v>552.66999999999996</v>
      </c>
      <c r="K2233">
        <v>4910.2</v>
      </c>
      <c r="L2233">
        <v>9527.73</v>
      </c>
      <c r="M2233">
        <v>10140.84</v>
      </c>
      <c r="N2233">
        <v>3083.6</v>
      </c>
    </row>
    <row r="2234" spans="1:14" x14ac:dyDescent="0.25">
      <c r="A2234" s="2">
        <v>37823</v>
      </c>
      <c r="B2234">
        <v>978.8</v>
      </c>
      <c r="D2234">
        <v>4044.3</v>
      </c>
      <c r="E2234">
        <v>3081.06</v>
      </c>
      <c r="F2234">
        <v>3287</v>
      </c>
      <c r="G2234">
        <v>6825.2</v>
      </c>
      <c r="H2234">
        <v>24809</v>
      </c>
      <c r="I2234">
        <v>305.77</v>
      </c>
      <c r="J2234">
        <v>551.26</v>
      </c>
      <c r="K2234">
        <v>4879.2</v>
      </c>
      <c r="L2234">
        <v>9527.73</v>
      </c>
      <c r="M2234">
        <v>10102.86</v>
      </c>
      <c r="N2234">
        <v>3089</v>
      </c>
    </row>
    <row r="2235" spans="1:14" x14ac:dyDescent="0.25">
      <c r="A2235" s="2">
        <v>37824</v>
      </c>
      <c r="B2235">
        <v>988.11</v>
      </c>
      <c r="D2235">
        <v>4079.7</v>
      </c>
      <c r="E2235">
        <v>3092.62</v>
      </c>
      <c r="F2235">
        <v>3318.15</v>
      </c>
      <c r="G2235">
        <v>6862.4</v>
      </c>
      <c r="H2235">
        <v>24884</v>
      </c>
      <c r="I2235">
        <v>308.55</v>
      </c>
      <c r="J2235">
        <v>549.49</v>
      </c>
      <c r="K2235">
        <v>4871.3</v>
      </c>
      <c r="L2235">
        <v>9485.9699999999993</v>
      </c>
      <c r="M2235">
        <v>10008.709999999999</v>
      </c>
      <c r="N2235">
        <v>3066.5</v>
      </c>
    </row>
    <row r="2236" spans="1:14" x14ac:dyDescent="0.25">
      <c r="A2236" s="2">
        <v>37825</v>
      </c>
      <c r="B2236">
        <v>988.61</v>
      </c>
      <c r="D2236">
        <v>4086.5</v>
      </c>
      <c r="E2236">
        <v>3089.41</v>
      </c>
      <c r="F2236">
        <v>3304.48</v>
      </c>
      <c r="G2236">
        <v>6868</v>
      </c>
      <c r="H2236">
        <v>24804</v>
      </c>
      <c r="I2236">
        <v>306.43</v>
      </c>
      <c r="J2236">
        <v>546.73</v>
      </c>
      <c r="K2236">
        <v>4903.7</v>
      </c>
      <c r="L2236">
        <v>9615.34</v>
      </c>
      <c r="M2236">
        <v>9900.56</v>
      </c>
      <c r="N2236">
        <v>3085.5</v>
      </c>
    </row>
    <row r="2237" spans="1:14" x14ac:dyDescent="0.25">
      <c r="A2237" s="2">
        <v>37826</v>
      </c>
      <c r="B2237">
        <v>981.6</v>
      </c>
      <c r="D2237">
        <v>4149.6000000000004</v>
      </c>
      <c r="E2237">
        <v>3156.86</v>
      </c>
      <c r="F2237">
        <v>3374.82</v>
      </c>
      <c r="G2237">
        <v>6981.1</v>
      </c>
      <c r="H2237">
        <v>25052</v>
      </c>
      <c r="I2237">
        <v>312</v>
      </c>
      <c r="J2237">
        <v>555.66</v>
      </c>
      <c r="K2237">
        <v>4970.6000000000004</v>
      </c>
      <c r="L2237">
        <v>9671</v>
      </c>
      <c r="M2237">
        <v>9923.14</v>
      </c>
      <c r="N2237">
        <v>3090.7</v>
      </c>
    </row>
    <row r="2238" spans="1:14" x14ac:dyDescent="0.25">
      <c r="A2238" s="2">
        <v>37827</v>
      </c>
      <c r="B2238">
        <v>998.68</v>
      </c>
      <c r="D2238">
        <v>4131.2</v>
      </c>
      <c r="E2238">
        <v>3109.32</v>
      </c>
      <c r="F2238">
        <v>3356.89</v>
      </c>
      <c r="G2238">
        <v>6903.8</v>
      </c>
      <c r="H2238">
        <v>24827</v>
      </c>
      <c r="I2238">
        <v>308.04000000000002</v>
      </c>
      <c r="J2238">
        <v>552.78</v>
      </c>
      <c r="K2238">
        <v>4946</v>
      </c>
      <c r="L2238">
        <v>9648.01</v>
      </c>
      <c r="M2238">
        <v>9939.2000000000007</v>
      </c>
      <c r="N2238">
        <v>3098.6</v>
      </c>
    </row>
    <row r="2239" spans="1:14" x14ac:dyDescent="0.25">
      <c r="A2239" s="2">
        <v>37830</v>
      </c>
      <c r="B2239">
        <v>996.52</v>
      </c>
      <c r="D2239">
        <v>4148.8</v>
      </c>
      <c r="E2239">
        <v>3164.93</v>
      </c>
      <c r="F2239">
        <v>3417.77</v>
      </c>
      <c r="G2239">
        <v>6996.7</v>
      </c>
      <c r="H2239">
        <v>25080</v>
      </c>
      <c r="I2239">
        <v>311.97000000000003</v>
      </c>
      <c r="J2239">
        <v>562.66999999999996</v>
      </c>
      <c r="K2239">
        <v>5006</v>
      </c>
      <c r="L2239">
        <v>9839.91</v>
      </c>
      <c r="M2239">
        <v>10134.879999999999</v>
      </c>
      <c r="N2239">
        <v>3119.4</v>
      </c>
    </row>
    <row r="2240" spans="1:14" x14ac:dyDescent="0.25">
      <c r="A2240" s="2">
        <v>37831</v>
      </c>
      <c r="B2240">
        <v>989.28</v>
      </c>
      <c r="D2240">
        <v>4137</v>
      </c>
      <c r="E2240">
        <v>3142.39</v>
      </c>
      <c r="F2240">
        <v>3428.12</v>
      </c>
      <c r="G2240">
        <v>6924</v>
      </c>
      <c r="H2240">
        <v>24819</v>
      </c>
      <c r="I2240">
        <v>309.98</v>
      </c>
      <c r="J2240">
        <v>560.4</v>
      </c>
      <c r="K2240">
        <v>4992.6000000000004</v>
      </c>
      <c r="L2240">
        <v>9834.31</v>
      </c>
      <c r="M2240">
        <v>10198.6</v>
      </c>
      <c r="N2240">
        <v>3107.8</v>
      </c>
    </row>
    <row r="2241" spans="1:14" x14ac:dyDescent="0.25">
      <c r="A2241" s="2">
        <v>37832</v>
      </c>
      <c r="B2241">
        <v>987.49</v>
      </c>
      <c r="D2241">
        <v>4141.2</v>
      </c>
      <c r="E2241">
        <v>3172.51</v>
      </c>
      <c r="F2241">
        <v>3429.03</v>
      </c>
      <c r="G2241">
        <v>6984.3</v>
      </c>
      <c r="H2241">
        <v>24880</v>
      </c>
      <c r="I2241">
        <v>311.77</v>
      </c>
      <c r="J2241">
        <v>564.86</v>
      </c>
      <c r="K2241">
        <v>5043.6000000000004</v>
      </c>
      <c r="L2241">
        <v>9632.66</v>
      </c>
      <c r="M2241">
        <v>10121.219999999999</v>
      </c>
      <c r="N2241">
        <v>3091.2</v>
      </c>
    </row>
    <row r="2242" spans="1:14" x14ac:dyDescent="0.25">
      <c r="A2242" s="2">
        <v>37833</v>
      </c>
      <c r="B2242">
        <v>990.31</v>
      </c>
      <c r="D2242">
        <v>4157</v>
      </c>
      <c r="E2242">
        <v>3210.27</v>
      </c>
      <c r="F2242">
        <v>3487.86</v>
      </c>
      <c r="G2242">
        <v>7061.7</v>
      </c>
      <c r="H2242">
        <v>25132</v>
      </c>
      <c r="I2242">
        <v>317.49</v>
      </c>
      <c r="J2242">
        <v>571.01</v>
      </c>
      <c r="K2242">
        <v>5079.1000000000004</v>
      </c>
      <c r="L2242">
        <v>9563.2099999999991</v>
      </c>
      <c r="M2242">
        <v>10134.83</v>
      </c>
      <c r="N2242">
        <v>3122.3</v>
      </c>
    </row>
    <row r="2243" spans="1:14" x14ac:dyDescent="0.25">
      <c r="A2243" s="2">
        <v>37834</v>
      </c>
      <c r="B2243">
        <v>980.15</v>
      </c>
      <c r="D2243">
        <v>4098.3999999999996</v>
      </c>
      <c r="E2243">
        <v>3169.63</v>
      </c>
      <c r="F2243">
        <v>3438.89</v>
      </c>
      <c r="G2243">
        <v>6995.4</v>
      </c>
      <c r="H2243">
        <v>24918</v>
      </c>
      <c r="I2243">
        <v>314.74</v>
      </c>
      <c r="J2243">
        <v>568.51</v>
      </c>
      <c r="K2243">
        <v>5044.8</v>
      </c>
      <c r="L2243">
        <v>9611.67</v>
      </c>
      <c r="M2243">
        <v>10248.6</v>
      </c>
      <c r="N2243">
        <v>3140.3</v>
      </c>
    </row>
    <row r="2244" spans="1:14" x14ac:dyDescent="0.25">
      <c r="A2244" s="2">
        <v>37837</v>
      </c>
      <c r="B2244">
        <v>982.82</v>
      </c>
      <c r="D2244">
        <v>4100.1000000000004</v>
      </c>
      <c r="E2244">
        <v>3142</v>
      </c>
      <c r="F2244">
        <v>3405.31</v>
      </c>
      <c r="G2244">
        <v>6945</v>
      </c>
      <c r="H2244">
        <v>24758</v>
      </c>
      <c r="I2244">
        <v>311.60000000000002</v>
      </c>
      <c r="J2244">
        <v>567.72</v>
      </c>
      <c r="K2244">
        <v>4990</v>
      </c>
      <c r="L2244">
        <v>9452.7900000000009</v>
      </c>
      <c r="M2244">
        <v>10183.14</v>
      </c>
      <c r="N2244">
        <v>3128.9</v>
      </c>
    </row>
    <row r="2245" spans="1:14" x14ac:dyDescent="0.25">
      <c r="A2245" s="2">
        <v>37838</v>
      </c>
      <c r="B2245">
        <v>965.46</v>
      </c>
      <c r="D2245">
        <v>4121</v>
      </c>
      <c r="E2245">
        <v>3187.61</v>
      </c>
      <c r="F2245">
        <v>3438.36</v>
      </c>
      <c r="G2245">
        <v>6991.3</v>
      </c>
      <c r="H2245">
        <v>24841</v>
      </c>
      <c r="I2245">
        <v>314.25</v>
      </c>
      <c r="J2245">
        <v>570.62</v>
      </c>
      <c r="K2245">
        <v>5046.1000000000004</v>
      </c>
      <c r="L2245">
        <v>9382.58</v>
      </c>
      <c r="M2245">
        <v>10177.379999999999</v>
      </c>
      <c r="N2245">
        <v>3137.4</v>
      </c>
    </row>
    <row r="2246" spans="1:14" x14ac:dyDescent="0.25">
      <c r="A2246" s="2">
        <v>37839</v>
      </c>
      <c r="B2246">
        <v>967.08</v>
      </c>
      <c r="D2246">
        <v>4070.4</v>
      </c>
      <c r="E2246">
        <v>3126.15</v>
      </c>
      <c r="F2246">
        <v>3375.66</v>
      </c>
      <c r="G2246">
        <v>6924.3</v>
      </c>
      <c r="H2246">
        <v>24581</v>
      </c>
      <c r="I2246">
        <v>308.5</v>
      </c>
      <c r="J2246">
        <v>558.44000000000005</v>
      </c>
      <c r="K2246">
        <v>4997.8</v>
      </c>
      <c r="L2246">
        <v>9323.91</v>
      </c>
      <c r="M2246">
        <v>9987.5400000000009</v>
      </c>
      <c r="N2246">
        <v>3133.5</v>
      </c>
    </row>
    <row r="2247" spans="1:14" x14ac:dyDescent="0.25">
      <c r="A2247" s="2">
        <v>37840</v>
      </c>
      <c r="B2247">
        <v>974.12</v>
      </c>
      <c r="D2247">
        <v>4095.6</v>
      </c>
      <c r="E2247">
        <v>3130.56</v>
      </c>
      <c r="F2247">
        <v>3331.89</v>
      </c>
      <c r="G2247">
        <v>6900.3</v>
      </c>
      <c r="H2247">
        <v>24599</v>
      </c>
      <c r="I2247">
        <v>309.31</v>
      </c>
      <c r="J2247">
        <v>555.74</v>
      </c>
      <c r="K2247">
        <v>4985.5</v>
      </c>
      <c r="L2247">
        <v>9265.56</v>
      </c>
      <c r="M2247">
        <v>9958.0499999999993</v>
      </c>
      <c r="N2247">
        <v>3138.6</v>
      </c>
    </row>
    <row r="2248" spans="1:14" x14ac:dyDescent="0.25">
      <c r="A2248" s="2">
        <v>37841</v>
      </c>
      <c r="B2248">
        <v>977.59</v>
      </c>
      <c r="D2248">
        <v>4147.8</v>
      </c>
      <c r="E2248">
        <v>3165.49</v>
      </c>
      <c r="F2248">
        <v>3332.24</v>
      </c>
      <c r="G2248">
        <v>6930.8</v>
      </c>
      <c r="H2248">
        <v>24766</v>
      </c>
      <c r="I2248">
        <v>312.35000000000002</v>
      </c>
      <c r="J2248">
        <v>557.87</v>
      </c>
      <c r="K2248">
        <v>5004.7</v>
      </c>
      <c r="L2248">
        <v>9327.5300000000007</v>
      </c>
      <c r="M2248">
        <v>9945.2199999999993</v>
      </c>
      <c r="N2248">
        <v>3149.4</v>
      </c>
    </row>
    <row r="2249" spans="1:14" x14ac:dyDescent="0.25">
      <c r="A2249" s="2">
        <v>37844</v>
      </c>
      <c r="B2249">
        <v>980.59</v>
      </c>
      <c r="D2249">
        <v>4176.7</v>
      </c>
      <c r="E2249">
        <v>3188.32</v>
      </c>
      <c r="F2249">
        <v>3339.58</v>
      </c>
      <c r="G2249">
        <v>6965.4</v>
      </c>
      <c r="H2249">
        <v>24951</v>
      </c>
      <c r="I2249">
        <v>313.24</v>
      </c>
      <c r="J2249">
        <v>557.91</v>
      </c>
      <c r="K2249">
        <v>5003</v>
      </c>
      <c r="L2249">
        <v>9487.7999999999993</v>
      </c>
      <c r="M2249">
        <v>10093.540000000001</v>
      </c>
      <c r="N2249">
        <v>3145.8</v>
      </c>
    </row>
    <row r="2250" spans="1:14" x14ac:dyDescent="0.25">
      <c r="A2250" s="2">
        <v>37845</v>
      </c>
      <c r="B2250">
        <v>990.35</v>
      </c>
      <c r="D2250">
        <v>4185.6000000000004</v>
      </c>
      <c r="E2250">
        <v>3208.23</v>
      </c>
      <c r="F2250">
        <v>3381.71</v>
      </c>
      <c r="G2250">
        <v>7015.3</v>
      </c>
      <c r="H2250">
        <v>25098</v>
      </c>
      <c r="I2250">
        <v>315.36</v>
      </c>
      <c r="J2250">
        <v>567.64</v>
      </c>
      <c r="K2250">
        <v>5049.6000000000004</v>
      </c>
      <c r="L2250">
        <v>9564.81</v>
      </c>
      <c r="M2250">
        <v>10184.17</v>
      </c>
      <c r="N2250">
        <v>3142.9</v>
      </c>
    </row>
    <row r="2251" spans="1:14" x14ac:dyDescent="0.25">
      <c r="A2251" s="2">
        <v>37846</v>
      </c>
      <c r="B2251">
        <v>984.03</v>
      </c>
      <c r="D2251">
        <v>4180.7</v>
      </c>
      <c r="E2251">
        <v>3208.06</v>
      </c>
      <c r="F2251">
        <v>3398.89</v>
      </c>
      <c r="G2251">
        <v>6998.2</v>
      </c>
      <c r="H2251">
        <v>25133</v>
      </c>
      <c r="I2251">
        <v>315.26</v>
      </c>
      <c r="J2251">
        <v>574.52</v>
      </c>
      <c r="K2251">
        <v>5030.3999999999996</v>
      </c>
      <c r="L2251">
        <v>9752.75</v>
      </c>
      <c r="M2251">
        <v>10301.469999999999</v>
      </c>
      <c r="N2251">
        <v>3158.1</v>
      </c>
    </row>
    <row r="2252" spans="1:14" x14ac:dyDescent="0.25">
      <c r="A2252" s="2">
        <v>37847</v>
      </c>
      <c r="B2252">
        <v>990.51</v>
      </c>
      <c r="D2252">
        <v>4237.8</v>
      </c>
      <c r="E2252">
        <v>3261.7</v>
      </c>
      <c r="F2252">
        <v>3452.7</v>
      </c>
      <c r="G2252">
        <v>7110.3</v>
      </c>
      <c r="H2252">
        <v>25447</v>
      </c>
      <c r="I2252">
        <v>320.05</v>
      </c>
      <c r="J2252">
        <v>578.37</v>
      </c>
      <c r="K2252">
        <v>5071.3999999999996</v>
      </c>
      <c r="L2252">
        <v>9913.4699999999993</v>
      </c>
      <c r="M2252">
        <v>10374.02</v>
      </c>
      <c r="N2252">
        <v>3150.4</v>
      </c>
    </row>
    <row r="2253" spans="1:14" x14ac:dyDescent="0.25">
      <c r="A2253" s="2">
        <v>37848</v>
      </c>
      <c r="B2253">
        <v>990.67</v>
      </c>
      <c r="D2253">
        <v>4247.3</v>
      </c>
      <c r="E2253">
        <v>3279.21</v>
      </c>
      <c r="F2253">
        <v>3443.93</v>
      </c>
      <c r="G2253">
        <v>7110.3</v>
      </c>
      <c r="H2253">
        <v>25447</v>
      </c>
      <c r="I2253">
        <v>322.99</v>
      </c>
      <c r="J2253">
        <v>574.94000000000005</v>
      </c>
      <c r="K2253">
        <v>5137</v>
      </c>
      <c r="L2253">
        <v>9863.4699999999993</v>
      </c>
      <c r="M2253">
        <v>10424.56</v>
      </c>
      <c r="N2253">
        <v>3148</v>
      </c>
    </row>
    <row r="2254" spans="1:14" x14ac:dyDescent="0.25">
      <c r="A2254" s="2">
        <v>37851</v>
      </c>
      <c r="B2254">
        <v>999.74</v>
      </c>
      <c r="D2254">
        <v>4272.1000000000004</v>
      </c>
      <c r="E2254">
        <v>3301.08</v>
      </c>
      <c r="F2254">
        <v>3507.23</v>
      </c>
      <c r="G2254">
        <v>7170.7</v>
      </c>
      <c r="H2254">
        <v>25630</v>
      </c>
      <c r="I2254">
        <v>324.83999999999997</v>
      </c>
      <c r="J2254">
        <v>585.26</v>
      </c>
      <c r="K2254">
        <v>5167.3999999999996</v>
      </c>
      <c r="L2254">
        <v>10032.969999999999</v>
      </c>
      <c r="M2254">
        <v>10525.04</v>
      </c>
      <c r="N2254">
        <v>3164.5</v>
      </c>
    </row>
    <row r="2255" spans="1:14" x14ac:dyDescent="0.25">
      <c r="A2255" s="2">
        <v>37852</v>
      </c>
      <c r="B2255">
        <v>1002.35</v>
      </c>
      <c r="D2255">
        <v>4250.8</v>
      </c>
      <c r="E2255">
        <v>3310.7</v>
      </c>
      <c r="F2255">
        <v>3504.53</v>
      </c>
      <c r="G2255">
        <v>7192.4</v>
      </c>
      <c r="H2255">
        <v>25651</v>
      </c>
      <c r="I2255">
        <v>326.52</v>
      </c>
      <c r="J2255">
        <v>592.48</v>
      </c>
      <c r="K2255">
        <v>5186.2</v>
      </c>
      <c r="L2255">
        <v>10174.1</v>
      </c>
      <c r="M2255">
        <v>10509.29</v>
      </c>
      <c r="N2255">
        <v>3169.3</v>
      </c>
    </row>
    <row r="2256" spans="1:14" x14ac:dyDescent="0.25">
      <c r="A2256" s="2">
        <v>37853</v>
      </c>
      <c r="B2256">
        <v>1000.3</v>
      </c>
      <c r="D2256">
        <v>4217.3999999999996</v>
      </c>
      <c r="E2256">
        <v>3280.34</v>
      </c>
      <c r="F2256">
        <v>3501.23</v>
      </c>
      <c r="G2256">
        <v>7179.8</v>
      </c>
      <c r="H2256">
        <v>25493</v>
      </c>
      <c r="I2256">
        <v>325.81</v>
      </c>
      <c r="J2256">
        <v>592.64</v>
      </c>
      <c r="K2256">
        <v>5153.7</v>
      </c>
      <c r="L2256">
        <v>10292.06</v>
      </c>
      <c r="M2256">
        <v>10475.33</v>
      </c>
      <c r="N2256">
        <v>3171.5</v>
      </c>
    </row>
    <row r="2257" spans="1:14" x14ac:dyDescent="0.25">
      <c r="A2257" s="2">
        <v>37854</v>
      </c>
      <c r="B2257">
        <v>1003.27</v>
      </c>
      <c r="D2257">
        <v>4223.5</v>
      </c>
      <c r="E2257">
        <v>3306.42</v>
      </c>
      <c r="F2257">
        <v>3565.47</v>
      </c>
      <c r="G2257">
        <v>7214.9</v>
      </c>
      <c r="H2257">
        <v>25481</v>
      </c>
      <c r="I2257">
        <v>330.27</v>
      </c>
      <c r="J2257">
        <v>599.13</v>
      </c>
      <c r="K2257">
        <v>5207.8</v>
      </c>
      <c r="L2257">
        <v>10362.69</v>
      </c>
      <c r="M2257">
        <v>10643.63</v>
      </c>
      <c r="N2257">
        <v>3174.9</v>
      </c>
    </row>
    <row r="2258" spans="1:14" x14ac:dyDescent="0.25">
      <c r="A2258" s="2">
        <v>37855</v>
      </c>
      <c r="B2258">
        <v>993.06</v>
      </c>
      <c r="D2258">
        <v>4225.8999999999996</v>
      </c>
      <c r="E2258">
        <v>3328.99</v>
      </c>
      <c r="F2258">
        <v>3549.05</v>
      </c>
      <c r="G2258">
        <v>7205.9</v>
      </c>
      <c r="H2258">
        <v>25592</v>
      </c>
      <c r="I2258">
        <v>334.15</v>
      </c>
      <c r="J2258">
        <v>597.1</v>
      </c>
      <c r="K2258">
        <v>5250.7</v>
      </c>
      <c r="L2258">
        <v>10281.17</v>
      </c>
      <c r="M2258">
        <v>10760.73</v>
      </c>
      <c r="N2258">
        <v>3184.4</v>
      </c>
    </row>
    <row r="2259" spans="1:14" x14ac:dyDescent="0.25">
      <c r="A2259" s="2">
        <v>37858</v>
      </c>
      <c r="B2259">
        <v>993.71</v>
      </c>
      <c r="D2259">
        <v>4225.8999999999996</v>
      </c>
      <c r="E2259">
        <v>3291.36</v>
      </c>
      <c r="F2259">
        <v>3500.09</v>
      </c>
      <c r="G2259">
        <v>7166.4</v>
      </c>
      <c r="H2259">
        <v>25344</v>
      </c>
      <c r="I2259">
        <v>330.62</v>
      </c>
      <c r="J2259">
        <v>589.84</v>
      </c>
      <c r="K2259">
        <v>5172.3</v>
      </c>
      <c r="L2259">
        <v>10276.64</v>
      </c>
      <c r="M2259">
        <v>10764.22</v>
      </c>
      <c r="N2259">
        <v>3176.4</v>
      </c>
    </row>
    <row r="2260" spans="1:14" x14ac:dyDescent="0.25">
      <c r="A2260" s="2">
        <v>37859</v>
      </c>
      <c r="B2260">
        <v>996.73</v>
      </c>
      <c r="D2260">
        <v>4177.3999999999996</v>
      </c>
      <c r="E2260">
        <v>3256.69</v>
      </c>
      <c r="F2260">
        <v>3455.48</v>
      </c>
      <c r="G2260">
        <v>7130</v>
      </c>
      <c r="H2260">
        <v>25152</v>
      </c>
      <c r="I2260">
        <v>327.01</v>
      </c>
      <c r="J2260">
        <v>583.9</v>
      </c>
      <c r="K2260">
        <v>5156.7</v>
      </c>
      <c r="L2260">
        <v>10332.57</v>
      </c>
      <c r="M2260">
        <v>10753.93</v>
      </c>
      <c r="N2260">
        <v>3167.2</v>
      </c>
    </row>
    <row r="2261" spans="1:14" x14ac:dyDescent="0.25">
      <c r="A2261" s="2">
        <v>37860</v>
      </c>
      <c r="B2261">
        <v>996.79</v>
      </c>
      <c r="D2261">
        <v>4206.3999999999996</v>
      </c>
      <c r="E2261">
        <v>3280.02</v>
      </c>
      <c r="F2261">
        <v>3483.08</v>
      </c>
      <c r="G2261">
        <v>7143.3</v>
      </c>
      <c r="H2261">
        <v>25307</v>
      </c>
      <c r="I2261">
        <v>331.02</v>
      </c>
      <c r="J2261">
        <v>588.05999999999995</v>
      </c>
      <c r="K2261">
        <v>5180</v>
      </c>
      <c r="L2261">
        <v>10308.99</v>
      </c>
      <c r="M2261">
        <v>10678.55</v>
      </c>
      <c r="N2261">
        <v>3179.9</v>
      </c>
    </row>
    <row r="2262" spans="1:14" x14ac:dyDescent="0.25">
      <c r="A2262" s="2">
        <v>37861</v>
      </c>
      <c r="B2262">
        <v>1002.84</v>
      </c>
      <c r="D2262">
        <v>4198</v>
      </c>
      <c r="E2262">
        <v>3322.95</v>
      </c>
      <c r="F2262">
        <v>3492.67</v>
      </c>
      <c r="G2262">
        <v>7175.1</v>
      </c>
      <c r="H2262">
        <v>25411</v>
      </c>
      <c r="I2262">
        <v>331.11</v>
      </c>
      <c r="J2262">
        <v>589.97</v>
      </c>
      <c r="K2262">
        <v>5201</v>
      </c>
      <c r="L2262">
        <v>10225.219999999999</v>
      </c>
      <c r="M2262">
        <v>10760.12</v>
      </c>
      <c r="N2262">
        <v>3197</v>
      </c>
    </row>
    <row r="2263" spans="1:14" x14ac:dyDescent="0.25">
      <c r="A2263" s="2">
        <v>37862</v>
      </c>
      <c r="B2263">
        <v>1008.01</v>
      </c>
      <c r="D2263">
        <v>4161.1000000000004</v>
      </c>
      <c r="E2263">
        <v>3311.42</v>
      </c>
      <c r="F2263">
        <v>3484.58</v>
      </c>
      <c r="G2263">
        <v>7111.3</v>
      </c>
      <c r="H2263">
        <v>25247</v>
      </c>
      <c r="I2263">
        <v>329.41</v>
      </c>
      <c r="J2263">
        <v>586.42999999999995</v>
      </c>
      <c r="K2263">
        <v>5124.2</v>
      </c>
      <c r="L2263">
        <v>10343.549999999999</v>
      </c>
      <c r="M2263">
        <v>10908.99</v>
      </c>
      <c r="N2263">
        <v>3199.7</v>
      </c>
    </row>
    <row r="2264" spans="1:14" x14ac:dyDescent="0.25">
      <c r="A2264" s="2">
        <v>37865</v>
      </c>
      <c r="B2264">
        <v>1008.01</v>
      </c>
      <c r="D2264">
        <v>4204.3999999999996</v>
      </c>
      <c r="E2264">
        <v>3358.52</v>
      </c>
      <c r="F2264">
        <v>3571.22</v>
      </c>
      <c r="G2264">
        <v>7194.4</v>
      </c>
      <c r="H2264">
        <v>25473</v>
      </c>
      <c r="I2264">
        <v>337.11</v>
      </c>
      <c r="J2264">
        <v>598.45000000000005</v>
      </c>
      <c r="K2264">
        <v>5217.6000000000004</v>
      </c>
      <c r="L2264">
        <v>10670.18</v>
      </c>
      <c r="M2264">
        <v>10903.4</v>
      </c>
      <c r="N2264">
        <v>3205.1</v>
      </c>
    </row>
    <row r="2265" spans="1:14" x14ac:dyDescent="0.25">
      <c r="A2265" s="2">
        <v>37866</v>
      </c>
      <c r="B2265">
        <v>1021.99</v>
      </c>
      <c r="D2265">
        <v>4204.3999999999996</v>
      </c>
      <c r="E2265">
        <v>3363.93</v>
      </c>
      <c r="F2265">
        <v>3567.2</v>
      </c>
      <c r="G2265">
        <v>7203.9</v>
      </c>
      <c r="H2265">
        <v>25529</v>
      </c>
      <c r="I2265">
        <v>336.41</v>
      </c>
      <c r="J2265">
        <v>601.1</v>
      </c>
      <c r="K2265">
        <v>5185</v>
      </c>
      <c r="L2265">
        <v>10690.08</v>
      </c>
      <c r="M2265">
        <v>10939.94</v>
      </c>
      <c r="N2265">
        <v>3218</v>
      </c>
    </row>
    <row r="2266" spans="1:14" x14ac:dyDescent="0.25">
      <c r="A2266" s="2">
        <v>37867</v>
      </c>
      <c r="B2266">
        <v>1026.27</v>
      </c>
      <c r="D2266">
        <v>4262.1000000000004</v>
      </c>
      <c r="E2266">
        <v>3422.78</v>
      </c>
      <c r="F2266">
        <v>3647.51</v>
      </c>
      <c r="G2266">
        <v>7291.7</v>
      </c>
      <c r="H2266">
        <v>25853</v>
      </c>
      <c r="I2266">
        <v>341.43</v>
      </c>
      <c r="J2266">
        <v>611.12</v>
      </c>
      <c r="K2266">
        <v>5291</v>
      </c>
      <c r="L2266">
        <v>10715.69</v>
      </c>
      <c r="M2266">
        <v>11102.36</v>
      </c>
      <c r="N2266">
        <v>3210.9</v>
      </c>
    </row>
    <row r="2267" spans="1:14" x14ac:dyDescent="0.25">
      <c r="A2267" s="2">
        <v>37868</v>
      </c>
      <c r="B2267">
        <v>1027.97</v>
      </c>
      <c r="D2267">
        <v>4248.8</v>
      </c>
      <c r="E2267">
        <v>3410.69</v>
      </c>
      <c r="F2267">
        <v>3668.67</v>
      </c>
      <c r="G2267">
        <v>7265.7</v>
      </c>
      <c r="H2267">
        <v>25828</v>
      </c>
      <c r="I2267">
        <v>339.79</v>
      </c>
      <c r="J2267">
        <v>611.15</v>
      </c>
      <c r="K2267">
        <v>5298.8</v>
      </c>
      <c r="L2267">
        <v>10646.95</v>
      </c>
      <c r="M2267">
        <v>11138.62</v>
      </c>
      <c r="N2267">
        <v>3226.5</v>
      </c>
    </row>
    <row r="2268" spans="1:14" x14ac:dyDescent="0.25">
      <c r="A2268" s="2">
        <v>37869</v>
      </c>
      <c r="B2268">
        <v>1021.39</v>
      </c>
      <c r="D2268">
        <v>4257.2</v>
      </c>
      <c r="E2268">
        <v>3392.75</v>
      </c>
      <c r="F2268">
        <v>3607.71</v>
      </c>
      <c r="G2268">
        <v>7230.6</v>
      </c>
      <c r="H2268">
        <v>25800</v>
      </c>
      <c r="I2268">
        <v>339.23</v>
      </c>
      <c r="J2268">
        <v>612.49</v>
      </c>
      <c r="K2268">
        <v>5310.6</v>
      </c>
      <c r="L2268">
        <v>10650.77</v>
      </c>
      <c r="M2268">
        <v>11170.61</v>
      </c>
      <c r="N2268">
        <v>3213.8</v>
      </c>
    </row>
    <row r="2269" spans="1:14" x14ac:dyDescent="0.25">
      <c r="A2269" s="2">
        <v>37872</v>
      </c>
      <c r="B2269">
        <v>1031.6400000000001</v>
      </c>
      <c r="D2269">
        <v>4292.1000000000004</v>
      </c>
      <c r="E2269">
        <v>3409.72</v>
      </c>
      <c r="F2269">
        <v>3641.53</v>
      </c>
      <c r="G2269">
        <v>7287</v>
      </c>
      <c r="H2269">
        <v>26121</v>
      </c>
      <c r="I2269">
        <v>342.2</v>
      </c>
      <c r="J2269">
        <v>615.14</v>
      </c>
      <c r="K2269">
        <v>5336.3</v>
      </c>
      <c r="L2269">
        <v>10683.76</v>
      </c>
      <c r="M2269">
        <v>11165.28</v>
      </c>
      <c r="N2269">
        <v>3230.3</v>
      </c>
    </row>
    <row r="2270" spans="1:14" x14ac:dyDescent="0.25">
      <c r="A2270" s="2">
        <v>37873</v>
      </c>
      <c r="B2270">
        <v>1023.17</v>
      </c>
      <c r="D2270">
        <v>4263.8999999999996</v>
      </c>
      <c r="E2270">
        <v>3375.26</v>
      </c>
      <c r="F2270">
        <v>3594.4</v>
      </c>
      <c r="G2270">
        <v>7220</v>
      </c>
      <c r="H2270">
        <v>25843</v>
      </c>
      <c r="I2270">
        <v>337.58</v>
      </c>
      <c r="J2270">
        <v>609.11</v>
      </c>
      <c r="K2270">
        <v>5297.8</v>
      </c>
      <c r="L2270">
        <v>10922.04</v>
      </c>
      <c r="M2270">
        <v>11046.82</v>
      </c>
      <c r="N2270">
        <v>3235.3</v>
      </c>
    </row>
    <row r="2271" spans="1:14" x14ac:dyDescent="0.25">
      <c r="A2271" s="2">
        <v>37874</v>
      </c>
      <c r="B2271">
        <v>1010.92</v>
      </c>
      <c r="D2271">
        <v>4252.1000000000004</v>
      </c>
      <c r="E2271">
        <v>3328.71</v>
      </c>
      <c r="F2271">
        <v>3536.87</v>
      </c>
      <c r="G2271">
        <v>7116</v>
      </c>
      <c r="H2271">
        <v>25579</v>
      </c>
      <c r="I2271">
        <v>331.05</v>
      </c>
      <c r="J2271">
        <v>599.17999999999995</v>
      </c>
      <c r="K2271">
        <v>5306.2</v>
      </c>
      <c r="L2271">
        <v>10856.32</v>
      </c>
      <c r="M2271">
        <v>10810.31</v>
      </c>
      <c r="N2271">
        <v>3216</v>
      </c>
    </row>
    <row r="2272" spans="1:14" x14ac:dyDescent="0.25">
      <c r="A2272" s="2">
        <v>37875</v>
      </c>
      <c r="B2272">
        <v>1016.42</v>
      </c>
      <c r="D2272">
        <v>4242.2</v>
      </c>
      <c r="E2272">
        <v>3348.25</v>
      </c>
      <c r="F2272">
        <v>3566.85</v>
      </c>
      <c r="G2272">
        <v>7113.4</v>
      </c>
      <c r="H2272">
        <v>25605</v>
      </c>
      <c r="I2272">
        <v>330.5</v>
      </c>
      <c r="J2272">
        <v>600.44000000000005</v>
      </c>
      <c r="K2272">
        <v>5313.8</v>
      </c>
      <c r="L2272">
        <v>10546.33</v>
      </c>
      <c r="M2272">
        <v>10883.52</v>
      </c>
      <c r="N2272">
        <v>3193.9</v>
      </c>
    </row>
    <row r="2273" spans="1:14" x14ac:dyDescent="0.25">
      <c r="A2273" s="2">
        <v>37876</v>
      </c>
      <c r="B2273">
        <v>1018.63</v>
      </c>
      <c r="D2273">
        <v>4237.8</v>
      </c>
      <c r="E2273">
        <v>3322.56</v>
      </c>
      <c r="F2273">
        <v>3508.06</v>
      </c>
      <c r="G2273">
        <v>7022.9</v>
      </c>
      <c r="H2273">
        <v>25509</v>
      </c>
      <c r="I2273">
        <v>328.27</v>
      </c>
      <c r="J2273">
        <v>602.77</v>
      </c>
      <c r="K2273">
        <v>5307.8</v>
      </c>
      <c r="L2273">
        <v>10712.81</v>
      </c>
      <c r="M2273">
        <v>10883.52</v>
      </c>
      <c r="N2273">
        <v>3192.5</v>
      </c>
    </row>
    <row r="2274" spans="1:14" x14ac:dyDescent="0.25">
      <c r="A2274" s="2">
        <v>37879</v>
      </c>
      <c r="B2274">
        <v>1014.81</v>
      </c>
      <c r="D2274">
        <v>4260.8999999999996</v>
      </c>
      <c r="E2274">
        <v>3338.36</v>
      </c>
      <c r="F2274">
        <v>3516.31</v>
      </c>
      <c r="G2274">
        <v>7057.6</v>
      </c>
      <c r="H2274">
        <v>25511</v>
      </c>
      <c r="I2274">
        <v>331.52</v>
      </c>
      <c r="J2274">
        <v>603.71</v>
      </c>
      <c r="K2274">
        <v>5331.7</v>
      </c>
      <c r="L2274">
        <v>10712.81</v>
      </c>
      <c r="M2274">
        <v>10992.73</v>
      </c>
      <c r="N2274">
        <v>3189.8</v>
      </c>
    </row>
    <row r="2275" spans="1:14" x14ac:dyDescent="0.25">
      <c r="A2275" s="2">
        <v>37880</v>
      </c>
      <c r="B2275">
        <v>1029.32</v>
      </c>
      <c r="D2275">
        <v>4299</v>
      </c>
      <c r="E2275">
        <v>3386.41</v>
      </c>
      <c r="F2275">
        <v>3564.75</v>
      </c>
      <c r="G2275">
        <v>7132</v>
      </c>
      <c r="H2275">
        <v>25756</v>
      </c>
      <c r="I2275">
        <v>334.5</v>
      </c>
      <c r="J2275">
        <v>609.53</v>
      </c>
      <c r="K2275">
        <v>5371.4</v>
      </c>
      <c r="L2275">
        <v>10887.03</v>
      </c>
      <c r="M2275">
        <v>11071.38</v>
      </c>
      <c r="N2275">
        <v>3194.3</v>
      </c>
    </row>
    <row r="2276" spans="1:14" x14ac:dyDescent="0.25">
      <c r="A2276" s="2">
        <v>37881</v>
      </c>
      <c r="B2276">
        <v>1025.97</v>
      </c>
      <c r="D2276">
        <v>4293</v>
      </c>
      <c r="E2276">
        <v>3393.93</v>
      </c>
      <c r="F2276">
        <v>3561.03</v>
      </c>
      <c r="G2276">
        <v>7146.7</v>
      </c>
      <c r="H2276">
        <v>25796</v>
      </c>
      <c r="I2276">
        <v>337.38</v>
      </c>
      <c r="J2276">
        <v>608.99</v>
      </c>
      <c r="K2276">
        <v>5398.9</v>
      </c>
      <c r="L2276">
        <v>10990.11</v>
      </c>
      <c r="M2276">
        <v>11140.05</v>
      </c>
      <c r="N2276">
        <v>3217</v>
      </c>
    </row>
    <row r="2277" spans="1:14" x14ac:dyDescent="0.25">
      <c r="A2277" s="2">
        <v>37882</v>
      </c>
      <c r="B2277">
        <v>1039.58</v>
      </c>
      <c r="D2277">
        <v>4314.7</v>
      </c>
      <c r="E2277">
        <v>3415.01</v>
      </c>
      <c r="F2277">
        <v>3612.02</v>
      </c>
      <c r="G2277">
        <v>7195.7</v>
      </c>
      <c r="H2277">
        <v>26105</v>
      </c>
      <c r="I2277">
        <v>338.4</v>
      </c>
      <c r="J2277">
        <v>608.48</v>
      </c>
      <c r="K2277">
        <v>5422.6</v>
      </c>
      <c r="L2277">
        <v>11033.32</v>
      </c>
      <c r="M2277">
        <v>11069.22</v>
      </c>
      <c r="N2277">
        <v>3221.3</v>
      </c>
    </row>
    <row r="2278" spans="1:14" x14ac:dyDescent="0.25">
      <c r="A2278" s="2">
        <v>37883</v>
      </c>
      <c r="B2278">
        <v>1036.3</v>
      </c>
      <c r="D2278">
        <v>4257</v>
      </c>
      <c r="E2278">
        <v>3373.64</v>
      </c>
      <c r="F2278">
        <v>3578.7</v>
      </c>
      <c r="G2278">
        <v>7102.7</v>
      </c>
      <c r="H2278">
        <v>26092</v>
      </c>
      <c r="I2278">
        <v>334.82</v>
      </c>
      <c r="J2278">
        <v>603.03</v>
      </c>
      <c r="K2278">
        <v>5387.1</v>
      </c>
      <c r="L2278">
        <v>10938.42</v>
      </c>
      <c r="M2278">
        <v>10968.42</v>
      </c>
      <c r="N2278">
        <v>3218.1</v>
      </c>
    </row>
    <row r="2279" spans="1:14" x14ac:dyDescent="0.25">
      <c r="A2279" s="2">
        <v>37886</v>
      </c>
      <c r="B2279">
        <v>1022.82</v>
      </c>
      <c r="D2279">
        <v>4228.2</v>
      </c>
      <c r="E2279">
        <v>3282.95</v>
      </c>
      <c r="F2279">
        <v>3456.27</v>
      </c>
      <c r="G2279">
        <v>6953.3</v>
      </c>
      <c r="H2279">
        <v>25465</v>
      </c>
      <c r="I2279">
        <v>327.01</v>
      </c>
      <c r="J2279">
        <v>589.36</v>
      </c>
      <c r="K2279">
        <v>5257.2</v>
      </c>
      <c r="L2279">
        <v>10475.1</v>
      </c>
      <c r="M2279">
        <v>10873.27</v>
      </c>
      <c r="N2279">
        <v>3193</v>
      </c>
    </row>
    <row r="2280" spans="1:14" x14ac:dyDescent="0.25">
      <c r="A2280" s="2">
        <v>37887</v>
      </c>
      <c r="B2280">
        <v>1029.03</v>
      </c>
      <c r="D2280">
        <v>4221.7</v>
      </c>
      <c r="E2280">
        <v>3266.04</v>
      </c>
      <c r="F2280">
        <v>3411.02</v>
      </c>
      <c r="G2280">
        <v>6953.1</v>
      </c>
      <c r="H2280">
        <v>25413</v>
      </c>
      <c r="I2280">
        <v>322.74</v>
      </c>
      <c r="J2280">
        <v>588.08000000000004</v>
      </c>
      <c r="K2280">
        <v>5212.3999999999996</v>
      </c>
      <c r="L2280">
        <v>10475.1</v>
      </c>
      <c r="M2280">
        <v>10944.36</v>
      </c>
      <c r="N2280">
        <v>3180.6</v>
      </c>
    </row>
    <row r="2281" spans="1:14" x14ac:dyDescent="0.25">
      <c r="A2281" s="2">
        <v>37888</v>
      </c>
      <c r="B2281">
        <v>1009.38</v>
      </c>
      <c r="D2281">
        <v>4236.3999999999996</v>
      </c>
      <c r="E2281">
        <v>3263.78</v>
      </c>
      <c r="F2281">
        <v>3307.34</v>
      </c>
      <c r="G2281">
        <v>6909</v>
      </c>
      <c r="H2281">
        <v>25443</v>
      </c>
      <c r="I2281">
        <v>322.22000000000003</v>
      </c>
      <c r="J2281">
        <v>581.22</v>
      </c>
      <c r="K2281">
        <v>5230.7</v>
      </c>
      <c r="L2281">
        <v>10502.29</v>
      </c>
      <c r="M2281">
        <v>11295.89</v>
      </c>
      <c r="N2281">
        <v>3208.5</v>
      </c>
    </row>
    <row r="2282" spans="1:14" x14ac:dyDescent="0.25">
      <c r="A2282" s="2">
        <v>37889</v>
      </c>
      <c r="B2282">
        <v>1003.27</v>
      </c>
      <c r="D2282">
        <v>4202.2</v>
      </c>
      <c r="E2282">
        <v>3230.54</v>
      </c>
      <c r="F2282">
        <v>3326.27</v>
      </c>
      <c r="G2282">
        <v>6895.7</v>
      </c>
      <c r="H2282">
        <v>25232</v>
      </c>
      <c r="I2282">
        <v>318.24</v>
      </c>
      <c r="J2282">
        <v>576.78</v>
      </c>
      <c r="K2282">
        <v>5160.6000000000004</v>
      </c>
      <c r="L2282">
        <v>10310.040000000001</v>
      </c>
      <c r="M2282">
        <v>11286.52</v>
      </c>
      <c r="N2282">
        <v>3172.8</v>
      </c>
    </row>
    <row r="2283" spans="1:14" x14ac:dyDescent="0.25">
      <c r="A2283" s="2">
        <v>37890</v>
      </c>
      <c r="B2283">
        <v>996.85</v>
      </c>
      <c r="D2283">
        <v>4157.1000000000004</v>
      </c>
      <c r="E2283">
        <v>3216.76</v>
      </c>
      <c r="F2283">
        <v>3324.85</v>
      </c>
      <c r="G2283">
        <v>6809.4</v>
      </c>
      <c r="H2283">
        <v>25030</v>
      </c>
      <c r="I2283">
        <v>313.98</v>
      </c>
      <c r="J2283">
        <v>581.65</v>
      </c>
      <c r="K2283">
        <v>5131.3</v>
      </c>
      <c r="L2283">
        <v>10318.44</v>
      </c>
      <c r="M2283">
        <v>11290.15</v>
      </c>
      <c r="N2283">
        <v>3171.5</v>
      </c>
    </row>
    <row r="2284" spans="1:14" x14ac:dyDescent="0.25">
      <c r="A2284" s="2">
        <v>37893</v>
      </c>
      <c r="B2284">
        <v>1006.58</v>
      </c>
      <c r="D2284">
        <v>4142.7</v>
      </c>
      <c r="E2284">
        <v>3188.71</v>
      </c>
      <c r="F2284">
        <v>3323.38</v>
      </c>
      <c r="G2284">
        <v>6772</v>
      </c>
      <c r="H2284">
        <v>24994</v>
      </c>
      <c r="I2284">
        <v>312.52</v>
      </c>
      <c r="J2284">
        <v>575.61</v>
      </c>
      <c r="K2284">
        <v>5102.3</v>
      </c>
      <c r="L2284">
        <v>10229.57</v>
      </c>
      <c r="M2284">
        <v>11141.28</v>
      </c>
      <c r="N2284">
        <v>3164.3</v>
      </c>
    </row>
    <row r="2285" spans="1:14" x14ac:dyDescent="0.25">
      <c r="A2285" s="2">
        <v>37894</v>
      </c>
      <c r="B2285">
        <v>995.97</v>
      </c>
      <c r="D2285">
        <v>4091.3</v>
      </c>
      <c r="E2285">
        <v>3134.99</v>
      </c>
      <c r="F2285">
        <v>3256.78</v>
      </c>
      <c r="G2285">
        <v>6703.6</v>
      </c>
      <c r="H2285">
        <v>24615</v>
      </c>
      <c r="I2285">
        <v>306.77999999999997</v>
      </c>
      <c r="J2285">
        <v>567.02</v>
      </c>
      <c r="K2285">
        <v>5043.5</v>
      </c>
      <c r="L2285">
        <v>10219.049999999999</v>
      </c>
      <c r="M2285">
        <v>11229.87</v>
      </c>
      <c r="N2285">
        <v>3169.5</v>
      </c>
    </row>
    <row r="2286" spans="1:14" x14ac:dyDescent="0.25">
      <c r="A2286" s="2">
        <v>37895</v>
      </c>
      <c r="B2286">
        <v>1018.22</v>
      </c>
      <c r="D2286">
        <v>4169.2</v>
      </c>
      <c r="E2286">
        <v>3191.01</v>
      </c>
      <c r="F2286">
        <v>3329.83</v>
      </c>
      <c r="G2286">
        <v>6751</v>
      </c>
      <c r="H2286">
        <v>24956</v>
      </c>
      <c r="I2286">
        <v>311.58</v>
      </c>
      <c r="J2286">
        <v>572.55999999999995</v>
      </c>
      <c r="K2286">
        <v>5061</v>
      </c>
      <c r="L2286">
        <v>10361.24</v>
      </c>
      <c r="M2286">
        <v>11229.87</v>
      </c>
      <c r="N2286">
        <v>3159.2</v>
      </c>
    </row>
    <row r="2287" spans="1:14" x14ac:dyDescent="0.25">
      <c r="A2287" s="2">
        <v>37896</v>
      </c>
      <c r="B2287">
        <v>1020.24</v>
      </c>
      <c r="D2287">
        <v>4209.1000000000004</v>
      </c>
      <c r="E2287">
        <v>3192.94</v>
      </c>
      <c r="F2287">
        <v>3276.64</v>
      </c>
      <c r="G2287">
        <v>6762.4</v>
      </c>
      <c r="H2287">
        <v>24921</v>
      </c>
      <c r="I2287">
        <v>314.47000000000003</v>
      </c>
      <c r="J2287">
        <v>570.39</v>
      </c>
      <c r="K2287">
        <v>5077.8999999999996</v>
      </c>
      <c r="L2287">
        <v>10593.53</v>
      </c>
      <c r="M2287">
        <v>11546.12</v>
      </c>
      <c r="N2287">
        <v>3199.4</v>
      </c>
    </row>
    <row r="2288" spans="1:14" x14ac:dyDescent="0.25">
      <c r="A2288" s="2">
        <v>37897</v>
      </c>
      <c r="B2288">
        <v>1029.8499999999999</v>
      </c>
      <c r="D2288">
        <v>4274</v>
      </c>
      <c r="E2288">
        <v>3296.36</v>
      </c>
      <c r="F2288">
        <v>3419</v>
      </c>
      <c r="G2288">
        <v>6922.3</v>
      </c>
      <c r="H2288">
        <v>25422</v>
      </c>
      <c r="I2288">
        <v>323.51</v>
      </c>
      <c r="J2288">
        <v>591.24</v>
      </c>
      <c r="K2288">
        <v>5203.1000000000004</v>
      </c>
      <c r="L2288">
        <v>10709.29</v>
      </c>
      <c r="M2288">
        <v>11608.72</v>
      </c>
      <c r="N2288">
        <v>3203.3</v>
      </c>
    </row>
    <row r="2289" spans="1:14" x14ac:dyDescent="0.25">
      <c r="A2289" s="2">
        <v>37900</v>
      </c>
      <c r="B2289">
        <v>1034.3499999999999</v>
      </c>
      <c r="D2289">
        <v>4270.1000000000004</v>
      </c>
      <c r="E2289">
        <v>3281.36</v>
      </c>
      <c r="F2289">
        <v>3404.91</v>
      </c>
      <c r="G2289">
        <v>6894.2</v>
      </c>
      <c r="H2289">
        <v>25251</v>
      </c>
      <c r="I2289">
        <v>320.41000000000003</v>
      </c>
      <c r="J2289">
        <v>590.99</v>
      </c>
      <c r="K2289">
        <v>5161.5</v>
      </c>
      <c r="L2289">
        <v>10740.14</v>
      </c>
      <c r="M2289">
        <v>11734.48</v>
      </c>
      <c r="N2289">
        <v>3217.2</v>
      </c>
    </row>
    <row r="2290" spans="1:14" x14ac:dyDescent="0.25">
      <c r="A2290" s="2">
        <v>37901</v>
      </c>
      <c r="B2290">
        <v>1039.25</v>
      </c>
      <c r="D2290">
        <v>4272</v>
      </c>
      <c r="E2290">
        <v>3254.75</v>
      </c>
      <c r="F2290">
        <v>3355.78</v>
      </c>
      <c r="G2290">
        <v>6894.1</v>
      </c>
      <c r="H2290">
        <v>25197</v>
      </c>
      <c r="I2290">
        <v>318.25</v>
      </c>
      <c r="J2290">
        <v>589.73</v>
      </c>
      <c r="K2290">
        <v>5123.7</v>
      </c>
      <c r="L2290">
        <v>10820.33</v>
      </c>
      <c r="M2290">
        <v>11723.92</v>
      </c>
      <c r="N2290">
        <v>3218.7</v>
      </c>
    </row>
    <row r="2291" spans="1:14" x14ac:dyDescent="0.25">
      <c r="A2291" s="2">
        <v>37902</v>
      </c>
      <c r="B2291">
        <v>1033.78</v>
      </c>
      <c r="D2291">
        <v>4268.6000000000004</v>
      </c>
      <c r="E2291">
        <v>3248.61</v>
      </c>
      <c r="F2291">
        <v>3395.33</v>
      </c>
      <c r="G2291">
        <v>6924.3</v>
      </c>
      <c r="H2291">
        <v>25218</v>
      </c>
      <c r="I2291">
        <v>317.14</v>
      </c>
      <c r="J2291">
        <v>592.96</v>
      </c>
      <c r="K2291">
        <v>5146.2</v>
      </c>
      <c r="L2291">
        <v>10542.2</v>
      </c>
      <c r="M2291">
        <v>11720.8</v>
      </c>
      <c r="N2291">
        <v>3243.1</v>
      </c>
    </row>
    <row r="2292" spans="1:14" x14ac:dyDescent="0.25">
      <c r="A2292" s="2">
        <v>37903</v>
      </c>
      <c r="B2292">
        <v>1038.73</v>
      </c>
      <c r="D2292">
        <v>4313.8999999999996</v>
      </c>
      <c r="E2292">
        <v>3324.99</v>
      </c>
      <c r="F2292">
        <v>3481.9</v>
      </c>
      <c r="G2292">
        <v>7019.1</v>
      </c>
      <c r="H2292">
        <v>25563</v>
      </c>
      <c r="I2292">
        <v>324.60000000000002</v>
      </c>
      <c r="J2292">
        <v>601.75</v>
      </c>
      <c r="K2292">
        <v>5217.8</v>
      </c>
      <c r="L2292">
        <v>10531.44</v>
      </c>
      <c r="M2292">
        <v>11800.37</v>
      </c>
      <c r="N2292">
        <v>3251.3</v>
      </c>
    </row>
    <row r="2293" spans="1:14" x14ac:dyDescent="0.25">
      <c r="A2293" s="2">
        <v>37904</v>
      </c>
      <c r="B2293">
        <v>1038.06</v>
      </c>
      <c r="D2293">
        <v>4311</v>
      </c>
      <c r="E2293">
        <v>3306.12</v>
      </c>
      <c r="F2293">
        <v>3471.25</v>
      </c>
      <c r="G2293">
        <v>6974.7</v>
      </c>
      <c r="H2293">
        <v>25429</v>
      </c>
      <c r="I2293">
        <v>323.13</v>
      </c>
      <c r="J2293">
        <v>596.21</v>
      </c>
      <c r="K2293">
        <v>5204.5</v>
      </c>
      <c r="L2293">
        <v>10786.04</v>
      </c>
      <c r="M2293">
        <v>11935.83</v>
      </c>
      <c r="N2293">
        <v>3260.2</v>
      </c>
    </row>
    <row r="2294" spans="1:14" x14ac:dyDescent="0.25">
      <c r="A2294" s="2">
        <v>37907</v>
      </c>
      <c r="B2294">
        <v>1045.3499999999999</v>
      </c>
      <c r="D2294">
        <v>4362.3</v>
      </c>
      <c r="E2294">
        <v>3360.34</v>
      </c>
      <c r="F2294">
        <v>3538.39</v>
      </c>
      <c r="G2294">
        <v>7063.1</v>
      </c>
      <c r="H2294">
        <v>25703</v>
      </c>
      <c r="I2294">
        <v>328.67</v>
      </c>
      <c r="J2294">
        <v>605.33000000000004</v>
      </c>
      <c r="K2294">
        <v>5272.8</v>
      </c>
      <c r="L2294">
        <v>10786.04</v>
      </c>
      <c r="M2294">
        <v>11961.97</v>
      </c>
      <c r="N2294">
        <v>3276.4</v>
      </c>
    </row>
    <row r="2295" spans="1:14" x14ac:dyDescent="0.25">
      <c r="A2295" s="2">
        <v>37908</v>
      </c>
      <c r="B2295">
        <v>1049.48</v>
      </c>
      <c r="D2295">
        <v>4334.1000000000004</v>
      </c>
      <c r="E2295">
        <v>3344.9</v>
      </c>
      <c r="F2295">
        <v>3538.13</v>
      </c>
      <c r="G2295">
        <v>7040.7</v>
      </c>
      <c r="H2295">
        <v>25692</v>
      </c>
      <c r="I2295">
        <v>326.42</v>
      </c>
      <c r="J2295">
        <v>610.69000000000005</v>
      </c>
      <c r="K2295">
        <v>5254</v>
      </c>
      <c r="L2295">
        <v>10966.43</v>
      </c>
      <c r="M2295">
        <v>11856.02</v>
      </c>
      <c r="N2295">
        <v>3282.9</v>
      </c>
    </row>
    <row r="2296" spans="1:14" x14ac:dyDescent="0.25">
      <c r="A2296" s="2">
        <v>37909</v>
      </c>
      <c r="B2296">
        <v>1046.76</v>
      </c>
      <c r="D2296">
        <v>4368.8</v>
      </c>
      <c r="E2296">
        <v>3374.98</v>
      </c>
      <c r="F2296">
        <v>3570.58</v>
      </c>
      <c r="G2296">
        <v>7043.5</v>
      </c>
      <c r="H2296">
        <v>25990</v>
      </c>
      <c r="I2296">
        <v>331.38</v>
      </c>
      <c r="J2296">
        <v>615.08000000000004</v>
      </c>
      <c r="K2296">
        <v>5262.5</v>
      </c>
      <c r="L2296">
        <v>10899.95</v>
      </c>
      <c r="M2296">
        <v>12056.18</v>
      </c>
      <c r="N2296">
        <v>3283.7</v>
      </c>
    </row>
    <row r="2297" spans="1:14" x14ac:dyDescent="0.25">
      <c r="A2297" s="2">
        <v>37910</v>
      </c>
      <c r="B2297">
        <v>1050.07</v>
      </c>
      <c r="D2297">
        <v>4339.7</v>
      </c>
      <c r="E2297">
        <v>3357.49</v>
      </c>
      <c r="F2297">
        <v>3577.72</v>
      </c>
      <c r="G2297">
        <v>7034.3</v>
      </c>
      <c r="H2297">
        <v>25955</v>
      </c>
      <c r="I2297">
        <v>327.84</v>
      </c>
      <c r="J2297">
        <v>609.66999999999996</v>
      </c>
      <c r="K2297">
        <v>5262.9</v>
      </c>
      <c r="L2297">
        <v>11025.15</v>
      </c>
      <c r="M2297">
        <v>12027.57</v>
      </c>
      <c r="N2297">
        <v>3295.1</v>
      </c>
    </row>
    <row r="2298" spans="1:14" x14ac:dyDescent="0.25">
      <c r="A2298" s="2">
        <v>37911</v>
      </c>
      <c r="B2298">
        <v>1039.32</v>
      </c>
      <c r="D2298">
        <v>4344</v>
      </c>
      <c r="E2298">
        <v>3353.72</v>
      </c>
      <c r="F2298">
        <v>3516.67</v>
      </c>
      <c r="G2298">
        <v>6993.6</v>
      </c>
      <c r="H2298">
        <v>25825</v>
      </c>
      <c r="I2298">
        <v>330.06</v>
      </c>
      <c r="J2298">
        <v>610.02</v>
      </c>
      <c r="K2298">
        <v>5247.3</v>
      </c>
      <c r="L2298">
        <v>11037.89</v>
      </c>
      <c r="M2298">
        <v>12044.49</v>
      </c>
      <c r="N2298">
        <v>3294.3</v>
      </c>
    </row>
    <row r="2299" spans="1:14" x14ac:dyDescent="0.25">
      <c r="A2299" s="2">
        <v>37914</v>
      </c>
      <c r="B2299">
        <v>1044.68</v>
      </c>
      <c r="D2299">
        <v>4347.5</v>
      </c>
      <c r="E2299">
        <v>3358.8</v>
      </c>
      <c r="F2299">
        <v>3559.33</v>
      </c>
      <c r="G2299">
        <v>6984.8</v>
      </c>
      <c r="H2299">
        <v>25831</v>
      </c>
      <c r="I2299">
        <v>327.52999999999997</v>
      </c>
      <c r="J2299">
        <v>613.02</v>
      </c>
      <c r="K2299">
        <v>5266.6</v>
      </c>
      <c r="L2299">
        <v>11161.71</v>
      </c>
      <c r="M2299">
        <v>12147.89</v>
      </c>
      <c r="N2299">
        <v>3287.7</v>
      </c>
    </row>
    <row r="2300" spans="1:14" x14ac:dyDescent="0.25">
      <c r="A2300" s="2">
        <v>37915</v>
      </c>
      <c r="B2300">
        <v>1046.03</v>
      </c>
      <c r="D2300">
        <v>4352.3</v>
      </c>
      <c r="E2300">
        <v>3363.3</v>
      </c>
      <c r="F2300">
        <v>3580.08</v>
      </c>
      <c r="G2300">
        <v>7007.4</v>
      </c>
      <c r="H2300">
        <v>25889</v>
      </c>
      <c r="I2300">
        <v>328.85</v>
      </c>
      <c r="J2300">
        <v>608.11</v>
      </c>
      <c r="K2300">
        <v>5257.9</v>
      </c>
      <c r="L2300">
        <v>11031.52</v>
      </c>
      <c r="M2300">
        <v>12250.69</v>
      </c>
      <c r="N2300">
        <v>3303.7</v>
      </c>
    </row>
    <row r="2301" spans="1:14" x14ac:dyDescent="0.25">
      <c r="A2301" s="2">
        <v>37916</v>
      </c>
      <c r="B2301">
        <v>1030.3599999999999</v>
      </c>
      <c r="D2301">
        <v>4285.6000000000004</v>
      </c>
      <c r="E2301">
        <v>3302.7</v>
      </c>
      <c r="F2301">
        <v>3490.6</v>
      </c>
      <c r="G2301">
        <v>6914.6</v>
      </c>
      <c r="H2301">
        <v>25507</v>
      </c>
      <c r="I2301">
        <v>322.02999999999997</v>
      </c>
      <c r="J2301">
        <v>594.30999999999995</v>
      </c>
      <c r="K2301">
        <v>5176.6000000000004</v>
      </c>
      <c r="L2301">
        <v>10889.62</v>
      </c>
      <c r="M2301">
        <v>12238.63</v>
      </c>
      <c r="N2301">
        <v>3299.5</v>
      </c>
    </row>
    <row r="2302" spans="1:14" x14ac:dyDescent="0.25">
      <c r="A2302" s="2">
        <v>37917</v>
      </c>
      <c r="B2302">
        <v>1033.77</v>
      </c>
      <c r="D2302">
        <v>4240.2</v>
      </c>
      <c r="E2302">
        <v>3264.29</v>
      </c>
      <c r="F2302">
        <v>3497.14</v>
      </c>
      <c r="G2302">
        <v>6879.9</v>
      </c>
      <c r="H2302">
        <v>25269</v>
      </c>
      <c r="I2302">
        <v>317.36</v>
      </c>
      <c r="J2302">
        <v>600.73</v>
      </c>
      <c r="K2302">
        <v>5123</v>
      </c>
      <c r="L2302">
        <v>10335.16</v>
      </c>
      <c r="M2302">
        <v>11737.18</v>
      </c>
      <c r="N2302">
        <v>3266.3</v>
      </c>
    </row>
    <row r="2303" spans="1:14" x14ac:dyDescent="0.25">
      <c r="A2303" s="2">
        <v>37918</v>
      </c>
      <c r="B2303">
        <v>1028.9100000000001</v>
      </c>
      <c r="D2303">
        <v>4239</v>
      </c>
      <c r="E2303">
        <v>3266.27</v>
      </c>
      <c r="F2303">
        <v>3452.64</v>
      </c>
      <c r="G2303">
        <v>6869</v>
      </c>
      <c r="H2303">
        <v>25287</v>
      </c>
      <c r="I2303">
        <v>316.43</v>
      </c>
      <c r="J2303">
        <v>605.59</v>
      </c>
      <c r="K2303">
        <v>5123.7</v>
      </c>
      <c r="L2303">
        <v>10335.700000000001</v>
      </c>
      <c r="M2303">
        <v>11736.37</v>
      </c>
      <c r="N2303">
        <v>3256.3</v>
      </c>
    </row>
    <row r="2304" spans="1:14" x14ac:dyDescent="0.25">
      <c r="A2304" s="2">
        <v>37921</v>
      </c>
      <c r="B2304">
        <v>1031.1300000000001</v>
      </c>
      <c r="D2304">
        <v>4251.3</v>
      </c>
      <c r="E2304">
        <v>3306.59</v>
      </c>
      <c r="F2304">
        <v>3517.1</v>
      </c>
      <c r="G2304">
        <v>6951</v>
      </c>
      <c r="H2304">
        <v>25452</v>
      </c>
      <c r="I2304">
        <v>320.23</v>
      </c>
      <c r="J2304">
        <v>614.77</v>
      </c>
      <c r="K2304">
        <v>5157.6000000000004</v>
      </c>
      <c r="L2304">
        <v>10454.120000000001</v>
      </c>
      <c r="M2304">
        <v>11749.72</v>
      </c>
      <c r="N2304">
        <v>3244.4</v>
      </c>
    </row>
    <row r="2305" spans="1:14" x14ac:dyDescent="0.25">
      <c r="A2305" s="2">
        <v>37922</v>
      </c>
      <c r="B2305">
        <v>1046.79</v>
      </c>
      <c r="D2305">
        <v>4272.8999999999996</v>
      </c>
      <c r="E2305">
        <v>3352.15</v>
      </c>
      <c r="F2305">
        <v>3586.93</v>
      </c>
      <c r="G2305">
        <v>7023.8</v>
      </c>
      <c r="H2305">
        <v>25632</v>
      </c>
      <c r="I2305">
        <v>322.83</v>
      </c>
      <c r="J2305">
        <v>622.03</v>
      </c>
      <c r="K2305">
        <v>5185.2</v>
      </c>
      <c r="L2305">
        <v>10561.01</v>
      </c>
      <c r="M2305">
        <v>12091.88</v>
      </c>
      <c r="N2305">
        <v>3243.5</v>
      </c>
    </row>
    <row r="2306" spans="1:14" x14ac:dyDescent="0.25">
      <c r="A2306" s="2">
        <v>37923</v>
      </c>
      <c r="B2306">
        <v>1048.1099999999999</v>
      </c>
      <c r="D2306">
        <v>4265.7</v>
      </c>
      <c r="E2306">
        <v>3366.95</v>
      </c>
      <c r="F2306">
        <v>3615.42</v>
      </c>
      <c r="G2306">
        <v>7030.4</v>
      </c>
      <c r="H2306">
        <v>25752</v>
      </c>
      <c r="I2306">
        <v>325.45</v>
      </c>
      <c r="J2306">
        <v>618.55999999999995</v>
      </c>
      <c r="K2306">
        <v>5177.5</v>
      </c>
      <c r="L2306">
        <v>10739.22</v>
      </c>
      <c r="M2306">
        <v>12130.51</v>
      </c>
      <c r="N2306">
        <v>3263.4</v>
      </c>
    </row>
    <row r="2307" spans="1:14" x14ac:dyDescent="0.25">
      <c r="A2307" s="2">
        <v>37924</v>
      </c>
      <c r="B2307">
        <v>1046.94</v>
      </c>
      <c r="D2307">
        <v>4300.8999999999996</v>
      </c>
      <c r="E2307">
        <v>3387.36</v>
      </c>
      <c r="F2307">
        <v>3639.66</v>
      </c>
      <c r="G2307">
        <v>7119.1</v>
      </c>
      <c r="H2307">
        <v>25923</v>
      </c>
      <c r="I2307">
        <v>328.55</v>
      </c>
      <c r="J2307">
        <v>620.28</v>
      </c>
      <c r="K2307">
        <v>5223.2</v>
      </c>
      <c r="L2307">
        <v>10695.56</v>
      </c>
      <c r="M2307">
        <v>12143.35</v>
      </c>
      <c r="N2307">
        <v>3273.8</v>
      </c>
    </row>
    <row r="2308" spans="1:14" x14ac:dyDescent="0.25">
      <c r="A2308" s="2">
        <v>37925</v>
      </c>
      <c r="B2308">
        <v>1050.71</v>
      </c>
      <c r="D2308">
        <v>4287.6000000000004</v>
      </c>
      <c r="E2308">
        <v>3373.2</v>
      </c>
      <c r="F2308">
        <v>3655.99</v>
      </c>
      <c r="G2308">
        <v>7129.5</v>
      </c>
      <c r="H2308">
        <v>25973</v>
      </c>
      <c r="I2308">
        <v>330.22</v>
      </c>
      <c r="J2308">
        <v>617.57000000000005</v>
      </c>
      <c r="K2308">
        <v>5211.3999999999996</v>
      </c>
      <c r="L2308">
        <v>10559.59</v>
      </c>
      <c r="M2308">
        <v>12190.1</v>
      </c>
      <c r="N2308">
        <v>3272</v>
      </c>
    </row>
    <row r="2309" spans="1:14" x14ac:dyDescent="0.25">
      <c r="A2309" s="2">
        <v>37928</v>
      </c>
      <c r="B2309">
        <v>1059.02</v>
      </c>
      <c r="D2309">
        <v>4332.6000000000004</v>
      </c>
      <c r="E2309">
        <v>3439.07</v>
      </c>
      <c r="F2309">
        <v>3744.5</v>
      </c>
      <c r="G2309">
        <v>7215.3</v>
      </c>
      <c r="H2309">
        <v>26337</v>
      </c>
      <c r="I2309">
        <v>340.7</v>
      </c>
      <c r="J2309">
        <v>622.09</v>
      </c>
      <c r="K2309">
        <v>5319.6</v>
      </c>
      <c r="L2309">
        <v>10559.59</v>
      </c>
      <c r="M2309">
        <v>12386.81</v>
      </c>
      <c r="N2309">
        <v>3256.5</v>
      </c>
    </row>
    <row r="2310" spans="1:14" x14ac:dyDescent="0.25">
      <c r="A2310" s="2">
        <v>37929</v>
      </c>
      <c r="B2310">
        <v>1053.25</v>
      </c>
      <c r="D2310">
        <v>4330.3</v>
      </c>
      <c r="E2310">
        <v>3424.81</v>
      </c>
      <c r="F2310">
        <v>3741.71</v>
      </c>
      <c r="G2310">
        <v>7199.7</v>
      </c>
      <c r="H2310">
        <v>26360</v>
      </c>
      <c r="I2310">
        <v>338.15</v>
      </c>
      <c r="J2310">
        <v>619.16</v>
      </c>
      <c r="K2310">
        <v>5252.1</v>
      </c>
      <c r="L2310">
        <v>10847.97</v>
      </c>
      <c r="M2310">
        <v>12440.72</v>
      </c>
      <c r="N2310">
        <v>3264.7</v>
      </c>
    </row>
    <row r="2311" spans="1:14" x14ac:dyDescent="0.25">
      <c r="A2311" s="2">
        <v>37930</v>
      </c>
      <c r="B2311">
        <v>1051.81</v>
      </c>
      <c r="D2311">
        <v>4303.3999999999996</v>
      </c>
      <c r="E2311">
        <v>3393.25</v>
      </c>
      <c r="F2311">
        <v>3717.7</v>
      </c>
      <c r="G2311">
        <v>7196.1</v>
      </c>
      <c r="H2311">
        <v>26216</v>
      </c>
      <c r="I2311">
        <v>336</v>
      </c>
      <c r="J2311">
        <v>612.08000000000004</v>
      </c>
      <c r="K2311">
        <v>5203.2</v>
      </c>
      <c r="L2311">
        <v>10837.54</v>
      </c>
      <c r="M2311">
        <v>12438.92</v>
      </c>
      <c r="N2311">
        <v>3240.7</v>
      </c>
    </row>
    <row r="2312" spans="1:14" x14ac:dyDescent="0.25">
      <c r="A2312" s="2">
        <v>37931</v>
      </c>
      <c r="B2312">
        <v>1058.05</v>
      </c>
      <c r="D2312">
        <v>4324.2</v>
      </c>
      <c r="E2312">
        <v>3412.18</v>
      </c>
      <c r="F2312">
        <v>3733.93</v>
      </c>
      <c r="G2312">
        <v>7228.1</v>
      </c>
      <c r="H2312">
        <v>26355</v>
      </c>
      <c r="I2312">
        <v>338.88</v>
      </c>
      <c r="J2312">
        <v>616.66</v>
      </c>
      <c r="K2312">
        <v>5235.7</v>
      </c>
      <c r="L2312">
        <v>10552.3</v>
      </c>
      <c r="M2312">
        <v>12150.09</v>
      </c>
      <c r="N2312">
        <v>3241.1</v>
      </c>
    </row>
    <row r="2313" spans="1:14" x14ac:dyDescent="0.25">
      <c r="A2313" s="2">
        <v>37932</v>
      </c>
      <c r="B2313">
        <v>1053.21</v>
      </c>
      <c r="D2313">
        <v>4376.8999999999996</v>
      </c>
      <c r="E2313">
        <v>3453.13</v>
      </c>
      <c r="F2313">
        <v>3782.56</v>
      </c>
      <c r="G2313">
        <v>7267.8</v>
      </c>
      <c r="H2313">
        <v>26670</v>
      </c>
      <c r="I2313">
        <v>342.99</v>
      </c>
      <c r="J2313">
        <v>622.38</v>
      </c>
      <c r="K2313">
        <v>5299.6</v>
      </c>
      <c r="L2313">
        <v>10628.98</v>
      </c>
      <c r="M2313">
        <v>12215.17</v>
      </c>
      <c r="N2313">
        <v>3248.5</v>
      </c>
    </row>
    <row r="2314" spans="1:14" x14ac:dyDescent="0.25">
      <c r="A2314" s="2">
        <v>37935</v>
      </c>
      <c r="B2314">
        <v>1047.1099999999999</v>
      </c>
      <c r="D2314">
        <v>4341.8</v>
      </c>
      <c r="E2314">
        <v>3425.19</v>
      </c>
      <c r="F2314">
        <v>3746.24</v>
      </c>
      <c r="G2314">
        <v>7222.9</v>
      </c>
      <c r="H2314">
        <v>26586</v>
      </c>
      <c r="I2314">
        <v>339.17</v>
      </c>
      <c r="J2314">
        <v>618.34</v>
      </c>
      <c r="K2314">
        <v>5242.2</v>
      </c>
      <c r="L2314">
        <v>10504.54</v>
      </c>
      <c r="M2314">
        <v>12156.68</v>
      </c>
      <c r="N2314">
        <v>3230.1</v>
      </c>
    </row>
    <row r="2315" spans="1:14" x14ac:dyDescent="0.25">
      <c r="A2315" s="2">
        <v>37936</v>
      </c>
      <c r="B2315">
        <v>1046.57</v>
      </c>
      <c r="D2315">
        <v>4345.1000000000004</v>
      </c>
      <c r="E2315">
        <v>3406.05</v>
      </c>
      <c r="F2315">
        <v>3729.87</v>
      </c>
      <c r="G2315">
        <v>7191.4</v>
      </c>
      <c r="H2315">
        <v>26361</v>
      </c>
      <c r="I2315">
        <v>336.35</v>
      </c>
      <c r="J2315">
        <v>614.33000000000004</v>
      </c>
      <c r="K2315">
        <v>5260.3</v>
      </c>
      <c r="L2315">
        <v>10207.040000000001</v>
      </c>
      <c r="M2315">
        <v>12003.62</v>
      </c>
      <c r="N2315">
        <v>3200.6</v>
      </c>
    </row>
    <row r="2316" spans="1:14" x14ac:dyDescent="0.25">
      <c r="A2316" s="2">
        <v>37937</v>
      </c>
      <c r="B2316">
        <v>1058.56</v>
      </c>
      <c r="D2316">
        <v>4371.2</v>
      </c>
      <c r="E2316">
        <v>3411.05</v>
      </c>
      <c r="F2316">
        <v>3748.34</v>
      </c>
      <c r="G2316">
        <v>7246.7</v>
      </c>
      <c r="H2316">
        <v>26498</v>
      </c>
      <c r="I2316">
        <v>336.85</v>
      </c>
      <c r="J2316">
        <v>617.21</v>
      </c>
      <c r="K2316">
        <v>5270.6</v>
      </c>
      <c r="L2316">
        <v>10226.219999999999</v>
      </c>
      <c r="M2316">
        <v>11971.48</v>
      </c>
      <c r="N2316">
        <v>3203</v>
      </c>
    </row>
    <row r="2317" spans="1:14" x14ac:dyDescent="0.25">
      <c r="A2317" s="2">
        <v>37938</v>
      </c>
      <c r="B2317">
        <v>1058.4100000000001</v>
      </c>
      <c r="D2317">
        <v>4373</v>
      </c>
      <c r="E2317">
        <v>3412.55</v>
      </c>
      <c r="F2317">
        <v>3765.59</v>
      </c>
      <c r="G2317">
        <v>7258.8</v>
      </c>
      <c r="H2317">
        <v>26672</v>
      </c>
      <c r="I2317">
        <v>338.87</v>
      </c>
      <c r="J2317">
        <v>624.65</v>
      </c>
      <c r="K2317">
        <v>5325.9</v>
      </c>
      <c r="L2317">
        <v>10337.67</v>
      </c>
      <c r="M2317">
        <v>12227.57</v>
      </c>
      <c r="N2317">
        <v>3217.7</v>
      </c>
    </row>
    <row r="2318" spans="1:14" x14ac:dyDescent="0.25">
      <c r="A2318" s="2">
        <v>37939</v>
      </c>
      <c r="B2318">
        <v>1050.3499999999999</v>
      </c>
      <c r="D2318">
        <v>4397</v>
      </c>
      <c r="E2318">
        <v>3448.6</v>
      </c>
      <c r="F2318">
        <v>3797.4</v>
      </c>
      <c r="G2318">
        <v>7293.8</v>
      </c>
      <c r="H2318">
        <v>26782</v>
      </c>
      <c r="I2318">
        <v>338.84</v>
      </c>
      <c r="J2318">
        <v>631.29999999999995</v>
      </c>
      <c r="K2318">
        <v>5369.8</v>
      </c>
      <c r="L2318">
        <v>10167.06</v>
      </c>
      <c r="M2318">
        <v>12203.53</v>
      </c>
      <c r="N2318">
        <v>3201.8</v>
      </c>
    </row>
    <row r="2319" spans="1:14" x14ac:dyDescent="0.25">
      <c r="A2319" s="2">
        <v>37942</v>
      </c>
      <c r="B2319">
        <v>1043.6300000000001</v>
      </c>
      <c r="D2319">
        <v>4338.8999999999996</v>
      </c>
      <c r="E2319">
        <v>3359.3</v>
      </c>
      <c r="F2319">
        <v>3674.54</v>
      </c>
      <c r="G2319">
        <v>7134</v>
      </c>
      <c r="H2319">
        <v>26357</v>
      </c>
      <c r="I2319">
        <v>328.95</v>
      </c>
      <c r="J2319">
        <v>617.52</v>
      </c>
      <c r="K2319">
        <v>5274.7</v>
      </c>
      <c r="L2319">
        <v>9786.83</v>
      </c>
      <c r="M2319">
        <v>11997.02</v>
      </c>
      <c r="N2319">
        <v>3174.4</v>
      </c>
    </row>
    <row r="2320" spans="1:14" x14ac:dyDescent="0.25">
      <c r="A2320" s="2">
        <v>37943</v>
      </c>
      <c r="B2320">
        <v>1034.1500000000001</v>
      </c>
      <c r="D2320">
        <v>4354.7</v>
      </c>
      <c r="E2320">
        <v>3352.92</v>
      </c>
      <c r="F2320">
        <v>3666.28</v>
      </c>
      <c r="G2320">
        <v>7127.3</v>
      </c>
      <c r="H2320">
        <v>26505</v>
      </c>
      <c r="I2320">
        <v>328.5</v>
      </c>
      <c r="J2320">
        <v>615.15</v>
      </c>
      <c r="K2320">
        <v>5249.9</v>
      </c>
      <c r="L2320">
        <v>9897.0499999999993</v>
      </c>
      <c r="M2320">
        <v>12027.26</v>
      </c>
      <c r="N2320">
        <v>3175.4</v>
      </c>
    </row>
    <row r="2321" spans="1:14" x14ac:dyDescent="0.25">
      <c r="A2321" s="2">
        <v>37944</v>
      </c>
      <c r="B2321">
        <v>1042.44</v>
      </c>
      <c r="D2321">
        <v>4327.3999999999996</v>
      </c>
      <c r="E2321">
        <v>3343.38</v>
      </c>
      <c r="F2321">
        <v>3652.29</v>
      </c>
      <c r="G2321">
        <v>7131.5</v>
      </c>
      <c r="H2321">
        <v>26447</v>
      </c>
      <c r="I2321">
        <v>327.23</v>
      </c>
      <c r="J2321">
        <v>608.38</v>
      </c>
      <c r="K2321">
        <v>5197.6000000000004</v>
      </c>
      <c r="L2321">
        <v>9614.6</v>
      </c>
      <c r="M2321">
        <v>11872.99</v>
      </c>
      <c r="N2321">
        <v>3181.4</v>
      </c>
    </row>
    <row r="2322" spans="1:14" x14ac:dyDescent="0.25">
      <c r="A2322" s="2">
        <v>37945</v>
      </c>
      <c r="B2322">
        <v>1033.6500000000001</v>
      </c>
      <c r="D2322">
        <v>4308</v>
      </c>
      <c r="E2322">
        <v>3324.39</v>
      </c>
      <c r="F2322">
        <v>3638.04</v>
      </c>
      <c r="G2322">
        <v>7111.6</v>
      </c>
      <c r="H2322">
        <v>26368</v>
      </c>
      <c r="I2322">
        <v>325.57</v>
      </c>
      <c r="J2322">
        <v>605.41999999999996</v>
      </c>
      <c r="K2322">
        <v>5200.8999999999996</v>
      </c>
      <c r="L2322">
        <v>9865.7000000000007</v>
      </c>
      <c r="M2322">
        <v>11845.41</v>
      </c>
      <c r="N2322">
        <v>3184.1</v>
      </c>
    </row>
    <row r="2323" spans="1:14" x14ac:dyDescent="0.25">
      <c r="A2323" s="2">
        <v>37946</v>
      </c>
      <c r="B2323">
        <v>1035.28</v>
      </c>
      <c r="D2323">
        <v>4319</v>
      </c>
      <c r="E2323">
        <v>3366.12</v>
      </c>
      <c r="F2323">
        <v>3642.25</v>
      </c>
      <c r="G2323">
        <v>7145</v>
      </c>
      <c r="H2323">
        <v>26367</v>
      </c>
      <c r="I2323">
        <v>325.10000000000002</v>
      </c>
      <c r="J2323">
        <v>603.13</v>
      </c>
      <c r="K2323">
        <v>5206.3</v>
      </c>
      <c r="L2323">
        <v>9852.83</v>
      </c>
      <c r="M2323">
        <v>11839.8</v>
      </c>
      <c r="N2323">
        <v>3169.1</v>
      </c>
    </row>
    <row r="2324" spans="1:14" x14ac:dyDescent="0.25">
      <c r="A2324" s="2">
        <v>37949</v>
      </c>
      <c r="B2324">
        <v>1052.08</v>
      </c>
      <c r="D2324">
        <v>4382.3999999999996</v>
      </c>
      <c r="E2324">
        <v>3412.05</v>
      </c>
      <c r="F2324">
        <v>3737.09</v>
      </c>
      <c r="G2324">
        <v>7243.8</v>
      </c>
      <c r="H2324">
        <v>26869</v>
      </c>
      <c r="I2324">
        <v>333.58</v>
      </c>
      <c r="J2324">
        <v>613.61</v>
      </c>
      <c r="K2324">
        <v>5304.6</v>
      </c>
      <c r="L2324">
        <v>9852.83</v>
      </c>
      <c r="M2324">
        <v>11848.56</v>
      </c>
      <c r="N2324">
        <v>3171.5</v>
      </c>
    </row>
    <row r="2325" spans="1:14" x14ac:dyDescent="0.25">
      <c r="A2325" s="2">
        <v>37950</v>
      </c>
      <c r="B2325">
        <v>1053.8900000000001</v>
      </c>
      <c r="D2325">
        <v>4388.7</v>
      </c>
      <c r="E2325">
        <v>3418.15</v>
      </c>
      <c r="F2325">
        <v>3733.16</v>
      </c>
      <c r="G2325">
        <v>7251.9</v>
      </c>
      <c r="H2325">
        <v>26927</v>
      </c>
      <c r="I2325">
        <v>334.12</v>
      </c>
      <c r="J2325">
        <v>612.38</v>
      </c>
      <c r="K2325">
        <v>5309.1</v>
      </c>
      <c r="L2325">
        <v>9960.2000000000007</v>
      </c>
      <c r="M2325">
        <v>12008.07</v>
      </c>
      <c r="N2325">
        <v>3192</v>
      </c>
    </row>
    <row r="2326" spans="1:14" x14ac:dyDescent="0.25">
      <c r="A2326" s="2">
        <v>37951</v>
      </c>
      <c r="B2326">
        <v>1058.45</v>
      </c>
      <c r="D2326">
        <v>4370.3</v>
      </c>
      <c r="E2326">
        <v>3415.19</v>
      </c>
      <c r="F2326">
        <v>3712.98</v>
      </c>
      <c r="G2326">
        <v>7227.4</v>
      </c>
      <c r="H2326">
        <v>26939</v>
      </c>
      <c r="I2326">
        <v>332.32</v>
      </c>
      <c r="J2326">
        <v>609.48</v>
      </c>
      <c r="K2326">
        <v>5296</v>
      </c>
      <c r="L2326">
        <v>10144.83</v>
      </c>
      <c r="M2326">
        <v>12086.67</v>
      </c>
      <c r="N2326">
        <v>3191.4</v>
      </c>
    </row>
    <row r="2327" spans="1:14" x14ac:dyDescent="0.25">
      <c r="A2327" s="2">
        <v>37952</v>
      </c>
      <c r="B2327">
        <v>1058.45</v>
      </c>
      <c r="D2327">
        <v>4361.1000000000004</v>
      </c>
      <c r="E2327">
        <v>3431.66</v>
      </c>
      <c r="F2327">
        <v>3744.99</v>
      </c>
      <c r="G2327">
        <v>7249.9</v>
      </c>
      <c r="H2327">
        <v>27089</v>
      </c>
      <c r="I2327">
        <v>334.35</v>
      </c>
      <c r="J2327">
        <v>617.02</v>
      </c>
      <c r="K2327">
        <v>5320.2</v>
      </c>
      <c r="L2327">
        <v>10163.379999999999</v>
      </c>
      <c r="M2327">
        <v>12075.99</v>
      </c>
      <c r="N2327">
        <v>3185.8</v>
      </c>
    </row>
    <row r="2328" spans="1:14" x14ac:dyDescent="0.25">
      <c r="A2328" s="2">
        <v>37953</v>
      </c>
      <c r="B2328">
        <v>1058.2</v>
      </c>
      <c r="D2328">
        <v>4342.6000000000004</v>
      </c>
      <c r="E2328">
        <v>3424.79</v>
      </c>
      <c r="F2328">
        <v>3745.95</v>
      </c>
      <c r="G2328">
        <v>7252.5</v>
      </c>
      <c r="H2328">
        <v>27156</v>
      </c>
      <c r="I2328">
        <v>332.19</v>
      </c>
      <c r="J2328">
        <v>614.52</v>
      </c>
      <c r="K2328">
        <v>5317.5</v>
      </c>
      <c r="L2328">
        <v>10100.57</v>
      </c>
      <c r="M2328">
        <v>12317.47</v>
      </c>
      <c r="N2328">
        <v>3186.4</v>
      </c>
    </row>
    <row r="2329" spans="1:14" x14ac:dyDescent="0.25">
      <c r="A2329" s="2">
        <v>37956</v>
      </c>
      <c r="B2329">
        <v>1070.1199999999999</v>
      </c>
      <c r="D2329">
        <v>4410</v>
      </c>
      <c r="E2329">
        <v>3490.26</v>
      </c>
      <c r="F2329">
        <v>3821.2</v>
      </c>
      <c r="G2329">
        <v>7372.3</v>
      </c>
      <c r="H2329">
        <v>27478</v>
      </c>
      <c r="I2329">
        <v>337.08</v>
      </c>
      <c r="J2329">
        <v>621.26</v>
      </c>
      <c r="K2329">
        <v>5374.9</v>
      </c>
      <c r="L2329">
        <v>10403.27</v>
      </c>
      <c r="M2329">
        <v>12456.99</v>
      </c>
      <c r="N2329">
        <v>3170.1</v>
      </c>
    </row>
    <row r="2330" spans="1:14" x14ac:dyDescent="0.25">
      <c r="A2330" s="2">
        <v>37957</v>
      </c>
      <c r="B2330">
        <v>1066.6199999999999</v>
      </c>
      <c r="D2330">
        <v>4378.8999999999996</v>
      </c>
      <c r="E2330">
        <v>3471.86</v>
      </c>
      <c r="F2330">
        <v>3809.26</v>
      </c>
      <c r="G2330">
        <v>7348.7</v>
      </c>
      <c r="H2330">
        <v>27453</v>
      </c>
      <c r="I2330">
        <v>336.93</v>
      </c>
      <c r="J2330">
        <v>621.91999999999996</v>
      </c>
      <c r="K2330">
        <v>5378.2</v>
      </c>
      <c r="L2330">
        <v>10410.15</v>
      </c>
      <c r="M2330">
        <v>12412.23</v>
      </c>
      <c r="N2330">
        <v>3187.7</v>
      </c>
    </row>
    <row r="2331" spans="1:14" x14ac:dyDescent="0.25">
      <c r="A2331" s="2">
        <v>37958</v>
      </c>
      <c r="B2331">
        <v>1064.73</v>
      </c>
      <c r="D2331">
        <v>4392</v>
      </c>
      <c r="E2331">
        <v>3501.93</v>
      </c>
      <c r="F2331">
        <v>3875.66</v>
      </c>
      <c r="G2331">
        <v>7384.3</v>
      </c>
      <c r="H2331">
        <v>27650</v>
      </c>
      <c r="I2331">
        <v>339.12</v>
      </c>
      <c r="J2331">
        <v>622.54</v>
      </c>
      <c r="K2331">
        <v>5440.7</v>
      </c>
      <c r="L2331">
        <v>10326.39</v>
      </c>
      <c r="M2331">
        <v>12361.18</v>
      </c>
      <c r="N2331">
        <v>3215.3</v>
      </c>
    </row>
    <row r="2332" spans="1:14" x14ac:dyDescent="0.25">
      <c r="A2332" s="2">
        <v>37959</v>
      </c>
      <c r="B2332">
        <v>1069.72</v>
      </c>
      <c r="D2332">
        <v>4378.2</v>
      </c>
      <c r="E2332">
        <v>3496.55</v>
      </c>
      <c r="F2332">
        <v>3874.78</v>
      </c>
      <c r="G2332">
        <v>7367.1</v>
      </c>
      <c r="H2332">
        <v>27807</v>
      </c>
      <c r="I2332">
        <v>337.89</v>
      </c>
      <c r="J2332">
        <v>626.28</v>
      </c>
      <c r="K2332">
        <v>5427</v>
      </c>
      <c r="L2332">
        <v>10429.99</v>
      </c>
      <c r="M2332">
        <v>12342.65</v>
      </c>
      <c r="N2332">
        <v>3229.8</v>
      </c>
    </row>
    <row r="2333" spans="1:14" x14ac:dyDescent="0.25">
      <c r="A2333" s="2">
        <v>37960</v>
      </c>
      <c r="B2333">
        <v>1061.5</v>
      </c>
      <c r="D2333">
        <v>4367</v>
      </c>
      <c r="E2333">
        <v>3457.14</v>
      </c>
      <c r="F2333">
        <v>3841.73</v>
      </c>
      <c r="G2333">
        <v>7348.1</v>
      </c>
      <c r="H2333">
        <v>27620</v>
      </c>
      <c r="I2333">
        <v>334.64</v>
      </c>
      <c r="J2333">
        <v>623.24</v>
      </c>
      <c r="K2333">
        <v>5365.1</v>
      </c>
      <c r="L2333">
        <v>10373.459999999999</v>
      </c>
      <c r="M2333">
        <v>12314.73</v>
      </c>
      <c r="N2333">
        <v>3229.8</v>
      </c>
    </row>
    <row r="2334" spans="1:14" x14ac:dyDescent="0.25">
      <c r="A2334" s="2">
        <v>37963</v>
      </c>
      <c r="B2334">
        <v>1069.3</v>
      </c>
      <c r="D2334">
        <v>4359.8</v>
      </c>
      <c r="E2334">
        <v>3434.91</v>
      </c>
      <c r="F2334">
        <v>3806.54</v>
      </c>
      <c r="G2334">
        <v>7348.1</v>
      </c>
      <c r="H2334">
        <v>27488</v>
      </c>
      <c r="I2334">
        <v>331.85</v>
      </c>
      <c r="J2334">
        <v>616.35</v>
      </c>
      <c r="K2334">
        <v>5360</v>
      </c>
      <c r="L2334">
        <v>10045.34</v>
      </c>
      <c r="M2334">
        <v>12177.44</v>
      </c>
      <c r="N2334">
        <v>3225.1</v>
      </c>
    </row>
    <row r="2335" spans="1:14" x14ac:dyDescent="0.25">
      <c r="A2335" s="2">
        <v>37964</v>
      </c>
      <c r="B2335">
        <v>1060.18</v>
      </c>
      <c r="D2335">
        <v>4379.6000000000004</v>
      </c>
      <c r="E2335">
        <v>3456.12</v>
      </c>
      <c r="F2335">
        <v>3846.18</v>
      </c>
      <c r="G2335">
        <v>7391</v>
      </c>
      <c r="H2335">
        <v>27489</v>
      </c>
      <c r="I2335">
        <v>332.21</v>
      </c>
      <c r="J2335">
        <v>616.97</v>
      </c>
      <c r="K2335">
        <v>5392.4</v>
      </c>
      <c r="L2335">
        <v>10124.280000000001</v>
      </c>
      <c r="M2335">
        <v>12393.64</v>
      </c>
      <c r="N2335">
        <v>3218.8</v>
      </c>
    </row>
    <row r="2336" spans="1:14" x14ac:dyDescent="0.25">
      <c r="A2336" s="2">
        <v>37965</v>
      </c>
      <c r="B2336">
        <v>1059.05</v>
      </c>
      <c r="D2336">
        <v>4335.3999999999996</v>
      </c>
      <c r="E2336">
        <v>3438.85</v>
      </c>
      <c r="F2336">
        <v>3820.92</v>
      </c>
      <c r="G2336">
        <v>7358.8</v>
      </c>
      <c r="H2336">
        <v>27282</v>
      </c>
      <c r="I2336">
        <v>327.76</v>
      </c>
      <c r="J2336">
        <v>616.23</v>
      </c>
      <c r="K2336">
        <v>5345.1</v>
      </c>
      <c r="L2336">
        <v>9910.56</v>
      </c>
      <c r="M2336">
        <v>12398.38</v>
      </c>
      <c r="N2336">
        <v>3211.2</v>
      </c>
    </row>
    <row r="2337" spans="1:14" x14ac:dyDescent="0.25">
      <c r="A2337" s="2">
        <v>37966</v>
      </c>
      <c r="B2337">
        <v>1071.21</v>
      </c>
      <c r="D2337">
        <v>4331.3</v>
      </c>
      <c r="E2337">
        <v>3467.9</v>
      </c>
      <c r="F2337">
        <v>3858.85</v>
      </c>
      <c r="G2337">
        <v>7432.2</v>
      </c>
      <c r="H2337">
        <v>27501</v>
      </c>
      <c r="I2337">
        <v>330.13</v>
      </c>
      <c r="J2337">
        <v>617.44000000000005</v>
      </c>
      <c r="K2337">
        <v>5403.1</v>
      </c>
      <c r="L2337">
        <v>10075.14</v>
      </c>
      <c r="M2337">
        <v>12554.58</v>
      </c>
      <c r="N2337">
        <v>3189.4</v>
      </c>
    </row>
    <row r="2338" spans="1:14" x14ac:dyDescent="0.25">
      <c r="A2338" s="2">
        <v>37967</v>
      </c>
      <c r="B2338">
        <v>1074.1400000000001</v>
      </c>
      <c r="D2338">
        <v>4347.6000000000004</v>
      </c>
      <c r="E2338">
        <v>3470.6</v>
      </c>
      <c r="F2338">
        <v>3860.13</v>
      </c>
      <c r="G2338">
        <v>7434.4</v>
      </c>
      <c r="H2338">
        <v>27368</v>
      </c>
      <c r="I2338">
        <v>329.92</v>
      </c>
      <c r="J2338">
        <v>617.53</v>
      </c>
      <c r="K2338">
        <v>5397.6</v>
      </c>
      <c r="L2338">
        <v>10169.66</v>
      </c>
      <c r="M2338">
        <v>12594.42</v>
      </c>
      <c r="N2338">
        <v>3212.7</v>
      </c>
    </row>
    <row r="2339" spans="1:14" x14ac:dyDescent="0.25">
      <c r="A2339" s="2">
        <v>37970</v>
      </c>
      <c r="B2339">
        <v>1068.04</v>
      </c>
      <c r="D2339">
        <v>4348</v>
      </c>
      <c r="E2339">
        <v>3490.42</v>
      </c>
      <c r="F2339">
        <v>3875.47</v>
      </c>
      <c r="G2339">
        <v>7471.8</v>
      </c>
      <c r="H2339">
        <v>27537</v>
      </c>
      <c r="I2339">
        <v>330.26</v>
      </c>
      <c r="J2339">
        <v>621.6</v>
      </c>
      <c r="K2339">
        <v>5427.1</v>
      </c>
      <c r="L2339">
        <v>10490.77</v>
      </c>
      <c r="M2339">
        <v>12520.17</v>
      </c>
      <c r="N2339">
        <v>3247.6</v>
      </c>
    </row>
    <row r="2340" spans="1:14" x14ac:dyDescent="0.25">
      <c r="A2340" s="2">
        <v>37971</v>
      </c>
      <c r="B2340">
        <v>1075.1300000000001</v>
      </c>
      <c r="D2340">
        <v>4333</v>
      </c>
      <c r="E2340">
        <v>3486.6</v>
      </c>
      <c r="F2340">
        <v>3865.98</v>
      </c>
      <c r="G2340">
        <v>7487</v>
      </c>
      <c r="H2340">
        <v>27459</v>
      </c>
      <c r="I2340">
        <v>328.25</v>
      </c>
      <c r="J2340">
        <v>614.08000000000004</v>
      </c>
      <c r="K2340">
        <v>5383.3</v>
      </c>
      <c r="L2340">
        <v>10271.6</v>
      </c>
      <c r="M2340">
        <v>12260.33</v>
      </c>
      <c r="N2340">
        <v>3215.2</v>
      </c>
    </row>
    <row r="2341" spans="1:14" x14ac:dyDescent="0.25">
      <c r="A2341" s="2">
        <v>37972</v>
      </c>
      <c r="B2341">
        <v>1076.48</v>
      </c>
      <c r="D2341">
        <v>4354.2</v>
      </c>
      <c r="E2341">
        <v>3479.87</v>
      </c>
      <c r="F2341">
        <v>3847.57</v>
      </c>
      <c r="G2341">
        <v>7506.3</v>
      </c>
      <c r="H2341">
        <v>27486</v>
      </c>
      <c r="I2341">
        <v>325.88</v>
      </c>
      <c r="J2341">
        <v>606.08000000000004</v>
      </c>
      <c r="K2341">
        <v>5356.5</v>
      </c>
      <c r="L2341">
        <v>10092.64</v>
      </c>
      <c r="M2341">
        <v>12193.12</v>
      </c>
      <c r="N2341">
        <v>3231.4</v>
      </c>
    </row>
    <row r="2342" spans="1:14" x14ac:dyDescent="0.25">
      <c r="A2342" s="2">
        <v>37973</v>
      </c>
      <c r="B2342">
        <v>1089.18</v>
      </c>
      <c r="D2342">
        <v>4397.3</v>
      </c>
      <c r="E2342">
        <v>3503.21</v>
      </c>
      <c r="F2342">
        <v>3870.88</v>
      </c>
      <c r="G2342">
        <v>7585.5</v>
      </c>
      <c r="H2342">
        <v>27632</v>
      </c>
      <c r="I2342">
        <v>328.59</v>
      </c>
      <c r="J2342">
        <v>613.78</v>
      </c>
      <c r="K2342">
        <v>5415.8</v>
      </c>
      <c r="L2342">
        <v>10104</v>
      </c>
      <c r="M2342">
        <v>12240.25</v>
      </c>
      <c r="N2342">
        <v>3224.1</v>
      </c>
    </row>
    <row r="2343" spans="1:14" x14ac:dyDescent="0.25">
      <c r="A2343" s="2">
        <v>37974</v>
      </c>
      <c r="B2343">
        <v>1088.67</v>
      </c>
      <c r="D2343">
        <v>4412.3</v>
      </c>
      <c r="E2343">
        <v>3502.04</v>
      </c>
      <c r="F2343">
        <v>3898.42</v>
      </c>
      <c r="G2343">
        <v>7617.6</v>
      </c>
      <c r="H2343">
        <v>27378</v>
      </c>
      <c r="I2343">
        <v>331.65</v>
      </c>
      <c r="J2343">
        <v>618.54999999999995</v>
      </c>
      <c r="K2343">
        <v>5413.4</v>
      </c>
      <c r="L2343">
        <v>10284.540000000001</v>
      </c>
      <c r="M2343">
        <v>12371.75</v>
      </c>
      <c r="N2343">
        <v>3232.8</v>
      </c>
    </row>
    <row r="2344" spans="1:14" x14ac:dyDescent="0.25">
      <c r="A2344" s="2">
        <v>37977</v>
      </c>
      <c r="B2344">
        <v>1092.94</v>
      </c>
      <c r="D2344">
        <v>4424</v>
      </c>
      <c r="E2344">
        <v>3496.06</v>
      </c>
      <c r="F2344">
        <v>3876.94</v>
      </c>
      <c r="G2344">
        <v>7619.1</v>
      </c>
      <c r="H2344">
        <v>26884</v>
      </c>
      <c r="I2344">
        <v>330.13</v>
      </c>
      <c r="J2344">
        <v>618.39</v>
      </c>
      <c r="K2344">
        <v>5387.8</v>
      </c>
      <c r="L2344">
        <v>10372.51</v>
      </c>
      <c r="M2344">
        <v>12487.99</v>
      </c>
      <c r="N2344">
        <v>3255.4</v>
      </c>
    </row>
    <row r="2345" spans="1:14" x14ac:dyDescent="0.25">
      <c r="A2345" s="2">
        <v>37978</v>
      </c>
      <c r="B2345">
        <v>1096.02</v>
      </c>
      <c r="D2345">
        <v>4440.8999999999996</v>
      </c>
      <c r="E2345">
        <v>3500.09</v>
      </c>
      <c r="F2345">
        <v>3903.34</v>
      </c>
      <c r="G2345">
        <v>7696.5</v>
      </c>
      <c r="H2345">
        <v>26856</v>
      </c>
      <c r="I2345">
        <v>331.02</v>
      </c>
      <c r="J2345">
        <v>628.11</v>
      </c>
      <c r="K2345">
        <v>5417.2</v>
      </c>
      <c r="L2345">
        <v>10372.51</v>
      </c>
      <c r="M2345">
        <v>12420.51</v>
      </c>
      <c r="N2345">
        <v>3254.8</v>
      </c>
    </row>
    <row r="2346" spans="1:14" x14ac:dyDescent="0.25">
      <c r="A2346" s="2">
        <v>37979</v>
      </c>
      <c r="B2346">
        <v>1094.04</v>
      </c>
      <c r="D2346">
        <v>4444.7</v>
      </c>
      <c r="E2346">
        <v>3510.3</v>
      </c>
      <c r="F2346">
        <v>3903.34</v>
      </c>
      <c r="G2346">
        <v>7696.5</v>
      </c>
      <c r="H2346">
        <v>26856</v>
      </c>
      <c r="I2346">
        <v>332.06</v>
      </c>
      <c r="J2346">
        <v>628.11</v>
      </c>
      <c r="K2346">
        <v>5417.2</v>
      </c>
      <c r="L2346">
        <v>10371.27</v>
      </c>
      <c r="M2346">
        <v>12456.7</v>
      </c>
      <c r="N2346">
        <v>3265.6</v>
      </c>
    </row>
    <row r="2347" spans="1:14" x14ac:dyDescent="0.25">
      <c r="A2347" s="2">
        <v>37980</v>
      </c>
      <c r="B2347">
        <v>1094.04</v>
      </c>
      <c r="D2347">
        <v>4444.7</v>
      </c>
      <c r="E2347">
        <v>3510.3</v>
      </c>
      <c r="F2347">
        <v>3903.34</v>
      </c>
      <c r="G2347">
        <v>7696.5</v>
      </c>
      <c r="H2347">
        <v>26856</v>
      </c>
      <c r="I2347">
        <v>332.06</v>
      </c>
      <c r="J2347">
        <v>628.11</v>
      </c>
      <c r="K2347">
        <v>5417.2</v>
      </c>
      <c r="L2347">
        <v>10365.35</v>
      </c>
      <c r="M2347">
        <v>12456.7</v>
      </c>
      <c r="N2347">
        <v>3265.6</v>
      </c>
    </row>
    <row r="2348" spans="1:14" x14ac:dyDescent="0.25">
      <c r="A2348" s="2">
        <v>37981</v>
      </c>
      <c r="B2348">
        <v>1095.8900000000001</v>
      </c>
      <c r="D2348">
        <v>4444.7</v>
      </c>
      <c r="E2348">
        <v>3510.3</v>
      </c>
      <c r="F2348">
        <v>3903.34</v>
      </c>
      <c r="G2348">
        <v>7696.5</v>
      </c>
      <c r="H2348">
        <v>26856</v>
      </c>
      <c r="I2348">
        <v>332.06</v>
      </c>
      <c r="J2348">
        <v>628.11</v>
      </c>
      <c r="K2348">
        <v>5417.2</v>
      </c>
      <c r="L2348">
        <v>10417.41</v>
      </c>
      <c r="M2348">
        <v>12456.7</v>
      </c>
      <c r="N2348">
        <v>3265.6</v>
      </c>
    </row>
    <row r="2349" spans="1:14" x14ac:dyDescent="0.25">
      <c r="A2349" s="2">
        <v>37984</v>
      </c>
      <c r="B2349">
        <v>1109.48</v>
      </c>
      <c r="D2349">
        <v>4457.5</v>
      </c>
      <c r="E2349">
        <v>3520.79</v>
      </c>
      <c r="F2349">
        <v>3952.72</v>
      </c>
      <c r="G2349">
        <v>7760.4</v>
      </c>
      <c r="H2349">
        <v>27020</v>
      </c>
      <c r="I2349">
        <v>334.53</v>
      </c>
      <c r="J2349">
        <v>638.62</v>
      </c>
      <c r="K2349">
        <v>5445.2</v>
      </c>
      <c r="L2349">
        <v>10500.62</v>
      </c>
      <c r="M2349">
        <v>12464.29</v>
      </c>
      <c r="N2349">
        <v>3281.8</v>
      </c>
    </row>
    <row r="2350" spans="1:14" x14ac:dyDescent="0.25">
      <c r="A2350" s="2">
        <v>37985</v>
      </c>
      <c r="B2350">
        <v>1109.6400000000001</v>
      </c>
      <c r="D2350">
        <v>4470.3999999999996</v>
      </c>
      <c r="E2350">
        <v>3529.18</v>
      </c>
      <c r="F2350">
        <v>3965.16</v>
      </c>
      <c r="G2350">
        <v>7737.2</v>
      </c>
      <c r="H2350">
        <v>26887</v>
      </c>
      <c r="I2350">
        <v>337.04</v>
      </c>
      <c r="J2350">
        <v>636.29</v>
      </c>
      <c r="K2350">
        <v>5487.8</v>
      </c>
      <c r="L2350">
        <v>10676.64</v>
      </c>
      <c r="M2350">
        <v>12526.74</v>
      </c>
      <c r="N2350">
        <v>3295.1</v>
      </c>
    </row>
    <row r="2351" spans="1:14" x14ac:dyDescent="0.25">
      <c r="A2351" s="2">
        <v>37986</v>
      </c>
      <c r="B2351">
        <v>1111.92</v>
      </c>
      <c r="D2351">
        <v>4476.8999999999996</v>
      </c>
      <c r="E2351">
        <v>3557.9</v>
      </c>
      <c r="F2351">
        <v>3965.16</v>
      </c>
      <c r="G2351">
        <v>7737.2</v>
      </c>
      <c r="H2351">
        <v>26887</v>
      </c>
      <c r="I2351">
        <v>337.65</v>
      </c>
      <c r="J2351">
        <v>636.29</v>
      </c>
      <c r="K2351">
        <v>5487.8</v>
      </c>
      <c r="L2351">
        <v>10676.64</v>
      </c>
      <c r="M2351">
        <v>12575.94</v>
      </c>
      <c r="N2351">
        <v>3299.8</v>
      </c>
    </row>
    <row r="2352" spans="1:14" x14ac:dyDescent="0.25">
      <c r="A2352" s="2">
        <v>37987</v>
      </c>
      <c r="B2352">
        <v>1111.92</v>
      </c>
      <c r="D2352">
        <v>4476.8999999999996</v>
      </c>
      <c r="E2352">
        <v>3557.9</v>
      </c>
      <c r="F2352">
        <v>3965.16</v>
      </c>
      <c r="G2352">
        <v>7737.2</v>
      </c>
      <c r="H2352">
        <v>26887</v>
      </c>
      <c r="I2352">
        <v>337.65</v>
      </c>
      <c r="J2352">
        <v>636.29</v>
      </c>
      <c r="K2352">
        <v>5487.8</v>
      </c>
      <c r="L2352">
        <v>10676.64</v>
      </c>
      <c r="M2352">
        <v>12575.94</v>
      </c>
      <c r="N2352">
        <v>3299.8</v>
      </c>
    </row>
    <row r="2353" spans="1:14" x14ac:dyDescent="0.25">
      <c r="A2353" s="2">
        <v>37988</v>
      </c>
      <c r="B2353">
        <v>1108.48</v>
      </c>
      <c r="D2353">
        <v>4510.2</v>
      </c>
      <c r="E2353">
        <v>3596.8</v>
      </c>
      <c r="F2353">
        <v>4018.5</v>
      </c>
      <c r="G2353">
        <v>7879.2</v>
      </c>
      <c r="H2353">
        <v>27384</v>
      </c>
      <c r="I2353">
        <v>342.76</v>
      </c>
      <c r="J2353">
        <v>644.48</v>
      </c>
      <c r="K2353">
        <v>5487.8</v>
      </c>
      <c r="L2353">
        <v>10676.64</v>
      </c>
      <c r="M2353">
        <v>12801.48</v>
      </c>
      <c r="N2353">
        <v>3300.7</v>
      </c>
    </row>
    <row r="2354" spans="1:14" x14ac:dyDescent="0.25">
      <c r="A2354" s="2">
        <v>37991</v>
      </c>
      <c r="B2354">
        <v>1122.22</v>
      </c>
      <c r="D2354">
        <v>4513.3</v>
      </c>
      <c r="E2354">
        <v>3608.29</v>
      </c>
      <c r="F2354">
        <v>4035.9</v>
      </c>
      <c r="G2354">
        <v>7911.4</v>
      </c>
      <c r="H2354">
        <v>27530</v>
      </c>
      <c r="I2354">
        <v>343.74</v>
      </c>
      <c r="J2354">
        <v>644.54999999999995</v>
      </c>
      <c r="K2354">
        <v>5582.7</v>
      </c>
      <c r="L2354">
        <v>10825.17</v>
      </c>
      <c r="M2354">
        <v>13005.33</v>
      </c>
      <c r="N2354">
        <v>3286</v>
      </c>
    </row>
    <row r="2355" spans="1:14" x14ac:dyDescent="0.25">
      <c r="A2355" s="2">
        <v>37992</v>
      </c>
      <c r="B2355">
        <v>1123.67</v>
      </c>
      <c r="D2355">
        <v>4505.2</v>
      </c>
      <c r="E2355">
        <v>3595.82</v>
      </c>
      <c r="F2355">
        <v>4035.44</v>
      </c>
      <c r="G2355">
        <v>7911.4</v>
      </c>
      <c r="H2355">
        <v>27652</v>
      </c>
      <c r="I2355">
        <v>342.11</v>
      </c>
      <c r="J2355">
        <v>644.54999999999995</v>
      </c>
      <c r="K2355">
        <v>5596.6</v>
      </c>
      <c r="L2355">
        <v>10813.99</v>
      </c>
      <c r="M2355">
        <v>13036.32</v>
      </c>
      <c r="N2355">
        <v>3317.5</v>
      </c>
    </row>
    <row r="2356" spans="1:14" x14ac:dyDescent="0.25">
      <c r="A2356" s="2">
        <v>37993</v>
      </c>
      <c r="B2356">
        <v>1126.33</v>
      </c>
      <c r="D2356">
        <v>4473</v>
      </c>
      <c r="E2356">
        <v>3563.51</v>
      </c>
      <c r="F2356">
        <v>4004.4</v>
      </c>
      <c r="G2356">
        <v>7913.7</v>
      </c>
      <c r="H2356">
        <v>27187</v>
      </c>
      <c r="I2356">
        <v>340.17</v>
      </c>
      <c r="J2356">
        <v>635.47</v>
      </c>
      <c r="K2356">
        <v>5583.4</v>
      </c>
      <c r="L2356">
        <v>10757.82</v>
      </c>
      <c r="M2356">
        <v>13157.68</v>
      </c>
      <c r="N2356">
        <v>3303.6</v>
      </c>
    </row>
    <row r="2357" spans="1:14" x14ac:dyDescent="0.25">
      <c r="A2357" s="2">
        <v>37994</v>
      </c>
      <c r="B2357">
        <v>1131.92</v>
      </c>
      <c r="D2357">
        <v>4494.2</v>
      </c>
      <c r="E2357">
        <v>3592.73</v>
      </c>
      <c r="F2357">
        <v>4045.43</v>
      </c>
      <c r="G2357">
        <v>7943.4</v>
      </c>
      <c r="H2357">
        <v>27503</v>
      </c>
      <c r="I2357">
        <v>345.29</v>
      </c>
      <c r="J2357">
        <v>647.70000000000005</v>
      </c>
      <c r="K2357">
        <v>5605.1</v>
      </c>
      <c r="L2357">
        <v>10837.65</v>
      </c>
      <c r="M2357">
        <v>13203.59</v>
      </c>
      <c r="N2357">
        <v>3297.9</v>
      </c>
    </row>
    <row r="2358" spans="1:14" x14ac:dyDescent="0.25">
      <c r="A2358" s="2">
        <v>37995</v>
      </c>
      <c r="B2358">
        <v>1121.8599999999999</v>
      </c>
      <c r="D2358">
        <v>4466.3</v>
      </c>
      <c r="E2358">
        <v>3574.8</v>
      </c>
      <c r="F2358">
        <v>4016.18</v>
      </c>
      <c r="G2358">
        <v>7924.6</v>
      </c>
      <c r="H2358">
        <v>27441</v>
      </c>
      <c r="I2358">
        <v>343.52</v>
      </c>
      <c r="J2358">
        <v>650.48</v>
      </c>
      <c r="K2358">
        <v>5574.7</v>
      </c>
      <c r="L2358">
        <v>10965.05</v>
      </c>
      <c r="M2358">
        <v>13385.8</v>
      </c>
      <c r="N2358">
        <v>3301.6</v>
      </c>
    </row>
    <row r="2359" spans="1:14" x14ac:dyDescent="0.25">
      <c r="A2359" s="2">
        <v>37998</v>
      </c>
      <c r="B2359">
        <v>1127.23</v>
      </c>
      <c r="D2359">
        <v>4449.6000000000004</v>
      </c>
      <c r="E2359">
        <v>3560.1</v>
      </c>
      <c r="F2359">
        <v>3995.91</v>
      </c>
      <c r="G2359">
        <v>7934.6</v>
      </c>
      <c r="H2359">
        <v>27471</v>
      </c>
      <c r="I2359">
        <v>341.53</v>
      </c>
      <c r="J2359">
        <v>652.33000000000004</v>
      </c>
      <c r="K2359">
        <v>5507.7</v>
      </c>
      <c r="L2359">
        <v>10965.05</v>
      </c>
      <c r="M2359">
        <v>13352.22</v>
      </c>
      <c r="N2359">
        <v>3302.7</v>
      </c>
    </row>
    <row r="2360" spans="1:14" x14ac:dyDescent="0.25">
      <c r="A2360" s="2">
        <v>37999</v>
      </c>
      <c r="B2360">
        <v>1121.22</v>
      </c>
      <c r="D2360">
        <v>4440.1000000000004</v>
      </c>
      <c r="E2360">
        <v>3576.18</v>
      </c>
      <c r="F2360">
        <v>3996.22</v>
      </c>
      <c r="G2360">
        <v>7946.1</v>
      </c>
      <c r="H2360">
        <v>27393</v>
      </c>
      <c r="I2360">
        <v>342.77</v>
      </c>
      <c r="J2360">
        <v>655.1</v>
      </c>
      <c r="K2360">
        <v>5559.1</v>
      </c>
      <c r="L2360">
        <v>10849.68</v>
      </c>
      <c r="M2360">
        <v>13396.65</v>
      </c>
      <c r="N2360">
        <v>3295.3</v>
      </c>
    </row>
    <row r="2361" spans="1:14" x14ac:dyDescent="0.25">
      <c r="A2361" s="2">
        <v>38000</v>
      </c>
      <c r="B2361">
        <v>1130.52</v>
      </c>
      <c r="D2361">
        <v>4461.3999999999996</v>
      </c>
      <c r="E2361">
        <v>3612.55</v>
      </c>
      <c r="F2361">
        <v>4055.21</v>
      </c>
      <c r="G2361">
        <v>7978.1</v>
      </c>
      <c r="H2361">
        <v>27631</v>
      </c>
      <c r="I2361">
        <v>347.23</v>
      </c>
      <c r="J2361">
        <v>661.13</v>
      </c>
      <c r="K2361">
        <v>5624.3</v>
      </c>
      <c r="L2361">
        <v>10863</v>
      </c>
      <c r="M2361">
        <v>13320.88</v>
      </c>
      <c r="N2361">
        <v>3310.9</v>
      </c>
    </row>
    <row r="2362" spans="1:14" x14ac:dyDescent="0.25">
      <c r="A2362" s="2">
        <v>38001</v>
      </c>
      <c r="B2362">
        <v>1132.05</v>
      </c>
      <c r="D2362">
        <v>4456.1000000000004</v>
      </c>
      <c r="E2362">
        <v>3626.97</v>
      </c>
      <c r="F2362">
        <v>4068.75</v>
      </c>
      <c r="G2362">
        <v>7957.3</v>
      </c>
      <c r="H2362">
        <v>27742</v>
      </c>
      <c r="I2362">
        <v>351.47</v>
      </c>
      <c r="J2362">
        <v>665.12</v>
      </c>
      <c r="K2362">
        <v>5631</v>
      </c>
      <c r="L2362">
        <v>10665.15</v>
      </c>
      <c r="M2362">
        <v>13249.81</v>
      </c>
      <c r="N2362">
        <v>3306.5</v>
      </c>
    </row>
    <row r="2363" spans="1:14" x14ac:dyDescent="0.25">
      <c r="A2363" s="2">
        <v>38002</v>
      </c>
      <c r="B2363">
        <v>1139.83</v>
      </c>
      <c r="D2363">
        <v>4487.8999999999996</v>
      </c>
      <c r="E2363">
        <v>3671.8</v>
      </c>
      <c r="F2363">
        <v>4111.6400000000003</v>
      </c>
      <c r="G2363">
        <v>7979.3</v>
      </c>
      <c r="H2363">
        <v>27861</v>
      </c>
      <c r="I2363">
        <v>357.55</v>
      </c>
      <c r="J2363">
        <v>672.54</v>
      </c>
      <c r="K2363">
        <v>5694.5</v>
      </c>
      <c r="L2363">
        <v>10857.2</v>
      </c>
      <c r="M2363">
        <v>13167.76</v>
      </c>
      <c r="N2363">
        <v>3288.8</v>
      </c>
    </row>
    <row r="2364" spans="1:14" x14ac:dyDescent="0.25">
      <c r="A2364" s="2">
        <v>38005</v>
      </c>
      <c r="B2364">
        <v>1139.83</v>
      </c>
      <c r="D2364">
        <v>4518.1000000000004</v>
      </c>
      <c r="E2364">
        <v>3689.97</v>
      </c>
      <c r="F2364">
        <v>4139.92</v>
      </c>
      <c r="G2364">
        <v>8016.3</v>
      </c>
      <c r="H2364">
        <v>28133</v>
      </c>
      <c r="I2364">
        <v>357.34</v>
      </c>
      <c r="J2364">
        <v>676.15</v>
      </c>
      <c r="K2364">
        <v>5698.4</v>
      </c>
      <c r="L2364">
        <v>11036.33</v>
      </c>
      <c r="M2364">
        <v>13253.31</v>
      </c>
      <c r="N2364">
        <v>3302.4</v>
      </c>
    </row>
    <row r="2365" spans="1:14" x14ac:dyDescent="0.25">
      <c r="A2365" s="2">
        <v>38006</v>
      </c>
      <c r="B2365">
        <v>1138.77</v>
      </c>
      <c r="D2365">
        <v>4499.3</v>
      </c>
      <c r="E2365">
        <v>3660.19</v>
      </c>
      <c r="F2365">
        <v>4106.41</v>
      </c>
      <c r="G2365">
        <v>7987.9</v>
      </c>
      <c r="H2365">
        <v>28040</v>
      </c>
      <c r="I2365">
        <v>354.25</v>
      </c>
      <c r="J2365">
        <v>671.25</v>
      </c>
      <c r="K2365">
        <v>5665.5</v>
      </c>
      <c r="L2365">
        <v>11103.1</v>
      </c>
      <c r="M2365">
        <v>13570.43</v>
      </c>
      <c r="N2365">
        <v>3308.5</v>
      </c>
    </row>
    <row r="2366" spans="1:14" x14ac:dyDescent="0.25">
      <c r="A2366" s="2">
        <v>38007</v>
      </c>
      <c r="B2366">
        <v>1147.6199999999999</v>
      </c>
      <c r="D2366">
        <v>4511.2</v>
      </c>
      <c r="E2366">
        <v>3676.38</v>
      </c>
      <c r="F2366">
        <v>4138.04</v>
      </c>
      <c r="G2366">
        <v>8051.9</v>
      </c>
      <c r="H2366">
        <v>28137</v>
      </c>
      <c r="I2366">
        <v>357.45</v>
      </c>
      <c r="J2366">
        <v>667</v>
      </c>
      <c r="K2366">
        <v>5685.2</v>
      </c>
      <c r="L2366">
        <v>11002.39</v>
      </c>
      <c r="M2366">
        <v>13750.58</v>
      </c>
      <c r="N2366">
        <v>3306.5</v>
      </c>
    </row>
    <row r="2367" spans="1:14" x14ac:dyDescent="0.25">
      <c r="A2367" s="2">
        <v>38008</v>
      </c>
      <c r="B2367">
        <v>1143.94</v>
      </c>
      <c r="D2367">
        <v>4476.8</v>
      </c>
      <c r="E2367">
        <v>3695.6</v>
      </c>
      <c r="F2367">
        <v>4139.8599999999997</v>
      </c>
      <c r="G2367">
        <v>8101.3</v>
      </c>
      <c r="H2367">
        <v>28095</v>
      </c>
      <c r="I2367">
        <v>357.97</v>
      </c>
      <c r="J2367">
        <v>672.92</v>
      </c>
      <c r="K2367">
        <v>5721.4</v>
      </c>
      <c r="L2367">
        <v>11000.7</v>
      </c>
      <c r="M2367">
        <v>13750.58</v>
      </c>
      <c r="N2367">
        <v>3326.6</v>
      </c>
    </row>
    <row r="2368" spans="1:14" x14ac:dyDescent="0.25">
      <c r="A2368" s="2">
        <v>38009</v>
      </c>
      <c r="B2368">
        <v>1141.55</v>
      </c>
      <c r="D2368">
        <v>4460.8</v>
      </c>
      <c r="E2368">
        <v>3693.36</v>
      </c>
      <c r="F2368">
        <v>4151.83</v>
      </c>
      <c r="G2368">
        <v>8114.5</v>
      </c>
      <c r="H2368">
        <v>28130</v>
      </c>
      <c r="I2368">
        <v>357.13</v>
      </c>
      <c r="J2368">
        <v>674.65</v>
      </c>
      <c r="K2368">
        <v>5762.7</v>
      </c>
      <c r="L2368">
        <v>11069.01</v>
      </c>
      <c r="M2368">
        <v>13750.58</v>
      </c>
      <c r="N2368">
        <v>3334.7</v>
      </c>
    </row>
    <row r="2369" spans="1:14" x14ac:dyDescent="0.25">
      <c r="A2369" s="2">
        <v>38012</v>
      </c>
      <c r="B2369">
        <v>1155.3699999999999</v>
      </c>
      <c r="D2369">
        <v>4445.5</v>
      </c>
      <c r="E2369">
        <v>3675.72</v>
      </c>
      <c r="F2369">
        <v>4128.68</v>
      </c>
      <c r="G2369">
        <v>8031.4</v>
      </c>
      <c r="H2369">
        <v>28114</v>
      </c>
      <c r="I2369">
        <v>355.58</v>
      </c>
      <c r="J2369">
        <v>676.87</v>
      </c>
      <c r="K2369">
        <v>5748.5</v>
      </c>
      <c r="L2369">
        <v>10972.6</v>
      </c>
      <c r="M2369">
        <v>13727.27</v>
      </c>
      <c r="N2369">
        <v>3334.7</v>
      </c>
    </row>
    <row r="2370" spans="1:14" x14ac:dyDescent="0.25">
      <c r="A2370" s="2">
        <v>38013</v>
      </c>
      <c r="B2370">
        <v>1144.05</v>
      </c>
      <c r="D2370">
        <v>4447</v>
      </c>
      <c r="E2370">
        <v>3697.42</v>
      </c>
      <c r="F2370">
        <v>4134.42</v>
      </c>
      <c r="G2370">
        <v>8061.1</v>
      </c>
      <c r="H2370">
        <v>28240</v>
      </c>
      <c r="I2370">
        <v>356.96</v>
      </c>
      <c r="J2370">
        <v>675.18</v>
      </c>
      <c r="K2370">
        <v>5790.6</v>
      </c>
      <c r="L2370">
        <v>10928.03</v>
      </c>
      <c r="M2370">
        <v>13761.88</v>
      </c>
      <c r="N2370">
        <v>3312.1</v>
      </c>
    </row>
    <row r="2371" spans="1:14" x14ac:dyDescent="0.25">
      <c r="A2371" s="2">
        <v>38014</v>
      </c>
      <c r="B2371">
        <v>1128.48</v>
      </c>
      <c r="D2371">
        <v>4468.1000000000004</v>
      </c>
      <c r="E2371">
        <v>3706.79</v>
      </c>
      <c r="F2371">
        <v>4150.24</v>
      </c>
      <c r="G2371">
        <v>8116.4</v>
      </c>
      <c r="H2371">
        <v>28308</v>
      </c>
      <c r="I2371">
        <v>359.23</v>
      </c>
      <c r="J2371">
        <v>672.1</v>
      </c>
      <c r="K2371">
        <v>5803.3</v>
      </c>
      <c r="L2371">
        <v>10852.47</v>
      </c>
      <c r="M2371">
        <v>13431.78</v>
      </c>
      <c r="N2371">
        <v>3279.6</v>
      </c>
    </row>
    <row r="2372" spans="1:14" x14ac:dyDescent="0.25">
      <c r="A2372" s="2">
        <v>38015</v>
      </c>
      <c r="B2372">
        <v>1134.1099999999999</v>
      </c>
      <c r="D2372">
        <v>4411.5</v>
      </c>
      <c r="E2372">
        <v>3662.3</v>
      </c>
      <c r="F2372">
        <v>4095.71</v>
      </c>
      <c r="G2372">
        <v>8013.1</v>
      </c>
      <c r="H2372">
        <v>28033</v>
      </c>
      <c r="I2372">
        <v>354.22</v>
      </c>
      <c r="J2372">
        <v>666.32</v>
      </c>
      <c r="K2372">
        <v>5768.2</v>
      </c>
      <c r="L2372">
        <v>10779.44</v>
      </c>
      <c r="M2372">
        <v>13334.01</v>
      </c>
      <c r="N2372">
        <v>3264.5</v>
      </c>
    </row>
    <row r="2373" spans="1:14" x14ac:dyDescent="0.25">
      <c r="A2373" s="2">
        <v>38016</v>
      </c>
      <c r="B2373">
        <v>1131.1300000000001</v>
      </c>
      <c r="D2373">
        <v>4390.7</v>
      </c>
      <c r="E2373">
        <v>3638.44</v>
      </c>
      <c r="F2373">
        <v>4058.6</v>
      </c>
      <c r="G2373">
        <v>7929.9</v>
      </c>
      <c r="H2373">
        <v>27774</v>
      </c>
      <c r="I2373">
        <v>353.31</v>
      </c>
      <c r="J2373">
        <v>673.91</v>
      </c>
      <c r="K2373">
        <v>5736.4</v>
      </c>
      <c r="L2373">
        <v>10783.61</v>
      </c>
      <c r="M2373">
        <v>13289.37</v>
      </c>
      <c r="N2373">
        <v>3272</v>
      </c>
    </row>
    <row r="2374" spans="1:14" x14ac:dyDescent="0.25">
      <c r="A2374" s="2">
        <v>38019</v>
      </c>
      <c r="B2374">
        <v>1135.26</v>
      </c>
      <c r="D2374">
        <v>4381.3999999999996</v>
      </c>
      <c r="E2374">
        <v>3665.02</v>
      </c>
      <c r="F2374">
        <v>4071.6</v>
      </c>
      <c r="G2374">
        <v>7958.6</v>
      </c>
      <c r="H2374">
        <v>27840</v>
      </c>
      <c r="I2374">
        <v>355.47</v>
      </c>
      <c r="J2374">
        <v>670.48</v>
      </c>
      <c r="K2374">
        <v>5788.3</v>
      </c>
      <c r="L2374">
        <v>10776.73</v>
      </c>
      <c r="M2374">
        <v>12999.98</v>
      </c>
      <c r="N2374">
        <v>3274.9</v>
      </c>
    </row>
    <row r="2375" spans="1:14" x14ac:dyDescent="0.25">
      <c r="A2375" s="2">
        <v>38020</v>
      </c>
      <c r="B2375">
        <v>1136.03</v>
      </c>
      <c r="D2375">
        <v>4390.6000000000004</v>
      </c>
      <c r="E2375">
        <v>3638.21</v>
      </c>
      <c r="F2375">
        <v>4057.51</v>
      </c>
      <c r="G2375">
        <v>7960.3</v>
      </c>
      <c r="H2375">
        <v>27655</v>
      </c>
      <c r="I2375">
        <v>351.74</v>
      </c>
      <c r="J2375">
        <v>669.87</v>
      </c>
      <c r="K2375">
        <v>5735</v>
      </c>
      <c r="L2375">
        <v>10641.92</v>
      </c>
      <c r="M2375">
        <v>13090.01</v>
      </c>
      <c r="N2375">
        <v>3264.3</v>
      </c>
    </row>
    <row r="2376" spans="1:14" x14ac:dyDescent="0.25">
      <c r="A2376" s="2">
        <v>38021</v>
      </c>
      <c r="B2376">
        <v>1126.52</v>
      </c>
      <c r="D2376">
        <v>4398.5</v>
      </c>
      <c r="E2376">
        <v>3607.57</v>
      </c>
      <c r="F2376">
        <v>4028.37</v>
      </c>
      <c r="G2376">
        <v>7888.8</v>
      </c>
      <c r="H2376">
        <v>27677</v>
      </c>
      <c r="I2376">
        <v>348.99</v>
      </c>
      <c r="J2376">
        <v>667.89</v>
      </c>
      <c r="K2376">
        <v>5775.6</v>
      </c>
      <c r="L2376">
        <v>10447.25</v>
      </c>
      <c r="M2376">
        <v>13086.73</v>
      </c>
      <c r="N2376">
        <v>3265.6</v>
      </c>
    </row>
    <row r="2377" spans="1:14" x14ac:dyDescent="0.25">
      <c r="A2377" s="2">
        <v>38022</v>
      </c>
      <c r="B2377">
        <v>1128.5899999999999</v>
      </c>
      <c r="D2377">
        <v>4384.3999999999996</v>
      </c>
      <c r="E2377">
        <v>3610.31</v>
      </c>
      <c r="F2377">
        <v>4014.79</v>
      </c>
      <c r="G2377">
        <v>7949.1</v>
      </c>
      <c r="H2377">
        <v>27525</v>
      </c>
      <c r="I2377">
        <v>349.85</v>
      </c>
      <c r="J2377">
        <v>673.12</v>
      </c>
      <c r="K2377">
        <v>5758.2</v>
      </c>
      <c r="L2377">
        <v>10464.6</v>
      </c>
      <c r="M2377">
        <v>13030.94</v>
      </c>
      <c r="N2377">
        <v>3262</v>
      </c>
    </row>
    <row r="2378" spans="1:14" x14ac:dyDescent="0.25">
      <c r="A2378" s="2">
        <v>38023</v>
      </c>
      <c r="B2378">
        <v>1142.76</v>
      </c>
      <c r="D2378">
        <v>4402.7</v>
      </c>
      <c r="E2378">
        <v>3624.72</v>
      </c>
      <c r="F2378">
        <v>4044.99</v>
      </c>
      <c r="G2378">
        <v>8024.9</v>
      </c>
      <c r="H2378">
        <v>27587</v>
      </c>
      <c r="I2378">
        <v>351.35</v>
      </c>
      <c r="J2378">
        <v>687.59</v>
      </c>
      <c r="K2378">
        <v>5810.9</v>
      </c>
      <c r="L2378">
        <v>10460.92</v>
      </c>
      <c r="M2378">
        <v>13309.6</v>
      </c>
      <c r="N2378">
        <v>3272.2</v>
      </c>
    </row>
    <row r="2379" spans="1:14" x14ac:dyDescent="0.25">
      <c r="A2379" s="2">
        <v>38026</v>
      </c>
      <c r="B2379">
        <v>1139.81</v>
      </c>
      <c r="D2379">
        <v>4434.3999999999996</v>
      </c>
      <c r="E2379">
        <v>3663.73</v>
      </c>
      <c r="F2379">
        <v>4098.97</v>
      </c>
      <c r="G2379">
        <v>8135.2</v>
      </c>
      <c r="H2379">
        <v>27897</v>
      </c>
      <c r="I2379">
        <v>355.49</v>
      </c>
      <c r="J2379">
        <v>691.47</v>
      </c>
      <c r="K2379">
        <v>5869.8</v>
      </c>
      <c r="L2379">
        <v>10402.61</v>
      </c>
      <c r="M2379">
        <v>13576.68</v>
      </c>
      <c r="N2379">
        <v>3287.1</v>
      </c>
    </row>
    <row r="2380" spans="1:14" x14ac:dyDescent="0.25">
      <c r="A2380" s="2">
        <v>38027</v>
      </c>
      <c r="B2380">
        <v>1145.54</v>
      </c>
      <c r="D2380">
        <v>4404.8999999999996</v>
      </c>
      <c r="E2380">
        <v>3668.45</v>
      </c>
      <c r="F2380">
        <v>4110.8</v>
      </c>
      <c r="G2380">
        <v>8171.9</v>
      </c>
      <c r="H2380">
        <v>27906</v>
      </c>
      <c r="I2380">
        <v>355.77</v>
      </c>
      <c r="J2380">
        <v>698.34</v>
      </c>
      <c r="K2380">
        <v>5880</v>
      </c>
      <c r="L2380">
        <v>10365.4</v>
      </c>
      <c r="M2380">
        <v>13515.66</v>
      </c>
      <c r="N2380">
        <v>3286.3</v>
      </c>
    </row>
    <row r="2381" spans="1:14" x14ac:dyDescent="0.25">
      <c r="A2381" s="2">
        <v>38028</v>
      </c>
      <c r="B2381">
        <v>1157.76</v>
      </c>
      <c r="D2381">
        <v>4396</v>
      </c>
      <c r="E2381">
        <v>3677.85</v>
      </c>
      <c r="F2381">
        <v>4122.16</v>
      </c>
      <c r="G2381">
        <v>8197.2000000000007</v>
      </c>
      <c r="H2381">
        <v>27902</v>
      </c>
      <c r="I2381">
        <v>357.61</v>
      </c>
      <c r="J2381">
        <v>699.79</v>
      </c>
      <c r="K2381">
        <v>5882.1</v>
      </c>
      <c r="L2381">
        <v>10365.4</v>
      </c>
      <c r="M2381">
        <v>13524.76</v>
      </c>
      <c r="N2381">
        <v>3300.7</v>
      </c>
    </row>
    <row r="2382" spans="1:14" x14ac:dyDescent="0.25">
      <c r="A2382" s="2">
        <v>38029</v>
      </c>
      <c r="B2382">
        <v>1152.1099999999999</v>
      </c>
      <c r="D2382">
        <v>4377.7</v>
      </c>
      <c r="E2382">
        <v>3681.56</v>
      </c>
      <c r="F2382">
        <v>4121.6499999999996</v>
      </c>
      <c r="G2382">
        <v>8242.2999999999993</v>
      </c>
      <c r="H2382">
        <v>27880</v>
      </c>
      <c r="I2382">
        <v>358.35</v>
      </c>
      <c r="J2382">
        <v>694.13</v>
      </c>
      <c r="K2382">
        <v>5846.7</v>
      </c>
      <c r="L2382">
        <v>10459.26</v>
      </c>
      <c r="M2382">
        <v>13625.13</v>
      </c>
      <c r="N2382">
        <v>3326</v>
      </c>
    </row>
    <row r="2383" spans="1:14" x14ac:dyDescent="0.25">
      <c r="A2383" s="2">
        <v>38030</v>
      </c>
      <c r="B2383">
        <v>1145.81</v>
      </c>
      <c r="D2383">
        <v>4412</v>
      </c>
      <c r="E2383">
        <v>3649.34</v>
      </c>
      <c r="F2383">
        <v>4057.05</v>
      </c>
      <c r="G2383">
        <v>8199.6</v>
      </c>
      <c r="H2383">
        <v>27579</v>
      </c>
      <c r="I2383">
        <v>355.64</v>
      </c>
      <c r="J2383">
        <v>689.16</v>
      </c>
      <c r="K2383">
        <v>5849.1</v>
      </c>
      <c r="L2383">
        <v>10557.69</v>
      </c>
      <c r="M2383">
        <v>13739.8</v>
      </c>
      <c r="N2383">
        <v>3333.7</v>
      </c>
    </row>
    <row r="2384" spans="1:14" x14ac:dyDescent="0.25">
      <c r="A2384" s="2">
        <v>38033</v>
      </c>
      <c r="B2384">
        <v>1145.81</v>
      </c>
      <c r="D2384">
        <v>4408.1000000000004</v>
      </c>
      <c r="E2384">
        <v>3678.07</v>
      </c>
      <c r="F2384">
        <v>4070.46</v>
      </c>
      <c r="G2384">
        <v>8226.5</v>
      </c>
      <c r="H2384">
        <v>27672</v>
      </c>
      <c r="I2384">
        <v>357.67</v>
      </c>
      <c r="J2384">
        <v>695.8</v>
      </c>
      <c r="K2384">
        <v>5858.2</v>
      </c>
      <c r="L2384">
        <v>10548.72</v>
      </c>
      <c r="M2384">
        <v>13831.53</v>
      </c>
      <c r="N2384">
        <v>3320.2</v>
      </c>
    </row>
    <row r="2385" spans="1:14" x14ac:dyDescent="0.25">
      <c r="A2385" s="2">
        <v>38034</v>
      </c>
      <c r="B2385">
        <v>1156.99</v>
      </c>
      <c r="D2385">
        <v>4461.5</v>
      </c>
      <c r="E2385">
        <v>3703.82</v>
      </c>
      <c r="F2385">
        <v>4095.86</v>
      </c>
      <c r="G2385">
        <v>8258.9</v>
      </c>
      <c r="H2385">
        <v>27849</v>
      </c>
      <c r="I2385">
        <v>361.02</v>
      </c>
      <c r="J2385">
        <v>700</v>
      </c>
      <c r="K2385">
        <v>5871.7</v>
      </c>
      <c r="L2385">
        <v>10701.13</v>
      </c>
      <c r="M2385">
        <v>13815.44</v>
      </c>
      <c r="N2385">
        <v>3328.8</v>
      </c>
    </row>
    <row r="2386" spans="1:14" x14ac:dyDescent="0.25">
      <c r="A2386" s="2">
        <v>38035</v>
      </c>
      <c r="B2386">
        <v>1151.82</v>
      </c>
      <c r="D2386">
        <v>4442.8999999999996</v>
      </c>
      <c r="E2386">
        <v>3709.02</v>
      </c>
      <c r="F2386">
        <v>4095.34</v>
      </c>
      <c r="G2386">
        <v>8283</v>
      </c>
      <c r="H2386">
        <v>27836</v>
      </c>
      <c r="I2386">
        <v>361.34</v>
      </c>
      <c r="J2386">
        <v>699.6</v>
      </c>
      <c r="K2386">
        <v>5828.8</v>
      </c>
      <c r="L2386">
        <v>10676.81</v>
      </c>
      <c r="M2386">
        <v>13928.38</v>
      </c>
      <c r="N2386">
        <v>3348.1</v>
      </c>
    </row>
    <row r="2387" spans="1:14" x14ac:dyDescent="0.25">
      <c r="A2387" s="2">
        <v>38036</v>
      </c>
      <c r="B2387">
        <v>1147.06</v>
      </c>
      <c r="D2387">
        <v>4515.6000000000004</v>
      </c>
      <c r="E2387">
        <v>3759.32</v>
      </c>
      <c r="F2387">
        <v>4141.53</v>
      </c>
      <c r="G2387">
        <v>8340.6</v>
      </c>
      <c r="H2387">
        <v>28013</v>
      </c>
      <c r="I2387">
        <v>364.8</v>
      </c>
      <c r="J2387">
        <v>705.81</v>
      </c>
      <c r="K2387">
        <v>5874.6</v>
      </c>
      <c r="L2387">
        <v>10753.8</v>
      </c>
      <c r="M2387">
        <v>13867.22</v>
      </c>
      <c r="N2387">
        <v>3351.1</v>
      </c>
    </row>
    <row r="2388" spans="1:14" x14ac:dyDescent="0.25">
      <c r="A2388" s="2">
        <v>38037</v>
      </c>
      <c r="B2388">
        <v>1144.1099999999999</v>
      </c>
      <c r="D2388">
        <v>4515</v>
      </c>
      <c r="E2388">
        <v>3733.28</v>
      </c>
      <c r="F2388">
        <v>4073.35</v>
      </c>
      <c r="G2388">
        <v>8237.7999999999993</v>
      </c>
      <c r="H2388">
        <v>27807</v>
      </c>
      <c r="I2388">
        <v>362.37</v>
      </c>
      <c r="J2388">
        <v>700.1</v>
      </c>
      <c r="K2388">
        <v>5856.5</v>
      </c>
      <c r="L2388">
        <v>10720.69</v>
      </c>
      <c r="M2388">
        <v>13868.37</v>
      </c>
      <c r="N2388">
        <v>3344.1</v>
      </c>
    </row>
    <row r="2389" spans="1:14" x14ac:dyDescent="0.25">
      <c r="A2389" s="2">
        <v>38040</v>
      </c>
      <c r="B2389">
        <v>1140.99</v>
      </c>
      <c r="D2389">
        <v>4524.3</v>
      </c>
      <c r="E2389">
        <v>3731.15</v>
      </c>
      <c r="F2389">
        <v>4068.71</v>
      </c>
      <c r="G2389">
        <v>8245.2000000000007</v>
      </c>
      <c r="H2389">
        <v>27932</v>
      </c>
      <c r="I2389">
        <v>359.93</v>
      </c>
      <c r="J2389">
        <v>703.9</v>
      </c>
      <c r="K2389">
        <v>5880.2</v>
      </c>
      <c r="L2389">
        <v>10868.96</v>
      </c>
      <c r="M2389">
        <v>13765.07</v>
      </c>
      <c r="N2389">
        <v>3339.2</v>
      </c>
    </row>
    <row r="2390" spans="1:14" x14ac:dyDescent="0.25">
      <c r="A2390" s="2">
        <v>38041</v>
      </c>
      <c r="B2390">
        <v>1139.0899999999999</v>
      </c>
      <c r="D2390">
        <v>4496.8</v>
      </c>
      <c r="E2390">
        <v>3683.44</v>
      </c>
      <c r="F2390">
        <v>3991.42</v>
      </c>
      <c r="G2390">
        <v>8159.6</v>
      </c>
      <c r="H2390">
        <v>27750</v>
      </c>
      <c r="I2390">
        <v>354.21</v>
      </c>
      <c r="J2390">
        <v>690.56</v>
      </c>
      <c r="K2390">
        <v>5801.8</v>
      </c>
      <c r="L2390">
        <v>10644.13</v>
      </c>
      <c r="M2390">
        <v>13756.41</v>
      </c>
      <c r="N2390">
        <v>3328.9</v>
      </c>
    </row>
    <row r="2391" spans="1:14" x14ac:dyDescent="0.25">
      <c r="A2391" s="2">
        <v>38042</v>
      </c>
      <c r="B2391">
        <v>1143.67</v>
      </c>
      <c r="D2391">
        <v>4507.5</v>
      </c>
      <c r="E2391">
        <v>3702.63</v>
      </c>
      <c r="F2391">
        <v>3995.34</v>
      </c>
      <c r="G2391">
        <v>8173.6</v>
      </c>
      <c r="H2391">
        <v>27806</v>
      </c>
      <c r="I2391">
        <v>355.04</v>
      </c>
      <c r="J2391">
        <v>693.77</v>
      </c>
      <c r="K2391">
        <v>5811.5</v>
      </c>
      <c r="L2391">
        <v>10658.73</v>
      </c>
      <c r="M2391">
        <v>13599.47</v>
      </c>
      <c r="N2391">
        <v>3332.7</v>
      </c>
    </row>
    <row r="2392" spans="1:14" x14ac:dyDescent="0.25">
      <c r="A2392" s="2">
        <v>38043</v>
      </c>
      <c r="B2392">
        <v>1144.9100000000001</v>
      </c>
      <c r="D2392">
        <v>4515.8999999999996</v>
      </c>
      <c r="E2392">
        <v>3714.49</v>
      </c>
      <c r="F2392">
        <v>4007.81</v>
      </c>
      <c r="G2392">
        <v>8160.2</v>
      </c>
      <c r="H2392">
        <v>27881</v>
      </c>
      <c r="I2392">
        <v>355.99</v>
      </c>
      <c r="J2392">
        <v>697.44</v>
      </c>
      <c r="K2392">
        <v>5797.4</v>
      </c>
      <c r="L2392">
        <v>10815.29</v>
      </c>
      <c r="M2392">
        <v>13674.64</v>
      </c>
      <c r="N2392">
        <v>3346.8</v>
      </c>
    </row>
    <row r="2393" spans="1:14" x14ac:dyDescent="0.25">
      <c r="A2393" s="2">
        <v>38044</v>
      </c>
      <c r="B2393">
        <v>1144.94</v>
      </c>
      <c r="D2393">
        <v>4492.2</v>
      </c>
      <c r="E2393">
        <v>3725.44</v>
      </c>
      <c r="F2393">
        <v>4018.16</v>
      </c>
      <c r="G2393">
        <v>8249.4</v>
      </c>
      <c r="H2393">
        <v>27957</v>
      </c>
      <c r="I2393">
        <v>356.59</v>
      </c>
      <c r="J2393">
        <v>698.18</v>
      </c>
      <c r="K2393">
        <v>5798.4</v>
      </c>
      <c r="L2393">
        <v>11041.92</v>
      </c>
      <c r="M2393">
        <v>13907.03</v>
      </c>
      <c r="N2393">
        <v>3360.6</v>
      </c>
    </row>
    <row r="2394" spans="1:14" x14ac:dyDescent="0.25">
      <c r="A2394" s="2">
        <v>38047</v>
      </c>
      <c r="B2394">
        <v>1155.96</v>
      </c>
      <c r="D2394">
        <v>4537</v>
      </c>
      <c r="E2394">
        <v>3748.87</v>
      </c>
      <c r="F2394">
        <v>4054.43</v>
      </c>
      <c r="G2394">
        <v>8300.4</v>
      </c>
      <c r="H2394">
        <v>28188</v>
      </c>
      <c r="I2394">
        <v>358.63</v>
      </c>
      <c r="J2394">
        <v>704.47</v>
      </c>
      <c r="K2394">
        <v>5830.7</v>
      </c>
      <c r="L2394">
        <v>11271.12</v>
      </c>
      <c r="M2394">
        <v>13918.65</v>
      </c>
      <c r="N2394">
        <v>3381.4</v>
      </c>
    </row>
    <row r="2395" spans="1:14" x14ac:dyDescent="0.25">
      <c r="A2395" s="2">
        <v>38048</v>
      </c>
      <c r="B2395">
        <v>1149.0999999999999</v>
      </c>
      <c r="D2395">
        <v>4540.1000000000004</v>
      </c>
      <c r="E2395">
        <v>3785.36</v>
      </c>
      <c r="F2395">
        <v>4100.34</v>
      </c>
      <c r="G2395">
        <v>8354</v>
      </c>
      <c r="H2395">
        <v>28290</v>
      </c>
      <c r="I2395">
        <v>362.23</v>
      </c>
      <c r="J2395">
        <v>713.93</v>
      </c>
      <c r="K2395">
        <v>5896.3</v>
      </c>
      <c r="L2395">
        <v>11361.51</v>
      </c>
      <c r="M2395">
        <v>13731.35</v>
      </c>
      <c r="N2395">
        <v>3390.4</v>
      </c>
    </row>
    <row r="2396" spans="1:14" x14ac:dyDescent="0.25">
      <c r="A2396" s="2">
        <v>38049</v>
      </c>
      <c r="B2396">
        <v>1151.04</v>
      </c>
      <c r="D2396">
        <v>4525.1000000000004</v>
      </c>
      <c r="E2396">
        <v>3758.51</v>
      </c>
      <c r="F2396">
        <v>4071.7</v>
      </c>
      <c r="G2396">
        <v>8280.4</v>
      </c>
      <c r="H2396">
        <v>28209</v>
      </c>
      <c r="I2396">
        <v>360.1</v>
      </c>
      <c r="J2396">
        <v>718.99</v>
      </c>
      <c r="K2396">
        <v>5872.2</v>
      </c>
      <c r="L2396">
        <v>11351.92</v>
      </c>
      <c r="M2396">
        <v>13454.09</v>
      </c>
      <c r="N2396">
        <v>3388.5</v>
      </c>
    </row>
    <row r="2397" spans="1:14" x14ac:dyDescent="0.25">
      <c r="A2397" s="2">
        <v>38050</v>
      </c>
      <c r="B2397">
        <v>1154.8800000000001</v>
      </c>
      <c r="D2397">
        <v>4559.1000000000004</v>
      </c>
      <c r="E2397">
        <v>3776.94</v>
      </c>
      <c r="F2397">
        <v>4133.78</v>
      </c>
      <c r="G2397">
        <v>8337.9</v>
      </c>
      <c r="H2397">
        <v>28323</v>
      </c>
      <c r="I2397">
        <v>361.52</v>
      </c>
      <c r="J2397">
        <v>716.41</v>
      </c>
      <c r="K2397">
        <v>5934.4</v>
      </c>
      <c r="L2397">
        <v>11401.79</v>
      </c>
      <c r="M2397">
        <v>13451.56</v>
      </c>
      <c r="N2397">
        <v>3389</v>
      </c>
    </row>
    <row r="2398" spans="1:14" x14ac:dyDescent="0.25">
      <c r="A2398" s="2">
        <v>38051</v>
      </c>
      <c r="B2398">
        <v>1156.8699999999999</v>
      </c>
      <c r="D2398">
        <v>4547.1000000000004</v>
      </c>
      <c r="E2398">
        <v>3761.11</v>
      </c>
      <c r="F2398">
        <v>4126.1400000000003</v>
      </c>
      <c r="G2398">
        <v>8346.1</v>
      </c>
      <c r="H2398">
        <v>28359</v>
      </c>
      <c r="I2398">
        <v>359.93</v>
      </c>
      <c r="J2398">
        <v>717.24</v>
      </c>
      <c r="K2398">
        <v>5895.8</v>
      </c>
      <c r="L2398">
        <v>11537.29</v>
      </c>
      <c r="M2398">
        <v>13454.76</v>
      </c>
      <c r="N2398">
        <v>3407.5</v>
      </c>
    </row>
    <row r="2399" spans="1:14" x14ac:dyDescent="0.25">
      <c r="A2399" s="2">
        <v>38054</v>
      </c>
      <c r="B2399">
        <v>1147.21</v>
      </c>
      <c r="D2399">
        <v>4553.8</v>
      </c>
      <c r="E2399">
        <v>3781.38</v>
      </c>
      <c r="F2399">
        <v>4145.99</v>
      </c>
      <c r="G2399">
        <v>8369.7000000000007</v>
      </c>
      <c r="H2399">
        <v>28443</v>
      </c>
      <c r="I2399">
        <v>360.82</v>
      </c>
      <c r="J2399">
        <v>718.39</v>
      </c>
      <c r="K2399">
        <v>5884.5</v>
      </c>
      <c r="L2399">
        <v>11502.86</v>
      </c>
      <c r="M2399">
        <v>13573.54</v>
      </c>
      <c r="N2399">
        <v>3420</v>
      </c>
    </row>
    <row r="2400" spans="1:14" x14ac:dyDescent="0.25">
      <c r="A2400" s="2">
        <v>38055</v>
      </c>
      <c r="B2400">
        <v>1140.58</v>
      </c>
      <c r="D2400">
        <v>4542</v>
      </c>
      <c r="E2400">
        <v>3737.03</v>
      </c>
      <c r="F2400">
        <v>4087.55</v>
      </c>
      <c r="G2400">
        <v>8286.7000000000007</v>
      </c>
      <c r="H2400">
        <v>28341</v>
      </c>
      <c r="I2400">
        <v>355.5</v>
      </c>
      <c r="J2400">
        <v>706.98</v>
      </c>
      <c r="K2400">
        <v>5858.8</v>
      </c>
      <c r="L2400">
        <v>11532.04</v>
      </c>
      <c r="M2400">
        <v>13397.25</v>
      </c>
      <c r="N2400">
        <v>3424.9</v>
      </c>
    </row>
    <row r="2401" spans="1:14" x14ac:dyDescent="0.25">
      <c r="A2401" s="2">
        <v>38056</v>
      </c>
      <c r="B2401">
        <v>1123.8900000000001</v>
      </c>
      <c r="D2401">
        <v>4545.3</v>
      </c>
      <c r="E2401">
        <v>3758.09</v>
      </c>
      <c r="F2401">
        <v>4044.7</v>
      </c>
      <c r="G2401">
        <v>8292.9</v>
      </c>
      <c r="H2401">
        <v>28350</v>
      </c>
      <c r="I2401">
        <v>354.52</v>
      </c>
      <c r="J2401">
        <v>705.83</v>
      </c>
      <c r="K2401">
        <v>5877.1</v>
      </c>
      <c r="L2401">
        <v>11433.24</v>
      </c>
      <c r="M2401">
        <v>13214.2</v>
      </c>
      <c r="N2401">
        <v>3414</v>
      </c>
    </row>
    <row r="2402" spans="1:14" x14ac:dyDescent="0.25">
      <c r="A2402" s="2">
        <v>38057</v>
      </c>
      <c r="B2402">
        <v>1106.78</v>
      </c>
      <c r="D2402">
        <v>4445.2</v>
      </c>
      <c r="E2402">
        <v>3646.43</v>
      </c>
      <c r="F2402">
        <v>3904.95</v>
      </c>
      <c r="G2402">
        <v>8112.4</v>
      </c>
      <c r="H2402">
        <v>27695</v>
      </c>
      <c r="I2402">
        <v>344.05</v>
      </c>
      <c r="J2402">
        <v>683.16</v>
      </c>
      <c r="K2402">
        <v>5706.7</v>
      </c>
      <c r="L2402">
        <v>11297.04</v>
      </c>
      <c r="M2402">
        <v>13024.06</v>
      </c>
      <c r="N2402">
        <v>3413.6</v>
      </c>
    </row>
    <row r="2403" spans="1:14" x14ac:dyDescent="0.25">
      <c r="A2403" s="2">
        <v>38058</v>
      </c>
      <c r="B2403">
        <v>1120.57</v>
      </c>
      <c r="D2403">
        <v>4467.3999999999996</v>
      </c>
      <c r="E2403">
        <v>3661.78</v>
      </c>
      <c r="F2403">
        <v>3915.38</v>
      </c>
      <c r="G2403">
        <v>8032.6</v>
      </c>
      <c r="H2403">
        <v>27548</v>
      </c>
      <c r="I2403">
        <v>345.99</v>
      </c>
      <c r="J2403">
        <v>688.93</v>
      </c>
      <c r="K2403">
        <v>5700.5</v>
      </c>
      <c r="L2403">
        <v>11162.75</v>
      </c>
      <c r="M2403">
        <v>12932.23</v>
      </c>
      <c r="N2403">
        <v>3402.3</v>
      </c>
    </row>
    <row r="2404" spans="1:14" x14ac:dyDescent="0.25">
      <c r="A2404" s="2">
        <v>38061</v>
      </c>
      <c r="B2404">
        <v>1104.49</v>
      </c>
      <c r="D2404">
        <v>4412.8999999999996</v>
      </c>
      <c r="E2404">
        <v>3573.84</v>
      </c>
      <c r="F2404">
        <v>3810.76</v>
      </c>
      <c r="G2404">
        <v>7699.1</v>
      </c>
      <c r="H2404">
        <v>26881</v>
      </c>
      <c r="I2404">
        <v>337.22</v>
      </c>
      <c r="J2404">
        <v>680.19</v>
      </c>
      <c r="K2404">
        <v>5620.3</v>
      </c>
      <c r="L2404">
        <v>11317.9</v>
      </c>
      <c r="M2404">
        <v>12919.41</v>
      </c>
      <c r="N2404">
        <v>3411.5</v>
      </c>
    </row>
    <row r="2405" spans="1:14" x14ac:dyDescent="0.25">
      <c r="A2405" s="2">
        <v>38062</v>
      </c>
      <c r="B2405">
        <v>1110.7</v>
      </c>
      <c r="D2405">
        <v>4428.8999999999996</v>
      </c>
      <c r="E2405">
        <v>3588.04</v>
      </c>
      <c r="F2405">
        <v>3822.37</v>
      </c>
      <c r="G2405">
        <v>7810.7</v>
      </c>
      <c r="H2405">
        <v>26952</v>
      </c>
      <c r="I2405">
        <v>338.46</v>
      </c>
      <c r="J2405">
        <v>683.41</v>
      </c>
      <c r="K2405">
        <v>5646.2</v>
      </c>
      <c r="L2405">
        <v>11242.29</v>
      </c>
      <c r="M2405">
        <v>12932.62</v>
      </c>
      <c r="N2405">
        <v>3414.6</v>
      </c>
    </row>
    <row r="2406" spans="1:14" x14ac:dyDescent="0.25">
      <c r="A2406" s="2">
        <v>38063</v>
      </c>
      <c r="B2406">
        <v>1123.75</v>
      </c>
      <c r="D2406">
        <v>4456.8</v>
      </c>
      <c r="E2406">
        <v>3656.04</v>
      </c>
      <c r="F2406">
        <v>3896.79</v>
      </c>
      <c r="G2406">
        <v>7948.1</v>
      </c>
      <c r="H2406">
        <v>27209</v>
      </c>
      <c r="I2406">
        <v>345.11</v>
      </c>
      <c r="J2406">
        <v>693.1</v>
      </c>
      <c r="K2406">
        <v>5692.2</v>
      </c>
      <c r="L2406">
        <v>11436.86</v>
      </c>
      <c r="M2406">
        <v>12975.72</v>
      </c>
      <c r="N2406">
        <v>3438.4</v>
      </c>
    </row>
    <row r="2407" spans="1:14" x14ac:dyDescent="0.25">
      <c r="A2407" s="2">
        <v>38064</v>
      </c>
      <c r="B2407">
        <v>1122.32</v>
      </c>
      <c r="D2407">
        <v>4397.8999999999996</v>
      </c>
      <c r="E2407">
        <v>3589.98</v>
      </c>
      <c r="F2407">
        <v>3827.43</v>
      </c>
      <c r="G2407">
        <v>7820.4</v>
      </c>
      <c r="H2407">
        <v>26837</v>
      </c>
      <c r="I2407">
        <v>336.93</v>
      </c>
      <c r="J2407">
        <v>679.42</v>
      </c>
      <c r="K2407">
        <v>5609.5</v>
      </c>
      <c r="L2407">
        <v>11484.28</v>
      </c>
      <c r="M2407">
        <v>12816.19</v>
      </c>
      <c r="N2407">
        <v>3429.4</v>
      </c>
    </row>
    <row r="2408" spans="1:14" x14ac:dyDescent="0.25">
      <c r="A2408" s="2">
        <v>38065</v>
      </c>
      <c r="B2408">
        <v>1109.78</v>
      </c>
      <c r="D2408">
        <v>4417.7</v>
      </c>
      <c r="E2408">
        <v>3613.28</v>
      </c>
      <c r="F2408">
        <v>3819.15</v>
      </c>
      <c r="G2408">
        <v>7879.1</v>
      </c>
      <c r="H2408">
        <v>26858</v>
      </c>
      <c r="I2408">
        <v>336.24</v>
      </c>
      <c r="J2408">
        <v>681.76</v>
      </c>
      <c r="K2408">
        <v>5621.5</v>
      </c>
      <c r="L2408">
        <v>11418.51</v>
      </c>
      <c r="M2408">
        <v>12790.58</v>
      </c>
      <c r="N2408">
        <v>3435.3</v>
      </c>
    </row>
    <row r="2409" spans="1:14" x14ac:dyDescent="0.25">
      <c r="A2409" s="2">
        <v>38068</v>
      </c>
      <c r="B2409">
        <v>1095.4000000000001</v>
      </c>
      <c r="D2409">
        <v>4333.8</v>
      </c>
      <c r="E2409">
        <v>3539.22</v>
      </c>
      <c r="F2409">
        <v>3729.23</v>
      </c>
      <c r="G2409">
        <v>7727.8</v>
      </c>
      <c r="H2409">
        <v>26470</v>
      </c>
      <c r="I2409">
        <v>328.38</v>
      </c>
      <c r="J2409">
        <v>662.73</v>
      </c>
      <c r="K2409">
        <v>5469</v>
      </c>
      <c r="L2409">
        <v>11318.51</v>
      </c>
      <c r="M2409">
        <v>12550.91</v>
      </c>
      <c r="N2409">
        <v>3402.2</v>
      </c>
    </row>
    <row r="2410" spans="1:14" x14ac:dyDescent="0.25">
      <c r="A2410" s="2">
        <v>38069</v>
      </c>
      <c r="B2410">
        <v>1093.95</v>
      </c>
      <c r="D2410">
        <v>4318.5</v>
      </c>
      <c r="E2410">
        <v>3539.91</v>
      </c>
      <c r="F2410">
        <v>3728.82</v>
      </c>
      <c r="G2410">
        <v>7768.3</v>
      </c>
      <c r="H2410">
        <v>26472</v>
      </c>
      <c r="I2410">
        <v>329.21</v>
      </c>
      <c r="J2410">
        <v>670.17</v>
      </c>
      <c r="K2410">
        <v>5509.8</v>
      </c>
      <c r="L2410">
        <v>11281.09</v>
      </c>
      <c r="M2410">
        <v>12588.36</v>
      </c>
      <c r="N2410">
        <v>3390.1</v>
      </c>
    </row>
    <row r="2411" spans="1:14" x14ac:dyDescent="0.25">
      <c r="A2411" s="2">
        <v>38070</v>
      </c>
      <c r="B2411">
        <v>1091.33</v>
      </c>
      <c r="D2411">
        <v>4309.3999999999996</v>
      </c>
      <c r="E2411">
        <v>3518.45</v>
      </c>
      <c r="F2411">
        <v>3726.07</v>
      </c>
      <c r="G2411">
        <v>7752.9</v>
      </c>
      <c r="H2411">
        <v>26479</v>
      </c>
      <c r="I2411">
        <v>326.33</v>
      </c>
      <c r="J2411">
        <v>666.61</v>
      </c>
      <c r="K2411">
        <v>5504</v>
      </c>
      <c r="L2411">
        <v>11364.99</v>
      </c>
      <c r="M2411">
        <v>12678.13</v>
      </c>
      <c r="N2411">
        <v>3386.8</v>
      </c>
    </row>
    <row r="2412" spans="1:14" x14ac:dyDescent="0.25">
      <c r="A2412" s="2">
        <v>38071</v>
      </c>
      <c r="B2412">
        <v>1109.19</v>
      </c>
      <c r="D2412">
        <v>4373.6000000000004</v>
      </c>
      <c r="E2412">
        <v>3570.4</v>
      </c>
      <c r="F2412">
        <v>3811.92</v>
      </c>
      <c r="G2412">
        <v>7914.8</v>
      </c>
      <c r="H2412">
        <v>26834</v>
      </c>
      <c r="I2412">
        <v>334.53</v>
      </c>
      <c r="J2412">
        <v>678.33</v>
      </c>
      <c r="K2412">
        <v>5592.3</v>
      </c>
      <c r="L2412">
        <v>11530.91</v>
      </c>
      <c r="M2412">
        <v>12520.21</v>
      </c>
      <c r="N2412">
        <v>3399.8</v>
      </c>
    </row>
    <row r="2413" spans="1:14" x14ac:dyDescent="0.25">
      <c r="A2413" s="2">
        <v>38072</v>
      </c>
      <c r="B2413">
        <v>1108.06</v>
      </c>
      <c r="D2413">
        <v>4357.5</v>
      </c>
      <c r="E2413">
        <v>3592.39</v>
      </c>
      <c r="F2413">
        <v>3822.33</v>
      </c>
      <c r="G2413">
        <v>7952.8</v>
      </c>
      <c r="H2413">
        <v>26869</v>
      </c>
      <c r="I2413">
        <v>335.24</v>
      </c>
      <c r="J2413">
        <v>679.57</v>
      </c>
      <c r="K2413">
        <v>5587</v>
      </c>
      <c r="L2413">
        <v>11770.65</v>
      </c>
      <c r="M2413">
        <v>12483.24</v>
      </c>
      <c r="N2413">
        <v>3428.5</v>
      </c>
    </row>
    <row r="2414" spans="1:14" x14ac:dyDescent="0.25">
      <c r="A2414" s="2">
        <v>38075</v>
      </c>
      <c r="B2414">
        <v>1122.47</v>
      </c>
      <c r="D2414">
        <v>4406.7</v>
      </c>
      <c r="E2414">
        <v>3634.18</v>
      </c>
      <c r="F2414">
        <v>3881.25</v>
      </c>
      <c r="G2414">
        <v>8021.1</v>
      </c>
      <c r="H2414">
        <v>27250</v>
      </c>
      <c r="I2414">
        <v>340.51</v>
      </c>
      <c r="J2414">
        <v>691.59</v>
      </c>
      <c r="K2414">
        <v>5644.2</v>
      </c>
      <c r="L2414">
        <v>11718.24</v>
      </c>
      <c r="M2414">
        <v>12427.34</v>
      </c>
      <c r="N2414">
        <v>3411</v>
      </c>
    </row>
    <row r="2415" spans="1:14" x14ac:dyDescent="0.25">
      <c r="A2415" s="2">
        <v>38076</v>
      </c>
      <c r="B2415">
        <v>1127</v>
      </c>
      <c r="D2415">
        <v>4412.8</v>
      </c>
      <c r="E2415">
        <v>3620.1</v>
      </c>
      <c r="F2415">
        <v>3874.04</v>
      </c>
      <c r="G2415">
        <v>8004.2</v>
      </c>
      <c r="H2415">
        <v>27181</v>
      </c>
      <c r="I2415">
        <v>339.83</v>
      </c>
      <c r="J2415">
        <v>688.1</v>
      </c>
      <c r="K2415">
        <v>5623.1</v>
      </c>
      <c r="L2415">
        <v>11693.68</v>
      </c>
      <c r="M2415">
        <v>12641.39</v>
      </c>
      <c r="N2415">
        <v>3418</v>
      </c>
    </row>
    <row r="2416" spans="1:14" x14ac:dyDescent="0.25">
      <c r="A2416" s="2">
        <v>38077</v>
      </c>
      <c r="B2416">
        <v>1126.21</v>
      </c>
      <c r="D2416">
        <v>4385.7</v>
      </c>
      <c r="E2416">
        <v>3625.23</v>
      </c>
      <c r="F2416">
        <v>3856.7</v>
      </c>
      <c r="G2416">
        <v>8018.1</v>
      </c>
      <c r="H2416">
        <v>27148</v>
      </c>
      <c r="I2416">
        <v>338.87</v>
      </c>
      <c r="J2416">
        <v>690.28</v>
      </c>
      <c r="K2416">
        <v>5618.6</v>
      </c>
      <c r="L2416">
        <v>11715.39</v>
      </c>
      <c r="M2416">
        <v>12681.67</v>
      </c>
      <c r="N2416">
        <v>3415.3</v>
      </c>
    </row>
    <row r="2417" spans="1:14" x14ac:dyDescent="0.25">
      <c r="A2417" s="2">
        <v>38078</v>
      </c>
      <c r="B2417">
        <v>1132.17</v>
      </c>
      <c r="D2417">
        <v>4410.7</v>
      </c>
      <c r="E2417">
        <v>3669.98</v>
      </c>
      <c r="F2417">
        <v>3924.85</v>
      </c>
      <c r="G2417">
        <v>8097.9</v>
      </c>
      <c r="H2417">
        <v>27400</v>
      </c>
      <c r="I2417">
        <v>342.46</v>
      </c>
      <c r="J2417">
        <v>705.05</v>
      </c>
      <c r="K2417">
        <v>5716.8</v>
      </c>
      <c r="L2417">
        <v>11683.42</v>
      </c>
      <c r="M2417">
        <v>12676.25</v>
      </c>
      <c r="N2417">
        <v>3446.2</v>
      </c>
    </row>
    <row r="2418" spans="1:14" x14ac:dyDescent="0.25">
      <c r="A2418" s="2">
        <v>38079</v>
      </c>
      <c r="B2418">
        <v>1141.81</v>
      </c>
      <c r="D2418">
        <v>4465.6000000000004</v>
      </c>
      <c r="E2418">
        <v>3739.91</v>
      </c>
      <c r="F2418">
        <v>4007.6</v>
      </c>
      <c r="G2418">
        <v>8269.7000000000007</v>
      </c>
      <c r="H2418">
        <v>27877</v>
      </c>
      <c r="I2418">
        <v>350.52</v>
      </c>
      <c r="J2418">
        <v>713.11</v>
      </c>
      <c r="K2418">
        <v>5784.6</v>
      </c>
      <c r="L2418">
        <v>11815.95</v>
      </c>
      <c r="M2418">
        <v>12731.76</v>
      </c>
      <c r="N2418">
        <v>3438.6</v>
      </c>
    </row>
    <row r="2419" spans="1:14" x14ac:dyDescent="0.25">
      <c r="A2419" s="2">
        <v>38082</v>
      </c>
      <c r="B2419">
        <v>1150.57</v>
      </c>
      <c r="D2419">
        <v>4480.7</v>
      </c>
      <c r="E2419">
        <v>3781.2</v>
      </c>
      <c r="F2419">
        <v>4048.6</v>
      </c>
      <c r="G2419">
        <v>8285.9</v>
      </c>
      <c r="H2419">
        <v>28072</v>
      </c>
      <c r="I2419">
        <v>352.3</v>
      </c>
      <c r="J2419">
        <v>721.04</v>
      </c>
      <c r="K2419">
        <v>5815.3</v>
      </c>
      <c r="L2419">
        <v>11958.32</v>
      </c>
      <c r="M2419">
        <v>12731.76</v>
      </c>
      <c r="N2419">
        <v>3452.2</v>
      </c>
    </row>
    <row r="2420" spans="1:14" x14ac:dyDescent="0.25">
      <c r="A2420" s="2">
        <v>38083</v>
      </c>
      <c r="B2420">
        <v>1148.1600000000001</v>
      </c>
      <c r="D2420">
        <v>4472.8</v>
      </c>
      <c r="E2420">
        <v>3746.11</v>
      </c>
      <c r="F2420">
        <v>4022.81</v>
      </c>
      <c r="G2420">
        <v>8281.7999999999993</v>
      </c>
      <c r="H2420">
        <v>27997</v>
      </c>
      <c r="I2420">
        <v>349.65</v>
      </c>
      <c r="J2420">
        <v>717.59</v>
      </c>
      <c r="K2420">
        <v>5767.3</v>
      </c>
      <c r="L2420">
        <v>12079.7</v>
      </c>
      <c r="M2420">
        <v>12886.97</v>
      </c>
      <c r="N2420">
        <v>3455.9</v>
      </c>
    </row>
    <row r="2421" spans="1:14" x14ac:dyDescent="0.25">
      <c r="A2421" s="2">
        <v>38084</v>
      </c>
      <c r="B2421">
        <v>1140.53</v>
      </c>
      <c r="D2421">
        <v>4468.7</v>
      </c>
      <c r="E2421">
        <v>3734.56</v>
      </c>
      <c r="F2421">
        <v>4001.16</v>
      </c>
      <c r="G2421">
        <v>8294.7999999999993</v>
      </c>
      <c r="H2421">
        <v>27888</v>
      </c>
      <c r="I2421">
        <v>350.49</v>
      </c>
      <c r="J2421">
        <v>718.04</v>
      </c>
      <c r="K2421">
        <v>5771.1</v>
      </c>
      <c r="L2421">
        <v>12019.62</v>
      </c>
      <c r="M2421">
        <v>12920.05</v>
      </c>
      <c r="N2421">
        <v>3458.5</v>
      </c>
    </row>
    <row r="2422" spans="1:14" x14ac:dyDescent="0.25">
      <c r="A2422" s="2">
        <v>38085</v>
      </c>
      <c r="B2422">
        <v>1139.32</v>
      </c>
      <c r="D2422">
        <v>4489.7</v>
      </c>
      <c r="E2422">
        <v>3740.11</v>
      </c>
      <c r="F2422">
        <v>4013.53</v>
      </c>
      <c r="G2422">
        <v>8390.1</v>
      </c>
      <c r="H2422">
        <v>27985</v>
      </c>
      <c r="I2422">
        <v>350.96</v>
      </c>
      <c r="J2422">
        <v>719.93</v>
      </c>
      <c r="K2422">
        <v>5803.4</v>
      </c>
      <c r="L2422">
        <v>12092.59</v>
      </c>
      <c r="M2422">
        <v>12909.37</v>
      </c>
      <c r="N2422">
        <v>3450.6</v>
      </c>
    </row>
    <row r="2423" spans="1:14" x14ac:dyDescent="0.25">
      <c r="A2423" s="2">
        <v>38086</v>
      </c>
      <c r="B2423">
        <v>1139.32</v>
      </c>
      <c r="D2423">
        <v>4489.7</v>
      </c>
      <c r="E2423">
        <v>3740.11</v>
      </c>
      <c r="F2423">
        <v>4013.53</v>
      </c>
      <c r="G2423">
        <v>8390.1</v>
      </c>
      <c r="H2423">
        <v>27985</v>
      </c>
      <c r="I2423">
        <v>350.96</v>
      </c>
      <c r="J2423">
        <v>719.93</v>
      </c>
      <c r="K2423">
        <v>5803.4</v>
      </c>
      <c r="L2423">
        <v>11897.51</v>
      </c>
      <c r="M2423">
        <v>12909.37</v>
      </c>
      <c r="N2423">
        <v>3450.6</v>
      </c>
    </row>
    <row r="2424" spans="1:14" x14ac:dyDescent="0.25">
      <c r="A2424" s="2">
        <v>38089</v>
      </c>
      <c r="B2424">
        <v>1145.2</v>
      </c>
      <c r="D2424">
        <v>4489.7</v>
      </c>
      <c r="E2424">
        <v>3740.11</v>
      </c>
      <c r="F2424">
        <v>4013.53</v>
      </c>
      <c r="G2424">
        <v>8390.1</v>
      </c>
      <c r="H2424">
        <v>27985</v>
      </c>
      <c r="I2424">
        <v>350.96</v>
      </c>
      <c r="J2424">
        <v>719.93</v>
      </c>
      <c r="K2424">
        <v>5803.4</v>
      </c>
      <c r="L2424">
        <v>12042.7</v>
      </c>
      <c r="M2424">
        <v>12909.37</v>
      </c>
      <c r="N2424">
        <v>3450.6</v>
      </c>
    </row>
    <row r="2425" spans="1:14" x14ac:dyDescent="0.25">
      <c r="A2425" s="2">
        <v>38090</v>
      </c>
      <c r="B2425">
        <v>1129.44</v>
      </c>
      <c r="D2425">
        <v>4515.8</v>
      </c>
      <c r="E2425">
        <v>3774.69</v>
      </c>
      <c r="F2425">
        <v>4071.42</v>
      </c>
      <c r="G2425">
        <v>8444.2999999999993</v>
      </c>
      <c r="H2425">
        <v>28430</v>
      </c>
      <c r="I2425">
        <v>353.34</v>
      </c>
      <c r="J2425">
        <v>720.87</v>
      </c>
      <c r="K2425">
        <v>5804.5</v>
      </c>
      <c r="L2425">
        <v>12127.82</v>
      </c>
      <c r="M2425">
        <v>13031.81</v>
      </c>
      <c r="N2425">
        <v>3437.9</v>
      </c>
    </row>
    <row r="2426" spans="1:14" x14ac:dyDescent="0.25">
      <c r="A2426" s="2">
        <v>38091</v>
      </c>
      <c r="B2426">
        <v>1128.17</v>
      </c>
      <c r="D2426">
        <v>4485.3999999999996</v>
      </c>
      <c r="E2426">
        <v>3731.43</v>
      </c>
      <c r="F2426">
        <v>4012.77</v>
      </c>
      <c r="G2426">
        <v>8352</v>
      </c>
      <c r="H2426">
        <v>28232</v>
      </c>
      <c r="I2426">
        <v>349.86</v>
      </c>
      <c r="J2426">
        <v>714.18</v>
      </c>
      <c r="K2426">
        <v>5761.3</v>
      </c>
      <c r="L2426">
        <v>12098.18</v>
      </c>
      <c r="M2426">
        <v>12669.86</v>
      </c>
      <c r="N2426">
        <v>3434.4</v>
      </c>
    </row>
    <row r="2427" spans="1:14" x14ac:dyDescent="0.25">
      <c r="A2427" s="2">
        <v>38092</v>
      </c>
      <c r="B2427">
        <v>1128.8399999999999</v>
      </c>
      <c r="D2427">
        <v>4505.5</v>
      </c>
      <c r="E2427">
        <v>3722.76</v>
      </c>
      <c r="F2427">
        <v>4004.61</v>
      </c>
      <c r="G2427">
        <v>8310.4</v>
      </c>
      <c r="H2427">
        <v>28200</v>
      </c>
      <c r="I2427">
        <v>349.98</v>
      </c>
      <c r="J2427">
        <v>710.89</v>
      </c>
      <c r="K2427">
        <v>5784.6</v>
      </c>
      <c r="L2427">
        <v>11800.4</v>
      </c>
      <c r="M2427">
        <v>12479.26</v>
      </c>
      <c r="N2427">
        <v>3419.3</v>
      </c>
    </row>
    <row r="2428" spans="1:14" x14ac:dyDescent="0.25">
      <c r="A2428" s="2">
        <v>38093</v>
      </c>
      <c r="B2428">
        <v>1134.6099999999999</v>
      </c>
      <c r="D2428">
        <v>4537.3</v>
      </c>
      <c r="E2428">
        <v>3751.59</v>
      </c>
      <c r="F2428">
        <v>4033.98</v>
      </c>
      <c r="G2428">
        <v>8387.9</v>
      </c>
      <c r="H2428">
        <v>28350</v>
      </c>
      <c r="I2428">
        <v>352.76</v>
      </c>
      <c r="J2428">
        <v>713.12</v>
      </c>
      <c r="K2428">
        <v>5769.9</v>
      </c>
      <c r="L2428">
        <v>11824.56</v>
      </c>
      <c r="M2428">
        <v>12458.38</v>
      </c>
      <c r="N2428">
        <v>3417.3</v>
      </c>
    </row>
    <row r="2429" spans="1:14" x14ac:dyDescent="0.25">
      <c r="A2429" s="2">
        <v>38096</v>
      </c>
      <c r="B2429">
        <v>1135.82</v>
      </c>
      <c r="D2429">
        <v>4546.2</v>
      </c>
      <c r="E2429">
        <v>3743.43</v>
      </c>
      <c r="F2429">
        <v>4025.07</v>
      </c>
      <c r="G2429">
        <v>8340.4</v>
      </c>
      <c r="H2429">
        <v>28262</v>
      </c>
      <c r="I2429">
        <v>352.89</v>
      </c>
      <c r="J2429">
        <v>716.19</v>
      </c>
      <c r="K2429">
        <v>5787.8</v>
      </c>
      <c r="L2429">
        <v>11764.21</v>
      </c>
      <c r="M2429">
        <v>12450</v>
      </c>
      <c r="N2429">
        <v>3433.1</v>
      </c>
    </row>
    <row r="2430" spans="1:14" x14ac:dyDescent="0.25">
      <c r="A2430" s="2">
        <v>38097</v>
      </c>
      <c r="B2430">
        <v>1118.1500000000001</v>
      </c>
      <c r="D2430">
        <v>4569</v>
      </c>
      <c r="E2430">
        <v>3773.43</v>
      </c>
      <c r="F2430">
        <v>4061.13</v>
      </c>
      <c r="G2430">
        <v>8375.2000000000007</v>
      </c>
      <c r="H2430">
        <v>28437</v>
      </c>
      <c r="I2430">
        <v>355.76</v>
      </c>
      <c r="J2430">
        <v>725.07</v>
      </c>
      <c r="K2430">
        <v>5829.2</v>
      </c>
      <c r="L2430">
        <v>11952.26</v>
      </c>
      <c r="M2430">
        <v>12394.37</v>
      </c>
      <c r="N2430">
        <v>3452.2</v>
      </c>
    </row>
    <row r="2431" spans="1:14" x14ac:dyDescent="0.25">
      <c r="A2431" s="2">
        <v>38098</v>
      </c>
      <c r="B2431">
        <v>1124.0899999999999</v>
      </c>
      <c r="D2431">
        <v>4539.8999999999996</v>
      </c>
      <c r="E2431">
        <v>3743.15</v>
      </c>
      <c r="F2431">
        <v>4026.15</v>
      </c>
      <c r="G2431">
        <v>8282.1</v>
      </c>
      <c r="H2431">
        <v>28257</v>
      </c>
      <c r="I2431">
        <v>353.88</v>
      </c>
      <c r="J2431">
        <v>716.3</v>
      </c>
      <c r="K2431">
        <v>5795.1</v>
      </c>
      <c r="L2431">
        <v>11944.3</v>
      </c>
      <c r="M2431">
        <v>12227.3</v>
      </c>
      <c r="N2431">
        <v>3438.8</v>
      </c>
    </row>
    <row r="2432" spans="1:14" x14ac:dyDescent="0.25">
      <c r="A2432" s="2">
        <v>38099</v>
      </c>
      <c r="B2432">
        <v>1139.93</v>
      </c>
      <c r="D2432">
        <v>4571.8</v>
      </c>
      <c r="E2432">
        <v>3785.55</v>
      </c>
      <c r="F2432">
        <v>4059.15</v>
      </c>
      <c r="G2432">
        <v>8293.6</v>
      </c>
      <c r="H2432">
        <v>28416</v>
      </c>
      <c r="I2432">
        <v>355.38</v>
      </c>
      <c r="J2432">
        <v>728.07</v>
      </c>
      <c r="K2432">
        <v>5789.6</v>
      </c>
      <c r="L2432">
        <v>11980.1</v>
      </c>
      <c r="M2432">
        <v>12167.7</v>
      </c>
      <c r="N2432">
        <v>3435.9</v>
      </c>
    </row>
    <row r="2433" spans="1:14" x14ac:dyDescent="0.25">
      <c r="A2433" s="2">
        <v>38100</v>
      </c>
      <c r="B2433">
        <v>1140.5999999999999</v>
      </c>
      <c r="D2433">
        <v>4569.95</v>
      </c>
      <c r="E2433">
        <v>3811.43</v>
      </c>
      <c r="F2433">
        <v>4103.62</v>
      </c>
      <c r="G2433">
        <v>8331.7000000000007</v>
      </c>
      <c r="H2433">
        <v>28489</v>
      </c>
      <c r="I2433">
        <v>356.62</v>
      </c>
      <c r="J2433">
        <v>720</v>
      </c>
      <c r="K2433">
        <v>5818.1</v>
      </c>
      <c r="L2433">
        <v>12120.66</v>
      </c>
      <c r="M2433">
        <v>12383.94</v>
      </c>
      <c r="N2433">
        <v>3457</v>
      </c>
    </row>
    <row r="2434" spans="1:14" x14ac:dyDescent="0.25">
      <c r="A2434" s="2">
        <v>38103</v>
      </c>
      <c r="B2434">
        <v>1135.53</v>
      </c>
      <c r="D2434">
        <v>4571.8500000000004</v>
      </c>
      <c r="E2434">
        <v>3785.55</v>
      </c>
      <c r="F2434">
        <v>4125.83</v>
      </c>
      <c r="G2434">
        <v>8362.9</v>
      </c>
      <c r="H2434">
        <v>28550</v>
      </c>
      <c r="I2434">
        <v>354.57</v>
      </c>
      <c r="J2434">
        <v>716.11</v>
      </c>
      <c r="K2434">
        <v>5881.2</v>
      </c>
      <c r="L2434">
        <v>12163.89</v>
      </c>
      <c r="M2434">
        <v>12132.68</v>
      </c>
      <c r="N2434">
        <v>3450.5</v>
      </c>
    </row>
    <row r="2435" spans="1:14" x14ac:dyDescent="0.25">
      <c r="A2435" s="2">
        <v>38104</v>
      </c>
      <c r="B2435">
        <v>1138.1099999999999</v>
      </c>
      <c r="D2435">
        <v>4575.7</v>
      </c>
      <c r="E2435">
        <v>3782.09</v>
      </c>
      <c r="F2435">
        <v>4134.1000000000004</v>
      </c>
      <c r="G2435">
        <v>8359</v>
      </c>
      <c r="H2435">
        <v>28542</v>
      </c>
      <c r="I2435">
        <v>353.99</v>
      </c>
      <c r="J2435">
        <v>714.29</v>
      </c>
      <c r="K2435">
        <v>5869.3</v>
      </c>
      <c r="L2435">
        <v>12044.88</v>
      </c>
      <c r="M2435">
        <v>12154.91</v>
      </c>
      <c r="N2435">
        <v>3446.6</v>
      </c>
    </row>
    <row r="2436" spans="1:14" x14ac:dyDescent="0.25">
      <c r="A2436" s="2">
        <v>38105</v>
      </c>
      <c r="B2436">
        <v>1122.4100000000001</v>
      </c>
      <c r="D2436">
        <v>4524.5</v>
      </c>
      <c r="E2436">
        <v>3722.59</v>
      </c>
      <c r="F2436">
        <v>4065.74</v>
      </c>
      <c r="G2436">
        <v>8232.7000000000007</v>
      </c>
      <c r="H2436">
        <v>28294</v>
      </c>
      <c r="I2436">
        <v>347.92</v>
      </c>
      <c r="J2436">
        <v>698.32</v>
      </c>
      <c r="K2436">
        <v>5792.9</v>
      </c>
      <c r="L2436">
        <v>12004.29</v>
      </c>
      <c r="M2436">
        <v>12165.31</v>
      </c>
      <c r="N2436">
        <v>3444.8</v>
      </c>
    </row>
    <row r="2437" spans="1:14" x14ac:dyDescent="0.25">
      <c r="A2437" s="2">
        <v>38106</v>
      </c>
      <c r="B2437">
        <v>1113.8900000000001</v>
      </c>
      <c r="D2437">
        <v>4519.5</v>
      </c>
      <c r="E2437">
        <v>3689.39</v>
      </c>
      <c r="F2437">
        <v>4008.91</v>
      </c>
      <c r="G2437">
        <v>8159.4</v>
      </c>
      <c r="H2437">
        <v>28111</v>
      </c>
      <c r="I2437">
        <v>343.51</v>
      </c>
      <c r="J2437">
        <v>693.6</v>
      </c>
      <c r="K2437">
        <v>5783.8</v>
      </c>
      <c r="L2437">
        <v>12004.29</v>
      </c>
      <c r="M2437">
        <v>12005.58</v>
      </c>
      <c r="N2437">
        <v>3401.3</v>
      </c>
    </row>
    <row r="2438" spans="1:14" x14ac:dyDescent="0.25">
      <c r="A2438" s="2">
        <v>38107</v>
      </c>
      <c r="B2438">
        <v>1107.3</v>
      </c>
      <c r="D2438">
        <v>4489.7</v>
      </c>
      <c r="E2438">
        <v>3674.28</v>
      </c>
      <c r="F2438">
        <v>3985.21</v>
      </c>
      <c r="G2438">
        <v>8109.5</v>
      </c>
      <c r="H2438">
        <v>28020</v>
      </c>
      <c r="I2438">
        <v>341.41</v>
      </c>
      <c r="J2438">
        <v>685.59</v>
      </c>
      <c r="K2438">
        <v>5774.4</v>
      </c>
      <c r="L2438">
        <v>11761.79</v>
      </c>
      <c r="M2438">
        <v>11942.96</v>
      </c>
      <c r="N2438">
        <v>3400.8</v>
      </c>
    </row>
    <row r="2439" spans="1:14" x14ac:dyDescent="0.25">
      <c r="A2439" s="2">
        <v>38110</v>
      </c>
      <c r="B2439">
        <v>1117.49</v>
      </c>
      <c r="D2439">
        <v>4489.7</v>
      </c>
      <c r="E2439">
        <v>3705.48</v>
      </c>
      <c r="F2439">
        <v>4007.65</v>
      </c>
      <c r="G2439">
        <v>8170.6</v>
      </c>
      <c r="H2439">
        <v>28232</v>
      </c>
      <c r="I2439">
        <v>343.62</v>
      </c>
      <c r="J2439">
        <v>689.97</v>
      </c>
      <c r="K2439">
        <v>5816.9</v>
      </c>
      <c r="L2439">
        <v>11761.79</v>
      </c>
      <c r="M2439">
        <v>11950.62</v>
      </c>
      <c r="N2439">
        <v>3382.3</v>
      </c>
    </row>
    <row r="2440" spans="1:14" x14ac:dyDescent="0.25">
      <c r="A2440" s="2">
        <v>38111</v>
      </c>
      <c r="B2440">
        <v>1119.55</v>
      </c>
      <c r="D2440">
        <v>4547.2</v>
      </c>
      <c r="E2440">
        <v>3700.79</v>
      </c>
      <c r="F2440">
        <v>3990.75</v>
      </c>
      <c r="G2440">
        <v>8151.6</v>
      </c>
      <c r="H2440">
        <v>28158</v>
      </c>
      <c r="I2440">
        <v>343.09</v>
      </c>
      <c r="J2440">
        <v>688.35</v>
      </c>
      <c r="K2440">
        <v>5829.7</v>
      </c>
      <c r="L2440">
        <v>11761.79</v>
      </c>
      <c r="M2440">
        <v>12098.3</v>
      </c>
      <c r="N2440">
        <v>3391.2</v>
      </c>
    </row>
    <row r="2441" spans="1:14" x14ac:dyDescent="0.25">
      <c r="A2441" s="2">
        <v>38112</v>
      </c>
      <c r="B2441">
        <v>1121.53</v>
      </c>
      <c r="D2441">
        <v>4569.5</v>
      </c>
      <c r="E2441">
        <v>3729.38</v>
      </c>
      <c r="F2441">
        <v>4022.1</v>
      </c>
      <c r="G2441">
        <v>8235.7999999999993</v>
      </c>
      <c r="H2441">
        <v>28318</v>
      </c>
      <c r="I2441">
        <v>345.63</v>
      </c>
      <c r="J2441">
        <v>696.71</v>
      </c>
      <c r="K2441">
        <v>5891.2</v>
      </c>
      <c r="L2441">
        <v>11761.79</v>
      </c>
      <c r="M2441">
        <v>11950.46</v>
      </c>
      <c r="N2441">
        <v>3407.6</v>
      </c>
    </row>
    <row r="2442" spans="1:14" x14ac:dyDescent="0.25">
      <c r="A2442" s="2">
        <v>38113</v>
      </c>
      <c r="B2442">
        <v>1113.99</v>
      </c>
      <c r="D2442">
        <v>4516.2</v>
      </c>
      <c r="E2442">
        <v>3655.14</v>
      </c>
      <c r="F2442">
        <v>3909.46</v>
      </c>
      <c r="G2442">
        <v>8119.3</v>
      </c>
      <c r="H2442">
        <v>27734</v>
      </c>
      <c r="I2442">
        <v>338.57</v>
      </c>
      <c r="J2442">
        <v>677.48</v>
      </c>
      <c r="K2442">
        <v>5832.4</v>
      </c>
      <c r="L2442">
        <v>11571.34</v>
      </c>
      <c r="M2442">
        <v>12010.31</v>
      </c>
      <c r="N2442">
        <v>3399.4</v>
      </c>
    </row>
    <row r="2443" spans="1:14" x14ac:dyDescent="0.25">
      <c r="A2443" s="2">
        <v>38114</v>
      </c>
      <c r="B2443">
        <v>1098.7</v>
      </c>
      <c r="D2443">
        <v>4498.3999999999996</v>
      </c>
      <c r="E2443">
        <v>3653.18</v>
      </c>
      <c r="F2443">
        <v>3895.64</v>
      </c>
      <c r="G2443">
        <v>8027</v>
      </c>
      <c r="H2443">
        <v>27687</v>
      </c>
      <c r="I2443">
        <v>337.97</v>
      </c>
      <c r="J2443">
        <v>676.35</v>
      </c>
      <c r="K2443">
        <v>5827.7</v>
      </c>
      <c r="L2443">
        <v>11438.82</v>
      </c>
      <c r="M2443">
        <v>11910.76</v>
      </c>
      <c r="N2443">
        <v>3393.2</v>
      </c>
    </row>
    <row r="2444" spans="1:14" x14ac:dyDescent="0.25">
      <c r="A2444" s="2">
        <v>38117</v>
      </c>
      <c r="B2444">
        <v>1087.1199999999999</v>
      </c>
      <c r="D2444">
        <v>4395.2</v>
      </c>
      <c r="E2444">
        <v>3553.35</v>
      </c>
      <c r="F2444">
        <v>3784.61</v>
      </c>
      <c r="G2444">
        <v>7815.1</v>
      </c>
      <c r="H2444">
        <v>27069</v>
      </c>
      <c r="I2444">
        <v>329.46</v>
      </c>
      <c r="J2444">
        <v>652.21</v>
      </c>
      <c r="K2444">
        <v>5641.8</v>
      </c>
      <c r="L2444">
        <v>10884.7</v>
      </c>
      <c r="M2444">
        <v>11485.5</v>
      </c>
      <c r="N2444">
        <v>3353.3</v>
      </c>
    </row>
    <row r="2445" spans="1:14" x14ac:dyDescent="0.25">
      <c r="A2445" s="2">
        <v>38118</v>
      </c>
      <c r="B2445">
        <v>1095.45</v>
      </c>
      <c r="D2445">
        <v>4454.7</v>
      </c>
      <c r="E2445">
        <v>3606.41</v>
      </c>
      <c r="F2445">
        <v>3849.84</v>
      </c>
      <c r="G2445">
        <v>7909</v>
      </c>
      <c r="H2445">
        <v>27405</v>
      </c>
      <c r="I2445">
        <v>332.96</v>
      </c>
      <c r="J2445">
        <v>664.86</v>
      </c>
      <c r="K2445">
        <v>5723.1</v>
      </c>
      <c r="L2445">
        <v>10907.18</v>
      </c>
      <c r="M2445">
        <v>11508.09</v>
      </c>
      <c r="N2445">
        <v>3356.6</v>
      </c>
    </row>
    <row r="2446" spans="1:14" x14ac:dyDescent="0.25">
      <c r="A2446" s="2">
        <v>38119</v>
      </c>
      <c r="B2446">
        <v>1097.28</v>
      </c>
      <c r="D2446">
        <v>4412.8999999999996</v>
      </c>
      <c r="E2446">
        <v>3564.34</v>
      </c>
      <c r="F2446">
        <v>3776.24</v>
      </c>
      <c r="G2446">
        <v>7829</v>
      </c>
      <c r="H2446">
        <v>27111</v>
      </c>
      <c r="I2446">
        <v>326.01</v>
      </c>
      <c r="J2446">
        <v>651.6</v>
      </c>
      <c r="K2446">
        <v>5644.9</v>
      </c>
      <c r="L2446">
        <v>11153.58</v>
      </c>
      <c r="M2446">
        <v>11528.18</v>
      </c>
      <c r="N2446">
        <v>3378.8</v>
      </c>
    </row>
    <row r="2447" spans="1:14" x14ac:dyDescent="0.25">
      <c r="A2447" s="2">
        <v>38120</v>
      </c>
      <c r="B2447">
        <v>1096.44</v>
      </c>
      <c r="D2447">
        <v>4453.8</v>
      </c>
      <c r="E2447">
        <v>3614.24</v>
      </c>
      <c r="F2447">
        <v>3824.93</v>
      </c>
      <c r="G2447">
        <v>7866.4</v>
      </c>
      <c r="H2447">
        <v>27395</v>
      </c>
      <c r="I2447">
        <v>330.7</v>
      </c>
      <c r="J2447">
        <v>668.39</v>
      </c>
      <c r="K2447">
        <v>5714.6</v>
      </c>
      <c r="L2447">
        <v>10825.1</v>
      </c>
      <c r="M2447">
        <v>11396.94</v>
      </c>
      <c r="N2447">
        <v>3370.7</v>
      </c>
    </row>
    <row r="2448" spans="1:14" x14ac:dyDescent="0.25">
      <c r="A2448" s="2">
        <v>38121</v>
      </c>
      <c r="B2448">
        <v>1095.7</v>
      </c>
      <c r="D2448">
        <v>4441.8</v>
      </c>
      <c r="E2448">
        <v>3603.26</v>
      </c>
      <c r="F2448">
        <v>3803.1</v>
      </c>
      <c r="G2448">
        <v>7779.7</v>
      </c>
      <c r="H2448">
        <v>27289</v>
      </c>
      <c r="I2448">
        <v>327.39</v>
      </c>
      <c r="J2448">
        <v>663.75</v>
      </c>
      <c r="K2448">
        <v>5685</v>
      </c>
      <c r="L2448">
        <v>10849.63</v>
      </c>
      <c r="M2448">
        <v>11276.86</v>
      </c>
      <c r="N2448">
        <v>3359.5</v>
      </c>
    </row>
    <row r="2449" spans="1:14" x14ac:dyDescent="0.25">
      <c r="A2449" s="2">
        <v>38124</v>
      </c>
      <c r="B2449">
        <v>1084.0999999999999</v>
      </c>
      <c r="D2449">
        <v>4403</v>
      </c>
      <c r="E2449">
        <v>3553.02</v>
      </c>
      <c r="F2449">
        <v>3754.37</v>
      </c>
      <c r="G2449">
        <v>7671.9</v>
      </c>
      <c r="H2449">
        <v>26959</v>
      </c>
      <c r="I2449">
        <v>323</v>
      </c>
      <c r="J2449">
        <v>653.85</v>
      </c>
      <c r="K2449">
        <v>5607.9</v>
      </c>
      <c r="L2449">
        <v>10505.05</v>
      </c>
      <c r="M2449">
        <v>10967.65</v>
      </c>
      <c r="N2449">
        <v>3345.5</v>
      </c>
    </row>
    <row r="2450" spans="1:14" x14ac:dyDescent="0.25">
      <c r="A2450" s="2">
        <v>38125</v>
      </c>
      <c r="B2450">
        <v>1091.49</v>
      </c>
      <c r="D2450">
        <v>4414.3999999999996</v>
      </c>
      <c r="E2450">
        <v>3569.14</v>
      </c>
      <c r="F2450">
        <v>3789.24</v>
      </c>
      <c r="G2450">
        <v>7724.9</v>
      </c>
      <c r="H2450">
        <v>27080</v>
      </c>
      <c r="I2450">
        <v>326.33999999999997</v>
      </c>
      <c r="J2450">
        <v>658.86</v>
      </c>
      <c r="K2450">
        <v>5638.4</v>
      </c>
      <c r="L2450">
        <v>10711.09</v>
      </c>
      <c r="M2450">
        <v>11072.39</v>
      </c>
      <c r="N2450">
        <v>3371.9</v>
      </c>
    </row>
    <row r="2451" spans="1:14" x14ac:dyDescent="0.25">
      <c r="A2451" s="2">
        <v>38126</v>
      </c>
      <c r="B2451">
        <v>1088.68</v>
      </c>
      <c r="D2451">
        <v>4471.8</v>
      </c>
      <c r="E2451">
        <v>3643.32</v>
      </c>
      <c r="F2451">
        <v>3872.26</v>
      </c>
      <c r="G2451">
        <v>7900</v>
      </c>
      <c r="H2451">
        <v>27526</v>
      </c>
      <c r="I2451">
        <v>332.7</v>
      </c>
      <c r="J2451">
        <v>670.88</v>
      </c>
      <c r="K2451">
        <v>5710</v>
      </c>
      <c r="L2451">
        <v>10967.74</v>
      </c>
      <c r="M2451">
        <v>11469.41</v>
      </c>
      <c r="N2451">
        <v>3390.8</v>
      </c>
    </row>
    <row r="2452" spans="1:14" x14ac:dyDescent="0.25">
      <c r="A2452" s="2">
        <v>38127</v>
      </c>
      <c r="B2452">
        <v>1089.19</v>
      </c>
      <c r="D2452">
        <v>4428.7</v>
      </c>
      <c r="E2452">
        <v>3609.97</v>
      </c>
      <c r="F2452">
        <v>3839.32</v>
      </c>
      <c r="G2452">
        <v>7817.2</v>
      </c>
      <c r="H2452">
        <v>27435</v>
      </c>
      <c r="I2452">
        <v>330.58</v>
      </c>
      <c r="J2452">
        <v>670.88</v>
      </c>
      <c r="K2452">
        <v>5710</v>
      </c>
      <c r="L2452">
        <v>10862.04</v>
      </c>
      <c r="M2452">
        <v>11339.62</v>
      </c>
      <c r="N2452">
        <v>3378.8</v>
      </c>
    </row>
    <row r="2453" spans="1:14" x14ac:dyDescent="0.25">
      <c r="A2453" s="2">
        <v>38128</v>
      </c>
      <c r="B2453">
        <v>1093.56</v>
      </c>
      <c r="D2453">
        <v>4431.3999999999996</v>
      </c>
      <c r="E2453">
        <v>3607.02</v>
      </c>
      <c r="F2453">
        <v>3831.84</v>
      </c>
      <c r="G2453">
        <v>7806.5</v>
      </c>
      <c r="H2453">
        <v>27373</v>
      </c>
      <c r="I2453">
        <v>330.49</v>
      </c>
      <c r="J2453">
        <v>667.02</v>
      </c>
      <c r="K2453">
        <v>5645.1</v>
      </c>
      <c r="L2453">
        <v>11070.25</v>
      </c>
      <c r="M2453">
        <v>11576.01</v>
      </c>
      <c r="N2453">
        <v>3395.4</v>
      </c>
    </row>
    <row r="2454" spans="1:14" x14ac:dyDescent="0.25">
      <c r="A2454" s="2">
        <v>38131</v>
      </c>
      <c r="B2454">
        <v>1095.4100000000001</v>
      </c>
      <c r="D2454">
        <v>4428.8999999999996</v>
      </c>
      <c r="E2454">
        <v>3628.82</v>
      </c>
      <c r="F2454">
        <v>3867.84</v>
      </c>
      <c r="G2454">
        <v>7883.9</v>
      </c>
      <c r="H2454">
        <v>27101</v>
      </c>
      <c r="I2454">
        <v>333.94</v>
      </c>
      <c r="J2454">
        <v>670.12</v>
      </c>
      <c r="K2454">
        <v>5681.8</v>
      </c>
      <c r="L2454">
        <v>11101.64</v>
      </c>
      <c r="M2454">
        <v>11662.97</v>
      </c>
      <c r="N2454">
        <v>3401.5</v>
      </c>
    </row>
    <row r="2455" spans="1:14" x14ac:dyDescent="0.25">
      <c r="A2455" s="2">
        <v>38132</v>
      </c>
      <c r="B2455">
        <v>1113.05</v>
      </c>
      <c r="D2455">
        <v>4418</v>
      </c>
      <c r="E2455">
        <v>3610.53</v>
      </c>
      <c r="F2455">
        <v>3828.07</v>
      </c>
      <c r="G2455">
        <v>7841.5</v>
      </c>
      <c r="H2455">
        <v>26989</v>
      </c>
      <c r="I2455">
        <v>331.54</v>
      </c>
      <c r="J2455">
        <v>663.77</v>
      </c>
      <c r="K2455">
        <v>5646.9</v>
      </c>
      <c r="L2455">
        <v>10962.93</v>
      </c>
      <c r="M2455">
        <v>11692.56</v>
      </c>
      <c r="N2455">
        <v>3395.5</v>
      </c>
    </row>
    <row r="2456" spans="1:14" x14ac:dyDescent="0.25">
      <c r="A2456" s="2">
        <v>38133</v>
      </c>
      <c r="B2456">
        <v>1114.94</v>
      </c>
      <c r="D2456">
        <v>4438.3</v>
      </c>
      <c r="E2456">
        <v>3659.92</v>
      </c>
      <c r="F2456">
        <v>3867.52</v>
      </c>
      <c r="G2456">
        <v>7926.1</v>
      </c>
      <c r="H2456">
        <v>27267</v>
      </c>
      <c r="I2456">
        <v>334.52</v>
      </c>
      <c r="J2456">
        <v>665.26</v>
      </c>
      <c r="K2456">
        <v>5671.7</v>
      </c>
      <c r="L2456">
        <v>11152.09</v>
      </c>
      <c r="M2456">
        <v>11692.56</v>
      </c>
      <c r="N2456">
        <v>3425.2</v>
      </c>
    </row>
    <row r="2457" spans="1:14" x14ac:dyDescent="0.25">
      <c r="A2457" s="2">
        <v>38134</v>
      </c>
      <c r="B2457">
        <v>1121.28</v>
      </c>
      <c r="D2457">
        <v>4453.6000000000004</v>
      </c>
      <c r="E2457">
        <v>3679.37</v>
      </c>
      <c r="F2457">
        <v>3913.33</v>
      </c>
      <c r="G2457">
        <v>7965.4</v>
      </c>
      <c r="H2457">
        <v>27378</v>
      </c>
      <c r="I2457">
        <v>338.17</v>
      </c>
      <c r="J2457">
        <v>671.79</v>
      </c>
      <c r="K2457">
        <v>5705.8</v>
      </c>
      <c r="L2457">
        <v>11166.03</v>
      </c>
      <c r="M2457">
        <v>11983.9</v>
      </c>
      <c r="N2457">
        <v>3444.5</v>
      </c>
    </row>
    <row r="2458" spans="1:14" x14ac:dyDescent="0.25">
      <c r="A2458" s="2">
        <v>38135</v>
      </c>
      <c r="B2458">
        <v>1120.68</v>
      </c>
      <c r="D2458">
        <v>4430.7</v>
      </c>
      <c r="E2458">
        <v>3652.03</v>
      </c>
      <c r="F2458">
        <v>3902.72</v>
      </c>
      <c r="G2458">
        <v>7951.6</v>
      </c>
      <c r="H2458">
        <v>27344</v>
      </c>
      <c r="I2458">
        <v>336.95</v>
      </c>
      <c r="J2458">
        <v>673.95</v>
      </c>
      <c r="K2458">
        <v>5627.1</v>
      </c>
      <c r="L2458">
        <v>11309.57</v>
      </c>
      <c r="M2458">
        <v>12116.87</v>
      </c>
      <c r="N2458">
        <v>3450.4</v>
      </c>
    </row>
    <row r="2459" spans="1:14" x14ac:dyDescent="0.25">
      <c r="A2459" s="2">
        <v>38138</v>
      </c>
      <c r="B2459">
        <v>1120.68</v>
      </c>
      <c r="D2459">
        <v>4430.7</v>
      </c>
      <c r="E2459">
        <v>3669.63</v>
      </c>
      <c r="F2459">
        <v>3921.41</v>
      </c>
      <c r="G2459">
        <v>7959.3</v>
      </c>
      <c r="H2459">
        <v>27355</v>
      </c>
      <c r="I2459">
        <v>337.19</v>
      </c>
      <c r="J2459">
        <v>673.95</v>
      </c>
      <c r="K2459">
        <v>5627.1</v>
      </c>
      <c r="L2459">
        <v>11236.37</v>
      </c>
      <c r="M2459">
        <v>12198.24</v>
      </c>
      <c r="N2459">
        <v>3460.2</v>
      </c>
    </row>
    <row r="2460" spans="1:14" x14ac:dyDescent="0.25">
      <c r="A2460" s="2">
        <v>38139</v>
      </c>
      <c r="B2460">
        <v>1121.2</v>
      </c>
      <c r="D2460">
        <v>4422.7</v>
      </c>
      <c r="E2460">
        <v>3624.47</v>
      </c>
      <c r="F2460">
        <v>3864.18</v>
      </c>
      <c r="G2460">
        <v>7848.4</v>
      </c>
      <c r="H2460">
        <v>27231</v>
      </c>
      <c r="I2460">
        <v>331.88</v>
      </c>
      <c r="J2460">
        <v>666.06</v>
      </c>
      <c r="K2460">
        <v>5589.5</v>
      </c>
      <c r="L2460">
        <v>11296.76</v>
      </c>
      <c r="M2460">
        <v>12105.55</v>
      </c>
      <c r="N2460">
        <v>3457</v>
      </c>
    </row>
    <row r="2461" spans="1:14" x14ac:dyDescent="0.25">
      <c r="A2461" s="2">
        <v>38140</v>
      </c>
      <c r="B2461">
        <v>1124.99</v>
      </c>
      <c r="D2461">
        <v>4422.8</v>
      </c>
      <c r="E2461">
        <v>3646.23</v>
      </c>
      <c r="F2461">
        <v>3888.31</v>
      </c>
      <c r="G2461">
        <v>7908.7</v>
      </c>
      <c r="H2461">
        <v>27329</v>
      </c>
      <c r="I2461">
        <v>334.48</v>
      </c>
      <c r="J2461">
        <v>672.03</v>
      </c>
      <c r="K2461">
        <v>5631.7</v>
      </c>
      <c r="L2461">
        <v>11242.34</v>
      </c>
      <c r="M2461">
        <v>12201.75</v>
      </c>
      <c r="N2461">
        <v>3476.7</v>
      </c>
    </row>
    <row r="2462" spans="1:14" x14ac:dyDescent="0.25">
      <c r="A2462" s="2">
        <v>38141</v>
      </c>
      <c r="B2462">
        <v>1116.6400000000001</v>
      </c>
      <c r="D2462">
        <v>4435.3999999999996</v>
      </c>
      <c r="E2462">
        <v>3654.37</v>
      </c>
      <c r="F2462">
        <v>3917.08</v>
      </c>
      <c r="G2462">
        <v>7901.9</v>
      </c>
      <c r="H2462">
        <v>27315</v>
      </c>
      <c r="I2462">
        <v>336.57</v>
      </c>
      <c r="J2462">
        <v>676</v>
      </c>
      <c r="K2462">
        <v>5660.5</v>
      </c>
      <c r="L2462">
        <v>11027.05</v>
      </c>
      <c r="M2462">
        <v>11929.93</v>
      </c>
      <c r="N2462">
        <v>3467.3</v>
      </c>
    </row>
    <row r="2463" spans="1:14" x14ac:dyDescent="0.25">
      <c r="A2463" s="2">
        <v>38142</v>
      </c>
      <c r="B2463">
        <v>1122.5</v>
      </c>
      <c r="D2463">
        <v>4454.3999999999996</v>
      </c>
      <c r="E2463">
        <v>3698.87</v>
      </c>
      <c r="F2463">
        <v>3961.93</v>
      </c>
      <c r="G2463">
        <v>8010.7</v>
      </c>
      <c r="H2463">
        <v>27532</v>
      </c>
      <c r="I2463">
        <v>339.08</v>
      </c>
      <c r="J2463">
        <v>685.49</v>
      </c>
      <c r="K2463">
        <v>5688.4</v>
      </c>
      <c r="L2463">
        <v>11128.05</v>
      </c>
      <c r="M2463">
        <v>12022.64</v>
      </c>
      <c r="N2463">
        <v>3467.7</v>
      </c>
    </row>
    <row r="2464" spans="1:14" x14ac:dyDescent="0.25">
      <c r="A2464" s="2">
        <v>38145</v>
      </c>
      <c r="B2464">
        <v>1140.42</v>
      </c>
      <c r="D2464">
        <v>4491.6000000000004</v>
      </c>
      <c r="E2464">
        <v>3722.23</v>
      </c>
      <c r="F2464">
        <v>4017.81</v>
      </c>
      <c r="G2464">
        <v>8109</v>
      </c>
      <c r="H2464">
        <v>27781</v>
      </c>
      <c r="I2464">
        <v>342.42</v>
      </c>
      <c r="J2464">
        <v>693.17</v>
      </c>
      <c r="K2464">
        <v>5744.2</v>
      </c>
      <c r="L2464">
        <v>11439.92</v>
      </c>
      <c r="M2464">
        <v>12326.85</v>
      </c>
      <c r="N2464">
        <v>3484</v>
      </c>
    </row>
    <row r="2465" spans="1:14" x14ac:dyDescent="0.25">
      <c r="A2465" s="2">
        <v>38146</v>
      </c>
      <c r="B2465">
        <v>1142.18</v>
      </c>
      <c r="D2465">
        <v>4504.8</v>
      </c>
      <c r="E2465">
        <v>3723.46</v>
      </c>
      <c r="F2465">
        <v>4018.95</v>
      </c>
      <c r="G2465">
        <v>8103.7</v>
      </c>
      <c r="H2465">
        <v>27841</v>
      </c>
      <c r="I2465">
        <v>342.73</v>
      </c>
      <c r="J2465">
        <v>691.3</v>
      </c>
      <c r="K2465">
        <v>5733.5</v>
      </c>
      <c r="L2465">
        <v>11521.93</v>
      </c>
      <c r="M2465">
        <v>12344.16</v>
      </c>
      <c r="N2465">
        <v>3483.6</v>
      </c>
    </row>
    <row r="2466" spans="1:14" x14ac:dyDescent="0.25">
      <c r="A2466" s="2">
        <v>38147</v>
      </c>
      <c r="B2466">
        <v>1131.33</v>
      </c>
      <c r="D2466">
        <v>4489.5</v>
      </c>
      <c r="E2466">
        <v>3699.29</v>
      </c>
      <c r="F2466">
        <v>3997.76</v>
      </c>
      <c r="G2466">
        <v>8075.2</v>
      </c>
      <c r="H2466">
        <v>27783</v>
      </c>
      <c r="I2466">
        <v>341.74</v>
      </c>
      <c r="J2466">
        <v>687.24</v>
      </c>
      <c r="K2466">
        <v>5715.2</v>
      </c>
      <c r="L2466">
        <v>11449.74</v>
      </c>
      <c r="M2466">
        <v>12339.94</v>
      </c>
      <c r="N2466">
        <v>3466.2</v>
      </c>
    </row>
    <row r="2467" spans="1:14" x14ac:dyDescent="0.25">
      <c r="A2467" s="2">
        <v>38148</v>
      </c>
      <c r="B2467">
        <v>1136.47</v>
      </c>
      <c r="D2467">
        <v>4486.1000000000004</v>
      </c>
      <c r="E2467">
        <v>3711.38</v>
      </c>
      <c r="F2467">
        <v>4021.64</v>
      </c>
      <c r="G2467">
        <v>8097.7</v>
      </c>
      <c r="H2467">
        <v>27955</v>
      </c>
      <c r="I2467">
        <v>342.11</v>
      </c>
      <c r="J2467">
        <v>686.61</v>
      </c>
      <c r="K2467">
        <v>5680.5</v>
      </c>
      <c r="L2467">
        <v>11575.97</v>
      </c>
      <c r="M2467">
        <v>12422.87</v>
      </c>
      <c r="N2467">
        <v>3468</v>
      </c>
    </row>
    <row r="2468" spans="1:14" x14ac:dyDescent="0.25">
      <c r="A2468" s="2">
        <v>38149</v>
      </c>
      <c r="B2468">
        <v>1136.47</v>
      </c>
      <c r="D2468">
        <v>4484</v>
      </c>
      <c r="E2468">
        <v>3699.38</v>
      </c>
      <c r="F2468">
        <v>4014.56</v>
      </c>
      <c r="G2468">
        <v>8062.3</v>
      </c>
      <c r="H2468">
        <v>27933</v>
      </c>
      <c r="I2468">
        <v>341.36</v>
      </c>
      <c r="J2468">
        <v>687.26</v>
      </c>
      <c r="K2468">
        <v>5690</v>
      </c>
      <c r="L2468">
        <v>11526.82</v>
      </c>
      <c r="M2468">
        <v>12396.39</v>
      </c>
      <c r="N2468">
        <v>3478.2</v>
      </c>
    </row>
    <row r="2469" spans="1:14" x14ac:dyDescent="0.25">
      <c r="A2469" s="2">
        <v>38152</v>
      </c>
      <c r="B2469">
        <v>1125.29</v>
      </c>
      <c r="D2469">
        <v>4433.2</v>
      </c>
      <c r="E2469">
        <v>3647.1</v>
      </c>
      <c r="F2469">
        <v>3948.65</v>
      </c>
      <c r="G2469">
        <v>7965.2</v>
      </c>
      <c r="H2469">
        <v>27729</v>
      </c>
      <c r="I2469">
        <v>337.29</v>
      </c>
      <c r="J2469">
        <v>677.89</v>
      </c>
      <c r="K2469">
        <v>5633.6</v>
      </c>
      <c r="L2469">
        <v>11491.66</v>
      </c>
      <c r="M2469">
        <v>12076.57</v>
      </c>
      <c r="N2469">
        <v>3478.2</v>
      </c>
    </row>
    <row r="2470" spans="1:14" x14ac:dyDescent="0.25">
      <c r="A2470" s="2">
        <v>38153</v>
      </c>
      <c r="B2470">
        <v>1132.01</v>
      </c>
      <c r="D2470">
        <v>4458.6000000000004</v>
      </c>
      <c r="E2470">
        <v>3683.43</v>
      </c>
      <c r="F2470">
        <v>3987.3</v>
      </c>
      <c r="G2470">
        <v>8028.6</v>
      </c>
      <c r="H2470">
        <v>28053</v>
      </c>
      <c r="I2470">
        <v>339.81</v>
      </c>
      <c r="J2470">
        <v>682.92</v>
      </c>
      <c r="K2470">
        <v>5671.7</v>
      </c>
      <c r="L2470">
        <v>11387.7</v>
      </c>
      <c r="M2470">
        <v>12050.69</v>
      </c>
      <c r="N2470">
        <v>3468.3</v>
      </c>
    </row>
    <row r="2471" spans="1:14" x14ac:dyDescent="0.25">
      <c r="A2471" s="2">
        <v>38154</v>
      </c>
      <c r="B2471">
        <v>1133.56</v>
      </c>
      <c r="D2471">
        <v>4491.1000000000004</v>
      </c>
      <c r="E2471">
        <v>3714.5</v>
      </c>
      <c r="F2471">
        <v>4003.24</v>
      </c>
      <c r="G2471">
        <v>8069.3</v>
      </c>
      <c r="H2471">
        <v>28162</v>
      </c>
      <c r="I2471">
        <v>342.12</v>
      </c>
      <c r="J2471">
        <v>686.46</v>
      </c>
      <c r="K2471">
        <v>5710</v>
      </c>
      <c r="L2471">
        <v>11641.72</v>
      </c>
      <c r="M2471">
        <v>12161.78</v>
      </c>
      <c r="N2471">
        <v>3486.8</v>
      </c>
    </row>
    <row r="2472" spans="1:14" x14ac:dyDescent="0.25">
      <c r="A2472" s="2">
        <v>38155</v>
      </c>
      <c r="B2472">
        <v>1132.05</v>
      </c>
      <c r="D2472">
        <v>4493.3</v>
      </c>
      <c r="E2472">
        <v>3718.08</v>
      </c>
      <c r="F2472">
        <v>3985.46</v>
      </c>
      <c r="G2472">
        <v>8102.9</v>
      </c>
      <c r="H2472">
        <v>28242</v>
      </c>
      <c r="I2472">
        <v>342.55</v>
      </c>
      <c r="J2472">
        <v>683.71</v>
      </c>
      <c r="K2472">
        <v>5706.2</v>
      </c>
      <c r="L2472">
        <v>11607.9</v>
      </c>
      <c r="M2472">
        <v>12082.86</v>
      </c>
      <c r="N2472">
        <v>3510.2</v>
      </c>
    </row>
    <row r="2473" spans="1:14" x14ac:dyDescent="0.25">
      <c r="A2473" s="2">
        <v>38156</v>
      </c>
      <c r="B2473">
        <v>1135.02</v>
      </c>
      <c r="D2473">
        <v>4505.8</v>
      </c>
      <c r="E2473">
        <v>3740.9</v>
      </c>
      <c r="F2473">
        <v>3999.79</v>
      </c>
      <c r="G2473">
        <v>8109.2</v>
      </c>
      <c r="H2473">
        <v>28297</v>
      </c>
      <c r="I2473">
        <v>343.38</v>
      </c>
      <c r="J2473">
        <v>681.37</v>
      </c>
      <c r="K2473">
        <v>5693.9</v>
      </c>
      <c r="L2473">
        <v>11382.08</v>
      </c>
      <c r="M2473">
        <v>11855.55</v>
      </c>
      <c r="N2473">
        <v>3527.7</v>
      </c>
    </row>
    <row r="2474" spans="1:14" x14ac:dyDescent="0.25">
      <c r="A2474" s="2">
        <v>38159</v>
      </c>
      <c r="B2474">
        <v>1130.3</v>
      </c>
      <c r="D2474">
        <v>4502.2</v>
      </c>
      <c r="E2474">
        <v>3740.28</v>
      </c>
      <c r="F2474">
        <v>3989.31</v>
      </c>
      <c r="G2474">
        <v>8129.3</v>
      </c>
      <c r="H2474">
        <v>28054</v>
      </c>
      <c r="I2474">
        <v>343.87</v>
      </c>
      <c r="J2474">
        <v>680.69</v>
      </c>
      <c r="K2474">
        <v>5716.5</v>
      </c>
      <c r="L2474">
        <v>11600.16</v>
      </c>
      <c r="M2474">
        <v>11845.59</v>
      </c>
      <c r="N2474">
        <v>3554.5</v>
      </c>
    </row>
    <row r="2475" spans="1:14" x14ac:dyDescent="0.25">
      <c r="A2475" s="2">
        <v>38160</v>
      </c>
      <c r="B2475">
        <v>1134.4100000000001</v>
      </c>
      <c r="D2475">
        <v>4468.5</v>
      </c>
      <c r="E2475">
        <v>3700.32</v>
      </c>
      <c r="F2475">
        <v>3928.39</v>
      </c>
      <c r="G2475">
        <v>8056.5</v>
      </c>
      <c r="H2475">
        <v>27892</v>
      </c>
      <c r="I2475">
        <v>339.62</v>
      </c>
      <c r="J2475">
        <v>677.92</v>
      </c>
      <c r="K2475">
        <v>5658.4</v>
      </c>
      <c r="L2475">
        <v>11581.27</v>
      </c>
      <c r="M2475">
        <v>11845.59</v>
      </c>
      <c r="N2475">
        <v>3540.7</v>
      </c>
    </row>
    <row r="2476" spans="1:14" x14ac:dyDescent="0.25">
      <c r="A2476" s="2">
        <v>38161</v>
      </c>
      <c r="B2476">
        <v>1144.06</v>
      </c>
      <c r="D2476">
        <v>4486.7</v>
      </c>
      <c r="E2476">
        <v>3720.14</v>
      </c>
      <c r="F2476">
        <v>3945.1</v>
      </c>
      <c r="G2476">
        <v>8107.2</v>
      </c>
      <c r="H2476">
        <v>27996</v>
      </c>
      <c r="I2476">
        <v>340.37</v>
      </c>
      <c r="J2476">
        <v>690.46</v>
      </c>
      <c r="K2476">
        <v>5653.9</v>
      </c>
      <c r="L2476">
        <v>11580.56</v>
      </c>
      <c r="M2476">
        <v>11849.77</v>
      </c>
      <c r="N2476">
        <v>3552.7</v>
      </c>
    </row>
    <row r="2477" spans="1:14" x14ac:dyDescent="0.25">
      <c r="A2477" s="2">
        <v>38162</v>
      </c>
      <c r="B2477">
        <v>1140.6500000000001</v>
      </c>
      <c r="D2477">
        <v>4503.2</v>
      </c>
      <c r="E2477">
        <v>3755.75</v>
      </c>
      <c r="F2477">
        <v>4007.05</v>
      </c>
      <c r="G2477">
        <v>8162.6</v>
      </c>
      <c r="H2477">
        <v>28149</v>
      </c>
      <c r="I2477">
        <v>343.14</v>
      </c>
      <c r="J2477">
        <v>697.54</v>
      </c>
      <c r="K2477">
        <v>5674.5</v>
      </c>
      <c r="L2477">
        <v>11744.15</v>
      </c>
      <c r="M2477">
        <v>12163.68</v>
      </c>
      <c r="N2477">
        <v>3533.5</v>
      </c>
    </row>
    <row r="2478" spans="1:14" x14ac:dyDescent="0.25">
      <c r="A2478" s="2">
        <v>38163</v>
      </c>
      <c r="B2478">
        <v>1134.43</v>
      </c>
      <c r="D2478">
        <v>4494.1000000000004</v>
      </c>
      <c r="E2478">
        <v>3742.38</v>
      </c>
      <c r="F2478">
        <v>4013.35</v>
      </c>
      <c r="G2478">
        <v>8120.5</v>
      </c>
      <c r="H2478">
        <v>28194</v>
      </c>
      <c r="I2478">
        <v>343.43</v>
      </c>
      <c r="J2478">
        <v>697.54</v>
      </c>
      <c r="K2478">
        <v>5681.5</v>
      </c>
      <c r="L2478">
        <v>11780.4</v>
      </c>
      <c r="M2478">
        <v>12185.52</v>
      </c>
      <c r="N2478">
        <v>3529.2</v>
      </c>
    </row>
    <row r="2479" spans="1:14" x14ac:dyDescent="0.25">
      <c r="A2479" s="2">
        <v>38166</v>
      </c>
      <c r="B2479">
        <v>1133.3499999999999</v>
      </c>
      <c r="D2479">
        <v>4518.7</v>
      </c>
      <c r="E2479">
        <v>3771.58</v>
      </c>
      <c r="F2479">
        <v>4069.35</v>
      </c>
      <c r="G2479">
        <v>8184.4</v>
      </c>
      <c r="H2479">
        <v>28310</v>
      </c>
      <c r="I2479">
        <v>347.15</v>
      </c>
      <c r="J2479">
        <v>699.27</v>
      </c>
      <c r="K2479">
        <v>5706.3</v>
      </c>
      <c r="L2479">
        <v>11884.06</v>
      </c>
      <c r="M2479">
        <v>12194.6</v>
      </c>
      <c r="N2479">
        <v>3522.4</v>
      </c>
    </row>
    <row r="2480" spans="1:14" x14ac:dyDescent="0.25">
      <c r="A2480" s="2">
        <v>38167</v>
      </c>
      <c r="B2480">
        <v>1136.2</v>
      </c>
      <c r="D2480">
        <v>4512.3999999999996</v>
      </c>
      <c r="E2480">
        <v>3756.48</v>
      </c>
      <c r="F2480">
        <v>4069.73</v>
      </c>
      <c r="G2480">
        <v>8131.2</v>
      </c>
      <c r="H2480">
        <v>28234</v>
      </c>
      <c r="I2480">
        <v>346.35</v>
      </c>
      <c r="J2480">
        <v>697.86</v>
      </c>
      <c r="K2480">
        <v>5688.3</v>
      </c>
      <c r="L2480">
        <v>11860.81</v>
      </c>
      <c r="M2480">
        <v>12116.3</v>
      </c>
      <c r="N2480">
        <v>3521.5</v>
      </c>
    </row>
    <row r="2481" spans="1:14" x14ac:dyDescent="0.25">
      <c r="A2481" s="2">
        <v>38168</v>
      </c>
      <c r="B2481">
        <v>1140.8399999999999</v>
      </c>
      <c r="D2481">
        <v>4464.1000000000004</v>
      </c>
      <c r="E2481">
        <v>3732.99</v>
      </c>
      <c r="F2481">
        <v>4052.73</v>
      </c>
      <c r="G2481">
        <v>8078.3</v>
      </c>
      <c r="H2481">
        <v>28092</v>
      </c>
      <c r="I2481">
        <v>345.13</v>
      </c>
      <c r="J2481">
        <v>698.13</v>
      </c>
      <c r="K2481">
        <v>5619.1</v>
      </c>
      <c r="L2481">
        <v>11858.87</v>
      </c>
      <c r="M2481">
        <v>12285.75</v>
      </c>
      <c r="N2481">
        <v>3532.9</v>
      </c>
    </row>
    <row r="2482" spans="1:14" x14ac:dyDescent="0.25">
      <c r="A2482" s="2">
        <v>38169</v>
      </c>
      <c r="B2482">
        <v>1128.94</v>
      </c>
      <c r="D2482">
        <v>4424.7</v>
      </c>
      <c r="E2482">
        <v>3716.2</v>
      </c>
      <c r="F2482">
        <v>4035.02</v>
      </c>
      <c r="G2482">
        <v>8085.3</v>
      </c>
      <c r="H2482">
        <v>27940</v>
      </c>
      <c r="I2482">
        <v>345.87</v>
      </c>
      <c r="J2482">
        <v>697.97</v>
      </c>
      <c r="K2482">
        <v>5625.7</v>
      </c>
      <c r="L2482">
        <v>11896.01</v>
      </c>
      <c r="M2482">
        <v>12285.75</v>
      </c>
      <c r="N2482">
        <v>3536.9</v>
      </c>
    </row>
    <row r="2483" spans="1:14" x14ac:dyDescent="0.25">
      <c r="A2483" s="2">
        <v>38170</v>
      </c>
      <c r="B2483">
        <v>1125.3800000000001</v>
      </c>
      <c r="D2483">
        <v>4407.3999999999996</v>
      </c>
      <c r="E2483">
        <v>3685.06</v>
      </c>
      <c r="F2483">
        <v>3998.77</v>
      </c>
      <c r="G2483">
        <v>8034.6</v>
      </c>
      <c r="H2483">
        <v>27909</v>
      </c>
      <c r="I2483">
        <v>341.83</v>
      </c>
      <c r="J2483">
        <v>695.82</v>
      </c>
      <c r="K2483">
        <v>5606.8</v>
      </c>
      <c r="L2483">
        <v>11721.49</v>
      </c>
      <c r="M2483">
        <v>12220.13</v>
      </c>
      <c r="N2483">
        <v>3534.4</v>
      </c>
    </row>
    <row r="2484" spans="1:14" x14ac:dyDescent="0.25">
      <c r="A2484" s="2">
        <v>38173</v>
      </c>
      <c r="B2484">
        <v>1125.3800000000001</v>
      </c>
      <c r="D2484">
        <v>4403.3</v>
      </c>
      <c r="E2484">
        <v>3688.18</v>
      </c>
      <c r="F2484">
        <v>3995.73</v>
      </c>
      <c r="G2484">
        <v>8060.3</v>
      </c>
      <c r="H2484">
        <v>27941</v>
      </c>
      <c r="I2484">
        <v>339.84</v>
      </c>
      <c r="J2484">
        <v>693.08</v>
      </c>
      <c r="K2484">
        <v>5588.2</v>
      </c>
      <c r="L2484">
        <v>11541.71</v>
      </c>
      <c r="M2484">
        <v>12252.11</v>
      </c>
      <c r="N2484">
        <v>3537</v>
      </c>
    </row>
    <row r="2485" spans="1:14" x14ac:dyDescent="0.25">
      <c r="A2485" s="2">
        <v>38174</v>
      </c>
      <c r="B2485">
        <v>1116.21</v>
      </c>
      <c r="D2485">
        <v>4370.7</v>
      </c>
      <c r="E2485">
        <v>3660.68</v>
      </c>
      <c r="F2485">
        <v>3944.88</v>
      </c>
      <c r="G2485">
        <v>8022.8</v>
      </c>
      <c r="H2485">
        <v>27795</v>
      </c>
      <c r="I2485">
        <v>335.92</v>
      </c>
      <c r="J2485">
        <v>685.4</v>
      </c>
      <c r="K2485">
        <v>5549.9</v>
      </c>
      <c r="L2485">
        <v>11475.27</v>
      </c>
      <c r="M2485">
        <v>12284.08</v>
      </c>
      <c r="N2485">
        <v>3555.8</v>
      </c>
    </row>
    <row r="2486" spans="1:14" x14ac:dyDescent="0.25">
      <c r="A2486" s="2">
        <v>38175</v>
      </c>
      <c r="B2486">
        <v>1118.33</v>
      </c>
      <c r="D2486">
        <v>4358.3999999999996</v>
      </c>
      <c r="E2486">
        <v>3660.4</v>
      </c>
      <c r="F2486">
        <v>3930.58</v>
      </c>
      <c r="G2486">
        <v>8063.8</v>
      </c>
      <c r="H2486">
        <v>27751</v>
      </c>
      <c r="I2486">
        <v>334.79</v>
      </c>
      <c r="J2486">
        <v>684.29</v>
      </c>
      <c r="K2486">
        <v>5541.4</v>
      </c>
      <c r="L2486">
        <v>11384.86</v>
      </c>
      <c r="M2486">
        <v>12320.26</v>
      </c>
      <c r="N2486">
        <v>3565</v>
      </c>
    </row>
    <row r="2487" spans="1:14" x14ac:dyDescent="0.25">
      <c r="A2487" s="2">
        <v>38176</v>
      </c>
      <c r="B2487">
        <v>1109.1099999999999</v>
      </c>
      <c r="D2487">
        <v>4381.1000000000004</v>
      </c>
      <c r="E2487">
        <v>3670.41</v>
      </c>
      <c r="F2487">
        <v>3934.48</v>
      </c>
      <c r="G2487">
        <v>8085</v>
      </c>
      <c r="H2487">
        <v>27844</v>
      </c>
      <c r="I2487">
        <v>335.56</v>
      </c>
      <c r="J2487">
        <v>685.3</v>
      </c>
      <c r="K2487">
        <v>5578.7</v>
      </c>
      <c r="L2487">
        <v>11322.23</v>
      </c>
      <c r="M2487">
        <v>12119.75</v>
      </c>
      <c r="N2487">
        <v>3568.7</v>
      </c>
    </row>
    <row r="2488" spans="1:14" x14ac:dyDescent="0.25">
      <c r="A2488" s="2">
        <v>38177</v>
      </c>
      <c r="B2488">
        <v>1112.81</v>
      </c>
      <c r="D2488">
        <v>4393.2</v>
      </c>
      <c r="E2488">
        <v>3668.48</v>
      </c>
      <c r="F2488">
        <v>3924.49</v>
      </c>
      <c r="G2488">
        <v>8047.5</v>
      </c>
      <c r="H2488">
        <v>27929</v>
      </c>
      <c r="I2488">
        <v>335.94</v>
      </c>
      <c r="J2488">
        <v>679.5</v>
      </c>
      <c r="K2488">
        <v>5548.1</v>
      </c>
      <c r="L2488">
        <v>11423.53</v>
      </c>
      <c r="M2488">
        <v>12202.26</v>
      </c>
      <c r="N2488">
        <v>3564.02</v>
      </c>
    </row>
    <row r="2489" spans="1:14" x14ac:dyDescent="0.25">
      <c r="A2489" s="2">
        <v>38180</v>
      </c>
      <c r="B2489">
        <v>1114.3499999999999</v>
      </c>
      <c r="D2489">
        <v>4360</v>
      </c>
      <c r="E2489">
        <v>3651.63</v>
      </c>
      <c r="F2489">
        <v>3893.24</v>
      </c>
      <c r="G2489">
        <v>8053.6</v>
      </c>
      <c r="H2489">
        <v>27728</v>
      </c>
      <c r="I2489">
        <v>333.53</v>
      </c>
      <c r="J2489">
        <v>669</v>
      </c>
      <c r="K2489">
        <v>5532.7</v>
      </c>
      <c r="L2489">
        <v>11582.28</v>
      </c>
      <c r="M2489">
        <v>12191.01</v>
      </c>
      <c r="N2489">
        <v>3558</v>
      </c>
    </row>
    <row r="2490" spans="1:14" x14ac:dyDescent="0.25">
      <c r="A2490" s="2">
        <v>38181</v>
      </c>
      <c r="B2490">
        <v>1115.1400000000001</v>
      </c>
      <c r="D2490">
        <v>4357.7</v>
      </c>
      <c r="E2490">
        <v>3656.18</v>
      </c>
      <c r="F2490">
        <v>3903.88</v>
      </c>
      <c r="G2490">
        <v>8076.5</v>
      </c>
      <c r="H2490">
        <v>27772</v>
      </c>
      <c r="I2490">
        <v>333.8</v>
      </c>
      <c r="J2490">
        <v>676.03</v>
      </c>
      <c r="K2490">
        <v>5531.3</v>
      </c>
      <c r="L2490">
        <v>11608.62</v>
      </c>
      <c r="M2490">
        <v>12078.33</v>
      </c>
      <c r="N2490">
        <v>3558.6</v>
      </c>
    </row>
    <row r="2491" spans="1:14" x14ac:dyDescent="0.25">
      <c r="A2491" s="2">
        <v>38182</v>
      </c>
      <c r="B2491">
        <v>1111.47</v>
      </c>
      <c r="D2491">
        <v>4372.6000000000004</v>
      </c>
      <c r="E2491">
        <v>3648.75</v>
      </c>
      <c r="F2491">
        <v>3898.84</v>
      </c>
      <c r="G2491">
        <v>8029.6</v>
      </c>
      <c r="H2491">
        <v>27645</v>
      </c>
      <c r="I2491">
        <v>332.72</v>
      </c>
      <c r="J2491">
        <v>680.47</v>
      </c>
      <c r="K2491">
        <v>5548.3</v>
      </c>
      <c r="L2491">
        <v>11356.65</v>
      </c>
      <c r="M2491">
        <v>11932.83</v>
      </c>
      <c r="N2491">
        <v>3522.8</v>
      </c>
    </row>
    <row r="2492" spans="1:14" x14ac:dyDescent="0.25">
      <c r="A2492" s="2">
        <v>38183</v>
      </c>
      <c r="B2492">
        <v>1106.69</v>
      </c>
      <c r="D2492">
        <v>4340.7</v>
      </c>
      <c r="E2492">
        <v>3610.55</v>
      </c>
      <c r="F2492">
        <v>3847.19</v>
      </c>
      <c r="G2492">
        <v>7983.1</v>
      </c>
      <c r="H2492">
        <v>27434</v>
      </c>
      <c r="I2492">
        <v>328.63</v>
      </c>
      <c r="J2492">
        <v>669.12</v>
      </c>
      <c r="K2492">
        <v>5477.9</v>
      </c>
      <c r="L2492">
        <v>11409.14</v>
      </c>
      <c r="M2492">
        <v>11939.41</v>
      </c>
      <c r="N2492">
        <v>3526.1</v>
      </c>
    </row>
    <row r="2493" spans="1:14" x14ac:dyDescent="0.25">
      <c r="A2493" s="2">
        <v>38184</v>
      </c>
      <c r="B2493">
        <v>1101.3900000000001</v>
      </c>
      <c r="D2493">
        <v>4339.2</v>
      </c>
      <c r="E2493">
        <v>3610.4</v>
      </c>
      <c r="F2493">
        <v>3845.93</v>
      </c>
      <c r="G2493">
        <v>8010.9</v>
      </c>
      <c r="H2493">
        <v>27436</v>
      </c>
      <c r="I2493">
        <v>328.77</v>
      </c>
      <c r="J2493">
        <v>673.44</v>
      </c>
      <c r="K2493">
        <v>5461.2</v>
      </c>
      <c r="L2493">
        <v>11436</v>
      </c>
      <c r="M2493">
        <v>12059.2</v>
      </c>
      <c r="N2493">
        <v>3530.9670000000001</v>
      </c>
    </row>
    <row r="2494" spans="1:14" x14ac:dyDescent="0.25">
      <c r="A2494" s="2">
        <v>38187</v>
      </c>
      <c r="B2494">
        <v>1100.9000000000001</v>
      </c>
      <c r="D2494">
        <v>4321.1000000000004</v>
      </c>
      <c r="E2494">
        <v>3592.63</v>
      </c>
      <c r="F2494">
        <v>3812.63</v>
      </c>
      <c r="G2494">
        <v>7981.4</v>
      </c>
      <c r="H2494">
        <v>27329</v>
      </c>
      <c r="I2494">
        <v>326.68</v>
      </c>
      <c r="J2494">
        <v>666.28</v>
      </c>
      <c r="K2494">
        <v>5429.7</v>
      </c>
      <c r="L2494">
        <v>11436</v>
      </c>
      <c r="M2494">
        <v>12166.95</v>
      </c>
      <c r="N2494">
        <v>3533.1</v>
      </c>
    </row>
    <row r="2495" spans="1:14" x14ac:dyDescent="0.25">
      <c r="A2495" s="2">
        <v>38188</v>
      </c>
      <c r="B2495">
        <v>1108.67</v>
      </c>
      <c r="D2495">
        <v>4339.3999999999996</v>
      </c>
      <c r="E2495">
        <v>3607.39</v>
      </c>
      <c r="F2495">
        <v>3837.6</v>
      </c>
      <c r="G2495">
        <v>7990</v>
      </c>
      <c r="H2495">
        <v>27381</v>
      </c>
      <c r="I2495">
        <v>328.06</v>
      </c>
      <c r="J2495">
        <v>668.7</v>
      </c>
      <c r="K2495">
        <v>5498.2</v>
      </c>
      <c r="L2495">
        <v>11258.37</v>
      </c>
      <c r="M2495">
        <v>12123.63</v>
      </c>
      <c r="N2495">
        <v>3503.3</v>
      </c>
    </row>
    <row r="2496" spans="1:14" x14ac:dyDescent="0.25">
      <c r="A2496" s="2">
        <v>38189</v>
      </c>
      <c r="B2496">
        <v>1093.8800000000001</v>
      </c>
      <c r="D2496">
        <v>4377.3</v>
      </c>
      <c r="E2496">
        <v>3637.47</v>
      </c>
      <c r="F2496">
        <v>3877.48</v>
      </c>
      <c r="G2496">
        <v>8031.4</v>
      </c>
      <c r="H2496">
        <v>27499</v>
      </c>
      <c r="I2496">
        <v>331.37</v>
      </c>
      <c r="J2496">
        <v>683.09</v>
      </c>
      <c r="K2496">
        <v>5561.7</v>
      </c>
      <c r="L2496">
        <v>11433.86</v>
      </c>
      <c r="M2496">
        <v>12395.11</v>
      </c>
      <c r="N2496">
        <v>3524</v>
      </c>
    </row>
    <row r="2497" spans="1:14" x14ac:dyDescent="0.25">
      <c r="A2497" s="2">
        <v>38190</v>
      </c>
      <c r="B2497">
        <v>1096.8399999999999</v>
      </c>
      <c r="D2497">
        <v>4306.3</v>
      </c>
      <c r="E2497">
        <v>3572.84</v>
      </c>
      <c r="F2497">
        <v>3801.05</v>
      </c>
      <c r="G2497">
        <v>7925.2</v>
      </c>
      <c r="H2497">
        <v>27136</v>
      </c>
      <c r="I2497">
        <v>324.97000000000003</v>
      </c>
      <c r="J2497">
        <v>668.23</v>
      </c>
      <c r="K2497">
        <v>5476.9</v>
      </c>
      <c r="L2497">
        <v>11285.04</v>
      </c>
      <c r="M2497">
        <v>12320.21</v>
      </c>
      <c r="N2497">
        <v>3498.3049999999998</v>
      </c>
    </row>
    <row r="2498" spans="1:14" x14ac:dyDescent="0.25">
      <c r="A2498" s="2">
        <v>38191</v>
      </c>
      <c r="B2498">
        <v>1086.2</v>
      </c>
      <c r="D2498">
        <v>4326.3</v>
      </c>
      <c r="E2498">
        <v>3567.29</v>
      </c>
      <c r="F2498">
        <v>3797.33</v>
      </c>
      <c r="G2498">
        <v>7848.8</v>
      </c>
      <c r="H2498">
        <v>27128</v>
      </c>
      <c r="I2498">
        <v>324.68</v>
      </c>
      <c r="J2498">
        <v>668.45</v>
      </c>
      <c r="K2498">
        <v>5482</v>
      </c>
      <c r="L2498">
        <v>11187.33</v>
      </c>
      <c r="M2498">
        <v>12352.99</v>
      </c>
      <c r="N2498">
        <v>3485.2489999999998</v>
      </c>
    </row>
    <row r="2499" spans="1:14" x14ac:dyDescent="0.25">
      <c r="A2499" s="2">
        <v>38194</v>
      </c>
      <c r="B2499">
        <v>1084.07</v>
      </c>
      <c r="D2499">
        <v>4287</v>
      </c>
      <c r="E2499">
        <v>3532.61</v>
      </c>
      <c r="F2499">
        <v>3752.59</v>
      </c>
      <c r="G2499">
        <v>7740.9</v>
      </c>
      <c r="H2499">
        <v>26886</v>
      </c>
      <c r="I2499">
        <v>320.72000000000003</v>
      </c>
      <c r="J2499">
        <v>661.76</v>
      </c>
      <c r="K2499">
        <v>5444</v>
      </c>
      <c r="L2499">
        <v>11159.55</v>
      </c>
      <c r="M2499">
        <v>12319.83</v>
      </c>
      <c r="N2499">
        <v>3485.7</v>
      </c>
    </row>
    <row r="2500" spans="1:14" x14ac:dyDescent="0.25">
      <c r="A2500" s="2">
        <v>38195</v>
      </c>
      <c r="B2500">
        <v>1094.83</v>
      </c>
      <c r="D2500">
        <v>4324.8999999999996</v>
      </c>
      <c r="E2500">
        <v>3565.1</v>
      </c>
      <c r="F2500">
        <v>3814.08</v>
      </c>
      <c r="G2500">
        <v>7842.3</v>
      </c>
      <c r="H2500">
        <v>27078</v>
      </c>
      <c r="I2500">
        <v>324.72000000000003</v>
      </c>
      <c r="J2500">
        <v>671.95</v>
      </c>
      <c r="K2500">
        <v>5501.9</v>
      </c>
      <c r="L2500">
        <v>11031.54</v>
      </c>
      <c r="M2500">
        <v>12301.32</v>
      </c>
      <c r="N2500">
        <v>3489.7</v>
      </c>
    </row>
    <row r="2501" spans="1:14" x14ac:dyDescent="0.25">
      <c r="A2501" s="2">
        <v>38196</v>
      </c>
      <c r="B2501">
        <v>1095.42</v>
      </c>
      <c r="D2501">
        <v>4356.2</v>
      </c>
      <c r="E2501">
        <v>3575.92</v>
      </c>
      <c r="F2501">
        <v>3807.21</v>
      </c>
      <c r="G2501">
        <v>7809.1</v>
      </c>
      <c r="H2501">
        <v>27061</v>
      </c>
      <c r="I2501">
        <v>324.32</v>
      </c>
      <c r="J2501">
        <v>674.36</v>
      </c>
      <c r="K2501">
        <v>5514.7</v>
      </c>
      <c r="L2501">
        <v>11204.37</v>
      </c>
      <c r="M2501">
        <v>12320.27</v>
      </c>
      <c r="N2501">
        <v>3499.1</v>
      </c>
    </row>
    <row r="2502" spans="1:14" x14ac:dyDescent="0.25">
      <c r="A2502" s="2">
        <v>38197</v>
      </c>
      <c r="B2502">
        <v>1100.43</v>
      </c>
      <c r="D2502">
        <v>4418.7</v>
      </c>
      <c r="E2502">
        <v>3643.79</v>
      </c>
      <c r="F2502">
        <v>3889.68</v>
      </c>
      <c r="G2502">
        <v>7872.8</v>
      </c>
      <c r="H2502">
        <v>27397</v>
      </c>
      <c r="I2502">
        <v>330.71</v>
      </c>
      <c r="J2502">
        <v>680.14</v>
      </c>
      <c r="K2502">
        <v>5553.4</v>
      </c>
      <c r="L2502">
        <v>11116.84</v>
      </c>
      <c r="M2502">
        <v>12183.1</v>
      </c>
      <c r="N2502">
        <v>3501.4</v>
      </c>
    </row>
    <row r="2503" spans="1:14" x14ac:dyDescent="0.25">
      <c r="A2503" s="2">
        <v>38198</v>
      </c>
      <c r="B2503">
        <v>1101.72</v>
      </c>
      <c r="D2503">
        <v>4413.1000000000004</v>
      </c>
      <c r="E2503">
        <v>3647.1</v>
      </c>
      <c r="F2503">
        <v>3895.61</v>
      </c>
      <c r="G2503">
        <v>7919.3</v>
      </c>
      <c r="H2503">
        <v>27538</v>
      </c>
      <c r="I2503">
        <v>329.91</v>
      </c>
      <c r="J2503">
        <v>683.3</v>
      </c>
      <c r="K2503">
        <v>5547.2</v>
      </c>
      <c r="L2503">
        <v>11325.78</v>
      </c>
      <c r="M2503">
        <v>12238.03</v>
      </c>
      <c r="N2503">
        <v>3536.1</v>
      </c>
    </row>
    <row r="2504" spans="1:14" x14ac:dyDescent="0.25">
      <c r="A2504" s="2">
        <v>38201</v>
      </c>
      <c r="B2504">
        <v>1106.6199999999999</v>
      </c>
      <c r="D2504">
        <v>4415.7</v>
      </c>
      <c r="E2504">
        <v>3623.79</v>
      </c>
      <c r="F2504">
        <v>3862.71</v>
      </c>
      <c r="G2504">
        <v>7869</v>
      </c>
      <c r="H2504">
        <v>27429</v>
      </c>
      <c r="I2504">
        <v>325.87</v>
      </c>
      <c r="J2504">
        <v>678.8</v>
      </c>
      <c r="K2504">
        <v>5537.8</v>
      </c>
      <c r="L2504">
        <v>11222.24</v>
      </c>
      <c r="M2504">
        <v>12201.39</v>
      </c>
      <c r="N2504">
        <v>3544.9</v>
      </c>
    </row>
    <row r="2505" spans="1:14" x14ac:dyDescent="0.25">
      <c r="A2505" s="2">
        <v>38202</v>
      </c>
      <c r="B2505">
        <v>1099.69</v>
      </c>
      <c r="D2505">
        <v>4429.7</v>
      </c>
      <c r="E2505">
        <v>3650.8</v>
      </c>
      <c r="F2505">
        <v>3877.32</v>
      </c>
      <c r="G2505">
        <v>7894.2</v>
      </c>
      <c r="H2505">
        <v>27507</v>
      </c>
      <c r="I2505">
        <v>326.93</v>
      </c>
      <c r="J2505">
        <v>679.19</v>
      </c>
      <c r="K2505">
        <v>5588.6</v>
      </c>
      <c r="L2505">
        <v>11140.57</v>
      </c>
      <c r="M2505">
        <v>12357.12</v>
      </c>
      <c r="N2505">
        <v>3554.4</v>
      </c>
    </row>
    <row r="2506" spans="1:14" x14ac:dyDescent="0.25">
      <c r="A2506" s="2">
        <v>38203</v>
      </c>
      <c r="B2506">
        <v>1098.6300000000001</v>
      </c>
      <c r="D2506">
        <v>4408.1000000000004</v>
      </c>
      <c r="E2506">
        <v>3607.58</v>
      </c>
      <c r="F2506">
        <v>3823.74</v>
      </c>
      <c r="G2506">
        <v>7812.3</v>
      </c>
      <c r="H2506">
        <v>27250</v>
      </c>
      <c r="I2506">
        <v>323.39</v>
      </c>
      <c r="J2506">
        <v>674.23</v>
      </c>
      <c r="K2506">
        <v>5518.9</v>
      </c>
      <c r="L2506">
        <v>11010.02</v>
      </c>
      <c r="M2506">
        <v>12280.26</v>
      </c>
      <c r="N2506">
        <v>3546</v>
      </c>
    </row>
    <row r="2507" spans="1:14" x14ac:dyDescent="0.25">
      <c r="A2507" s="2">
        <v>38204</v>
      </c>
      <c r="B2507">
        <v>1080.7</v>
      </c>
      <c r="D2507">
        <v>4413.3999999999996</v>
      </c>
      <c r="E2507">
        <v>3622.98</v>
      </c>
      <c r="F2507">
        <v>3829.03</v>
      </c>
      <c r="G2507">
        <v>7836.5</v>
      </c>
      <c r="H2507">
        <v>27126</v>
      </c>
      <c r="I2507">
        <v>325.85000000000002</v>
      </c>
      <c r="J2507">
        <v>679.04</v>
      </c>
      <c r="K2507">
        <v>5515.2</v>
      </c>
      <c r="L2507">
        <v>11060.89</v>
      </c>
      <c r="M2507">
        <v>12491.92</v>
      </c>
      <c r="N2507">
        <v>3538.9</v>
      </c>
    </row>
    <row r="2508" spans="1:14" x14ac:dyDescent="0.25">
      <c r="A2508" s="2">
        <v>38205</v>
      </c>
      <c r="B2508">
        <v>1063.97</v>
      </c>
      <c r="D2508">
        <v>4337.8999999999996</v>
      </c>
      <c r="E2508">
        <v>3528.64</v>
      </c>
      <c r="F2508">
        <v>3727.74</v>
      </c>
      <c r="G2508">
        <v>7681</v>
      </c>
      <c r="H2508">
        <v>26652</v>
      </c>
      <c r="I2508">
        <v>315.74</v>
      </c>
      <c r="J2508">
        <v>663.15</v>
      </c>
      <c r="K2508">
        <v>5403.1</v>
      </c>
      <c r="L2508">
        <v>10972.57</v>
      </c>
      <c r="M2508">
        <v>12478.68</v>
      </c>
      <c r="N2508">
        <v>3530.6</v>
      </c>
    </row>
    <row r="2509" spans="1:14" x14ac:dyDescent="0.25">
      <c r="A2509" s="2">
        <v>38208</v>
      </c>
      <c r="B2509">
        <v>1065.22</v>
      </c>
      <c r="D2509">
        <v>4314.3999999999996</v>
      </c>
      <c r="E2509">
        <v>3497.3</v>
      </c>
      <c r="F2509">
        <v>3690.33</v>
      </c>
      <c r="G2509">
        <v>7633.6</v>
      </c>
      <c r="H2509">
        <v>26419</v>
      </c>
      <c r="I2509">
        <v>313.08</v>
      </c>
      <c r="J2509">
        <v>656.91</v>
      </c>
      <c r="K2509">
        <v>5358.6</v>
      </c>
      <c r="L2509">
        <v>10908.7</v>
      </c>
      <c r="M2509">
        <v>12467.41</v>
      </c>
      <c r="N2509">
        <v>3509.2</v>
      </c>
    </row>
    <row r="2510" spans="1:14" x14ac:dyDescent="0.25">
      <c r="A2510" s="2">
        <v>38209</v>
      </c>
      <c r="B2510">
        <v>1079.04</v>
      </c>
      <c r="D2510">
        <v>4350.8999999999996</v>
      </c>
      <c r="E2510">
        <v>3533.06</v>
      </c>
      <c r="F2510">
        <v>3720.64</v>
      </c>
      <c r="G2510">
        <v>7654.7</v>
      </c>
      <c r="H2510">
        <v>26581</v>
      </c>
      <c r="I2510">
        <v>316.24</v>
      </c>
      <c r="J2510">
        <v>664.67</v>
      </c>
      <c r="K2510">
        <v>5383</v>
      </c>
      <c r="L2510">
        <v>10953.55</v>
      </c>
      <c r="M2510">
        <v>12408.04</v>
      </c>
      <c r="N2510">
        <v>3499.6</v>
      </c>
    </row>
    <row r="2511" spans="1:14" x14ac:dyDescent="0.25">
      <c r="A2511" s="2">
        <v>38210</v>
      </c>
      <c r="B2511">
        <v>1075.79</v>
      </c>
      <c r="D2511">
        <v>4312.2</v>
      </c>
      <c r="E2511">
        <v>3502.95</v>
      </c>
      <c r="F2511">
        <v>3678.91</v>
      </c>
      <c r="G2511">
        <v>7607.7</v>
      </c>
      <c r="H2511">
        <v>26310</v>
      </c>
      <c r="I2511">
        <v>312.86</v>
      </c>
      <c r="J2511">
        <v>653.37</v>
      </c>
      <c r="K2511">
        <v>5369.3</v>
      </c>
      <c r="L2511">
        <v>11049.46</v>
      </c>
      <c r="M2511">
        <v>12343.13</v>
      </c>
      <c r="N2511">
        <v>3511.1</v>
      </c>
    </row>
    <row r="2512" spans="1:14" x14ac:dyDescent="0.25">
      <c r="A2512" s="2">
        <v>38211</v>
      </c>
      <c r="B2512">
        <v>1063.23</v>
      </c>
      <c r="D2512">
        <v>4328.1000000000004</v>
      </c>
      <c r="E2512">
        <v>3494.23</v>
      </c>
      <c r="F2512">
        <v>3658.11</v>
      </c>
      <c r="G2512">
        <v>7624.2</v>
      </c>
      <c r="H2512">
        <v>26249</v>
      </c>
      <c r="I2512">
        <v>311.57</v>
      </c>
      <c r="J2512">
        <v>650.70000000000005</v>
      </c>
      <c r="K2512">
        <v>5356</v>
      </c>
      <c r="L2512">
        <v>11028.07</v>
      </c>
      <c r="M2512">
        <v>12413.43</v>
      </c>
      <c r="N2512">
        <v>3487.8</v>
      </c>
    </row>
    <row r="2513" spans="1:14" x14ac:dyDescent="0.25">
      <c r="A2513" s="2">
        <v>38212</v>
      </c>
      <c r="B2513">
        <v>1064.8</v>
      </c>
      <c r="D2513">
        <v>4301.5</v>
      </c>
      <c r="E2513">
        <v>3484.84</v>
      </c>
      <c r="F2513">
        <v>3646.99</v>
      </c>
      <c r="G2513">
        <v>7578.3</v>
      </c>
      <c r="H2513">
        <v>26198</v>
      </c>
      <c r="I2513">
        <v>310.68</v>
      </c>
      <c r="J2513">
        <v>649.36</v>
      </c>
      <c r="K2513">
        <v>5309.8</v>
      </c>
      <c r="L2513">
        <v>10757.2</v>
      </c>
      <c r="M2513">
        <v>12359.83</v>
      </c>
      <c r="N2513">
        <v>3477.8</v>
      </c>
    </row>
    <row r="2514" spans="1:14" x14ac:dyDescent="0.25">
      <c r="A2514" s="2">
        <v>38215</v>
      </c>
      <c r="B2514">
        <v>1079.3399999999999</v>
      </c>
      <c r="D2514">
        <v>4350.2</v>
      </c>
      <c r="E2514">
        <v>3516.68</v>
      </c>
      <c r="F2514">
        <v>3699.11</v>
      </c>
      <c r="G2514">
        <v>7578.3</v>
      </c>
      <c r="H2514">
        <v>26450</v>
      </c>
      <c r="I2514">
        <v>314.37</v>
      </c>
      <c r="J2514">
        <v>656.02</v>
      </c>
      <c r="K2514">
        <v>5354.2</v>
      </c>
      <c r="L2514">
        <v>10687.81</v>
      </c>
      <c r="M2514">
        <v>12219.75</v>
      </c>
      <c r="N2514">
        <v>3468.3</v>
      </c>
    </row>
    <row r="2515" spans="1:14" x14ac:dyDescent="0.25">
      <c r="A2515" s="2">
        <v>38216</v>
      </c>
      <c r="B2515">
        <v>1081.71</v>
      </c>
      <c r="D2515">
        <v>4358.7</v>
      </c>
      <c r="E2515">
        <v>3533.13</v>
      </c>
      <c r="F2515">
        <v>3705.73</v>
      </c>
      <c r="G2515">
        <v>7670.7</v>
      </c>
      <c r="H2515">
        <v>26447</v>
      </c>
      <c r="I2515">
        <v>315.72000000000003</v>
      </c>
      <c r="J2515">
        <v>658.63</v>
      </c>
      <c r="K2515">
        <v>5378.4</v>
      </c>
      <c r="L2515">
        <v>10725.97</v>
      </c>
      <c r="M2515">
        <v>12256.12</v>
      </c>
      <c r="N2515">
        <v>3483.2</v>
      </c>
    </row>
    <row r="2516" spans="1:14" x14ac:dyDescent="0.25">
      <c r="A2516" s="2">
        <v>38217</v>
      </c>
      <c r="B2516">
        <v>1095.17</v>
      </c>
      <c r="D2516">
        <v>4355.2</v>
      </c>
      <c r="E2516">
        <v>3541.48</v>
      </c>
      <c r="F2516">
        <v>3726.5</v>
      </c>
      <c r="G2516">
        <v>7709.1</v>
      </c>
      <c r="H2516">
        <v>26482</v>
      </c>
      <c r="I2516">
        <v>316.69</v>
      </c>
      <c r="J2516">
        <v>665.41</v>
      </c>
      <c r="K2516">
        <v>5325.2</v>
      </c>
      <c r="L2516">
        <v>10774.26</v>
      </c>
      <c r="M2516">
        <v>12228.54</v>
      </c>
      <c r="N2516">
        <v>3476.1</v>
      </c>
    </row>
    <row r="2517" spans="1:14" x14ac:dyDescent="0.25">
      <c r="A2517" s="2">
        <v>38218</v>
      </c>
      <c r="B2517">
        <v>1091.23</v>
      </c>
      <c r="D2517">
        <v>4362.6000000000004</v>
      </c>
      <c r="E2517">
        <v>3544.42</v>
      </c>
      <c r="F2517">
        <v>3722.99</v>
      </c>
      <c r="G2517">
        <v>7734.5</v>
      </c>
      <c r="H2517">
        <v>26508</v>
      </c>
      <c r="I2517">
        <v>317.29000000000002</v>
      </c>
      <c r="J2517">
        <v>666.56</v>
      </c>
      <c r="K2517">
        <v>5351.9</v>
      </c>
      <c r="L2517">
        <v>10903.53</v>
      </c>
      <c r="M2517">
        <v>12396.67</v>
      </c>
      <c r="N2517">
        <v>3486.3</v>
      </c>
    </row>
    <row r="2518" spans="1:14" x14ac:dyDescent="0.25">
      <c r="A2518" s="2">
        <v>38219</v>
      </c>
      <c r="B2518">
        <v>1098.3499999999999</v>
      </c>
      <c r="D2518">
        <v>4369.2</v>
      </c>
      <c r="E2518">
        <v>3538.02</v>
      </c>
      <c r="F2518">
        <v>3712.61</v>
      </c>
      <c r="G2518">
        <v>7707.1</v>
      </c>
      <c r="H2518">
        <v>26421</v>
      </c>
      <c r="I2518">
        <v>316.5</v>
      </c>
      <c r="J2518">
        <v>664.52</v>
      </c>
      <c r="K2518">
        <v>5344.2</v>
      </c>
      <c r="L2518">
        <v>10889.14</v>
      </c>
      <c r="M2518">
        <v>12376.9</v>
      </c>
      <c r="N2518">
        <v>3497.7</v>
      </c>
    </row>
    <row r="2519" spans="1:14" x14ac:dyDescent="0.25">
      <c r="A2519" s="2">
        <v>38222</v>
      </c>
      <c r="B2519">
        <v>1095.68</v>
      </c>
      <c r="D2519">
        <v>4405.3</v>
      </c>
      <c r="E2519">
        <v>3589.69</v>
      </c>
      <c r="F2519">
        <v>3772.14</v>
      </c>
      <c r="G2519">
        <v>7788.9</v>
      </c>
      <c r="H2519">
        <v>26718</v>
      </c>
      <c r="I2519">
        <v>321.72000000000003</v>
      </c>
      <c r="J2519">
        <v>679.23</v>
      </c>
      <c r="K2519">
        <v>5394.3</v>
      </c>
      <c r="L2519">
        <v>10960.97</v>
      </c>
      <c r="M2519">
        <v>12431.77</v>
      </c>
      <c r="N2519">
        <v>3524</v>
      </c>
    </row>
    <row r="2520" spans="1:14" x14ac:dyDescent="0.25">
      <c r="A2520" s="2">
        <v>38223</v>
      </c>
      <c r="B2520">
        <v>1096.19</v>
      </c>
      <c r="D2520">
        <v>4407.5</v>
      </c>
      <c r="E2520">
        <v>3594.38</v>
      </c>
      <c r="F2520">
        <v>3771</v>
      </c>
      <c r="G2520">
        <v>7792.7</v>
      </c>
      <c r="H2520">
        <v>26730</v>
      </c>
      <c r="I2520">
        <v>321.55</v>
      </c>
      <c r="J2520">
        <v>676.86</v>
      </c>
      <c r="K2520">
        <v>5380.2</v>
      </c>
      <c r="L2520">
        <v>10985.33</v>
      </c>
      <c r="M2520">
        <v>12646.49</v>
      </c>
      <c r="N2520">
        <v>3526.3</v>
      </c>
    </row>
    <row r="2521" spans="1:14" x14ac:dyDescent="0.25">
      <c r="A2521" s="2">
        <v>38224</v>
      </c>
      <c r="B2521">
        <v>1104.96</v>
      </c>
      <c r="D2521">
        <v>4411.6000000000004</v>
      </c>
      <c r="E2521">
        <v>3595.26</v>
      </c>
      <c r="F2521">
        <v>3788.88</v>
      </c>
      <c r="G2521">
        <v>7784.1</v>
      </c>
      <c r="H2521">
        <v>26805</v>
      </c>
      <c r="I2521">
        <v>322.08</v>
      </c>
      <c r="J2521">
        <v>683.26</v>
      </c>
      <c r="K2521">
        <v>5374.8</v>
      </c>
      <c r="L2521">
        <v>11130.02</v>
      </c>
      <c r="M2521">
        <v>12793.03</v>
      </c>
      <c r="N2521">
        <v>3517.4</v>
      </c>
    </row>
    <row r="2522" spans="1:14" x14ac:dyDescent="0.25">
      <c r="A2522" s="2">
        <v>38225</v>
      </c>
      <c r="B2522">
        <v>1105.0899999999999</v>
      </c>
      <c r="D2522">
        <v>4453.8999999999996</v>
      </c>
      <c r="E2522">
        <v>3629.84</v>
      </c>
      <c r="F2522">
        <v>3832.28</v>
      </c>
      <c r="G2522">
        <v>7838.2</v>
      </c>
      <c r="H2522">
        <v>26923</v>
      </c>
      <c r="I2522">
        <v>324.5</v>
      </c>
      <c r="J2522">
        <v>689.02</v>
      </c>
      <c r="K2522">
        <v>5432.4</v>
      </c>
      <c r="L2522">
        <v>11129.33</v>
      </c>
      <c r="M2522">
        <v>12784.39</v>
      </c>
      <c r="N2522">
        <v>3526</v>
      </c>
    </row>
    <row r="2523" spans="1:14" x14ac:dyDescent="0.25">
      <c r="A2523" s="2">
        <v>38226</v>
      </c>
      <c r="B2523">
        <v>1107.77</v>
      </c>
      <c r="D2523">
        <v>4490.1000000000004</v>
      </c>
      <c r="E2523">
        <v>3649.24</v>
      </c>
      <c r="F2523">
        <v>3851.18</v>
      </c>
      <c r="G2523">
        <v>7882.3</v>
      </c>
      <c r="H2523">
        <v>27084</v>
      </c>
      <c r="I2523">
        <v>326.31</v>
      </c>
      <c r="J2523">
        <v>690.92</v>
      </c>
      <c r="K2523">
        <v>5463.9</v>
      </c>
      <c r="L2523">
        <v>11209.59</v>
      </c>
      <c r="M2523">
        <v>12818.42</v>
      </c>
      <c r="N2523">
        <v>3558.9</v>
      </c>
    </row>
    <row r="2524" spans="1:14" x14ac:dyDescent="0.25">
      <c r="A2524" s="2">
        <v>38229</v>
      </c>
      <c r="B2524">
        <v>1099.1500000000001</v>
      </c>
      <c r="D2524">
        <v>4490.1000000000004</v>
      </c>
      <c r="E2524">
        <v>3636.71</v>
      </c>
      <c r="F2524">
        <v>3838.85</v>
      </c>
      <c r="G2524">
        <v>7881.7</v>
      </c>
      <c r="H2524">
        <v>27009</v>
      </c>
      <c r="I2524">
        <v>325.73</v>
      </c>
      <c r="J2524">
        <v>689.2</v>
      </c>
      <c r="K2524">
        <v>5448.8</v>
      </c>
      <c r="L2524">
        <v>11184.53</v>
      </c>
      <c r="M2524">
        <v>12877.78</v>
      </c>
      <c r="N2524">
        <v>3554.1</v>
      </c>
    </row>
    <row r="2525" spans="1:14" x14ac:dyDescent="0.25">
      <c r="A2525" s="2">
        <v>38230</v>
      </c>
      <c r="B2525">
        <v>1104.24</v>
      </c>
      <c r="D2525">
        <v>4459.3</v>
      </c>
      <c r="E2525">
        <v>3594.28</v>
      </c>
      <c r="F2525">
        <v>3785.21</v>
      </c>
      <c r="G2525">
        <v>7869.5</v>
      </c>
      <c r="H2525">
        <v>26913</v>
      </c>
      <c r="I2525">
        <v>323.12</v>
      </c>
      <c r="J2525">
        <v>685.03</v>
      </c>
      <c r="K2525">
        <v>5421.7</v>
      </c>
      <c r="L2525">
        <v>11081.79</v>
      </c>
      <c r="M2525">
        <v>12850.28</v>
      </c>
      <c r="N2525">
        <v>3553.7</v>
      </c>
    </row>
    <row r="2526" spans="1:14" x14ac:dyDescent="0.25">
      <c r="A2526" s="2">
        <v>38231</v>
      </c>
      <c r="B2526">
        <v>1105.9100000000001</v>
      </c>
      <c r="D2526">
        <v>4502</v>
      </c>
      <c r="E2526">
        <v>3613.23</v>
      </c>
      <c r="F2526">
        <v>3817.62</v>
      </c>
      <c r="G2526">
        <v>7938.9</v>
      </c>
      <c r="H2526">
        <v>27171</v>
      </c>
      <c r="I2526">
        <v>325.27</v>
      </c>
      <c r="J2526">
        <v>693.43</v>
      </c>
      <c r="K2526">
        <v>5468</v>
      </c>
      <c r="L2526">
        <v>11127.35</v>
      </c>
      <c r="M2526">
        <v>13023.87</v>
      </c>
      <c r="N2526">
        <v>3576.6</v>
      </c>
    </row>
    <row r="2527" spans="1:14" x14ac:dyDescent="0.25">
      <c r="A2527" s="2">
        <v>38232</v>
      </c>
      <c r="B2527">
        <v>1118.31</v>
      </c>
      <c r="D2527">
        <v>4518.6000000000004</v>
      </c>
      <c r="E2527">
        <v>3633.38</v>
      </c>
      <c r="F2527">
        <v>3833.45</v>
      </c>
      <c r="G2527">
        <v>7983.9</v>
      </c>
      <c r="H2527">
        <v>27377</v>
      </c>
      <c r="I2527">
        <v>326.85000000000002</v>
      </c>
      <c r="J2527">
        <v>694.28</v>
      </c>
      <c r="K2527">
        <v>5449.8</v>
      </c>
      <c r="L2527">
        <v>11152.75</v>
      </c>
      <c r="M2527">
        <v>12999.07</v>
      </c>
      <c r="N2527">
        <v>3590.4</v>
      </c>
    </row>
    <row r="2528" spans="1:14" x14ac:dyDescent="0.25">
      <c r="A2528" s="2">
        <v>38233</v>
      </c>
      <c r="B2528">
        <v>1113.6300000000001</v>
      </c>
      <c r="D2528">
        <v>4550.8</v>
      </c>
      <c r="E2528">
        <v>3665.94</v>
      </c>
      <c r="F2528">
        <v>3866.99</v>
      </c>
      <c r="G2528">
        <v>8061.1</v>
      </c>
      <c r="H2528">
        <v>27666</v>
      </c>
      <c r="I2528">
        <v>328.75</v>
      </c>
      <c r="J2528">
        <v>696.67</v>
      </c>
      <c r="K2528">
        <v>5502.5</v>
      </c>
      <c r="L2528">
        <v>11022.49</v>
      </c>
      <c r="M2528">
        <v>12948.1</v>
      </c>
      <c r="N2528">
        <v>3577.3</v>
      </c>
    </row>
    <row r="2529" spans="1:14" x14ac:dyDescent="0.25">
      <c r="A2529" s="2">
        <v>38236</v>
      </c>
      <c r="B2529">
        <v>1113.6300000000001</v>
      </c>
      <c r="D2529">
        <v>4563.8</v>
      </c>
      <c r="E2529">
        <v>3673.03</v>
      </c>
      <c r="F2529">
        <v>3887.58</v>
      </c>
      <c r="G2529">
        <v>8107.6</v>
      </c>
      <c r="H2529">
        <v>27659</v>
      </c>
      <c r="I2529">
        <v>330.68</v>
      </c>
      <c r="J2529">
        <v>697.36</v>
      </c>
      <c r="K2529">
        <v>5542.4</v>
      </c>
      <c r="L2529">
        <v>11244.37</v>
      </c>
      <c r="M2529">
        <v>13104.34</v>
      </c>
      <c r="N2529">
        <v>3576.9</v>
      </c>
    </row>
    <row r="2530" spans="1:14" x14ac:dyDescent="0.25">
      <c r="A2530" s="2">
        <v>38237</v>
      </c>
      <c r="B2530">
        <v>1121.3</v>
      </c>
      <c r="D2530">
        <v>4565.6000000000004</v>
      </c>
      <c r="E2530">
        <v>3682.14</v>
      </c>
      <c r="F2530">
        <v>3889.04</v>
      </c>
      <c r="G2530">
        <v>8112.1</v>
      </c>
      <c r="H2530">
        <v>27627</v>
      </c>
      <c r="I2530">
        <v>331.74</v>
      </c>
      <c r="J2530">
        <v>695.68</v>
      </c>
      <c r="K2530">
        <v>5559.8</v>
      </c>
      <c r="L2530">
        <v>11298.94</v>
      </c>
      <c r="M2530">
        <v>13136.04</v>
      </c>
      <c r="N2530">
        <v>3589.4</v>
      </c>
    </row>
    <row r="2531" spans="1:14" x14ac:dyDescent="0.25">
      <c r="A2531" s="2">
        <v>38238</v>
      </c>
      <c r="B2531">
        <v>1116.27</v>
      </c>
      <c r="D2531">
        <v>4558.3999999999996</v>
      </c>
      <c r="E2531">
        <v>3677.55</v>
      </c>
      <c r="F2531">
        <v>3884.16</v>
      </c>
      <c r="G2531">
        <v>8096.4</v>
      </c>
      <c r="H2531">
        <v>27610</v>
      </c>
      <c r="I2531">
        <v>331.28</v>
      </c>
      <c r="J2531">
        <v>693.66</v>
      </c>
      <c r="K2531">
        <v>5556.5</v>
      </c>
      <c r="L2531">
        <v>11279.19</v>
      </c>
      <c r="M2531">
        <v>13049.96</v>
      </c>
      <c r="N2531">
        <v>3589</v>
      </c>
    </row>
    <row r="2532" spans="1:14" x14ac:dyDescent="0.25">
      <c r="A2532" s="2">
        <v>38239</v>
      </c>
      <c r="B2532">
        <v>1118.3800000000001</v>
      </c>
      <c r="D2532">
        <v>4538</v>
      </c>
      <c r="E2532">
        <v>3652.02</v>
      </c>
      <c r="F2532">
        <v>3851.22</v>
      </c>
      <c r="G2532">
        <v>8039.1</v>
      </c>
      <c r="H2532">
        <v>27466</v>
      </c>
      <c r="I2532">
        <v>327.87</v>
      </c>
      <c r="J2532">
        <v>687.44</v>
      </c>
      <c r="K2532">
        <v>5522.3</v>
      </c>
      <c r="L2532">
        <v>11170.96</v>
      </c>
      <c r="M2532">
        <v>12942.2</v>
      </c>
      <c r="N2532">
        <v>3591.7</v>
      </c>
    </row>
    <row r="2533" spans="1:14" x14ac:dyDescent="0.25">
      <c r="A2533" s="2">
        <v>38240</v>
      </c>
      <c r="B2533">
        <v>1123.92</v>
      </c>
      <c r="D2533">
        <v>4545</v>
      </c>
      <c r="E2533">
        <v>3677.61</v>
      </c>
      <c r="F2533">
        <v>3886.03</v>
      </c>
      <c r="G2533">
        <v>8055.9</v>
      </c>
      <c r="H2533">
        <v>27590</v>
      </c>
      <c r="I2533">
        <v>329.72</v>
      </c>
      <c r="J2533">
        <v>691.91</v>
      </c>
      <c r="K2533">
        <v>5536.8</v>
      </c>
      <c r="L2533">
        <v>11083.23</v>
      </c>
      <c r="M2533">
        <v>13003.99</v>
      </c>
      <c r="N2533">
        <v>3596</v>
      </c>
    </row>
    <row r="2534" spans="1:14" x14ac:dyDescent="0.25">
      <c r="A2534" s="2">
        <v>38243</v>
      </c>
      <c r="B2534">
        <v>1125.82</v>
      </c>
      <c r="D2534">
        <v>4558.5</v>
      </c>
      <c r="E2534">
        <v>3725.4</v>
      </c>
      <c r="F2534">
        <v>3953.31</v>
      </c>
      <c r="G2534">
        <v>8120.1</v>
      </c>
      <c r="H2534">
        <v>27835</v>
      </c>
      <c r="I2534">
        <v>334.19</v>
      </c>
      <c r="J2534">
        <v>702.62</v>
      </c>
      <c r="K2534">
        <v>5573.3</v>
      </c>
      <c r="L2534">
        <v>11253.11</v>
      </c>
      <c r="M2534">
        <v>13139.57</v>
      </c>
      <c r="N2534">
        <v>3609.7</v>
      </c>
    </row>
    <row r="2535" spans="1:14" x14ac:dyDescent="0.25">
      <c r="A2535" s="2">
        <v>38244</v>
      </c>
      <c r="B2535">
        <v>1128.33</v>
      </c>
      <c r="D2535">
        <v>4545.6000000000004</v>
      </c>
      <c r="E2535">
        <v>3708.03</v>
      </c>
      <c r="F2535">
        <v>3947.75</v>
      </c>
      <c r="G2535">
        <v>8091.8</v>
      </c>
      <c r="H2535">
        <v>27767</v>
      </c>
      <c r="I2535">
        <v>333.15</v>
      </c>
      <c r="J2535">
        <v>699.57</v>
      </c>
      <c r="K2535">
        <v>5538.5</v>
      </c>
      <c r="L2535">
        <v>11295.58</v>
      </c>
      <c r="M2535">
        <v>13148.06</v>
      </c>
      <c r="N2535">
        <v>3623.2</v>
      </c>
    </row>
    <row r="2536" spans="1:14" x14ac:dyDescent="0.25">
      <c r="A2536" s="2">
        <v>38245</v>
      </c>
      <c r="B2536">
        <v>1120.3699999999999</v>
      </c>
      <c r="D2536">
        <v>4548.3999999999996</v>
      </c>
      <c r="E2536">
        <v>3691.85</v>
      </c>
      <c r="F2536">
        <v>3941.75</v>
      </c>
      <c r="G2536">
        <v>8060.7</v>
      </c>
      <c r="H2536">
        <v>27717</v>
      </c>
      <c r="I2536">
        <v>332.07</v>
      </c>
      <c r="J2536">
        <v>700.91</v>
      </c>
      <c r="K2536">
        <v>5536.6</v>
      </c>
      <c r="L2536">
        <v>11158.58</v>
      </c>
      <c r="M2536">
        <v>13084.4</v>
      </c>
      <c r="N2536">
        <v>3625.1</v>
      </c>
    </row>
    <row r="2537" spans="1:14" x14ac:dyDescent="0.25">
      <c r="A2537" s="2">
        <v>38246</v>
      </c>
      <c r="B2537">
        <v>1123.5</v>
      </c>
      <c r="D2537">
        <v>4556.5</v>
      </c>
      <c r="E2537">
        <v>3691.68</v>
      </c>
      <c r="F2537">
        <v>3963.65</v>
      </c>
      <c r="G2537">
        <v>8078.8</v>
      </c>
      <c r="H2537">
        <v>27745</v>
      </c>
      <c r="I2537">
        <v>332.11</v>
      </c>
      <c r="J2537">
        <v>700.03</v>
      </c>
      <c r="K2537">
        <v>5525.7</v>
      </c>
      <c r="L2537">
        <v>11139.36</v>
      </c>
      <c r="M2537">
        <v>13209.84</v>
      </c>
      <c r="N2537">
        <v>3624.8</v>
      </c>
    </row>
    <row r="2538" spans="1:14" x14ac:dyDescent="0.25">
      <c r="A2538" s="2">
        <v>38247</v>
      </c>
      <c r="B2538">
        <v>1128.55</v>
      </c>
      <c r="D2538">
        <v>4591</v>
      </c>
      <c r="E2538">
        <v>3726.22</v>
      </c>
      <c r="F2538">
        <v>3988.07</v>
      </c>
      <c r="G2538">
        <v>8085.3</v>
      </c>
      <c r="H2538">
        <v>27934</v>
      </c>
      <c r="I2538">
        <v>334.9</v>
      </c>
      <c r="J2538">
        <v>701.86</v>
      </c>
      <c r="K2538">
        <v>5543.1</v>
      </c>
      <c r="L2538">
        <v>11082.49</v>
      </c>
      <c r="M2538">
        <v>13224.93</v>
      </c>
      <c r="N2538">
        <v>3631.6</v>
      </c>
    </row>
    <row r="2539" spans="1:14" x14ac:dyDescent="0.25">
      <c r="A2539" s="2">
        <v>38250</v>
      </c>
      <c r="B2539">
        <v>1122.2</v>
      </c>
      <c r="D2539">
        <v>4579.5</v>
      </c>
      <c r="E2539">
        <v>3703.69</v>
      </c>
      <c r="F2539">
        <v>3977.68</v>
      </c>
      <c r="G2539">
        <v>8053.5</v>
      </c>
      <c r="H2539">
        <v>27904</v>
      </c>
      <c r="I2539">
        <v>331.92</v>
      </c>
      <c r="J2539">
        <v>700.17</v>
      </c>
      <c r="K2539">
        <v>5548.5</v>
      </c>
      <c r="L2539">
        <v>11082.49</v>
      </c>
      <c r="M2539">
        <v>13221.33</v>
      </c>
      <c r="N2539">
        <v>3628.7</v>
      </c>
    </row>
    <row r="2540" spans="1:14" x14ac:dyDescent="0.25">
      <c r="A2540" s="2">
        <v>38251</v>
      </c>
      <c r="B2540">
        <v>1129.3</v>
      </c>
      <c r="D2540">
        <v>4608.3999999999996</v>
      </c>
      <c r="E2540">
        <v>3731.14</v>
      </c>
      <c r="F2540">
        <v>3991.02</v>
      </c>
      <c r="G2540">
        <v>8071.1</v>
      </c>
      <c r="H2540">
        <v>28093</v>
      </c>
      <c r="I2540">
        <v>334.07</v>
      </c>
      <c r="J2540">
        <v>700.98</v>
      </c>
      <c r="K2540">
        <v>5602.7</v>
      </c>
      <c r="L2540">
        <v>11080.87</v>
      </c>
      <c r="M2540">
        <v>13304.48</v>
      </c>
      <c r="N2540">
        <v>3629.4</v>
      </c>
    </row>
    <row r="2541" spans="1:14" x14ac:dyDescent="0.25">
      <c r="A2541" s="2">
        <v>38252</v>
      </c>
      <c r="B2541">
        <v>1113.56</v>
      </c>
      <c r="D2541">
        <v>4592.3</v>
      </c>
      <c r="E2541">
        <v>3692.11</v>
      </c>
      <c r="F2541">
        <v>3942.35</v>
      </c>
      <c r="G2541">
        <v>8021.7</v>
      </c>
      <c r="H2541">
        <v>27984</v>
      </c>
      <c r="I2541">
        <v>329.45</v>
      </c>
      <c r="J2541">
        <v>702.1</v>
      </c>
      <c r="K2541">
        <v>5572.6</v>
      </c>
      <c r="L2541">
        <v>11019.41</v>
      </c>
      <c r="M2541">
        <v>13272.23</v>
      </c>
      <c r="N2541">
        <v>3640.8</v>
      </c>
    </row>
    <row r="2542" spans="1:14" x14ac:dyDescent="0.25">
      <c r="A2542" s="2">
        <v>38253</v>
      </c>
      <c r="B2542">
        <v>1108.3599999999999</v>
      </c>
      <c r="D2542">
        <v>4568.3</v>
      </c>
      <c r="E2542">
        <v>3653.1</v>
      </c>
      <c r="F2542">
        <v>3905.66</v>
      </c>
      <c r="G2542">
        <v>7990.9</v>
      </c>
      <c r="H2542">
        <v>27918</v>
      </c>
      <c r="I2542">
        <v>326.37</v>
      </c>
      <c r="J2542">
        <v>698.91</v>
      </c>
      <c r="K2542">
        <v>5511.3</v>
      </c>
      <c r="L2542">
        <v>11019.41</v>
      </c>
      <c r="M2542">
        <v>13280.43</v>
      </c>
      <c r="N2542">
        <v>3635.2</v>
      </c>
    </row>
    <row r="2543" spans="1:14" x14ac:dyDescent="0.25">
      <c r="A2543" s="2">
        <v>38254</v>
      </c>
      <c r="B2543">
        <v>1110.1099999999999</v>
      </c>
      <c r="D2543">
        <v>4578.1000000000004</v>
      </c>
      <c r="E2543">
        <v>3673.51</v>
      </c>
      <c r="F2543">
        <v>3910.3</v>
      </c>
      <c r="G2543">
        <v>7986.1</v>
      </c>
      <c r="H2543">
        <v>27983</v>
      </c>
      <c r="I2543">
        <v>325.91000000000003</v>
      </c>
      <c r="J2543">
        <v>697.69</v>
      </c>
      <c r="K2543">
        <v>5491.3</v>
      </c>
      <c r="L2543">
        <v>10895.16</v>
      </c>
      <c r="M2543">
        <v>13066.84</v>
      </c>
      <c r="N2543">
        <v>3623.9</v>
      </c>
    </row>
    <row r="2544" spans="1:14" x14ac:dyDescent="0.25">
      <c r="A2544" s="2">
        <v>38257</v>
      </c>
      <c r="B2544">
        <v>1103.52</v>
      </c>
      <c r="D2544">
        <v>4541.2</v>
      </c>
      <c r="E2544">
        <v>3656.93</v>
      </c>
      <c r="F2544">
        <v>3874.37</v>
      </c>
      <c r="G2544">
        <v>7939.7</v>
      </c>
      <c r="H2544">
        <v>27824</v>
      </c>
      <c r="I2544">
        <v>323.47000000000003</v>
      </c>
      <c r="J2544">
        <v>693.55</v>
      </c>
      <c r="K2544">
        <v>5446</v>
      </c>
      <c r="L2544">
        <v>10859.32</v>
      </c>
      <c r="M2544">
        <v>13021.9</v>
      </c>
      <c r="N2544">
        <v>3620.6</v>
      </c>
    </row>
    <row r="2545" spans="1:14" x14ac:dyDescent="0.25">
      <c r="A2545" s="2">
        <v>38258</v>
      </c>
      <c r="B2545">
        <v>1110.06</v>
      </c>
      <c r="D2545">
        <v>4567.3</v>
      </c>
      <c r="E2545">
        <v>3667.47</v>
      </c>
      <c r="F2545">
        <v>3882.27</v>
      </c>
      <c r="G2545">
        <v>7988.3</v>
      </c>
      <c r="H2545">
        <v>27959</v>
      </c>
      <c r="I2545">
        <v>324.26</v>
      </c>
      <c r="J2545">
        <v>694.51</v>
      </c>
      <c r="K2545">
        <v>5499.7</v>
      </c>
      <c r="L2545">
        <v>10815.57</v>
      </c>
      <c r="M2545">
        <v>12950.8</v>
      </c>
      <c r="N2545">
        <v>3627.1</v>
      </c>
    </row>
    <row r="2546" spans="1:14" x14ac:dyDescent="0.25">
      <c r="A2546" s="2">
        <v>38259</v>
      </c>
      <c r="B2546">
        <v>1114.8</v>
      </c>
      <c r="D2546">
        <v>4588.1000000000004</v>
      </c>
      <c r="E2546">
        <v>3682.67</v>
      </c>
      <c r="F2546">
        <v>3920.36</v>
      </c>
      <c r="G2546">
        <v>8048</v>
      </c>
      <c r="H2546">
        <v>28019</v>
      </c>
      <c r="I2546">
        <v>325.3</v>
      </c>
      <c r="J2546">
        <v>709.94</v>
      </c>
      <c r="K2546">
        <v>5531.4</v>
      </c>
      <c r="L2546">
        <v>10786.1</v>
      </c>
      <c r="M2546">
        <v>12950.8</v>
      </c>
      <c r="N2546">
        <v>3656.6</v>
      </c>
    </row>
    <row r="2547" spans="1:14" x14ac:dyDescent="0.25">
      <c r="A2547" s="2">
        <v>38260</v>
      </c>
      <c r="B2547">
        <v>1114.58</v>
      </c>
      <c r="D2547">
        <v>4570.8</v>
      </c>
      <c r="E2547">
        <v>3640.61</v>
      </c>
      <c r="F2547">
        <v>3892.9</v>
      </c>
      <c r="G2547">
        <v>8029.2</v>
      </c>
      <c r="H2547">
        <v>27794</v>
      </c>
      <c r="I2547">
        <v>323.94</v>
      </c>
      <c r="J2547">
        <v>705.76</v>
      </c>
      <c r="K2547">
        <v>5465.3</v>
      </c>
      <c r="L2547">
        <v>10823.57</v>
      </c>
      <c r="M2547">
        <v>13120.03</v>
      </c>
      <c r="N2547">
        <v>3665</v>
      </c>
    </row>
    <row r="2548" spans="1:14" x14ac:dyDescent="0.25">
      <c r="A2548" s="2">
        <v>38261</v>
      </c>
      <c r="B2548">
        <v>1131.5</v>
      </c>
      <c r="D2548">
        <v>4659.6000000000004</v>
      </c>
      <c r="E2548">
        <v>3730.16</v>
      </c>
      <c r="F2548">
        <v>3994.96</v>
      </c>
      <c r="G2548">
        <v>8220.6</v>
      </c>
      <c r="H2548">
        <v>28324</v>
      </c>
      <c r="I2548">
        <v>330.87</v>
      </c>
      <c r="J2548">
        <v>717.1</v>
      </c>
      <c r="K2548">
        <v>5528.9</v>
      </c>
      <c r="L2548">
        <v>10985.17</v>
      </c>
      <c r="M2548">
        <v>13120.03</v>
      </c>
      <c r="N2548">
        <v>3659.6</v>
      </c>
    </row>
    <row r="2549" spans="1:14" x14ac:dyDescent="0.25">
      <c r="A2549" s="2">
        <v>38264</v>
      </c>
      <c r="B2549">
        <v>1135.17</v>
      </c>
      <c r="D2549">
        <v>4681.8</v>
      </c>
      <c r="E2549">
        <v>3767.06</v>
      </c>
      <c r="F2549">
        <v>4033.28</v>
      </c>
      <c r="G2549">
        <v>8304.9</v>
      </c>
      <c r="H2549">
        <v>28515</v>
      </c>
      <c r="I2549">
        <v>335.19</v>
      </c>
      <c r="J2549">
        <v>726.79</v>
      </c>
      <c r="K2549">
        <v>5600.9</v>
      </c>
      <c r="L2549">
        <v>11279.63</v>
      </c>
      <c r="M2549">
        <v>13359.25</v>
      </c>
      <c r="N2549">
        <v>3693.6</v>
      </c>
    </row>
    <row r="2550" spans="1:14" x14ac:dyDescent="0.25">
      <c r="A2550" s="2">
        <v>38265</v>
      </c>
      <c r="B2550">
        <v>1134.48</v>
      </c>
      <c r="D2550">
        <v>4707.1000000000004</v>
      </c>
      <c r="E2550">
        <v>3770.24</v>
      </c>
      <c r="F2550">
        <v>4048.71</v>
      </c>
      <c r="G2550">
        <v>8305.2999999999993</v>
      </c>
      <c r="H2550">
        <v>28621</v>
      </c>
      <c r="I2550">
        <v>336.1</v>
      </c>
      <c r="J2550">
        <v>726.7</v>
      </c>
      <c r="K2550">
        <v>5596.9</v>
      </c>
      <c r="L2550">
        <v>11281.83</v>
      </c>
      <c r="M2550">
        <v>13331.1</v>
      </c>
      <c r="N2550">
        <v>3697.6</v>
      </c>
    </row>
    <row r="2551" spans="1:14" x14ac:dyDescent="0.25">
      <c r="A2551" s="2">
        <v>38266</v>
      </c>
      <c r="B2551">
        <v>1142.05</v>
      </c>
      <c r="D2551">
        <v>4706.3</v>
      </c>
      <c r="E2551">
        <v>3764.59</v>
      </c>
      <c r="F2551">
        <v>4049.66</v>
      </c>
      <c r="G2551">
        <v>8323.6</v>
      </c>
      <c r="H2551">
        <v>28579</v>
      </c>
      <c r="I2551">
        <v>336.95</v>
      </c>
      <c r="J2551">
        <v>723.1</v>
      </c>
      <c r="K2551">
        <v>5593.9</v>
      </c>
      <c r="L2551">
        <v>11385.38</v>
      </c>
      <c r="M2551">
        <v>13271.57</v>
      </c>
      <c r="N2551">
        <v>3699.8</v>
      </c>
    </row>
    <row r="2552" spans="1:14" x14ac:dyDescent="0.25">
      <c r="A2552" s="2">
        <v>38267</v>
      </c>
      <c r="B2552">
        <v>1130.6500000000001</v>
      </c>
      <c r="D2552">
        <v>4698.7</v>
      </c>
      <c r="E2552">
        <v>3758.7</v>
      </c>
      <c r="F2552">
        <v>4043.36</v>
      </c>
      <c r="G2552">
        <v>8332.7000000000007</v>
      </c>
      <c r="H2552">
        <v>28659</v>
      </c>
      <c r="I2552">
        <v>337.68</v>
      </c>
      <c r="J2552">
        <v>723.5</v>
      </c>
      <c r="K2552">
        <v>5534.7</v>
      </c>
      <c r="L2552">
        <v>11354.59</v>
      </c>
      <c r="M2552">
        <v>13321.73</v>
      </c>
      <c r="N2552">
        <v>3700.8</v>
      </c>
    </row>
    <row r="2553" spans="1:14" x14ac:dyDescent="0.25">
      <c r="A2553" s="2">
        <v>38268</v>
      </c>
      <c r="B2553">
        <v>1122.1400000000001</v>
      </c>
      <c r="D2553">
        <v>4698.8999999999996</v>
      </c>
      <c r="E2553">
        <v>3737.87</v>
      </c>
      <c r="F2553">
        <v>4015.54</v>
      </c>
      <c r="G2553">
        <v>8323.2000000000007</v>
      </c>
      <c r="H2553">
        <v>28588</v>
      </c>
      <c r="I2553">
        <v>334.91</v>
      </c>
      <c r="J2553">
        <v>721.73</v>
      </c>
      <c r="K2553">
        <v>5503.7</v>
      </c>
      <c r="L2553">
        <v>11349.35</v>
      </c>
      <c r="M2553">
        <v>13241.46</v>
      </c>
      <c r="N2553">
        <v>3686.8</v>
      </c>
    </row>
    <row r="2554" spans="1:14" x14ac:dyDescent="0.25">
      <c r="A2554" s="2">
        <v>38271</v>
      </c>
      <c r="B2554">
        <v>1124.3900000000001</v>
      </c>
      <c r="D2554">
        <v>4685.5</v>
      </c>
      <c r="E2554">
        <v>3727.64</v>
      </c>
      <c r="F2554">
        <v>4017.82</v>
      </c>
      <c r="G2554">
        <v>8301.7000000000007</v>
      </c>
      <c r="H2554">
        <v>28579</v>
      </c>
      <c r="I2554">
        <v>334.43</v>
      </c>
      <c r="J2554">
        <v>722.96</v>
      </c>
      <c r="K2554">
        <v>5474.7</v>
      </c>
      <c r="L2554">
        <v>11349.35</v>
      </c>
      <c r="M2554">
        <v>13305.13</v>
      </c>
      <c r="N2554">
        <v>3705.8</v>
      </c>
    </row>
    <row r="2555" spans="1:14" x14ac:dyDescent="0.25">
      <c r="A2555" s="2">
        <v>38272</v>
      </c>
      <c r="B2555">
        <v>1121.8399999999999</v>
      </c>
      <c r="D2555">
        <v>4647.8999999999996</v>
      </c>
      <c r="E2555">
        <v>3688.73</v>
      </c>
      <c r="F2555">
        <v>3966.48</v>
      </c>
      <c r="G2555">
        <v>8301.7000000000007</v>
      </c>
      <c r="H2555">
        <v>28388</v>
      </c>
      <c r="I2555">
        <v>329.97</v>
      </c>
      <c r="J2555">
        <v>716.44</v>
      </c>
      <c r="K2555">
        <v>5443.6</v>
      </c>
      <c r="L2555">
        <v>11201.81</v>
      </c>
      <c r="M2555">
        <v>13251.59</v>
      </c>
      <c r="N2555">
        <v>3717.4</v>
      </c>
    </row>
    <row r="2556" spans="1:14" x14ac:dyDescent="0.25">
      <c r="A2556" s="2">
        <v>38273</v>
      </c>
      <c r="B2556">
        <v>1113.6500000000001</v>
      </c>
      <c r="D2556">
        <v>4634.8</v>
      </c>
      <c r="E2556">
        <v>3694.32</v>
      </c>
      <c r="F2556">
        <v>3976.03</v>
      </c>
      <c r="G2556">
        <v>8296.4</v>
      </c>
      <c r="H2556">
        <v>28457</v>
      </c>
      <c r="I2556">
        <v>331.53</v>
      </c>
      <c r="J2556">
        <v>724.19</v>
      </c>
      <c r="K2556">
        <v>5462.8</v>
      </c>
      <c r="L2556">
        <v>11195.99</v>
      </c>
      <c r="M2556">
        <v>13171.58</v>
      </c>
      <c r="N2556">
        <v>3725.2</v>
      </c>
    </row>
    <row r="2557" spans="1:14" x14ac:dyDescent="0.25">
      <c r="A2557" s="2">
        <v>38274</v>
      </c>
      <c r="B2557">
        <v>1103.29</v>
      </c>
      <c r="D2557">
        <v>4629.3999999999996</v>
      </c>
      <c r="E2557">
        <v>3664.95</v>
      </c>
      <c r="F2557">
        <v>3940.46</v>
      </c>
      <c r="G2557">
        <v>8255.5</v>
      </c>
      <c r="H2557">
        <v>28366</v>
      </c>
      <c r="I2557">
        <v>328.73</v>
      </c>
      <c r="J2557">
        <v>717.78</v>
      </c>
      <c r="K2557">
        <v>5402.6</v>
      </c>
      <c r="L2557">
        <v>11034.29</v>
      </c>
      <c r="M2557">
        <v>13035.38</v>
      </c>
      <c r="N2557">
        <v>3708.9</v>
      </c>
    </row>
    <row r="2558" spans="1:14" x14ac:dyDescent="0.25">
      <c r="A2558" s="2">
        <v>38275</v>
      </c>
      <c r="B2558">
        <v>1108.2</v>
      </c>
      <c r="D2558">
        <v>4622.7</v>
      </c>
      <c r="E2558">
        <v>3670.76</v>
      </c>
      <c r="F2558">
        <v>3922.11</v>
      </c>
      <c r="G2558">
        <v>8261.1</v>
      </c>
      <c r="H2558">
        <v>28338</v>
      </c>
      <c r="I2558">
        <v>327.94</v>
      </c>
      <c r="J2558">
        <v>713.8</v>
      </c>
      <c r="K2558">
        <v>5362.4</v>
      </c>
      <c r="L2558">
        <v>10982.95</v>
      </c>
      <c r="M2558">
        <v>13059.43</v>
      </c>
      <c r="N2558">
        <v>3720.5230000000001</v>
      </c>
    </row>
    <row r="2559" spans="1:14" x14ac:dyDescent="0.25">
      <c r="A2559" s="2">
        <v>38278</v>
      </c>
      <c r="B2559">
        <v>1114.02</v>
      </c>
      <c r="D2559">
        <v>4626.6000000000004</v>
      </c>
      <c r="E2559">
        <v>3659.81</v>
      </c>
      <c r="F2559">
        <v>3915.17</v>
      </c>
      <c r="G2559">
        <v>8267</v>
      </c>
      <c r="H2559">
        <v>28281</v>
      </c>
      <c r="I2559">
        <v>326.64999999999998</v>
      </c>
      <c r="J2559">
        <v>713.09</v>
      </c>
      <c r="K2559">
        <v>5365.4</v>
      </c>
      <c r="L2559">
        <v>10965.62</v>
      </c>
      <c r="M2559">
        <v>13034.74</v>
      </c>
      <c r="N2559">
        <v>3709.8</v>
      </c>
    </row>
    <row r="2560" spans="1:14" x14ac:dyDescent="0.25">
      <c r="A2560" s="2">
        <v>38279</v>
      </c>
      <c r="B2560">
        <v>1103.23</v>
      </c>
      <c r="D2560">
        <v>4655.2</v>
      </c>
      <c r="E2560">
        <v>3700.56</v>
      </c>
      <c r="F2560">
        <v>3964.13</v>
      </c>
      <c r="G2560">
        <v>8347.7000000000007</v>
      </c>
      <c r="H2560">
        <v>28487</v>
      </c>
      <c r="I2560">
        <v>330.15</v>
      </c>
      <c r="J2560">
        <v>723.85</v>
      </c>
      <c r="K2560">
        <v>5417.5</v>
      </c>
      <c r="L2560">
        <v>11064.86</v>
      </c>
      <c r="M2560">
        <v>13154.55</v>
      </c>
      <c r="N2560">
        <v>3715</v>
      </c>
    </row>
    <row r="2561" spans="1:14" x14ac:dyDescent="0.25">
      <c r="A2561" s="2">
        <v>38280</v>
      </c>
      <c r="B2561">
        <v>1103.6600000000001</v>
      </c>
      <c r="D2561">
        <v>4616.3999999999996</v>
      </c>
      <c r="E2561">
        <v>3665.68</v>
      </c>
      <c r="F2561">
        <v>3912.4</v>
      </c>
      <c r="G2561">
        <v>8288.6</v>
      </c>
      <c r="H2561">
        <v>28320</v>
      </c>
      <c r="I2561">
        <v>325.51</v>
      </c>
      <c r="J2561">
        <v>713.77</v>
      </c>
      <c r="K2561">
        <v>5376.3</v>
      </c>
      <c r="L2561">
        <v>10882.18</v>
      </c>
      <c r="M2561">
        <v>12999.13</v>
      </c>
      <c r="N2561">
        <v>3700.1</v>
      </c>
    </row>
    <row r="2562" spans="1:14" x14ac:dyDescent="0.25">
      <c r="A2562" s="2">
        <v>38281</v>
      </c>
      <c r="B2562">
        <v>1106.49</v>
      </c>
      <c r="D2562">
        <v>4617.3999999999996</v>
      </c>
      <c r="E2562">
        <v>3687.53</v>
      </c>
      <c r="F2562">
        <v>3934.06</v>
      </c>
      <c r="G2562">
        <v>8345.6</v>
      </c>
      <c r="H2562">
        <v>28460</v>
      </c>
      <c r="I2562">
        <v>326.64999999999998</v>
      </c>
      <c r="J2562">
        <v>710.9</v>
      </c>
      <c r="K2562">
        <v>5400.9</v>
      </c>
      <c r="L2562">
        <v>10789.23</v>
      </c>
      <c r="M2562">
        <v>13015.2</v>
      </c>
      <c r="N2562">
        <v>3705.9</v>
      </c>
    </row>
    <row r="2563" spans="1:14" x14ac:dyDescent="0.25">
      <c r="A2563" s="2">
        <v>38282</v>
      </c>
      <c r="B2563">
        <v>1095.74</v>
      </c>
      <c r="D2563">
        <v>4615.3999999999996</v>
      </c>
      <c r="E2563">
        <v>3687.17</v>
      </c>
      <c r="F2563">
        <v>3935.14</v>
      </c>
      <c r="G2563">
        <v>8372.4</v>
      </c>
      <c r="H2563">
        <v>28520</v>
      </c>
      <c r="I2563">
        <v>327.02999999999997</v>
      </c>
      <c r="J2563">
        <v>702.79</v>
      </c>
      <c r="K2563">
        <v>5391.1</v>
      </c>
      <c r="L2563">
        <v>10857.13</v>
      </c>
      <c r="M2563">
        <v>13015.2</v>
      </c>
      <c r="N2563">
        <v>3709.9</v>
      </c>
    </row>
    <row r="2564" spans="1:14" x14ac:dyDescent="0.25">
      <c r="A2564" s="2">
        <v>38285</v>
      </c>
      <c r="B2564">
        <v>1094.81</v>
      </c>
      <c r="D2564">
        <v>4564.5</v>
      </c>
      <c r="E2564">
        <v>3609.06</v>
      </c>
      <c r="F2564">
        <v>3854.41</v>
      </c>
      <c r="G2564">
        <v>8230.2000000000007</v>
      </c>
      <c r="H2564">
        <v>28193</v>
      </c>
      <c r="I2564">
        <v>322.02999999999997</v>
      </c>
      <c r="J2564">
        <v>686.33</v>
      </c>
      <c r="K2564">
        <v>5309.7</v>
      </c>
      <c r="L2564">
        <v>10659.15</v>
      </c>
      <c r="M2564">
        <v>12818.1</v>
      </c>
      <c r="N2564">
        <v>3681.6</v>
      </c>
    </row>
    <row r="2565" spans="1:14" x14ac:dyDescent="0.25">
      <c r="A2565" s="2">
        <v>38286</v>
      </c>
      <c r="B2565">
        <v>1111.0899999999999</v>
      </c>
      <c r="D2565">
        <v>4583.3999999999996</v>
      </c>
      <c r="E2565">
        <v>3619.48</v>
      </c>
      <c r="F2565">
        <v>3862.26</v>
      </c>
      <c r="G2565">
        <v>8232.5</v>
      </c>
      <c r="H2565">
        <v>28233</v>
      </c>
      <c r="I2565">
        <v>323.12</v>
      </c>
      <c r="J2565">
        <v>690.12</v>
      </c>
      <c r="K2565">
        <v>5330</v>
      </c>
      <c r="L2565">
        <v>10672.46</v>
      </c>
      <c r="M2565">
        <v>12852.35</v>
      </c>
      <c r="N2565">
        <v>3704.9</v>
      </c>
    </row>
    <row r="2566" spans="1:14" x14ac:dyDescent="0.25">
      <c r="A2566" s="2">
        <v>38287</v>
      </c>
      <c r="B2566">
        <v>1125.4000000000001</v>
      </c>
      <c r="D2566">
        <v>4630.1000000000004</v>
      </c>
      <c r="E2566">
        <v>3678.39</v>
      </c>
      <c r="F2566">
        <v>3929.03</v>
      </c>
      <c r="G2566">
        <v>8338.4</v>
      </c>
      <c r="H2566">
        <v>28562</v>
      </c>
      <c r="I2566">
        <v>327.72</v>
      </c>
      <c r="J2566">
        <v>701.36</v>
      </c>
      <c r="K2566">
        <v>5374.9</v>
      </c>
      <c r="L2566">
        <v>10691.95</v>
      </c>
      <c r="M2566">
        <v>12838.71</v>
      </c>
      <c r="N2566">
        <v>3741.2</v>
      </c>
    </row>
    <row r="2567" spans="1:14" x14ac:dyDescent="0.25">
      <c r="A2567" s="2">
        <v>38288</v>
      </c>
      <c r="B2567">
        <v>1127.44</v>
      </c>
      <c r="D2567">
        <v>4642.8</v>
      </c>
      <c r="E2567">
        <v>3721.82</v>
      </c>
      <c r="F2567">
        <v>3959.59</v>
      </c>
      <c r="G2567">
        <v>8435.4</v>
      </c>
      <c r="H2567">
        <v>28754</v>
      </c>
      <c r="I2567">
        <v>330.62</v>
      </c>
      <c r="J2567">
        <v>705.07</v>
      </c>
      <c r="K2567">
        <v>5414.2</v>
      </c>
      <c r="L2567">
        <v>10853.12</v>
      </c>
      <c r="M2567">
        <v>13113.15</v>
      </c>
      <c r="N2567">
        <v>3776.1</v>
      </c>
    </row>
    <row r="2568" spans="1:14" x14ac:dyDescent="0.25">
      <c r="A2568" s="2">
        <v>38289</v>
      </c>
      <c r="B2568">
        <v>1130.2</v>
      </c>
      <c r="D2568">
        <v>4624.2</v>
      </c>
      <c r="E2568">
        <v>3706.82</v>
      </c>
      <c r="F2568">
        <v>3960.25</v>
      </c>
      <c r="G2568">
        <v>8418.2999999999993</v>
      </c>
      <c r="H2568">
        <v>28681</v>
      </c>
      <c r="I2568">
        <v>330.48</v>
      </c>
      <c r="J2568">
        <v>702.55</v>
      </c>
      <c r="K2568">
        <v>5363.4</v>
      </c>
      <c r="L2568">
        <v>10771.42</v>
      </c>
      <c r="M2568">
        <v>13054.66</v>
      </c>
      <c r="N2568">
        <v>3778.6</v>
      </c>
    </row>
    <row r="2569" spans="1:14" x14ac:dyDescent="0.25">
      <c r="A2569" s="2">
        <v>38292</v>
      </c>
      <c r="B2569">
        <v>1130.51</v>
      </c>
      <c r="D2569">
        <v>4673.8</v>
      </c>
      <c r="E2569">
        <v>3734.07</v>
      </c>
      <c r="F2569">
        <v>4012.64</v>
      </c>
      <c r="G2569">
        <v>8418.2999999999993</v>
      </c>
      <c r="H2569">
        <v>28971</v>
      </c>
      <c r="I2569">
        <v>331.16</v>
      </c>
      <c r="J2569">
        <v>711.49</v>
      </c>
      <c r="K2569">
        <v>5422.3</v>
      </c>
      <c r="L2569">
        <v>10734.71</v>
      </c>
      <c r="M2569">
        <v>13094.25</v>
      </c>
      <c r="N2569">
        <v>3791.2</v>
      </c>
    </row>
    <row r="2570" spans="1:14" x14ac:dyDescent="0.25">
      <c r="A2570" s="2">
        <v>38293</v>
      </c>
      <c r="B2570">
        <v>1130.54</v>
      </c>
      <c r="D2570">
        <v>4693.2</v>
      </c>
      <c r="E2570">
        <v>3765.84</v>
      </c>
      <c r="F2570">
        <v>4037.57</v>
      </c>
      <c r="G2570">
        <v>8506.1</v>
      </c>
      <c r="H2570">
        <v>29061</v>
      </c>
      <c r="I2570">
        <v>334.28</v>
      </c>
      <c r="J2570">
        <v>723.72</v>
      </c>
      <c r="K2570">
        <v>5486.1</v>
      </c>
      <c r="L2570">
        <v>10887.81</v>
      </c>
      <c r="M2570">
        <v>13308.74</v>
      </c>
      <c r="N2570">
        <v>3798.6</v>
      </c>
    </row>
    <row r="2571" spans="1:14" x14ac:dyDescent="0.25">
      <c r="A2571" s="2">
        <v>38294</v>
      </c>
      <c r="B2571">
        <v>1143.2</v>
      </c>
      <c r="D2571">
        <v>4718.5</v>
      </c>
      <c r="E2571">
        <v>3769.93</v>
      </c>
      <c r="F2571">
        <v>4039.04</v>
      </c>
      <c r="G2571">
        <v>8525.7000000000007</v>
      </c>
      <c r="H2571">
        <v>29115</v>
      </c>
      <c r="I2571">
        <v>335.57</v>
      </c>
      <c r="J2571">
        <v>726.49</v>
      </c>
      <c r="K2571">
        <v>5538.9</v>
      </c>
      <c r="L2571">
        <v>10887.81</v>
      </c>
      <c r="M2571">
        <v>13397.67</v>
      </c>
      <c r="N2571">
        <v>3832.9</v>
      </c>
    </row>
    <row r="2572" spans="1:14" x14ac:dyDescent="0.25">
      <c r="A2572" s="2">
        <v>38295</v>
      </c>
      <c r="B2572">
        <v>1161.67</v>
      </c>
      <c r="D2572">
        <v>4728.3</v>
      </c>
      <c r="E2572">
        <v>3762.45</v>
      </c>
      <c r="F2572">
        <v>4041.38</v>
      </c>
      <c r="G2572">
        <v>8533.7999999999993</v>
      </c>
      <c r="H2572">
        <v>29214</v>
      </c>
      <c r="I2572">
        <v>333.56</v>
      </c>
      <c r="J2572">
        <v>722.28</v>
      </c>
      <c r="K2572">
        <v>5549.9</v>
      </c>
      <c r="L2572">
        <v>10946.27</v>
      </c>
      <c r="M2572">
        <v>13369.09</v>
      </c>
      <c r="N2572">
        <v>3838.5</v>
      </c>
    </row>
    <row r="2573" spans="1:14" x14ac:dyDescent="0.25">
      <c r="A2573" s="2">
        <v>38296</v>
      </c>
      <c r="B2573">
        <v>1166.17</v>
      </c>
      <c r="D2573">
        <v>4739.8</v>
      </c>
      <c r="E2573">
        <v>3780.99</v>
      </c>
      <c r="F2573">
        <v>4063.58</v>
      </c>
      <c r="G2573">
        <v>8570.6</v>
      </c>
      <c r="H2573">
        <v>29330</v>
      </c>
      <c r="I2573">
        <v>336.36</v>
      </c>
      <c r="J2573">
        <v>726.54</v>
      </c>
      <c r="K2573">
        <v>5618.3</v>
      </c>
      <c r="L2573">
        <v>11061.77</v>
      </c>
      <c r="M2573">
        <v>13494.95</v>
      </c>
      <c r="N2573">
        <v>3843.5</v>
      </c>
    </row>
    <row r="2574" spans="1:14" x14ac:dyDescent="0.25">
      <c r="A2574" s="2">
        <v>38299</v>
      </c>
      <c r="B2574">
        <v>1164.8900000000001</v>
      </c>
      <c r="D2574">
        <v>4716.6000000000004</v>
      </c>
      <c r="E2574">
        <v>3776.99</v>
      </c>
      <c r="F2574">
        <v>4068.97</v>
      </c>
      <c r="G2574">
        <v>8578.1</v>
      </c>
      <c r="H2574">
        <v>29442</v>
      </c>
      <c r="I2574">
        <v>337</v>
      </c>
      <c r="J2574">
        <v>728.4</v>
      </c>
      <c r="K2574">
        <v>5602.5</v>
      </c>
      <c r="L2574">
        <v>10983.83</v>
      </c>
      <c r="M2574">
        <v>13561.49</v>
      </c>
      <c r="N2574">
        <v>3822.3</v>
      </c>
    </row>
    <row r="2575" spans="1:14" x14ac:dyDescent="0.25">
      <c r="A2575" s="2">
        <v>38300</v>
      </c>
      <c r="B2575">
        <v>1164.08</v>
      </c>
      <c r="D2575">
        <v>4717.7</v>
      </c>
      <c r="E2575">
        <v>3769.94</v>
      </c>
      <c r="F2575">
        <v>4065.33</v>
      </c>
      <c r="G2575">
        <v>8549.6</v>
      </c>
      <c r="H2575">
        <v>29377</v>
      </c>
      <c r="I2575">
        <v>336.58</v>
      </c>
      <c r="J2575">
        <v>727.83</v>
      </c>
      <c r="K2575">
        <v>5573.2</v>
      </c>
      <c r="L2575">
        <v>10964.87</v>
      </c>
      <c r="M2575">
        <v>13516.67</v>
      </c>
      <c r="N2575">
        <v>3835.6</v>
      </c>
    </row>
    <row r="2576" spans="1:14" x14ac:dyDescent="0.25">
      <c r="A2576" s="2">
        <v>38301</v>
      </c>
      <c r="B2576">
        <v>1162.9100000000001</v>
      </c>
      <c r="D2576">
        <v>4734.5</v>
      </c>
      <c r="E2576">
        <v>3784.91</v>
      </c>
      <c r="F2576">
        <v>4089.13</v>
      </c>
      <c r="G2576">
        <v>8527.9</v>
      </c>
      <c r="H2576">
        <v>29393</v>
      </c>
      <c r="I2576">
        <v>338.43</v>
      </c>
      <c r="J2576">
        <v>730.27</v>
      </c>
      <c r="K2576">
        <v>5609.6</v>
      </c>
      <c r="L2576">
        <v>10994.96</v>
      </c>
      <c r="M2576">
        <v>13672.37</v>
      </c>
      <c r="N2576">
        <v>3846.4</v>
      </c>
    </row>
    <row r="2577" spans="1:14" x14ac:dyDescent="0.25">
      <c r="A2577" s="2">
        <v>38302</v>
      </c>
      <c r="B2577">
        <v>1173.48</v>
      </c>
      <c r="D2577">
        <v>4776.8999999999996</v>
      </c>
      <c r="E2577">
        <v>3833.79</v>
      </c>
      <c r="F2577">
        <v>4130.8100000000004</v>
      </c>
      <c r="G2577">
        <v>8558.5</v>
      </c>
      <c r="H2577">
        <v>29690</v>
      </c>
      <c r="I2577">
        <v>342.37</v>
      </c>
      <c r="J2577">
        <v>735.98</v>
      </c>
      <c r="K2577">
        <v>5649.7</v>
      </c>
      <c r="L2577">
        <v>10846.92</v>
      </c>
      <c r="M2577">
        <v>13624.51</v>
      </c>
      <c r="N2577">
        <v>3863.3</v>
      </c>
    </row>
    <row r="2578" spans="1:14" x14ac:dyDescent="0.25">
      <c r="A2578" s="2">
        <v>38303</v>
      </c>
      <c r="B2578">
        <v>1184.17</v>
      </c>
      <c r="D2578">
        <v>4793.8999999999996</v>
      </c>
      <c r="E2578">
        <v>3835.11</v>
      </c>
      <c r="F2578">
        <v>4143.3500000000004</v>
      </c>
      <c r="G2578">
        <v>8550</v>
      </c>
      <c r="H2578">
        <v>29724</v>
      </c>
      <c r="I2578">
        <v>343.61</v>
      </c>
      <c r="J2578">
        <v>742.41</v>
      </c>
      <c r="K2578">
        <v>5689.2</v>
      </c>
      <c r="L2578">
        <v>11019.98</v>
      </c>
      <c r="M2578">
        <v>13784.46</v>
      </c>
      <c r="N2578">
        <v>3862.5</v>
      </c>
    </row>
    <row r="2579" spans="1:14" x14ac:dyDescent="0.25">
      <c r="A2579" s="2">
        <v>38306</v>
      </c>
      <c r="B2579">
        <v>1183.81</v>
      </c>
      <c r="D2579">
        <v>4803.1000000000004</v>
      </c>
      <c r="E2579">
        <v>3820.97</v>
      </c>
      <c r="F2579">
        <v>4134.34</v>
      </c>
      <c r="G2579">
        <v>8520.1</v>
      </c>
      <c r="H2579">
        <v>29642</v>
      </c>
      <c r="I2579">
        <v>342.48</v>
      </c>
      <c r="J2579">
        <v>742.64</v>
      </c>
      <c r="K2579">
        <v>5674.3</v>
      </c>
      <c r="L2579">
        <v>11227.57</v>
      </c>
      <c r="M2579">
        <v>13932.22</v>
      </c>
      <c r="N2579">
        <v>3880.6</v>
      </c>
    </row>
    <row r="2580" spans="1:14" x14ac:dyDescent="0.25">
      <c r="A2580" s="2">
        <v>38307</v>
      </c>
      <c r="B2580">
        <v>1175.43</v>
      </c>
      <c r="D2580">
        <v>4770.3999999999996</v>
      </c>
      <c r="E2580">
        <v>3794.27</v>
      </c>
      <c r="F2580">
        <v>4117.22</v>
      </c>
      <c r="G2580">
        <v>8458.2000000000007</v>
      </c>
      <c r="H2580">
        <v>29418</v>
      </c>
      <c r="I2580">
        <v>339.54</v>
      </c>
      <c r="J2580">
        <v>739.63</v>
      </c>
      <c r="K2580">
        <v>5653.6</v>
      </c>
      <c r="L2580">
        <v>11161.75</v>
      </c>
      <c r="M2580">
        <v>13746.08</v>
      </c>
      <c r="N2580">
        <v>3869.4</v>
      </c>
    </row>
    <row r="2581" spans="1:14" x14ac:dyDescent="0.25">
      <c r="A2581" s="2">
        <v>38308</v>
      </c>
      <c r="B2581">
        <v>1181.94</v>
      </c>
      <c r="D2581">
        <v>4795.8999999999996</v>
      </c>
      <c r="E2581">
        <v>3844.14</v>
      </c>
      <c r="F2581">
        <v>4183.41</v>
      </c>
      <c r="G2581">
        <v>8624</v>
      </c>
      <c r="H2581">
        <v>29831</v>
      </c>
      <c r="I2581">
        <v>342.22</v>
      </c>
      <c r="J2581">
        <v>748.98</v>
      </c>
      <c r="K2581">
        <v>5681.5</v>
      </c>
      <c r="L2581">
        <v>11131.29</v>
      </c>
      <c r="M2581">
        <v>13824.98</v>
      </c>
      <c r="N2581">
        <v>3876</v>
      </c>
    </row>
    <row r="2582" spans="1:14" x14ac:dyDescent="0.25">
      <c r="A2582" s="2">
        <v>38309</v>
      </c>
      <c r="B2582">
        <v>1183.55</v>
      </c>
      <c r="D2582">
        <v>4805.3</v>
      </c>
      <c r="E2582">
        <v>3830.39</v>
      </c>
      <c r="F2582">
        <v>4178.68</v>
      </c>
      <c r="G2582">
        <v>8636.2999999999993</v>
      </c>
      <c r="H2582">
        <v>29862</v>
      </c>
      <c r="I2582">
        <v>341.68</v>
      </c>
      <c r="J2582">
        <v>748.44</v>
      </c>
      <c r="K2582">
        <v>5673.8</v>
      </c>
      <c r="L2582">
        <v>11082.42</v>
      </c>
      <c r="M2582">
        <v>13799.82</v>
      </c>
      <c r="N2582">
        <v>3879.5</v>
      </c>
    </row>
    <row r="2583" spans="1:14" x14ac:dyDescent="0.25">
      <c r="A2583" s="2">
        <v>38310</v>
      </c>
      <c r="B2583">
        <v>1170.3399999999999</v>
      </c>
      <c r="D2583">
        <v>4760.8</v>
      </c>
      <c r="E2583">
        <v>3798.78</v>
      </c>
      <c r="F2583">
        <v>4134.8900000000003</v>
      </c>
      <c r="G2583">
        <v>8625.9</v>
      </c>
      <c r="H2583">
        <v>29718</v>
      </c>
      <c r="I2583">
        <v>339.44</v>
      </c>
      <c r="J2583">
        <v>740.17</v>
      </c>
      <c r="K2583">
        <v>5605</v>
      </c>
      <c r="L2583">
        <v>11082.84</v>
      </c>
      <c r="M2583">
        <v>13787.68</v>
      </c>
      <c r="N2583">
        <v>3872.7</v>
      </c>
    </row>
    <row r="2584" spans="1:14" x14ac:dyDescent="0.25">
      <c r="A2584" s="2">
        <v>38313</v>
      </c>
      <c r="B2584">
        <v>1177.24</v>
      </c>
      <c r="D2584">
        <v>4733.1000000000004</v>
      </c>
      <c r="E2584">
        <v>3774.25</v>
      </c>
      <c r="F2584">
        <v>4123.9799999999996</v>
      </c>
      <c r="G2584">
        <v>8603.4</v>
      </c>
      <c r="H2584">
        <v>29631</v>
      </c>
      <c r="I2584">
        <v>337.45</v>
      </c>
      <c r="J2584">
        <v>735.01</v>
      </c>
      <c r="K2584">
        <v>5562.2</v>
      </c>
      <c r="L2584">
        <v>10849.39</v>
      </c>
      <c r="M2584">
        <v>13800.6</v>
      </c>
      <c r="N2584">
        <v>3830.7</v>
      </c>
    </row>
    <row r="2585" spans="1:14" x14ac:dyDescent="0.25">
      <c r="A2585" s="2">
        <v>38314</v>
      </c>
      <c r="B2585">
        <v>1176.94</v>
      </c>
      <c r="D2585">
        <v>4742.3999999999996</v>
      </c>
      <c r="E2585">
        <v>3780.09</v>
      </c>
      <c r="F2585">
        <v>4113.37</v>
      </c>
      <c r="G2585">
        <v>8607.2000000000007</v>
      </c>
      <c r="H2585">
        <v>29589</v>
      </c>
      <c r="I2585">
        <v>337.15</v>
      </c>
      <c r="J2585">
        <v>737.83</v>
      </c>
      <c r="K2585">
        <v>5525.8</v>
      </c>
      <c r="L2585">
        <v>10849.39</v>
      </c>
      <c r="M2585">
        <v>14023.29</v>
      </c>
      <c r="N2585">
        <v>3866.1</v>
      </c>
    </row>
    <row r="2586" spans="1:14" x14ac:dyDescent="0.25">
      <c r="A2586" s="2">
        <v>38315</v>
      </c>
      <c r="B2586">
        <v>1181.76</v>
      </c>
      <c r="D2586">
        <v>4719.3999999999996</v>
      </c>
      <c r="E2586">
        <v>3760.7</v>
      </c>
      <c r="F2586">
        <v>4125.3</v>
      </c>
      <c r="G2586">
        <v>8668</v>
      </c>
      <c r="H2586">
        <v>29673</v>
      </c>
      <c r="I2586">
        <v>337.27</v>
      </c>
      <c r="J2586">
        <v>738.17</v>
      </c>
      <c r="K2586">
        <v>5501.2</v>
      </c>
      <c r="L2586">
        <v>10872.33</v>
      </c>
      <c r="M2586">
        <v>13997.02</v>
      </c>
      <c r="N2586">
        <v>3882.5</v>
      </c>
    </row>
    <row r="2587" spans="1:14" x14ac:dyDescent="0.25">
      <c r="A2587" s="2">
        <v>38316</v>
      </c>
      <c r="B2587">
        <v>1181.76</v>
      </c>
      <c r="D2587">
        <v>4753.3999999999996</v>
      </c>
      <c r="E2587">
        <v>3797.59</v>
      </c>
      <c r="F2587">
        <v>4160.3500000000004</v>
      </c>
      <c r="G2587">
        <v>8755.4</v>
      </c>
      <c r="H2587">
        <v>29841</v>
      </c>
      <c r="I2587">
        <v>340.21</v>
      </c>
      <c r="J2587">
        <v>743.56</v>
      </c>
      <c r="K2587">
        <v>5545.7</v>
      </c>
      <c r="L2587">
        <v>10900.34</v>
      </c>
      <c r="M2587">
        <v>13926.61</v>
      </c>
      <c r="N2587">
        <v>3904.2</v>
      </c>
    </row>
    <row r="2588" spans="1:14" x14ac:dyDescent="0.25">
      <c r="A2588" s="2">
        <v>38317</v>
      </c>
      <c r="B2588">
        <v>1182.6500000000001</v>
      </c>
      <c r="D2588">
        <v>4741.5</v>
      </c>
      <c r="E2588">
        <v>3782.2</v>
      </c>
      <c r="F2588">
        <v>4154.2700000000004</v>
      </c>
      <c r="G2588">
        <v>8739.2000000000007</v>
      </c>
      <c r="H2588">
        <v>29771</v>
      </c>
      <c r="I2588">
        <v>340.2</v>
      </c>
      <c r="J2588">
        <v>743.52</v>
      </c>
      <c r="K2588">
        <v>5548.5</v>
      </c>
      <c r="L2588">
        <v>10833.75</v>
      </c>
      <c r="M2588">
        <v>13895.03</v>
      </c>
      <c r="N2588">
        <v>3912.1</v>
      </c>
    </row>
    <row r="2589" spans="1:14" x14ac:dyDescent="0.25">
      <c r="A2589" s="2">
        <v>38320</v>
      </c>
      <c r="B2589">
        <v>1178.57</v>
      </c>
      <c r="D2589">
        <v>4749.8</v>
      </c>
      <c r="E2589">
        <v>3780.61</v>
      </c>
      <c r="F2589">
        <v>4146.9799999999996</v>
      </c>
      <c r="G2589">
        <v>8715.5</v>
      </c>
      <c r="H2589">
        <v>29680</v>
      </c>
      <c r="I2589">
        <v>339.6</v>
      </c>
      <c r="J2589">
        <v>745.81</v>
      </c>
      <c r="K2589">
        <v>5519.5</v>
      </c>
      <c r="L2589">
        <v>10977.89</v>
      </c>
      <c r="M2589">
        <v>14066.91</v>
      </c>
      <c r="N2589">
        <v>3926.8</v>
      </c>
    </row>
    <row r="2590" spans="1:14" x14ac:dyDescent="0.25">
      <c r="A2590" s="2">
        <v>38321</v>
      </c>
      <c r="B2590">
        <v>1173.82</v>
      </c>
      <c r="D2590">
        <v>4703.2</v>
      </c>
      <c r="E2590">
        <v>3753.75</v>
      </c>
      <c r="F2590">
        <v>4126</v>
      </c>
      <c r="G2590">
        <v>8693</v>
      </c>
      <c r="H2590">
        <v>29615</v>
      </c>
      <c r="I2590">
        <v>337.15</v>
      </c>
      <c r="J2590">
        <v>743.34</v>
      </c>
      <c r="K2590">
        <v>5444.2</v>
      </c>
      <c r="L2590">
        <v>10899.25</v>
      </c>
      <c r="M2590">
        <v>14060.05</v>
      </c>
      <c r="N2590">
        <v>3931.3</v>
      </c>
    </row>
    <row r="2591" spans="1:14" x14ac:dyDescent="0.25">
      <c r="A2591" s="2">
        <v>38322</v>
      </c>
      <c r="B2591">
        <v>1191.3699999999999</v>
      </c>
      <c r="D2591">
        <v>4735.7</v>
      </c>
      <c r="E2591">
        <v>3796.71</v>
      </c>
      <c r="F2591">
        <v>4186.03</v>
      </c>
      <c r="G2591">
        <v>8773.9</v>
      </c>
      <c r="H2591">
        <v>29917</v>
      </c>
      <c r="I2591">
        <v>342.75</v>
      </c>
      <c r="J2591">
        <v>750.13</v>
      </c>
      <c r="K2591">
        <v>5509.3</v>
      </c>
      <c r="L2591">
        <v>10784.25</v>
      </c>
      <c r="M2591">
        <v>14162.8</v>
      </c>
      <c r="N2591">
        <v>3899.3</v>
      </c>
    </row>
    <row r="2592" spans="1:14" x14ac:dyDescent="0.25">
      <c r="A2592" s="2">
        <v>38323</v>
      </c>
      <c r="B2592">
        <v>1190.33</v>
      </c>
      <c r="D2592">
        <v>4751.2</v>
      </c>
      <c r="E2592">
        <v>3811.45</v>
      </c>
      <c r="F2592">
        <v>4216.3999999999996</v>
      </c>
      <c r="G2592">
        <v>8811.4</v>
      </c>
      <c r="H2592">
        <v>29969</v>
      </c>
      <c r="I2592">
        <v>344.45</v>
      </c>
      <c r="J2592">
        <v>753.74</v>
      </c>
      <c r="K2592">
        <v>5569.3</v>
      </c>
      <c r="L2592">
        <v>10973.07</v>
      </c>
      <c r="M2592">
        <v>14261.79</v>
      </c>
      <c r="N2592">
        <v>3941.9</v>
      </c>
    </row>
    <row r="2593" spans="1:14" x14ac:dyDescent="0.25">
      <c r="A2593" s="2">
        <v>38324</v>
      </c>
      <c r="B2593">
        <v>1191.17</v>
      </c>
      <c r="D2593">
        <v>4747.8999999999996</v>
      </c>
      <c r="E2593">
        <v>3783.51</v>
      </c>
      <c r="F2593">
        <v>4208.87</v>
      </c>
      <c r="G2593">
        <v>8787.9</v>
      </c>
      <c r="H2593">
        <v>29908</v>
      </c>
      <c r="I2593">
        <v>343.48</v>
      </c>
      <c r="J2593">
        <v>744.4</v>
      </c>
      <c r="K2593">
        <v>5555.2</v>
      </c>
      <c r="L2593">
        <v>11074.89</v>
      </c>
      <c r="M2593">
        <v>14211.84</v>
      </c>
      <c r="N2593">
        <v>3939.5</v>
      </c>
    </row>
    <row r="2594" spans="1:14" x14ac:dyDescent="0.25">
      <c r="A2594" s="2">
        <v>38327</v>
      </c>
      <c r="B2594">
        <v>1190.25</v>
      </c>
      <c r="D2594">
        <v>4722.8</v>
      </c>
      <c r="E2594">
        <v>3767.39</v>
      </c>
      <c r="F2594">
        <v>4193.91</v>
      </c>
      <c r="G2594">
        <v>8787.9</v>
      </c>
      <c r="H2594">
        <v>30003</v>
      </c>
      <c r="I2594">
        <v>342.23</v>
      </c>
      <c r="J2594">
        <v>740.45</v>
      </c>
      <c r="K2594">
        <v>5520.7</v>
      </c>
      <c r="L2594">
        <v>10981.96</v>
      </c>
      <c r="M2594">
        <v>14256.86</v>
      </c>
      <c r="N2594">
        <v>3950.5</v>
      </c>
    </row>
    <row r="2595" spans="1:14" x14ac:dyDescent="0.25">
      <c r="A2595" s="2">
        <v>38328</v>
      </c>
      <c r="B2595">
        <v>1177.07</v>
      </c>
      <c r="D2595">
        <v>4728.7</v>
      </c>
      <c r="E2595">
        <v>3787.45</v>
      </c>
      <c r="F2595">
        <v>4212.62</v>
      </c>
      <c r="G2595">
        <v>8818.4</v>
      </c>
      <c r="H2595">
        <v>30173</v>
      </c>
      <c r="I2595">
        <v>343.37</v>
      </c>
      <c r="J2595">
        <v>746.05</v>
      </c>
      <c r="K2595">
        <v>5561.1</v>
      </c>
      <c r="L2595">
        <v>10873.63</v>
      </c>
      <c r="M2595">
        <v>14235.78</v>
      </c>
      <c r="N2595">
        <v>3928.7</v>
      </c>
    </row>
    <row r="2596" spans="1:14" x14ac:dyDescent="0.25">
      <c r="A2596" s="2">
        <v>38329</v>
      </c>
      <c r="B2596">
        <v>1182.81</v>
      </c>
      <c r="D2596">
        <v>4703.8999999999996</v>
      </c>
      <c r="E2596">
        <v>3775.04</v>
      </c>
      <c r="F2596">
        <v>4201.3500000000004</v>
      </c>
      <c r="G2596">
        <v>8818.4</v>
      </c>
      <c r="H2596">
        <v>30272</v>
      </c>
      <c r="I2596">
        <v>343.31</v>
      </c>
      <c r="J2596">
        <v>740.82</v>
      </c>
      <c r="K2596">
        <v>5566.7</v>
      </c>
      <c r="L2596">
        <v>10941.37</v>
      </c>
      <c r="M2596">
        <v>14022.32</v>
      </c>
      <c r="N2596">
        <v>3897.7</v>
      </c>
    </row>
    <row r="2597" spans="1:14" x14ac:dyDescent="0.25">
      <c r="A2597" s="2">
        <v>38330</v>
      </c>
      <c r="B2597">
        <v>1189.24</v>
      </c>
      <c r="D2597">
        <v>4688.3999999999996</v>
      </c>
      <c r="E2597">
        <v>3747.46</v>
      </c>
      <c r="F2597">
        <v>4150.41</v>
      </c>
      <c r="G2597">
        <v>8775.6</v>
      </c>
      <c r="H2597">
        <v>30071</v>
      </c>
      <c r="I2597">
        <v>340.13</v>
      </c>
      <c r="J2597">
        <v>731.91</v>
      </c>
      <c r="K2597">
        <v>5557.8</v>
      </c>
      <c r="L2597">
        <v>10776.63</v>
      </c>
      <c r="M2597">
        <v>14008.82</v>
      </c>
      <c r="N2597">
        <v>3886.9</v>
      </c>
    </row>
    <row r="2598" spans="1:14" x14ac:dyDescent="0.25">
      <c r="A2598" s="2">
        <v>38331</v>
      </c>
      <c r="B2598">
        <v>1188</v>
      </c>
      <c r="D2598">
        <v>4694</v>
      </c>
      <c r="E2598">
        <v>3768.42</v>
      </c>
      <c r="F2598">
        <v>4174.55</v>
      </c>
      <c r="G2598">
        <v>8827.2000000000007</v>
      </c>
      <c r="H2598">
        <v>30253</v>
      </c>
      <c r="I2598">
        <v>341.8</v>
      </c>
      <c r="J2598">
        <v>736.89</v>
      </c>
      <c r="K2598">
        <v>5581.8</v>
      </c>
      <c r="L2598">
        <v>10756.8</v>
      </c>
      <c r="M2598">
        <v>13901.81</v>
      </c>
      <c r="N2598">
        <v>3898.5</v>
      </c>
    </row>
    <row r="2599" spans="1:14" x14ac:dyDescent="0.25">
      <c r="A2599" s="2">
        <v>38334</v>
      </c>
      <c r="B2599">
        <v>1198.68</v>
      </c>
      <c r="D2599">
        <v>4736.8</v>
      </c>
      <c r="E2599">
        <v>3805.94</v>
      </c>
      <c r="F2599">
        <v>4219.24</v>
      </c>
      <c r="G2599">
        <v>8887.9</v>
      </c>
      <c r="H2599">
        <v>30343</v>
      </c>
      <c r="I2599">
        <v>345.31</v>
      </c>
      <c r="J2599">
        <v>738.26</v>
      </c>
      <c r="K2599">
        <v>5624.9</v>
      </c>
      <c r="L2599">
        <v>10789.25</v>
      </c>
      <c r="M2599">
        <v>13886.16</v>
      </c>
      <c r="N2599">
        <v>3907.3</v>
      </c>
    </row>
    <row r="2600" spans="1:14" x14ac:dyDescent="0.25">
      <c r="A2600" s="2">
        <v>38335</v>
      </c>
      <c r="B2600">
        <v>1203.3800000000001</v>
      </c>
      <c r="D2600">
        <v>4722.8</v>
      </c>
      <c r="E2600">
        <v>3814.39</v>
      </c>
      <c r="F2600">
        <v>4231.3</v>
      </c>
      <c r="G2600">
        <v>8893.7999999999993</v>
      </c>
      <c r="H2600">
        <v>30408</v>
      </c>
      <c r="I2600">
        <v>346.17</v>
      </c>
      <c r="J2600">
        <v>739.11</v>
      </c>
      <c r="K2600">
        <v>5653</v>
      </c>
      <c r="L2600">
        <v>10915.58</v>
      </c>
      <c r="M2600">
        <v>14043.52</v>
      </c>
      <c r="N2600">
        <v>3929</v>
      </c>
    </row>
    <row r="2601" spans="1:14" x14ac:dyDescent="0.25">
      <c r="A2601" s="2">
        <v>38336</v>
      </c>
      <c r="B2601">
        <v>1205.72</v>
      </c>
      <c r="D2601">
        <v>4728.2</v>
      </c>
      <c r="E2601">
        <v>3802.99</v>
      </c>
      <c r="F2601">
        <v>4213.6899999999996</v>
      </c>
      <c r="G2601">
        <v>8871.2000000000007</v>
      </c>
      <c r="H2601">
        <v>30356</v>
      </c>
      <c r="I2601">
        <v>344.51</v>
      </c>
      <c r="J2601">
        <v>737.25</v>
      </c>
      <c r="K2601">
        <v>5640.3</v>
      </c>
      <c r="L2601">
        <v>10956.46</v>
      </c>
      <c r="M2601">
        <v>14078.54</v>
      </c>
      <c r="N2601">
        <v>3944.2</v>
      </c>
    </row>
    <row r="2602" spans="1:14" x14ac:dyDescent="0.25">
      <c r="A2602" s="2">
        <v>38337</v>
      </c>
      <c r="B2602">
        <v>1203.21</v>
      </c>
      <c r="D2602">
        <v>4735.2</v>
      </c>
      <c r="E2602">
        <v>3810.67</v>
      </c>
      <c r="F2602">
        <v>4233.71</v>
      </c>
      <c r="G2602">
        <v>8898.7999999999993</v>
      </c>
      <c r="H2602">
        <v>30399</v>
      </c>
      <c r="I2602">
        <v>346.43</v>
      </c>
      <c r="J2602">
        <v>739.94</v>
      </c>
      <c r="K2602">
        <v>5650.5</v>
      </c>
      <c r="L2602">
        <v>10924.37</v>
      </c>
      <c r="M2602">
        <v>14024.63</v>
      </c>
      <c r="N2602">
        <v>3975.1</v>
      </c>
    </row>
    <row r="2603" spans="1:14" x14ac:dyDescent="0.25">
      <c r="A2603" s="2">
        <v>38338</v>
      </c>
      <c r="B2603">
        <v>1194.22</v>
      </c>
      <c r="D2603">
        <v>4696.8</v>
      </c>
      <c r="E2603">
        <v>3744.92</v>
      </c>
      <c r="F2603">
        <v>4182.2700000000004</v>
      </c>
      <c r="G2603">
        <v>8866</v>
      </c>
      <c r="H2603">
        <v>30273</v>
      </c>
      <c r="I2603">
        <v>343.49</v>
      </c>
      <c r="J2603">
        <v>728.94</v>
      </c>
      <c r="K2603">
        <v>5603.4</v>
      </c>
      <c r="L2603">
        <v>11078.32</v>
      </c>
      <c r="M2603">
        <v>13992.44</v>
      </c>
      <c r="N2603">
        <v>3988</v>
      </c>
    </row>
    <row r="2604" spans="1:14" x14ac:dyDescent="0.25">
      <c r="A2604" s="2">
        <v>38341</v>
      </c>
      <c r="B2604">
        <v>1194.6500000000001</v>
      </c>
      <c r="D2604">
        <v>4731.1000000000004</v>
      </c>
      <c r="E2604">
        <v>3764.04</v>
      </c>
      <c r="F2604">
        <v>4211.55</v>
      </c>
      <c r="G2604">
        <v>8894.5</v>
      </c>
      <c r="H2604">
        <v>30468</v>
      </c>
      <c r="I2604">
        <v>343.42</v>
      </c>
      <c r="J2604">
        <v>735.05</v>
      </c>
      <c r="K2604">
        <v>5650.7</v>
      </c>
      <c r="L2604">
        <v>11103.42</v>
      </c>
      <c r="M2604">
        <v>14214.04</v>
      </c>
      <c r="N2604">
        <v>3993.4</v>
      </c>
    </row>
    <row r="2605" spans="1:14" x14ac:dyDescent="0.25">
      <c r="A2605" s="2">
        <v>38342</v>
      </c>
      <c r="B2605">
        <v>1205.45</v>
      </c>
      <c r="D2605">
        <v>4733</v>
      </c>
      <c r="E2605">
        <v>3770.03</v>
      </c>
      <c r="F2605">
        <v>4214.3900000000003</v>
      </c>
      <c r="G2605">
        <v>8941.7999999999993</v>
      </c>
      <c r="H2605">
        <v>30548</v>
      </c>
      <c r="I2605">
        <v>344</v>
      </c>
      <c r="J2605">
        <v>737.69</v>
      </c>
      <c r="K2605">
        <v>5640.8</v>
      </c>
      <c r="L2605">
        <v>11125.92</v>
      </c>
      <c r="M2605">
        <v>14180.79</v>
      </c>
      <c r="N2605">
        <v>4013.6</v>
      </c>
    </row>
    <row r="2606" spans="1:14" x14ac:dyDescent="0.25">
      <c r="A2606" s="2">
        <v>38343</v>
      </c>
      <c r="B2606">
        <v>1209.57</v>
      </c>
      <c r="D2606">
        <v>4777.3999999999996</v>
      </c>
      <c r="E2606">
        <v>3806.15</v>
      </c>
      <c r="F2606">
        <v>4241.28</v>
      </c>
      <c r="G2606">
        <v>9025</v>
      </c>
      <c r="H2606">
        <v>30771</v>
      </c>
      <c r="I2606">
        <v>346.81</v>
      </c>
      <c r="J2606">
        <v>743.3</v>
      </c>
      <c r="K2606">
        <v>5687.7</v>
      </c>
      <c r="L2606">
        <v>11209.44</v>
      </c>
      <c r="M2606">
        <v>14151.08</v>
      </c>
      <c r="N2606">
        <v>4032.3</v>
      </c>
    </row>
    <row r="2607" spans="1:14" x14ac:dyDescent="0.25">
      <c r="A2607" s="2">
        <v>38344</v>
      </c>
      <c r="B2607">
        <v>1210.1300000000001</v>
      </c>
      <c r="D2607">
        <v>4787.7</v>
      </c>
      <c r="E2607">
        <v>3819.68</v>
      </c>
      <c r="F2607">
        <v>4251.62</v>
      </c>
      <c r="G2607">
        <v>9054.2000000000007</v>
      </c>
      <c r="H2607">
        <v>30867</v>
      </c>
      <c r="I2607">
        <v>348.33</v>
      </c>
      <c r="J2607">
        <v>741.98</v>
      </c>
      <c r="K2607">
        <v>5695.2</v>
      </c>
      <c r="L2607">
        <v>11209.44</v>
      </c>
      <c r="M2607">
        <v>14235.3</v>
      </c>
      <c r="N2607">
        <v>4025.9</v>
      </c>
    </row>
    <row r="2608" spans="1:14" x14ac:dyDescent="0.25">
      <c r="A2608" s="2">
        <v>38345</v>
      </c>
      <c r="B2608">
        <v>1210.1300000000001</v>
      </c>
      <c r="D2608">
        <v>4798.1000000000004</v>
      </c>
      <c r="E2608">
        <v>3822.76</v>
      </c>
      <c r="F2608">
        <v>4251.62</v>
      </c>
      <c r="G2608">
        <v>9054.2000000000007</v>
      </c>
      <c r="H2608">
        <v>30867</v>
      </c>
      <c r="I2608">
        <v>348.07</v>
      </c>
      <c r="J2608">
        <v>741.98</v>
      </c>
      <c r="K2608">
        <v>5695.2</v>
      </c>
      <c r="L2608">
        <v>11365.48</v>
      </c>
      <c r="M2608">
        <v>14194.9</v>
      </c>
      <c r="N2608">
        <v>4048.6</v>
      </c>
    </row>
    <row r="2609" spans="1:14" x14ac:dyDescent="0.25">
      <c r="A2609" s="2">
        <v>38348</v>
      </c>
      <c r="B2609">
        <v>1204.92</v>
      </c>
      <c r="D2609">
        <v>4798.1000000000004</v>
      </c>
      <c r="E2609">
        <v>3817.69</v>
      </c>
      <c r="F2609">
        <v>4235.3599999999997</v>
      </c>
      <c r="G2609">
        <v>9050.7000000000007</v>
      </c>
      <c r="H2609">
        <v>30824</v>
      </c>
      <c r="I2609">
        <v>347.81</v>
      </c>
      <c r="J2609">
        <v>741.89</v>
      </c>
      <c r="K2609">
        <v>5685.5</v>
      </c>
      <c r="L2609">
        <v>11362.35</v>
      </c>
      <c r="M2609">
        <v>14194.9</v>
      </c>
      <c r="N2609">
        <v>4048.6</v>
      </c>
    </row>
    <row r="2610" spans="1:14" x14ac:dyDescent="0.25">
      <c r="A2610" s="2">
        <v>38349</v>
      </c>
      <c r="B2610">
        <v>1213.54</v>
      </c>
      <c r="D2610">
        <v>4798.1000000000004</v>
      </c>
      <c r="E2610">
        <v>3824.83</v>
      </c>
      <c r="F2610">
        <v>4261.79</v>
      </c>
      <c r="G2610">
        <v>9077.1</v>
      </c>
      <c r="H2610">
        <v>30904</v>
      </c>
      <c r="I2610">
        <v>348.41</v>
      </c>
      <c r="J2610">
        <v>739.84</v>
      </c>
      <c r="K2610">
        <v>5686.5</v>
      </c>
      <c r="L2610">
        <v>11424.13</v>
      </c>
      <c r="M2610">
        <v>14196.95</v>
      </c>
      <c r="N2610">
        <v>4048.6</v>
      </c>
    </row>
    <row r="2611" spans="1:14" x14ac:dyDescent="0.25">
      <c r="A2611" s="2">
        <v>38350</v>
      </c>
      <c r="B2611">
        <v>1213.45</v>
      </c>
      <c r="D2611">
        <v>4819.8</v>
      </c>
      <c r="E2611">
        <v>3827.16</v>
      </c>
      <c r="F2611">
        <v>4247.75</v>
      </c>
      <c r="G2611">
        <v>9100.7000000000007</v>
      </c>
      <c r="H2611">
        <v>30888</v>
      </c>
      <c r="I2611">
        <v>347.32</v>
      </c>
      <c r="J2611">
        <v>740.79</v>
      </c>
      <c r="K2611">
        <v>5692.4</v>
      </c>
      <c r="L2611">
        <v>11381.56</v>
      </c>
      <c r="M2611">
        <v>14266.38</v>
      </c>
      <c r="N2611">
        <v>4042.1</v>
      </c>
    </row>
    <row r="2612" spans="1:14" x14ac:dyDescent="0.25">
      <c r="A2612" s="2">
        <v>38351</v>
      </c>
      <c r="B2612">
        <v>1213.55</v>
      </c>
      <c r="D2612">
        <v>4820.1000000000004</v>
      </c>
      <c r="E2612">
        <v>3827.95</v>
      </c>
      <c r="F2612">
        <v>4256.08</v>
      </c>
      <c r="G2612">
        <v>9080.7999999999993</v>
      </c>
      <c r="H2612">
        <v>30903</v>
      </c>
      <c r="I2612">
        <v>347.27</v>
      </c>
      <c r="J2612">
        <v>741.88</v>
      </c>
      <c r="K2612">
        <v>5693.2</v>
      </c>
      <c r="L2612">
        <v>11488.76</v>
      </c>
      <c r="M2612">
        <v>14163.55</v>
      </c>
      <c r="N2612">
        <v>4054.9</v>
      </c>
    </row>
    <row r="2613" spans="1:14" x14ac:dyDescent="0.25">
      <c r="A2613" s="2">
        <v>38352</v>
      </c>
      <c r="B2613">
        <v>1211.92</v>
      </c>
      <c r="D2613">
        <v>4814.3</v>
      </c>
      <c r="E2613">
        <v>3821.16</v>
      </c>
      <c r="F2613">
        <v>4256.08</v>
      </c>
      <c r="G2613">
        <v>9080.7999999999993</v>
      </c>
      <c r="H2613">
        <v>30903</v>
      </c>
      <c r="I2613">
        <v>348.08</v>
      </c>
      <c r="J2613">
        <v>741.88</v>
      </c>
      <c r="K2613">
        <v>5693.2</v>
      </c>
      <c r="L2613">
        <v>11488.76</v>
      </c>
      <c r="M2613">
        <v>14230.14</v>
      </c>
      <c r="N2613">
        <v>4050.6</v>
      </c>
    </row>
    <row r="2614" spans="1:14" x14ac:dyDescent="0.25">
      <c r="A2614" s="2">
        <v>38355</v>
      </c>
      <c r="B2614">
        <v>1202.08</v>
      </c>
      <c r="D2614">
        <v>4814.3</v>
      </c>
      <c r="E2614">
        <v>3855.68</v>
      </c>
      <c r="F2614">
        <v>4291.53</v>
      </c>
      <c r="G2614">
        <v>9124.1</v>
      </c>
      <c r="H2614">
        <v>31005</v>
      </c>
      <c r="I2614">
        <v>351.91</v>
      </c>
      <c r="J2614">
        <v>747.76</v>
      </c>
      <c r="K2614">
        <v>5768.7</v>
      </c>
      <c r="L2614">
        <v>11488.76</v>
      </c>
      <c r="M2614">
        <v>14237.42</v>
      </c>
      <c r="N2614">
        <v>4050.6</v>
      </c>
    </row>
    <row r="2615" spans="1:14" x14ac:dyDescent="0.25">
      <c r="A2615" s="2">
        <v>38356</v>
      </c>
      <c r="B2615">
        <v>1188.05</v>
      </c>
      <c r="D2615">
        <v>4847</v>
      </c>
      <c r="E2615">
        <v>3863.3</v>
      </c>
      <c r="F2615">
        <v>4290.5</v>
      </c>
      <c r="G2615">
        <v>9120</v>
      </c>
      <c r="H2615">
        <v>31094</v>
      </c>
      <c r="I2615">
        <v>352.68</v>
      </c>
      <c r="J2615">
        <v>753.56</v>
      </c>
      <c r="K2615">
        <v>5775.5</v>
      </c>
      <c r="L2615">
        <v>11517.75</v>
      </c>
      <c r="M2615">
        <v>14045.9</v>
      </c>
      <c r="N2615">
        <v>4058.6</v>
      </c>
    </row>
    <row r="2616" spans="1:14" x14ac:dyDescent="0.25">
      <c r="A2616" s="2">
        <v>38357</v>
      </c>
      <c r="B2616">
        <v>1183.74</v>
      </c>
      <c r="D2616">
        <v>4806</v>
      </c>
      <c r="E2616">
        <v>3829.36</v>
      </c>
      <c r="F2616">
        <v>4258.24</v>
      </c>
      <c r="G2616">
        <v>9024.4</v>
      </c>
      <c r="H2616">
        <v>30976</v>
      </c>
      <c r="I2616">
        <v>350.16</v>
      </c>
      <c r="J2616">
        <v>745.23</v>
      </c>
      <c r="K2616">
        <v>5725.5</v>
      </c>
      <c r="L2616">
        <v>11437.52</v>
      </c>
      <c r="M2616">
        <v>13764.36</v>
      </c>
      <c r="N2616">
        <v>4039.4</v>
      </c>
    </row>
    <row r="2617" spans="1:14" x14ac:dyDescent="0.25">
      <c r="A2617" s="2">
        <v>38358</v>
      </c>
      <c r="B2617">
        <v>1187.8900000000001</v>
      </c>
      <c r="D2617">
        <v>4824.3</v>
      </c>
      <c r="E2617">
        <v>3856.48</v>
      </c>
      <c r="F2617">
        <v>4300.9399999999996</v>
      </c>
      <c r="G2617">
        <v>9024.4</v>
      </c>
      <c r="H2617">
        <v>31073</v>
      </c>
      <c r="I2617">
        <v>353.6</v>
      </c>
      <c r="J2617">
        <v>745.23</v>
      </c>
      <c r="K2617">
        <v>5742.4</v>
      </c>
      <c r="L2617">
        <v>11492.26</v>
      </c>
      <c r="M2617">
        <v>13712.04</v>
      </c>
      <c r="N2617">
        <v>4029.9</v>
      </c>
    </row>
    <row r="2618" spans="1:14" x14ac:dyDescent="0.25">
      <c r="A2618" s="2">
        <v>38359</v>
      </c>
      <c r="B2618">
        <v>1186.19</v>
      </c>
      <c r="D2618">
        <v>4854.1000000000004</v>
      </c>
      <c r="E2618">
        <v>3877.96</v>
      </c>
      <c r="F2618">
        <v>4316.3999999999996</v>
      </c>
      <c r="G2618">
        <v>9041.1</v>
      </c>
      <c r="H2618">
        <v>31128</v>
      </c>
      <c r="I2618">
        <v>354.46</v>
      </c>
      <c r="J2618">
        <v>748.02</v>
      </c>
      <c r="K2618">
        <v>5735.2</v>
      </c>
      <c r="L2618">
        <v>11433.24</v>
      </c>
      <c r="M2618">
        <v>13574.86</v>
      </c>
      <c r="N2618">
        <v>4063.2</v>
      </c>
    </row>
    <row r="2619" spans="1:14" x14ac:dyDescent="0.25">
      <c r="A2619" s="2">
        <v>38362</v>
      </c>
      <c r="B2619">
        <v>1190.25</v>
      </c>
      <c r="D2619">
        <v>4840.7</v>
      </c>
      <c r="E2619">
        <v>3877.82</v>
      </c>
      <c r="F2619">
        <v>4307.37</v>
      </c>
      <c r="G2619">
        <v>9028.5</v>
      </c>
      <c r="H2619">
        <v>31134</v>
      </c>
      <c r="I2619">
        <v>355.13</v>
      </c>
      <c r="J2619">
        <v>757.45</v>
      </c>
      <c r="K2619">
        <v>5731.8</v>
      </c>
      <c r="L2619">
        <v>11433.24</v>
      </c>
      <c r="M2619">
        <v>13531.39</v>
      </c>
      <c r="N2619">
        <v>4074.9</v>
      </c>
    </row>
    <row r="2620" spans="1:14" x14ac:dyDescent="0.25">
      <c r="A2620" s="2">
        <v>38363</v>
      </c>
      <c r="B2620">
        <v>1182.99</v>
      </c>
      <c r="D2620">
        <v>4818.7</v>
      </c>
      <c r="E2620">
        <v>3848.99</v>
      </c>
      <c r="F2620">
        <v>4258.01</v>
      </c>
      <c r="G2620">
        <v>8966.4</v>
      </c>
      <c r="H2620">
        <v>30740</v>
      </c>
      <c r="I2620">
        <v>352.38</v>
      </c>
      <c r="J2620">
        <v>747.8</v>
      </c>
      <c r="K2620">
        <v>5713.1</v>
      </c>
      <c r="L2620">
        <v>11539.99</v>
      </c>
      <c r="M2620">
        <v>13509.25</v>
      </c>
      <c r="N2620">
        <v>4072.7</v>
      </c>
    </row>
    <row r="2621" spans="1:14" x14ac:dyDescent="0.25">
      <c r="A2621" s="2">
        <v>38364</v>
      </c>
      <c r="B2621">
        <v>1187.7</v>
      </c>
      <c r="D2621">
        <v>4783.6000000000004</v>
      </c>
      <c r="E2621">
        <v>3816.14</v>
      </c>
      <c r="F2621">
        <v>4208.82</v>
      </c>
      <c r="G2621">
        <v>8945.7000000000007</v>
      </c>
      <c r="H2621">
        <v>30645</v>
      </c>
      <c r="I2621">
        <v>350.1</v>
      </c>
      <c r="J2621">
        <v>734.31</v>
      </c>
      <c r="K2621">
        <v>5669.6</v>
      </c>
      <c r="L2621">
        <v>11453.39</v>
      </c>
      <c r="M2621">
        <v>13565.31</v>
      </c>
      <c r="N2621">
        <v>4070.4</v>
      </c>
    </row>
    <row r="2622" spans="1:14" x14ac:dyDescent="0.25">
      <c r="A2622" s="2">
        <v>38365</v>
      </c>
      <c r="B2622">
        <v>1177.45</v>
      </c>
      <c r="D2622">
        <v>4800.3</v>
      </c>
      <c r="E2622">
        <v>3834.11</v>
      </c>
      <c r="F2622">
        <v>4212.1400000000003</v>
      </c>
      <c r="G2622">
        <v>9016.7999999999993</v>
      </c>
      <c r="H2622">
        <v>30863</v>
      </c>
      <c r="I2622">
        <v>351.09</v>
      </c>
      <c r="J2622">
        <v>737.36</v>
      </c>
      <c r="K2622">
        <v>5687.8</v>
      </c>
      <c r="L2622">
        <v>11358.22</v>
      </c>
      <c r="M2622">
        <v>13573.28</v>
      </c>
      <c r="N2622">
        <v>4069.5</v>
      </c>
    </row>
    <row r="2623" spans="1:14" x14ac:dyDescent="0.25">
      <c r="A2623" s="2">
        <v>38366</v>
      </c>
      <c r="B2623">
        <v>1184.52</v>
      </c>
      <c r="D2623">
        <v>4820.8</v>
      </c>
      <c r="E2623">
        <v>3854.6</v>
      </c>
      <c r="F2623">
        <v>4232.3599999999997</v>
      </c>
      <c r="G2623">
        <v>9025.1</v>
      </c>
      <c r="H2623">
        <v>31056</v>
      </c>
      <c r="I2623">
        <v>352.73</v>
      </c>
      <c r="J2623">
        <v>742.63</v>
      </c>
      <c r="K2623">
        <v>5730.1</v>
      </c>
      <c r="L2623">
        <v>11438.39</v>
      </c>
      <c r="M2623">
        <v>13494.78</v>
      </c>
      <c r="N2623">
        <v>4061.6</v>
      </c>
    </row>
    <row r="2624" spans="1:14" x14ac:dyDescent="0.25">
      <c r="A2624" s="2">
        <v>38369</v>
      </c>
      <c r="B2624">
        <v>1184.52</v>
      </c>
      <c r="D2624">
        <v>4846.7</v>
      </c>
      <c r="E2624">
        <v>3881.44</v>
      </c>
      <c r="F2624">
        <v>4245.51</v>
      </c>
      <c r="G2624">
        <v>9094.4</v>
      </c>
      <c r="H2624">
        <v>31126</v>
      </c>
      <c r="I2624">
        <v>354.24</v>
      </c>
      <c r="J2624">
        <v>747.73</v>
      </c>
      <c r="K2624">
        <v>5761.3</v>
      </c>
      <c r="L2624">
        <v>11487.1</v>
      </c>
      <c r="M2624">
        <v>13621.65</v>
      </c>
      <c r="N2624">
        <v>4076.9</v>
      </c>
    </row>
    <row r="2625" spans="1:14" x14ac:dyDescent="0.25">
      <c r="A2625" s="2">
        <v>38370</v>
      </c>
      <c r="B2625">
        <v>1195.98</v>
      </c>
      <c r="D2625">
        <v>4823.8999999999996</v>
      </c>
      <c r="E2625">
        <v>3875.02</v>
      </c>
      <c r="F2625">
        <v>4250.71</v>
      </c>
      <c r="G2625">
        <v>9096.9</v>
      </c>
      <c r="H2625">
        <v>31094</v>
      </c>
      <c r="I2625">
        <v>354.22</v>
      </c>
      <c r="J2625">
        <v>746.16</v>
      </c>
      <c r="K2625">
        <v>5739.4</v>
      </c>
      <c r="L2625">
        <v>11423.26</v>
      </c>
      <c r="M2625">
        <v>13604.22</v>
      </c>
      <c r="N2625">
        <v>4062</v>
      </c>
    </row>
    <row r="2626" spans="1:14" x14ac:dyDescent="0.25">
      <c r="A2626" s="2">
        <v>38371</v>
      </c>
      <c r="B2626">
        <v>1184.6300000000001</v>
      </c>
      <c r="D2626">
        <v>4818.3</v>
      </c>
      <c r="E2626">
        <v>3869.01</v>
      </c>
      <c r="F2626">
        <v>4245.55</v>
      </c>
      <c r="G2626">
        <v>9087.6</v>
      </c>
      <c r="H2626">
        <v>31221</v>
      </c>
      <c r="I2626">
        <v>353.94</v>
      </c>
      <c r="J2626">
        <v>746.09</v>
      </c>
      <c r="K2626">
        <v>5749.5</v>
      </c>
      <c r="L2626">
        <v>11405.34</v>
      </c>
      <c r="M2626">
        <v>13678.63</v>
      </c>
      <c r="N2626">
        <v>4052.6</v>
      </c>
    </row>
    <row r="2627" spans="1:14" x14ac:dyDescent="0.25">
      <c r="A2627" s="2">
        <v>38372</v>
      </c>
      <c r="B2627">
        <v>1175.4100000000001</v>
      </c>
      <c r="D2627">
        <v>4800.8</v>
      </c>
      <c r="E2627">
        <v>3842.44</v>
      </c>
      <c r="F2627">
        <v>4220.43</v>
      </c>
      <c r="G2627">
        <v>9017.7000000000007</v>
      </c>
      <c r="H2627">
        <v>31132</v>
      </c>
      <c r="I2627">
        <v>352.75</v>
      </c>
      <c r="J2627">
        <v>736.87</v>
      </c>
      <c r="K2627">
        <v>5728.1</v>
      </c>
      <c r="L2627">
        <v>11284.77</v>
      </c>
      <c r="M2627">
        <v>13543.59</v>
      </c>
      <c r="N2627">
        <v>4036</v>
      </c>
    </row>
    <row r="2628" spans="1:14" x14ac:dyDescent="0.25">
      <c r="A2628" s="2">
        <v>38373</v>
      </c>
      <c r="B2628">
        <v>1167.8699999999999</v>
      </c>
      <c r="D2628">
        <v>4803.3</v>
      </c>
      <c r="E2628">
        <v>3854.19</v>
      </c>
      <c r="F2628">
        <v>4213.7</v>
      </c>
      <c r="G2628">
        <v>8999.4</v>
      </c>
      <c r="H2628">
        <v>31190</v>
      </c>
      <c r="I2628">
        <v>353.55</v>
      </c>
      <c r="J2628">
        <v>735.1</v>
      </c>
      <c r="K2628">
        <v>5738.1</v>
      </c>
      <c r="L2628">
        <v>11238.37</v>
      </c>
      <c r="M2628">
        <v>13481.02</v>
      </c>
      <c r="N2628">
        <v>4043.9</v>
      </c>
    </row>
    <row r="2629" spans="1:14" x14ac:dyDescent="0.25">
      <c r="A2629" s="2">
        <v>38376</v>
      </c>
      <c r="B2629">
        <v>1163.75</v>
      </c>
      <c r="D2629">
        <v>4812.5</v>
      </c>
      <c r="E2629">
        <v>3848.71</v>
      </c>
      <c r="F2629">
        <v>4201.8900000000003</v>
      </c>
      <c r="G2629">
        <v>8967.1</v>
      </c>
      <c r="H2629">
        <v>31042</v>
      </c>
      <c r="I2629">
        <v>353.56</v>
      </c>
      <c r="J2629">
        <v>727.56</v>
      </c>
      <c r="K2629">
        <v>5750.5</v>
      </c>
      <c r="L2629">
        <v>11289.49</v>
      </c>
      <c r="M2629">
        <v>13386.99</v>
      </c>
      <c r="N2629">
        <v>4044.8</v>
      </c>
    </row>
    <row r="2630" spans="1:14" x14ac:dyDescent="0.25">
      <c r="A2630" s="2">
        <v>38377</v>
      </c>
      <c r="B2630">
        <v>1168.4100000000001</v>
      </c>
      <c r="D2630">
        <v>4843.2</v>
      </c>
      <c r="E2630">
        <v>3882.04</v>
      </c>
      <c r="F2630">
        <v>4233.95</v>
      </c>
      <c r="G2630">
        <v>9033.2000000000007</v>
      </c>
      <c r="H2630">
        <v>31221</v>
      </c>
      <c r="I2630">
        <v>356.36</v>
      </c>
      <c r="J2630">
        <v>736.19</v>
      </c>
      <c r="K2630">
        <v>5766.1</v>
      </c>
      <c r="L2630">
        <v>11276.91</v>
      </c>
      <c r="M2630">
        <v>13584.06</v>
      </c>
      <c r="N2630">
        <v>4055.9</v>
      </c>
    </row>
    <row r="2631" spans="1:14" x14ac:dyDescent="0.25">
      <c r="A2631" s="2">
        <v>38378</v>
      </c>
      <c r="B2631">
        <v>1174.07</v>
      </c>
      <c r="D2631">
        <v>4847.1000000000004</v>
      </c>
      <c r="E2631">
        <v>3879.82</v>
      </c>
      <c r="F2631">
        <v>4214.12</v>
      </c>
      <c r="G2631">
        <v>9058.1</v>
      </c>
      <c r="H2631">
        <v>31164</v>
      </c>
      <c r="I2631">
        <v>356.51</v>
      </c>
      <c r="J2631">
        <v>736.73</v>
      </c>
      <c r="K2631">
        <v>5768.4</v>
      </c>
      <c r="L2631">
        <v>11376.57</v>
      </c>
      <c r="M2631">
        <v>13623.68</v>
      </c>
      <c r="N2631">
        <v>4055.9</v>
      </c>
    </row>
    <row r="2632" spans="1:14" x14ac:dyDescent="0.25">
      <c r="A2632" s="2">
        <v>38379</v>
      </c>
      <c r="B2632">
        <v>1174.55</v>
      </c>
      <c r="D2632">
        <v>4853.3999999999996</v>
      </c>
      <c r="E2632">
        <v>3891.4</v>
      </c>
      <c r="F2632">
        <v>4216.41</v>
      </c>
      <c r="G2632">
        <v>9125.2999999999993</v>
      </c>
      <c r="H2632">
        <v>31129</v>
      </c>
      <c r="I2632">
        <v>358.57</v>
      </c>
      <c r="J2632">
        <v>741.92</v>
      </c>
      <c r="K2632">
        <v>5773.7</v>
      </c>
      <c r="L2632">
        <v>11341.31</v>
      </c>
      <c r="M2632">
        <v>13628.91</v>
      </c>
      <c r="N2632">
        <v>4105.7</v>
      </c>
    </row>
    <row r="2633" spans="1:14" x14ac:dyDescent="0.25">
      <c r="A2633" s="2">
        <v>38380</v>
      </c>
      <c r="B2633">
        <v>1171.3599999999999</v>
      </c>
      <c r="D2633">
        <v>4832.8</v>
      </c>
      <c r="E2633">
        <v>3870.35</v>
      </c>
      <c r="F2633">
        <v>4201.8100000000004</v>
      </c>
      <c r="G2633">
        <v>9139.4</v>
      </c>
      <c r="H2633">
        <v>31008</v>
      </c>
      <c r="I2633">
        <v>357.02</v>
      </c>
      <c r="J2633">
        <v>735.32</v>
      </c>
      <c r="K2633">
        <v>5750.7</v>
      </c>
      <c r="L2633">
        <v>11320.58</v>
      </c>
      <c r="M2633">
        <v>13650.06</v>
      </c>
      <c r="N2633">
        <v>4098.8999999999996</v>
      </c>
    </row>
    <row r="2634" spans="1:14" x14ac:dyDescent="0.25">
      <c r="A2634" s="2">
        <v>38383</v>
      </c>
      <c r="B2634">
        <v>1181.27</v>
      </c>
      <c r="D2634">
        <v>4852.3</v>
      </c>
      <c r="E2634">
        <v>3913.69</v>
      </c>
      <c r="F2634">
        <v>4254.8500000000004</v>
      </c>
      <c r="G2634">
        <v>9223.9</v>
      </c>
      <c r="H2634">
        <v>31334</v>
      </c>
      <c r="I2634">
        <v>360.42</v>
      </c>
      <c r="J2634">
        <v>741.5</v>
      </c>
      <c r="K2634">
        <v>5771.4</v>
      </c>
      <c r="L2634">
        <v>11387.59</v>
      </c>
      <c r="M2634">
        <v>13721.69</v>
      </c>
      <c r="N2634">
        <v>4107.3</v>
      </c>
    </row>
    <row r="2635" spans="1:14" x14ac:dyDescent="0.25">
      <c r="A2635" s="2">
        <v>38384</v>
      </c>
      <c r="B2635">
        <v>1189.4100000000001</v>
      </c>
      <c r="D2635">
        <v>4906.2</v>
      </c>
      <c r="E2635">
        <v>3939.18</v>
      </c>
      <c r="F2635">
        <v>4279.97</v>
      </c>
      <c r="G2635">
        <v>9257</v>
      </c>
      <c r="H2635">
        <v>31515</v>
      </c>
      <c r="I2635">
        <v>364.41</v>
      </c>
      <c r="J2635">
        <v>750.06</v>
      </c>
      <c r="K2635">
        <v>5797.9</v>
      </c>
      <c r="L2635">
        <v>11384.4</v>
      </c>
      <c r="M2635">
        <v>13578.26</v>
      </c>
      <c r="N2635">
        <v>4127.7</v>
      </c>
    </row>
    <row r="2636" spans="1:14" x14ac:dyDescent="0.25">
      <c r="A2636" s="2">
        <v>38385</v>
      </c>
      <c r="B2636">
        <v>1193.19</v>
      </c>
      <c r="D2636">
        <v>4916.2</v>
      </c>
      <c r="E2636">
        <v>3951.72</v>
      </c>
      <c r="F2636">
        <v>4296.3100000000004</v>
      </c>
      <c r="G2636">
        <v>9307</v>
      </c>
      <c r="H2636">
        <v>31563</v>
      </c>
      <c r="I2636">
        <v>365.46</v>
      </c>
      <c r="J2636">
        <v>754.04</v>
      </c>
      <c r="K2636">
        <v>5795.1</v>
      </c>
      <c r="L2636">
        <v>11407.14</v>
      </c>
      <c r="M2636">
        <v>13555.8</v>
      </c>
      <c r="N2636">
        <v>4145.3</v>
      </c>
    </row>
    <row r="2637" spans="1:14" x14ac:dyDescent="0.25">
      <c r="A2637" s="2">
        <v>38386</v>
      </c>
      <c r="B2637">
        <v>1189.8900000000001</v>
      </c>
      <c r="D2637">
        <v>4908.3</v>
      </c>
      <c r="E2637">
        <v>3928.94</v>
      </c>
      <c r="F2637">
        <v>4281.6400000000003</v>
      </c>
      <c r="G2637">
        <v>9310.4</v>
      </c>
      <c r="H2637">
        <v>31537</v>
      </c>
      <c r="I2637">
        <v>364.83</v>
      </c>
      <c r="J2637">
        <v>750.12</v>
      </c>
      <c r="K2637">
        <v>5816.9</v>
      </c>
      <c r="L2637">
        <v>11389.35</v>
      </c>
      <c r="M2637">
        <v>13515.33</v>
      </c>
      <c r="N2637">
        <v>4151.3</v>
      </c>
    </row>
    <row r="2638" spans="1:14" x14ac:dyDescent="0.25">
      <c r="A2638" s="2">
        <v>38387</v>
      </c>
      <c r="B2638">
        <v>1203.03</v>
      </c>
      <c r="D2638">
        <v>4941.5</v>
      </c>
      <c r="E2638">
        <v>3958.01</v>
      </c>
      <c r="F2638">
        <v>4339.28</v>
      </c>
      <c r="G2638">
        <v>9422.5</v>
      </c>
      <c r="H2638">
        <v>31896</v>
      </c>
      <c r="I2638">
        <v>367.32</v>
      </c>
      <c r="J2638">
        <v>755.57</v>
      </c>
      <c r="K2638">
        <v>5843.1</v>
      </c>
      <c r="L2638">
        <v>11360.4</v>
      </c>
      <c r="M2638">
        <v>13585.17</v>
      </c>
      <c r="N2638">
        <v>4161.8</v>
      </c>
    </row>
    <row r="2639" spans="1:14" x14ac:dyDescent="0.25">
      <c r="A2639" s="2">
        <v>38390</v>
      </c>
      <c r="B2639">
        <v>1201.72</v>
      </c>
      <c r="D2639">
        <v>4979.8</v>
      </c>
      <c r="E2639">
        <v>3981.9</v>
      </c>
      <c r="F2639">
        <v>4366.3500000000004</v>
      </c>
      <c r="G2639">
        <v>9461.7000000000007</v>
      </c>
      <c r="H2639">
        <v>32039</v>
      </c>
      <c r="I2639">
        <v>369.13</v>
      </c>
      <c r="J2639">
        <v>765.69</v>
      </c>
      <c r="K2639">
        <v>5870.7</v>
      </c>
      <c r="L2639">
        <v>11499.86</v>
      </c>
      <c r="M2639">
        <v>13795</v>
      </c>
      <c r="N2639">
        <v>4189.6000000000004</v>
      </c>
    </row>
    <row r="2640" spans="1:14" x14ac:dyDescent="0.25">
      <c r="A2640" s="2">
        <v>38391</v>
      </c>
      <c r="B2640">
        <v>1202.3</v>
      </c>
      <c r="D2640">
        <v>4995.5</v>
      </c>
      <c r="E2640">
        <v>3980.77</v>
      </c>
      <c r="F2640">
        <v>4371.3900000000003</v>
      </c>
      <c r="G2640">
        <v>9479.2000000000007</v>
      </c>
      <c r="H2640">
        <v>32176</v>
      </c>
      <c r="I2640">
        <v>369.1</v>
      </c>
      <c r="J2640">
        <v>762.98</v>
      </c>
      <c r="K2640">
        <v>5881.2</v>
      </c>
      <c r="L2640">
        <v>11490.43</v>
      </c>
      <c r="M2640">
        <v>13845.63</v>
      </c>
      <c r="N2640">
        <v>4179.1000000000004</v>
      </c>
    </row>
    <row r="2641" spans="1:14" x14ac:dyDescent="0.25">
      <c r="A2641" s="2">
        <v>38392</v>
      </c>
      <c r="B2641">
        <v>1191.99</v>
      </c>
      <c r="D2641">
        <v>4990.3999999999996</v>
      </c>
      <c r="E2641">
        <v>3969.62</v>
      </c>
      <c r="F2641">
        <v>4353.1499999999996</v>
      </c>
      <c r="G2641">
        <v>9450.7999999999993</v>
      </c>
      <c r="H2641">
        <v>32101</v>
      </c>
      <c r="I2641">
        <v>368.36</v>
      </c>
      <c r="J2641">
        <v>769.05</v>
      </c>
      <c r="K2641">
        <v>5866.5</v>
      </c>
      <c r="L2641">
        <v>11473.35</v>
      </c>
      <c r="M2641">
        <v>13845.63</v>
      </c>
      <c r="N2641">
        <v>4172.1000000000004</v>
      </c>
    </row>
    <row r="2642" spans="1:14" x14ac:dyDescent="0.25">
      <c r="A2642" s="2">
        <v>38393</v>
      </c>
      <c r="B2642">
        <v>1197.01</v>
      </c>
      <c r="D2642">
        <v>5000</v>
      </c>
      <c r="E2642">
        <v>3970.37</v>
      </c>
      <c r="F2642">
        <v>4342.01</v>
      </c>
      <c r="G2642">
        <v>9451.2000000000007</v>
      </c>
      <c r="H2642">
        <v>32134</v>
      </c>
      <c r="I2642">
        <v>367.48</v>
      </c>
      <c r="J2642">
        <v>755.63</v>
      </c>
      <c r="K2642">
        <v>5871.2</v>
      </c>
      <c r="L2642">
        <v>11553.56</v>
      </c>
      <c r="M2642">
        <v>13845.63</v>
      </c>
      <c r="N2642">
        <v>4174.8999999999996</v>
      </c>
    </row>
    <row r="2643" spans="1:14" x14ac:dyDescent="0.25">
      <c r="A2643" s="2">
        <v>38394</v>
      </c>
      <c r="B2643">
        <v>1205.3</v>
      </c>
      <c r="D2643">
        <v>5044.2</v>
      </c>
      <c r="E2643">
        <v>4016.75</v>
      </c>
      <c r="F2643">
        <v>4387.8</v>
      </c>
      <c r="G2643">
        <v>9588.2999999999993</v>
      </c>
      <c r="H2643">
        <v>32328</v>
      </c>
      <c r="I2643">
        <v>371.05</v>
      </c>
      <c r="J2643">
        <v>766.82</v>
      </c>
      <c r="K2643">
        <v>5915.3</v>
      </c>
      <c r="L2643">
        <v>11553.56</v>
      </c>
      <c r="M2643">
        <v>13845.63</v>
      </c>
      <c r="N2643">
        <v>4174.3</v>
      </c>
    </row>
    <row r="2644" spans="1:14" x14ac:dyDescent="0.25">
      <c r="A2644" s="2">
        <v>38397</v>
      </c>
      <c r="B2644">
        <v>1206.1400000000001</v>
      </c>
      <c r="D2644">
        <v>5041.8</v>
      </c>
      <c r="E2644">
        <v>4012.11</v>
      </c>
      <c r="F2644">
        <v>4386.3999999999996</v>
      </c>
      <c r="G2644">
        <v>9585</v>
      </c>
      <c r="H2644">
        <v>32307</v>
      </c>
      <c r="I2644">
        <v>371.8</v>
      </c>
      <c r="J2644">
        <v>765.38</v>
      </c>
      <c r="K2644">
        <v>5913</v>
      </c>
      <c r="L2644">
        <v>11632.2</v>
      </c>
      <c r="M2644">
        <v>14017.23</v>
      </c>
      <c r="N2644">
        <v>4150.2</v>
      </c>
    </row>
    <row r="2645" spans="1:14" x14ac:dyDescent="0.25">
      <c r="A2645" s="2">
        <v>38398</v>
      </c>
      <c r="B2645">
        <v>1210.1199999999999</v>
      </c>
      <c r="D2645">
        <v>5058.8999999999996</v>
      </c>
      <c r="E2645">
        <v>4030.45</v>
      </c>
      <c r="F2645">
        <v>4402.03</v>
      </c>
      <c r="G2645">
        <v>9634.2999999999993</v>
      </c>
      <c r="H2645">
        <v>32371</v>
      </c>
      <c r="I2645">
        <v>373.81</v>
      </c>
      <c r="J2645">
        <v>770.4</v>
      </c>
      <c r="K2645">
        <v>5916.9</v>
      </c>
      <c r="L2645">
        <v>11646.49</v>
      </c>
      <c r="M2645">
        <v>13995.83</v>
      </c>
      <c r="N2645">
        <v>4144.8</v>
      </c>
    </row>
    <row r="2646" spans="1:14" x14ac:dyDescent="0.25">
      <c r="A2646" s="2">
        <v>38399</v>
      </c>
      <c r="B2646">
        <v>1210.3399999999999</v>
      </c>
      <c r="D2646">
        <v>5053.2</v>
      </c>
      <c r="E2646">
        <v>4009.02</v>
      </c>
      <c r="F2646">
        <v>4368.7700000000004</v>
      </c>
      <c r="G2646">
        <v>9575.6</v>
      </c>
      <c r="H2646">
        <v>32142</v>
      </c>
      <c r="I2646">
        <v>372.52</v>
      </c>
      <c r="J2646">
        <v>764.56</v>
      </c>
      <c r="K2646">
        <v>5870.8</v>
      </c>
      <c r="L2646">
        <v>11601.68</v>
      </c>
      <c r="M2646">
        <v>14015.49</v>
      </c>
      <c r="N2646">
        <v>4151.5039999999999</v>
      </c>
    </row>
    <row r="2647" spans="1:14" x14ac:dyDescent="0.25">
      <c r="A2647" s="2">
        <v>38400</v>
      </c>
      <c r="B2647">
        <v>1200.75</v>
      </c>
      <c r="D2647">
        <v>5057.3999999999996</v>
      </c>
      <c r="E2647">
        <v>4005.5</v>
      </c>
      <c r="F2647">
        <v>4369.68</v>
      </c>
      <c r="G2647">
        <v>9585.7000000000007</v>
      </c>
      <c r="H2647">
        <v>32161</v>
      </c>
      <c r="I2647">
        <v>373.98</v>
      </c>
      <c r="J2647">
        <v>764.11</v>
      </c>
      <c r="K2647">
        <v>5882.9</v>
      </c>
      <c r="L2647">
        <v>11582.72</v>
      </c>
      <c r="M2647">
        <v>13967.82</v>
      </c>
      <c r="N2647">
        <v>4166.8999999999996</v>
      </c>
    </row>
    <row r="2648" spans="1:14" x14ac:dyDescent="0.25">
      <c r="A2648" s="2">
        <v>38401</v>
      </c>
      <c r="B2648">
        <v>1201.5899999999999</v>
      </c>
      <c r="D2648">
        <v>5057.2</v>
      </c>
      <c r="E2648">
        <v>4029.02</v>
      </c>
      <c r="F2648">
        <v>4359.47</v>
      </c>
      <c r="G2648">
        <v>9570.1</v>
      </c>
      <c r="H2648">
        <v>32008</v>
      </c>
      <c r="I2648">
        <v>375.47</v>
      </c>
      <c r="J2648">
        <v>758.02</v>
      </c>
      <c r="K2648">
        <v>5901.7</v>
      </c>
      <c r="L2648">
        <v>11660.12</v>
      </c>
      <c r="M2648">
        <v>14087.87</v>
      </c>
      <c r="N2648">
        <v>4163.5</v>
      </c>
    </row>
    <row r="2649" spans="1:14" x14ac:dyDescent="0.25">
      <c r="A2649" s="2">
        <v>38404</v>
      </c>
      <c r="B2649">
        <v>1201.5899999999999</v>
      </c>
      <c r="D2649">
        <v>5060.8</v>
      </c>
      <c r="E2649">
        <v>4022.62</v>
      </c>
      <c r="F2649">
        <v>4353.34</v>
      </c>
      <c r="G2649">
        <v>9464.6</v>
      </c>
      <c r="H2649">
        <v>31675</v>
      </c>
      <c r="I2649">
        <v>374.99</v>
      </c>
      <c r="J2649">
        <v>760.86</v>
      </c>
      <c r="K2649">
        <v>5928</v>
      </c>
      <c r="L2649">
        <v>11651.02</v>
      </c>
      <c r="M2649">
        <v>14111.65</v>
      </c>
      <c r="N2649">
        <v>4168.2</v>
      </c>
    </row>
    <row r="2650" spans="1:14" x14ac:dyDescent="0.25">
      <c r="A2650" s="2">
        <v>38405</v>
      </c>
      <c r="B2650">
        <v>1184.1600000000001</v>
      </c>
      <c r="D2650">
        <v>5032.8999999999996</v>
      </c>
      <c r="E2650">
        <v>4002.33</v>
      </c>
      <c r="F2650">
        <v>4323.21</v>
      </c>
      <c r="G2650">
        <v>9350.2999999999993</v>
      </c>
      <c r="H2650">
        <v>31507</v>
      </c>
      <c r="I2650">
        <v>373.13</v>
      </c>
      <c r="J2650">
        <v>758.64</v>
      </c>
      <c r="K2650">
        <v>5911.5</v>
      </c>
      <c r="L2650">
        <v>11597.71</v>
      </c>
      <c r="M2650">
        <v>14090.52</v>
      </c>
      <c r="N2650">
        <v>4153.3</v>
      </c>
    </row>
    <row r="2651" spans="1:14" x14ac:dyDescent="0.25">
      <c r="A2651" s="2">
        <v>38406</v>
      </c>
      <c r="B2651">
        <v>1190.8</v>
      </c>
      <c r="D2651">
        <v>4988.5</v>
      </c>
      <c r="E2651">
        <v>3977.19</v>
      </c>
      <c r="F2651">
        <v>4310.66</v>
      </c>
      <c r="G2651">
        <v>9354.1</v>
      </c>
      <c r="H2651">
        <v>31400</v>
      </c>
      <c r="I2651">
        <v>370.68</v>
      </c>
      <c r="J2651">
        <v>759.16</v>
      </c>
      <c r="K2651">
        <v>5867.2</v>
      </c>
      <c r="L2651">
        <v>11500.18</v>
      </c>
      <c r="M2651">
        <v>13957.94</v>
      </c>
      <c r="N2651">
        <v>4119.3</v>
      </c>
    </row>
    <row r="2652" spans="1:14" x14ac:dyDescent="0.25">
      <c r="A2652" s="2">
        <v>38407</v>
      </c>
      <c r="B2652">
        <v>1200.2</v>
      </c>
      <c r="D2652">
        <v>4972.1000000000004</v>
      </c>
      <c r="E2652">
        <v>3977.67</v>
      </c>
      <c r="F2652">
        <v>4304.29</v>
      </c>
      <c r="G2652">
        <v>9352.6</v>
      </c>
      <c r="H2652">
        <v>31403</v>
      </c>
      <c r="I2652">
        <v>370.29</v>
      </c>
      <c r="J2652">
        <v>761.61</v>
      </c>
      <c r="K2652">
        <v>5886.2</v>
      </c>
      <c r="L2652">
        <v>11531.15</v>
      </c>
      <c r="M2652">
        <v>14060.91</v>
      </c>
      <c r="N2652">
        <v>4096.9470000000001</v>
      </c>
    </row>
    <row r="2653" spans="1:14" x14ac:dyDescent="0.25">
      <c r="A2653" s="2">
        <v>38408</v>
      </c>
      <c r="B2653">
        <v>1211.3699999999999</v>
      </c>
      <c r="D2653">
        <v>5006.8</v>
      </c>
      <c r="E2653">
        <v>4034.57</v>
      </c>
      <c r="F2653">
        <v>4348.6400000000003</v>
      </c>
      <c r="G2653">
        <v>9439.7000000000007</v>
      </c>
      <c r="H2653">
        <v>31744</v>
      </c>
      <c r="I2653">
        <v>374.56</v>
      </c>
      <c r="J2653">
        <v>769.89</v>
      </c>
      <c r="K2653">
        <v>5936.2</v>
      </c>
      <c r="L2653">
        <v>11658.25</v>
      </c>
      <c r="M2653">
        <v>14157.09</v>
      </c>
      <c r="N2653">
        <v>4130.5</v>
      </c>
    </row>
    <row r="2654" spans="1:14" x14ac:dyDescent="0.25">
      <c r="A2654" s="2">
        <v>38411</v>
      </c>
      <c r="B2654">
        <v>1203.5999999999999</v>
      </c>
      <c r="D2654">
        <v>4968.5</v>
      </c>
      <c r="E2654">
        <v>4027.16</v>
      </c>
      <c r="F2654">
        <v>4350.49</v>
      </c>
      <c r="G2654">
        <v>9391</v>
      </c>
      <c r="H2654">
        <v>31850</v>
      </c>
      <c r="I2654">
        <v>374.37</v>
      </c>
      <c r="J2654">
        <v>769.97</v>
      </c>
      <c r="K2654">
        <v>5931.3</v>
      </c>
      <c r="L2654">
        <v>11740.6</v>
      </c>
      <c r="M2654">
        <v>14195.35</v>
      </c>
      <c r="N2654">
        <v>4172.8</v>
      </c>
    </row>
    <row r="2655" spans="1:14" x14ac:dyDescent="0.25">
      <c r="A2655" s="2">
        <v>38412</v>
      </c>
      <c r="B2655">
        <v>1210.4100000000001</v>
      </c>
      <c r="D2655">
        <v>5000.5</v>
      </c>
      <c r="E2655">
        <v>4054.98</v>
      </c>
      <c r="F2655">
        <v>4383.62</v>
      </c>
      <c r="G2655">
        <v>9472.2999999999993</v>
      </c>
      <c r="H2655">
        <v>31949</v>
      </c>
      <c r="I2655">
        <v>375.71</v>
      </c>
      <c r="J2655">
        <v>772.09</v>
      </c>
      <c r="K2655">
        <v>5975.45</v>
      </c>
      <c r="L2655">
        <v>11780.53</v>
      </c>
      <c r="M2655">
        <v>14061.15</v>
      </c>
      <c r="N2655">
        <v>4184.8999999999996</v>
      </c>
    </row>
    <row r="2656" spans="1:14" x14ac:dyDescent="0.25">
      <c r="A2656" s="2">
        <v>38413</v>
      </c>
      <c r="B2656">
        <v>1210.08</v>
      </c>
      <c r="D2656">
        <v>4992.8</v>
      </c>
      <c r="E2656">
        <v>4062.72</v>
      </c>
      <c r="F2656">
        <v>4393.43</v>
      </c>
      <c r="G2656">
        <v>9443.6</v>
      </c>
      <c r="H2656">
        <v>31933</v>
      </c>
      <c r="I2656">
        <v>376.27</v>
      </c>
      <c r="J2656">
        <v>776.54</v>
      </c>
      <c r="K2656">
        <v>6013.36</v>
      </c>
      <c r="L2656">
        <v>11813.71</v>
      </c>
      <c r="M2656">
        <v>13850.78</v>
      </c>
      <c r="N2656">
        <v>4191.5</v>
      </c>
    </row>
    <row r="2657" spans="1:14" x14ac:dyDescent="0.25">
      <c r="A2657" s="2">
        <v>38414</v>
      </c>
      <c r="B2657">
        <v>1210.47</v>
      </c>
      <c r="D2657">
        <v>5014.8</v>
      </c>
      <c r="E2657">
        <v>4061.35</v>
      </c>
      <c r="F2657">
        <v>4373.2700000000004</v>
      </c>
      <c r="G2657">
        <v>9418.7999999999993</v>
      </c>
      <c r="H2657">
        <v>31902</v>
      </c>
      <c r="I2657">
        <v>376.16</v>
      </c>
      <c r="J2657">
        <v>775.55</v>
      </c>
      <c r="K2657">
        <v>5998.81</v>
      </c>
      <c r="L2657">
        <v>11856.46</v>
      </c>
      <c r="M2657">
        <v>13892.37</v>
      </c>
      <c r="N2657">
        <v>4205.2</v>
      </c>
    </row>
    <row r="2658" spans="1:14" x14ac:dyDescent="0.25">
      <c r="A2658" s="2">
        <v>38415</v>
      </c>
      <c r="B2658">
        <v>1222.1199999999999</v>
      </c>
      <c r="D2658">
        <v>5036.3</v>
      </c>
      <c r="E2658">
        <v>4091.58</v>
      </c>
      <c r="F2658">
        <v>4423.5200000000004</v>
      </c>
      <c r="G2658">
        <v>9538</v>
      </c>
      <c r="H2658">
        <v>32160</v>
      </c>
      <c r="I2658">
        <v>378.65</v>
      </c>
      <c r="J2658">
        <v>784.17</v>
      </c>
      <c r="K2658">
        <v>6009.34</v>
      </c>
      <c r="L2658">
        <v>11873.05</v>
      </c>
      <c r="M2658">
        <v>13730.78</v>
      </c>
      <c r="N2658">
        <v>4220.3999999999996</v>
      </c>
    </row>
    <row r="2659" spans="1:14" x14ac:dyDescent="0.25">
      <c r="A2659" s="2">
        <v>38418</v>
      </c>
      <c r="B2659">
        <v>1225.31</v>
      </c>
      <c r="D2659">
        <v>5027.2</v>
      </c>
      <c r="E2659">
        <v>4108</v>
      </c>
      <c r="F2659">
        <v>4428.09</v>
      </c>
      <c r="G2659">
        <v>9545.9</v>
      </c>
      <c r="H2659">
        <v>32236</v>
      </c>
      <c r="I2659">
        <v>379.76</v>
      </c>
      <c r="J2659">
        <v>780.47</v>
      </c>
      <c r="K2659">
        <v>6014.58</v>
      </c>
      <c r="L2659">
        <v>11925.36</v>
      </c>
      <c r="M2659">
        <v>13771.95</v>
      </c>
      <c r="N2659">
        <v>4238.3999999999996</v>
      </c>
    </row>
    <row r="2660" spans="1:14" x14ac:dyDescent="0.25">
      <c r="A2660" s="2">
        <v>38419</v>
      </c>
      <c r="B2660">
        <v>1219.43</v>
      </c>
      <c r="D2660">
        <v>5010.8999999999996</v>
      </c>
      <c r="E2660">
        <v>4085.38</v>
      </c>
      <c r="F2660">
        <v>4396.5</v>
      </c>
      <c r="G2660">
        <v>9480.2000000000007</v>
      </c>
      <c r="H2660">
        <v>32048</v>
      </c>
      <c r="I2660">
        <v>377.68</v>
      </c>
      <c r="J2660">
        <v>775.78</v>
      </c>
      <c r="K2660">
        <v>5980.2</v>
      </c>
      <c r="L2660">
        <v>11886.91</v>
      </c>
      <c r="M2660">
        <v>13881.71</v>
      </c>
      <c r="N2660">
        <v>4242.8999999999996</v>
      </c>
    </row>
    <row r="2661" spans="1:14" x14ac:dyDescent="0.25">
      <c r="A2661" s="2">
        <v>38420</v>
      </c>
      <c r="B2661">
        <v>1207.01</v>
      </c>
      <c r="D2661">
        <v>4996.1000000000004</v>
      </c>
      <c r="E2661">
        <v>4066.69</v>
      </c>
      <c r="F2661">
        <v>4375.6000000000004</v>
      </c>
      <c r="G2661">
        <v>9410.2999999999993</v>
      </c>
      <c r="H2661">
        <v>31963</v>
      </c>
      <c r="I2661">
        <v>376.32</v>
      </c>
      <c r="J2661">
        <v>775.63</v>
      </c>
      <c r="K2661">
        <v>5965.49</v>
      </c>
      <c r="L2661">
        <v>11966.69</v>
      </c>
      <c r="M2661">
        <v>13941.47</v>
      </c>
      <c r="N2661">
        <v>4241.8</v>
      </c>
    </row>
    <row r="2662" spans="1:14" x14ac:dyDescent="0.25">
      <c r="A2662" s="2">
        <v>38421</v>
      </c>
      <c r="B2662">
        <v>1209.25</v>
      </c>
      <c r="D2662">
        <v>4962.1000000000004</v>
      </c>
      <c r="E2662">
        <v>4038.21</v>
      </c>
      <c r="F2662">
        <v>4337.68</v>
      </c>
      <c r="G2662">
        <v>9319.4</v>
      </c>
      <c r="H2662">
        <v>31702</v>
      </c>
      <c r="I2662">
        <v>372.6</v>
      </c>
      <c r="J2662">
        <v>766.64</v>
      </c>
      <c r="K2662">
        <v>5945.67</v>
      </c>
      <c r="L2662">
        <v>11864.91</v>
      </c>
      <c r="M2662">
        <v>13856.02</v>
      </c>
      <c r="N2662">
        <v>4215.5</v>
      </c>
    </row>
    <row r="2663" spans="1:14" x14ac:dyDescent="0.25">
      <c r="A2663" s="2">
        <v>38422</v>
      </c>
      <c r="B2663">
        <v>1200.08</v>
      </c>
      <c r="D2663">
        <v>4982</v>
      </c>
      <c r="E2663">
        <v>4049.18</v>
      </c>
      <c r="F2663">
        <v>4360.49</v>
      </c>
      <c r="G2663">
        <v>9330.2000000000007</v>
      </c>
      <c r="H2663">
        <v>31680</v>
      </c>
      <c r="I2663">
        <v>372.15</v>
      </c>
      <c r="J2663">
        <v>771.22</v>
      </c>
      <c r="K2663">
        <v>5971.92</v>
      </c>
      <c r="L2663">
        <v>11923.89</v>
      </c>
      <c r="M2663">
        <v>13890.93</v>
      </c>
      <c r="N2663">
        <v>4203.8</v>
      </c>
    </row>
    <row r="2664" spans="1:14" x14ac:dyDescent="0.25">
      <c r="A2664" s="2">
        <v>38425</v>
      </c>
      <c r="B2664">
        <v>1206.83</v>
      </c>
      <c r="D2664">
        <v>4975</v>
      </c>
      <c r="E2664">
        <v>4048.55</v>
      </c>
      <c r="F2664">
        <v>4367.3</v>
      </c>
      <c r="G2664">
        <v>9296.5</v>
      </c>
      <c r="H2664">
        <v>31717</v>
      </c>
      <c r="I2664">
        <v>372.16</v>
      </c>
      <c r="J2664">
        <v>773.37</v>
      </c>
      <c r="K2664">
        <v>5963</v>
      </c>
      <c r="L2664">
        <v>11850.25</v>
      </c>
      <c r="M2664">
        <v>13906.85</v>
      </c>
      <c r="N2664">
        <v>4233.5</v>
      </c>
    </row>
    <row r="2665" spans="1:14" x14ac:dyDescent="0.25">
      <c r="A2665" s="2">
        <v>38426</v>
      </c>
      <c r="B2665">
        <v>1197.75</v>
      </c>
      <c r="D2665">
        <v>5000.2</v>
      </c>
      <c r="E2665">
        <v>4077.74</v>
      </c>
      <c r="F2665">
        <v>4387.6899999999996</v>
      </c>
      <c r="G2665">
        <v>9354.7000000000007</v>
      </c>
      <c r="H2665">
        <v>31966</v>
      </c>
      <c r="I2665">
        <v>373.88</v>
      </c>
      <c r="J2665">
        <v>778.35</v>
      </c>
      <c r="K2665">
        <v>6011.45</v>
      </c>
      <c r="L2665">
        <v>11821.09</v>
      </c>
      <c r="M2665">
        <v>13816.75</v>
      </c>
      <c r="N2665">
        <v>4225.3999999999996</v>
      </c>
    </row>
    <row r="2666" spans="1:14" x14ac:dyDescent="0.25">
      <c r="A2666" s="2">
        <v>38427</v>
      </c>
      <c r="B2666">
        <v>1188.07</v>
      </c>
      <c r="D2666">
        <v>4937.6000000000004</v>
      </c>
      <c r="E2666">
        <v>4019.4</v>
      </c>
      <c r="F2666">
        <v>4309.1099999999997</v>
      </c>
      <c r="G2666">
        <v>9201.2000000000007</v>
      </c>
      <c r="H2666">
        <v>31577</v>
      </c>
      <c r="I2666">
        <v>368.37</v>
      </c>
      <c r="J2666">
        <v>765.43</v>
      </c>
      <c r="K2666">
        <v>5944.75</v>
      </c>
      <c r="L2666">
        <v>11873.18</v>
      </c>
      <c r="M2666">
        <v>13832.52</v>
      </c>
      <c r="N2666">
        <v>4244.3999999999996</v>
      </c>
    </row>
    <row r="2667" spans="1:14" x14ac:dyDescent="0.25">
      <c r="A2667" s="2">
        <v>38428</v>
      </c>
      <c r="B2667">
        <v>1190.21</v>
      </c>
      <c r="D2667">
        <v>4922.1000000000004</v>
      </c>
      <c r="E2667">
        <v>4032.07</v>
      </c>
      <c r="F2667">
        <v>4315.92</v>
      </c>
      <c r="G2667">
        <v>9235.7999999999993</v>
      </c>
      <c r="H2667">
        <v>31639</v>
      </c>
      <c r="I2667">
        <v>368.36</v>
      </c>
      <c r="J2667">
        <v>766.6</v>
      </c>
      <c r="K2667">
        <v>5929.05</v>
      </c>
      <c r="L2667">
        <v>11775.5</v>
      </c>
      <c r="M2667">
        <v>13817.99</v>
      </c>
      <c r="N2667">
        <v>4232.3999999999996</v>
      </c>
    </row>
    <row r="2668" spans="1:14" x14ac:dyDescent="0.25">
      <c r="A2668" s="2">
        <v>38429</v>
      </c>
      <c r="B2668">
        <v>1189.6500000000001</v>
      </c>
      <c r="D2668">
        <v>4923.3</v>
      </c>
      <c r="E2668">
        <v>4050.77</v>
      </c>
      <c r="F2668">
        <v>4327.18</v>
      </c>
      <c r="G2668">
        <v>9263.9</v>
      </c>
      <c r="H2668">
        <v>31868</v>
      </c>
      <c r="I2668">
        <v>369.84</v>
      </c>
      <c r="J2668">
        <v>764.26</v>
      </c>
      <c r="K2668">
        <v>5897.04</v>
      </c>
      <c r="L2668">
        <v>11879.81</v>
      </c>
      <c r="M2668">
        <v>13828.37</v>
      </c>
      <c r="N2668">
        <v>4249.1000000000004</v>
      </c>
    </row>
    <row r="2669" spans="1:14" x14ac:dyDescent="0.25">
      <c r="A2669" s="2">
        <v>38432</v>
      </c>
      <c r="B2669">
        <v>1183.78</v>
      </c>
      <c r="D2669">
        <v>4933.5</v>
      </c>
      <c r="E2669">
        <v>4033</v>
      </c>
      <c r="F2669">
        <v>4296.3599999999997</v>
      </c>
      <c r="G2669">
        <v>9225.4</v>
      </c>
      <c r="H2669">
        <v>31929</v>
      </c>
      <c r="I2669">
        <v>369.06</v>
      </c>
      <c r="J2669">
        <v>760.17</v>
      </c>
      <c r="K2669">
        <v>5907.68</v>
      </c>
      <c r="L2669">
        <v>11879.81</v>
      </c>
      <c r="M2669">
        <v>13834.35</v>
      </c>
      <c r="N2669">
        <v>4266.3999999999996</v>
      </c>
    </row>
    <row r="2670" spans="1:14" x14ac:dyDescent="0.25">
      <c r="A2670" s="2">
        <v>38433</v>
      </c>
      <c r="B2670">
        <v>1171.71</v>
      </c>
      <c r="D2670">
        <v>4937.3</v>
      </c>
      <c r="E2670">
        <v>4047.18</v>
      </c>
      <c r="F2670">
        <v>4320.6899999999996</v>
      </c>
      <c r="G2670">
        <v>9299.2000000000007</v>
      </c>
      <c r="H2670">
        <v>31965</v>
      </c>
      <c r="I2670">
        <v>369.67</v>
      </c>
      <c r="J2670">
        <v>766.32</v>
      </c>
      <c r="K2670">
        <v>5915.6</v>
      </c>
      <c r="L2670">
        <v>11841.97</v>
      </c>
      <c r="M2670">
        <v>13776.47</v>
      </c>
      <c r="N2670">
        <v>4233.8</v>
      </c>
    </row>
    <row r="2671" spans="1:14" x14ac:dyDescent="0.25">
      <c r="A2671" s="2">
        <v>38434</v>
      </c>
      <c r="B2671">
        <v>1172.53</v>
      </c>
      <c r="D2671">
        <v>4910.3999999999996</v>
      </c>
      <c r="E2671">
        <v>4032.41</v>
      </c>
      <c r="F2671">
        <v>4317.2</v>
      </c>
      <c r="G2671">
        <v>9252.1</v>
      </c>
      <c r="H2671">
        <v>31905</v>
      </c>
      <c r="I2671">
        <v>369.06</v>
      </c>
      <c r="J2671">
        <v>769.11</v>
      </c>
      <c r="K2671">
        <v>5925.97</v>
      </c>
      <c r="L2671">
        <v>11739.12</v>
      </c>
      <c r="M2671">
        <v>13603.61</v>
      </c>
      <c r="N2671">
        <v>4170.8</v>
      </c>
    </row>
    <row r="2672" spans="1:14" x14ac:dyDescent="0.25">
      <c r="A2672" s="2">
        <v>38435</v>
      </c>
      <c r="B2672">
        <v>1171.42</v>
      </c>
      <c r="D2672">
        <v>4922.5</v>
      </c>
      <c r="E2672">
        <v>4078.31</v>
      </c>
      <c r="F2672">
        <v>4343.6000000000004</v>
      </c>
      <c r="G2672">
        <v>9309.2999999999993</v>
      </c>
      <c r="H2672">
        <v>32115</v>
      </c>
      <c r="I2672">
        <v>371.62</v>
      </c>
      <c r="J2672">
        <v>770.48</v>
      </c>
      <c r="K2672">
        <v>5935.45</v>
      </c>
      <c r="L2672">
        <v>11745.97</v>
      </c>
      <c r="M2672">
        <v>13597.1</v>
      </c>
      <c r="N2672">
        <v>4136.5</v>
      </c>
    </row>
    <row r="2673" spans="1:14" x14ac:dyDescent="0.25">
      <c r="A2673" s="2">
        <v>38436</v>
      </c>
      <c r="B2673">
        <v>1171.42</v>
      </c>
      <c r="D2673">
        <v>4922.5</v>
      </c>
      <c r="E2673">
        <v>4078.31</v>
      </c>
      <c r="F2673">
        <v>4343.6000000000004</v>
      </c>
      <c r="G2673">
        <v>9309.2999999999993</v>
      </c>
      <c r="H2673">
        <v>32115</v>
      </c>
      <c r="I2673">
        <v>371.62</v>
      </c>
      <c r="J2673">
        <v>770.48</v>
      </c>
      <c r="K2673">
        <v>5935.45</v>
      </c>
      <c r="L2673">
        <v>11761.1</v>
      </c>
      <c r="M2673">
        <v>13597.1</v>
      </c>
      <c r="N2673">
        <v>4136.5</v>
      </c>
    </row>
    <row r="2674" spans="1:14" x14ac:dyDescent="0.25">
      <c r="A2674" s="2">
        <v>38439</v>
      </c>
      <c r="B2674">
        <v>1174.28</v>
      </c>
      <c r="D2674">
        <v>4922.5</v>
      </c>
      <c r="E2674">
        <v>4078.31</v>
      </c>
      <c r="F2674">
        <v>4343.6000000000004</v>
      </c>
      <c r="G2674">
        <v>9309.2999999999993</v>
      </c>
      <c r="H2674">
        <v>32115</v>
      </c>
      <c r="I2674">
        <v>371.62</v>
      </c>
      <c r="J2674">
        <v>770.48</v>
      </c>
      <c r="K2674">
        <v>5935.45</v>
      </c>
      <c r="L2674">
        <v>11792.3</v>
      </c>
      <c r="M2674">
        <v>13597.1</v>
      </c>
      <c r="N2674">
        <v>4136.5</v>
      </c>
    </row>
    <row r="2675" spans="1:14" x14ac:dyDescent="0.25">
      <c r="A2675" s="2">
        <v>38440</v>
      </c>
      <c r="B2675">
        <v>1165.3599999999999</v>
      </c>
      <c r="D2675">
        <v>4919</v>
      </c>
      <c r="E2675">
        <v>4081.65</v>
      </c>
      <c r="F2675">
        <v>4351.8900000000003</v>
      </c>
      <c r="G2675">
        <v>9324.1</v>
      </c>
      <c r="H2675">
        <v>32181</v>
      </c>
      <c r="I2675">
        <v>371.47</v>
      </c>
      <c r="J2675">
        <v>771.08</v>
      </c>
      <c r="K2675">
        <v>5959.76</v>
      </c>
      <c r="L2675">
        <v>11599.82</v>
      </c>
      <c r="M2675">
        <v>13411.88</v>
      </c>
      <c r="N2675">
        <v>4095.6</v>
      </c>
    </row>
    <row r="2676" spans="1:14" x14ac:dyDescent="0.25">
      <c r="A2676" s="2">
        <v>38441</v>
      </c>
      <c r="B2676">
        <v>1181.4100000000001</v>
      </c>
      <c r="D2676">
        <v>4900.7</v>
      </c>
      <c r="E2676">
        <v>4064.61</v>
      </c>
      <c r="F2676">
        <v>4347.5200000000004</v>
      </c>
      <c r="G2676">
        <v>9280.1</v>
      </c>
      <c r="H2676">
        <v>32206</v>
      </c>
      <c r="I2676">
        <v>368.98</v>
      </c>
      <c r="J2676">
        <v>769.49</v>
      </c>
      <c r="K2676">
        <v>5932.91</v>
      </c>
      <c r="L2676">
        <v>11565.88</v>
      </c>
      <c r="M2676">
        <v>13425.75</v>
      </c>
      <c r="N2676">
        <v>4095.2</v>
      </c>
    </row>
    <row r="2677" spans="1:14" x14ac:dyDescent="0.25">
      <c r="A2677" s="2">
        <v>38442</v>
      </c>
      <c r="B2677">
        <v>1180.5899999999999</v>
      </c>
      <c r="D2677">
        <v>4894.3999999999996</v>
      </c>
      <c r="E2677">
        <v>4067.78</v>
      </c>
      <c r="F2677">
        <v>4348.7700000000004</v>
      </c>
      <c r="G2677">
        <v>9258.7999999999993</v>
      </c>
      <c r="H2677">
        <v>32302</v>
      </c>
      <c r="I2677">
        <v>369.56</v>
      </c>
      <c r="J2677">
        <v>770.39</v>
      </c>
      <c r="K2677">
        <v>5929.7</v>
      </c>
      <c r="L2677">
        <v>11668.95</v>
      </c>
      <c r="M2677">
        <v>13516.88</v>
      </c>
      <c r="N2677">
        <v>4109.8999999999996</v>
      </c>
    </row>
    <row r="2678" spans="1:14" x14ac:dyDescent="0.25">
      <c r="A2678" s="2">
        <v>38443</v>
      </c>
      <c r="B2678">
        <v>1172.92</v>
      </c>
      <c r="D2678">
        <v>4914</v>
      </c>
      <c r="E2678">
        <v>4080.08</v>
      </c>
      <c r="F2678">
        <v>4373.53</v>
      </c>
      <c r="G2678">
        <v>9289.5</v>
      </c>
      <c r="H2678">
        <v>32481</v>
      </c>
      <c r="I2678">
        <v>368.2</v>
      </c>
      <c r="J2678">
        <v>778.64</v>
      </c>
      <c r="K2678">
        <v>5950.88</v>
      </c>
      <c r="L2678">
        <v>11723.63</v>
      </c>
      <c r="M2678">
        <v>13491.35</v>
      </c>
      <c r="N2678">
        <v>4138.3</v>
      </c>
    </row>
    <row r="2679" spans="1:14" x14ac:dyDescent="0.25">
      <c r="A2679" s="2">
        <v>38446</v>
      </c>
      <c r="B2679">
        <v>1176.1199999999999</v>
      </c>
      <c r="D2679">
        <v>4896.7</v>
      </c>
      <c r="E2679">
        <v>4052.32</v>
      </c>
      <c r="F2679">
        <v>4341.3900000000003</v>
      </c>
      <c r="G2679">
        <v>9206</v>
      </c>
      <c r="H2679">
        <v>32355</v>
      </c>
      <c r="I2679">
        <v>366.91</v>
      </c>
      <c r="J2679">
        <v>775.46</v>
      </c>
      <c r="K2679">
        <v>5903.17</v>
      </c>
      <c r="L2679">
        <v>11667.54</v>
      </c>
      <c r="M2679">
        <v>13513.41</v>
      </c>
      <c r="N2679">
        <v>4120.8</v>
      </c>
    </row>
    <row r="2680" spans="1:14" x14ac:dyDescent="0.25">
      <c r="A2680" s="2">
        <v>38447</v>
      </c>
      <c r="B2680">
        <v>1181.3900000000001</v>
      </c>
      <c r="D2680">
        <v>4942.8999999999996</v>
      </c>
      <c r="E2680">
        <v>4087.94</v>
      </c>
      <c r="F2680">
        <v>4362.6099999999997</v>
      </c>
      <c r="G2680">
        <v>9298.1</v>
      </c>
      <c r="H2680">
        <v>32385</v>
      </c>
      <c r="I2680">
        <v>369.07</v>
      </c>
      <c r="J2680">
        <v>784.13</v>
      </c>
      <c r="K2680">
        <v>5947.44</v>
      </c>
      <c r="L2680">
        <v>11774.31</v>
      </c>
      <c r="M2680">
        <v>13513.41</v>
      </c>
      <c r="N2680">
        <v>4132.3999999999996</v>
      </c>
    </row>
    <row r="2681" spans="1:14" x14ac:dyDescent="0.25">
      <c r="A2681" s="2">
        <v>38448</v>
      </c>
      <c r="B2681">
        <v>1184.07</v>
      </c>
      <c r="D2681">
        <v>4947.3999999999996</v>
      </c>
      <c r="E2681">
        <v>4106.99</v>
      </c>
      <c r="F2681">
        <v>4379.18</v>
      </c>
      <c r="G2681">
        <v>9382.1</v>
      </c>
      <c r="H2681">
        <v>32508</v>
      </c>
      <c r="I2681">
        <v>371.17</v>
      </c>
      <c r="J2681">
        <v>789.39</v>
      </c>
      <c r="K2681">
        <v>6002.38</v>
      </c>
      <c r="L2681">
        <v>11827.16</v>
      </c>
      <c r="M2681">
        <v>13562.26</v>
      </c>
      <c r="N2681">
        <v>4118.8999999999996</v>
      </c>
    </row>
    <row r="2682" spans="1:14" x14ac:dyDescent="0.25">
      <c r="A2682" s="2">
        <v>38449</v>
      </c>
      <c r="B2682">
        <v>1191.1400000000001</v>
      </c>
      <c r="D2682">
        <v>4977</v>
      </c>
      <c r="E2682">
        <v>4124.37</v>
      </c>
      <c r="F2682">
        <v>4389.5200000000004</v>
      </c>
      <c r="G2682">
        <v>9392.4</v>
      </c>
      <c r="H2682">
        <v>32856</v>
      </c>
      <c r="I2682">
        <v>372.79</v>
      </c>
      <c r="J2682">
        <v>788.29</v>
      </c>
      <c r="K2682">
        <v>6023.71</v>
      </c>
      <c r="L2682">
        <v>11810.99</v>
      </c>
      <c r="M2682">
        <v>13602.35</v>
      </c>
      <c r="N2682">
        <v>4127.8</v>
      </c>
    </row>
    <row r="2683" spans="1:14" x14ac:dyDescent="0.25">
      <c r="A2683" s="2">
        <v>38450</v>
      </c>
      <c r="B2683">
        <v>1181.2</v>
      </c>
      <c r="D2683">
        <v>4983.6000000000004</v>
      </c>
      <c r="E2683">
        <v>4124.29</v>
      </c>
      <c r="F2683">
        <v>4400.68</v>
      </c>
      <c r="G2683">
        <v>9385.7999999999993</v>
      </c>
      <c r="H2683">
        <v>32812</v>
      </c>
      <c r="I2683">
        <v>373.61</v>
      </c>
      <c r="J2683">
        <v>791.09</v>
      </c>
      <c r="K2683">
        <v>6016.57</v>
      </c>
      <c r="L2683">
        <v>11874.75</v>
      </c>
      <c r="M2683">
        <v>13666.72</v>
      </c>
      <c r="N2683">
        <v>4165.5</v>
      </c>
    </row>
    <row r="2684" spans="1:14" x14ac:dyDescent="0.25">
      <c r="A2684" s="2">
        <v>38453</v>
      </c>
      <c r="B2684">
        <v>1181.21</v>
      </c>
      <c r="D2684">
        <v>4973.2</v>
      </c>
      <c r="E2684">
        <v>4117.62</v>
      </c>
      <c r="F2684">
        <v>4396.09</v>
      </c>
      <c r="G2684">
        <v>9334.7999999999993</v>
      </c>
      <c r="H2684">
        <v>32852</v>
      </c>
      <c r="I2684">
        <v>372.33</v>
      </c>
      <c r="J2684">
        <v>792.3</v>
      </c>
      <c r="K2684">
        <v>6014.71</v>
      </c>
      <c r="L2684">
        <v>11745.64</v>
      </c>
      <c r="M2684">
        <v>13659.93</v>
      </c>
      <c r="N2684">
        <v>4132.6000000000004</v>
      </c>
    </row>
    <row r="2685" spans="1:14" x14ac:dyDescent="0.25">
      <c r="A2685" s="2">
        <v>38454</v>
      </c>
      <c r="B2685">
        <v>1187.76</v>
      </c>
      <c r="D2685">
        <v>4946.2</v>
      </c>
      <c r="E2685">
        <v>4096.8100000000004</v>
      </c>
      <c r="F2685">
        <v>4372.12</v>
      </c>
      <c r="G2685">
        <v>9303.1</v>
      </c>
      <c r="H2685">
        <v>32669</v>
      </c>
      <c r="I2685">
        <v>370.31</v>
      </c>
      <c r="J2685">
        <v>787.77</v>
      </c>
      <c r="K2685">
        <v>5988.14</v>
      </c>
      <c r="L2685">
        <v>11670.3</v>
      </c>
      <c r="M2685">
        <v>13658.05</v>
      </c>
      <c r="N2685">
        <v>4142</v>
      </c>
    </row>
    <row r="2686" spans="1:14" x14ac:dyDescent="0.25">
      <c r="A2686" s="2">
        <v>38455</v>
      </c>
      <c r="B2686">
        <v>1173.79</v>
      </c>
      <c r="D2686">
        <v>4960.8</v>
      </c>
      <c r="E2686">
        <v>4116.8500000000004</v>
      </c>
      <c r="F2686">
        <v>4405.6899999999996</v>
      </c>
      <c r="G2686">
        <v>9373.9</v>
      </c>
      <c r="H2686">
        <v>32698</v>
      </c>
      <c r="I2686">
        <v>370.68</v>
      </c>
      <c r="J2686">
        <v>791.83</v>
      </c>
      <c r="K2686">
        <v>6012.32</v>
      </c>
      <c r="L2686">
        <v>11637.52</v>
      </c>
      <c r="M2686">
        <v>13799.62</v>
      </c>
      <c r="N2686">
        <v>4135</v>
      </c>
    </row>
    <row r="2687" spans="1:14" x14ac:dyDescent="0.25">
      <c r="A2687" s="2">
        <v>38456</v>
      </c>
      <c r="B2687">
        <v>1162.05</v>
      </c>
      <c r="D2687">
        <v>4945.3999999999996</v>
      </c>
      <c r="E2687">
        <v>4111.1099999999997</v>
      </c>
      <c r="F2687">
        <v>4402.05</v>
      </c>
      <c r="G2687">
        <v>9364.5</v>
      </c>
      <c r="H2687">
        <v>32587</v>
      </c>
      <c r="I2687">
        <v>368.9</v>
      </c>
      <c r="J2687">
        <v>796.37</v>
      </c>
      <c r="K2687">
        <v>6030.47</v>
      </c>
      <c r="L2687">
        <v>11563.17</v>
      </c>
      <c r="M2687">
        <v>13772.4</v>
      </c>
      <c r="N2687">
        <v>4082.3</v>
      </c>
    </row>
    <row r="2688" spans="1:14" x14ac:dyDescent="0.25">
      <c r="A2688" s="2">
        <v>38457</v>
      </c>
      <c r="B2688">
        <v>1142.6199999999999</v>
      </c>
      <c r="D2688">
        <v>4891.6000000000004</v>
      </c>
      <c r="E2688">
        <v>4032.28</v>
      </c>
      <c r="F2688">
        <v>4312.25</v>
      </c>
      <c r="G2688">
        <v>9155.2000000000007</v>
      </c>
      <c r="H2688">
        <v>31816</v>
      </c>
      <c r="I2688">
        <v>364.26</v>
      </c>
      <c r="J2688">
        <v>784.29</v>
      </c>
      <c r="K2688">
        <v>6018.97</v>
      </c>
      <c r="L2688">
        <v>11370.69</v>
      </c>
      <c r="M2688">
        <v>13638.75</v>
      </c>
      <c r="N2688">
        <v>4014.3</v>
      </c>
    </row>
    <row r="2689" spans="1:14" x14ac:dyDescent="0.25">
      <c r="A2689" s="2">
        <v>38460</v>
      </c>
      <c r="B2689">
        <v>1145.98</v>
      </c>
      <c r="D2689">
        <v>4827.1000000000004</v>
      </c>
      <c r="E2689">
        <v>3949.59</v>
      </c>
      <c r="F2689">
        <v>4202.2</v>
      </c>
      <c r="G2689">
        <v>9025.7999999999993</v>
      </c>
      <c r="H2689">
        <v>31052</v>
      </c>
      <c r="I2689">
        <v>355.88</v>
      </c>
      <c r="J2689">
        <v>772.86</v>
      </c>
      <c r="K2689">
        <v>5925.42</v>
      </c>
      <c r="L2689">
        <v>10938.44</v>
      </c>
      <c r="M2689">
        <v>13355.23</v>
      </c>
      <c r="N2689">
        <v>3959.4</v>
      </c>
    </row>
    <row r="2690" spans="1:14" x14ac:dyDescent="0.25">
      <c r="A2690" s="2">
        <v>38461</v>
      </c>
      <c r="B2690">
        <v>1152.78</v>
      </c>
      <c r="D2690">
        <v>4855.6000000000004</v>
      </c>
      <c r="E2690">
        <v>3962.39</v>
      </c>
      <c r="F2690">
        <v>4204.6099999999997</v>
      </c>
      <c r="G2690">
        <v>9046.2000000000007</v>
      </c>
      <c r="H2690">
        <v>31087</v>
      </c>
      <c r="I2690">
        <v>356.65</v>
      </c>
      <c r="J2690">
        <v>773.9</v>
      </c>
      <c r="K2690">
        <v>5977.89</v>
      </c>
      <c r="L2690">
        <v>11065.86</v>
      </c>
      <c r="M2690">
        <v>13444.09</v>
      </c>
      <c r="N2690">
        <v>4021.2</v>
      </c>
    </row>
    <row r="2691" spans="1:14" x14ac:dyDescent="0.25">
      <c r="A2691" s="2">
        <v>38462</v>
      </c>
      <c r="B2691">
        <v>1137.5</v>
      </c>
      <c r="D2691">
        <v>4822</v>
      </c>
      <c r="E2691">
        <v>3950.02</v>
      </c>
      <c r="F2691">
        <v>4178.62</v>
      </c>
      <c r="G2691">
        <v>9016.6</v>
      </c>
      <c r="H2691">
        <v>31025</v>
      </c>
      <c r="I2691">
        <v>353.89</v>
      </c>
      <c r="J2691">
        <v>773.1</v>
      </c>
      <c r="K2691">
        <v>5914.66</v>
      </c>
      <c r="L2691">
        <v>11088.58</v>
      </c>
      <c r="M2691">
        <v>13501.63</v>
      </c>
      <c r="N2691">
        <v>4023.6</v>
      </c>
    </row>
    <row r="2692" spans="1:14" x14ac:dyDescent="0.25">
      <c r="A2692" s="2">
        <v>38463</v>
      </c>
      <c r="B2692">
        <v>1159.95</v>
      </c>
      <c r="D2692">
        <v>4819.6000000000004</v>
      </c>
      <c r="E2692">
        <v>3951.02</v>
      </c>
      <c r="F2692">
        <v>4193.7</v>
      </c>
      <c r="G2692">
        <v>9018.7000000000007</v>
      </c>
      <c r="H2692">
        <v>31161</v>
      </c>
      <c r="I2692">
        <v>353.26</v>
      </c>
      <c r="J2692">
        <v>775.28</v>
      </c>
      <c r="K2692">
        <v>5902.99</v>
      </c>
      <c r="L2692">
        <v>10984.39</v>
      </c>
      <c r="M2692">
        <v>13597.31</v>
      </c>
      <c r="N2692">
        <v>4014</v>
      </c>
    </row>
    <row r="2693" spans="1:14" x14ac:dyDescent="0.25">
      <c r="A2693" s="2">
        <v>38464</v>
      </c>
      <c r="B2693">
        <v>1152.1199999999999</v>
      </c>
      <c r="D2693">
        <v>4849.3</v>
      </c>
      <c r="E2693">
        <v>3980.18</v>
      </c>
      <c r="F2693">
        <v>4223.04</v>
      </c>
      <c r="G2693">
        <v>9096.4</v>
      </c>
      <c r="H2693">
        <v>31325</v>
      </c>
      <c r="I2693">
        <v>356.18</v>
      </c>
      <c r="J2693">
        <v>785.96</v>
      </c>
      <c r="K2693">
        <v>5912.85</v>
      </c>
      <c r="L2693">
        <v>11045.95</v>
      </c>
      <c r="M2693">
        <v>13693.55</v>
      </c>
      <c r="N2693">
        <v>4034.1</v>
      </c>
    </row>
    <row r="2694" spans="1:14" x14ac:dyDescent="0.25">
      <c r="A2694" s="2">
        <v>38467</v>
      </c>
      <c r="B2694">
        <v>1162.0999999999999</v>
      </c>
      <c r="D2694">
        <v>4864.8999999999996</v>
      </c>
      <c r="E2694">
        <v>3993.07</v>
      </c>
      <c r="F2694">
        <v>4246.96</v>
      </c>
      <c r="G2694">
        <v>9106.2000000000007</v>
      </c>
      <c r="H2694">
        <v>31364</v>
      </c>
      <c r="I2694">
        <v>357.1</v>
      </c>
      <c r="J2694">
        <v>786.16</v>
      </c>
      <c r="K2694">
        <v>5899.93</v>
      </c>
      <c r="L2694">
        <v>11073.77</v>
      </c>
      <c r="M2694">
        <v>13750.23</v>
      </c>
      <c r="N2694">
        <v>4034.1</v>
      </c>
    </row>
    <row r="2695" spans="1:14" x14ac:dyDescent="0.25">
      <c r="A2695" s="2">
        <v>38468</v>
      </c>
      <c r="B2695">
        <v>1151.74</v>
      </c>
      <c r="D2695">
        <v>4845.5</v>
      </c>
      <c r="E2695">
        <v>3993.04</v>
      </c>
      <c r="F2695">
        <v>4233.76</v>
      </c>
      <c r="G2695">
        <v>9083.7000000000007</v>
      </c>
      <c r="H2695">
        <v>31322</v>
      </c>
      <c r="I2695">
        <v>356.19</v>
      </c>
      <c r="J2695">
        <v>780.32</v>
      </c>
      <c r="K2695">
        <v>5914.04</v>
      </c>
      <c r="L2695">
        <v>11035.83</v>
      </c>
      <c r="M2695">
        <v>13859.58</v>
      </c>
      <c r="N2695">
        <v>4027.8</v>
      </c>
    </row>
    <row r="2696" spans="1:14" x14ac:dyDescent="0.25">
      <c r="A2696" s="2">
        <v>38469</v>
      </c>
      <c r="B2696">
        <v>1156.3800000000001</v>
      </c>
      <c r="D2696">
        <v>4789.3999999999996</v>
      </c>
      <c r="E2696">
        <v>3927.68</v>
      </c>
      <c r="F2696">
        <v>4189.0200000000004</v>
      </c>
      <c r="G2696">
        <v>8985</v>
      </c>
      <c r="H2696">
        <v>30946</v>
      </c>
      <c r="I2696">
        <v>350.53</v>
      </c>
      <c r="J2696">
        <v>757.05</v>
      </c>
      <c r="K2696">
        <v>5840.55</v>
      </c>
      <c r="L2696">
        <v>11005.42</v>
      </c>
      <c r="M2696">
        <v>13839.64</v>
      </c>
      <c r="N2696">
        <v>4019</v>
      </c>
    </row>
    <row r="2697" spans="1:14" x14ac:dyDescent="0.25">
      <c r="A2697" s="2">
        <v>38470</v>
      </c>
      <c r="B2697">
        <v>1143.22</v>
      </c>
      <c r="D2697">
        <v>4790.2</v>
      </c>
      <c r="E2697">
        <v>3911.45</v>
      </c>
      <c r="F2697">
        <v>4178.1000000000004</v>
      </c>
      <c r="G2697">
        <v>8985.4</v>
      </c>
      <c r="H2697">
        <v>30841</v>
      </c>
      <c r="I2697">
        <v>346.95</v>
      </c>
      <c r="J2697">
        <v>748.24</v>
      </c>
      <c r="K2697">
        <v>5850.13</v>
      </c>
      <c r="L2697">
        <v>11008.9</v>
      </c>
      <c r="M2697">
        <v>13909.42</v>
      </c>
      <c r="N2697">
        <v>4011.6</v>
      </c>
    </row>
    <row r="2698" spans="1:14" x14ac:dyDescent="0.25">
      <c r="A2698" s="2">
        <v>38471</v>
      </c>
      <c r="B2698">
        <v>1156.8499999999999</v>
      </c>
      <c r="D2698">
        <v>4801.7</v>
      </c>
      <c r="E2698">
        <v>3911.71</v>
      </c>
      <c r="F2698">
        <v>4184.84</v>
      </c>
      <c r="G2698">
        <v>9001.6</v>
      </c>
      <c r="H2698">
        <v>30911</v>
      </c>
      <c r="I2698">
        <v>348.2</v>
      </c>
      <c r="J2698">
        <v>749.54</v>
      </c>
      <c r="K2698">
        <v>5870.79</v>
      </c>
      <c r="L2698">
        <v>11008.9</v>
      </c>
      <c r="M2698">
        <v>13908.97</v>
      </c>
      <c r="N2698">
        <v>3983.2</v>
      </c>
    </row>
    <row r="2699" spans="1:14" x14ac:dyDescent="0.25">
      <c r="A2699" s="2">
        <v>38474</v>
      </c>
      <c r="B2699">
        <v>1162.1600000000001</v>
      </c>
      <c r="D2699">
        <v>4801.7</v>
      </c>
      <c r="E2699">
        <v>3938.77</v>
      </c>
      <c r="F2699">
        <v>4224.0200000000004</v>
      </c>
      <c r="G2699">
        <v>9119.9</v>
      </c>
      <c r="H2699">
        <v>31150</v>
      </c>
      <c r="I2699">
        <v>348.37</v>
      </c>
      <c r="J2699">
        <v>754.79</v>
      </c>
      <c r="K2699">
        <v>5924.64</v>
      </c>
      <c r="L2699">
        <v>11002.11</v>
      </c>
      <c r="M2699">
        <v>13908.97</v>
      </c>
      <c r="N2699">
        <v>4011.3</v>
      </c>
    </row>
    <row r="2700" spans="1:14" x14ac:dyDescent="0.25">
      <c r="A2700" s="2">
        <v>38475</v>
      </c>
      <c r="B2700">
        <v>1161.17</v>
      </c>
      <c r="D2700">
        <v>4861.2</v>
      </c>
      <c r="E2700">
        <v>3955.93</v>
      </c>
      <c r="F2700">
        <v>4245.54</v>
      </c>
      <c r="G2700">
        <v>9168.2999999999993</v>
      </c>
      <c r="H2700">
        <v>31224</v>
      </c>
      <c r="I2700">
        <v>349.08</v>
      </c>
      <c r="J2700">
        <v>757.64</v>
      </c>
      <c r="K2700">
        <v>5933.74</v>
      </c>
      <c r="L2700">
        <v>11002.11</v>
      </c>
      <c r="M2700">
        <v>13893.98</v>
      </c>
      <c r="N2700">
        <v>3986.3</v>
      </c>
    </row>
    <row r="2701" spans="1:14" x14ac:dyDescent="0.25">
      <c r="A2701" s="2">
        <v>38476</v>
      </c>
      <c r="B2701">
        <v>1175.6500000000001</v>
      </c>
      <c r="D2701">
        <v>4882.5</v>
      </c>
      <c r="E2701">
        <v>3987.63</v>
      </c>
      <c r="F2701">
        <v>4264.3500000000004</v>
      </c>
      <c r="G2701">
        <v>9195.7000000000007</v>
      </c>
      <c r="H2701">
        <v>31266</v>
      </c>
      <c r="I2701">
        <v>351.18</v>
      </c>
      <c r="J2701">
        <v>756.54</v>
      </c>
      <c r="K2701">
        <v>6001.85</v>
      </c>
      <c r="L2701">
        <v>11002.11</v>
      </c>
      <c r="M2701">
        <v>13945.05</v>
      </c>
      <c r="N2701">
        <v>3947.1</v>
      </c>
    </row>
    <row r="2702" spans="1:14" x14ac:dyDescent="0.25">
      <c r="A2702" s="2">
        <v>38477</v>
      </c>
      <c r="B2702">
        <v>1172.6300000000001</v>
      </c>
      <c r="D2702">
        <v>4902.3</v>
      </c>
      <c r="E2702">
        <v>4019.35</v>
      </c>
      <c r="F2702">
        <v>4299.51</v>
      </c>
      <c r="G2702">
        <v>9235.5</v>
      </c>
      <c r="H2702">
        <v>31435</v>
      </c>
      <c r="I2702">
        <v>354.78</v>
      </c>
      <c r="J2702">
        <v>756.54</v>
      </c>
      <c r="K2702">
        <v>6001.85</v>
      </c>
      <c r="L2702">
        <v>11002.11</v>
      </c>
      <c r="M2702">
        <v>14061.7</v>
      </c>
      <c r="N2702">
        <v>3956.1</v>
      </c>
    </row>
    <row r="2703" spans="1:14" x14ac:dyDescent="0.25">
      <c r="A2703" s="2">
        <v>38478</v>
      </c>
      <c r="B2703">
        <v>1171.3499999999999</v>
      </c>
      <c r="D2703">
        <v>4918.8999999999996</v>
      </c>
      <c r="E2703">
        <v>4033.46</v>
      </c>
      <c r="F2703">
        <v>4311.0600000000004</v>
      </c>
      <c r="G2703">
        <v>9263.1</v>
      </c>
      <c r="H2703">
        <v>31412</v>
      </c>
      <c r="I2703">
        <v>356.65</v>
      </c>
      <c r="J2703">
        <v>766.25</v>
      </c>
      <c r="K2703">
        <v>6027.11</v>
      </c>
      <c r="L2703">
        <v>11192.17</v>
      </c>
      <c r="M2703">
        <v>14033.96</v>
      </c>
      <c r="N2703">
        <v>3983.3</v>
      </c>
    </row>
    <row r="2704" spans="1:14" x14ac:dyDescent="0.25">
      <c r="A2704" s="2">
        <v>38481</v>
      </c>
      <c r="B2704">
        <v>1178.8399999999999</v>
      </c>
      <c r="D2704">
        <v>4910.3</v>
      </c>
      <c r="E2704">
        <v>4020.19</v>
      </c>
      <c r="F2704">
        <v>4292.41</v>
      </c>
      <c r="G2704">
        <v>9223.5</v>
      </c>
      <c r="H2704">
        <v>31345</v>
      </c>
      <c r="I2704">
        <v>355.93</v>
      </c>
      <c r="J2704">
        <v>768.8</v>
      </c>
      <c r="K2704">
        <v>6002.93</v>
      </c>
      <c r="L2704">
        <v>11171.32</v>
      </c>
      <c r="M2704">
        <v>14085.09</v>
      </c>
      <c r="N2704">
        <v>3999.2</v>
      </c>
    </row>
    <row r="2705" spans="1:14" x14ac:dyDescent="0.25">
      <c r="A2705" s="2">
        <v>38482</v>
      </c>
      <c r="B2705">
        <v>1166.22</v>
      </c>
      <c r="D2705">
        <v>4892.3999999999996</v>
      </c>
      <c r="E2705">
        <v>4000.25</v>
      </c>
      <c r="F2705">
        <v>4251.13</v>
      </c>
      <c r="G2705">
        <v>9146.1</v>
      </c>
      <c r="H2705">
        <v>31036</v>
      </c>
      <c r="I2705">
        <v>354.04</v>
      </c>
      <c r="J2705">
        <v>765.45</v>
      </c>
      <c r="K2705">
        <v>5917.55</v>
      </c>
      <c r="L2705">
        <v>11159.46</v>
      </c>
      <c r="M2705">
        <v>14018.38</v>
      </c>
      <c r="N2705">
        <v>3992.2</v>
      </c>
    </row>
    <row r="2706" spans="1:14" x14ac:dyDescent="0.25">
      <c r="A2706" s="2">
        <v>38483</v>
      </c>
      <c r="B2706">
        <v>1171.1099999999999</v>
      </c>
      <c r="D2706">
        <v>4875.3999999999996</v>
      </c>
      <c r="E2706">
        <v>3979.53</v>
      </c>
      <c r="F2706">
        <v>4244.16</v>
      </c>
      <c r="G2706">
        <v>9149.9</v>
      </c>
      <c r="H2706">
        <v>31116</v>
      </c>
      <c r="I2706">
        <v>352.78</v>
      </c>
      <c r="J2706">
        <v>762.13</v>
      </c>
      <c r="K2706">
        <v>5919.85</v>
      </c>
      <c r="L2706">
        <v>11120.7</v>
      </c>
      <c r="M2706">
        <v>13939.8</v>
      </c>
      <c r="N2706">
        <v>4005.7</v>
      </c>
    </row>
    <row r="2707" spans="1:14" x14ac:dyDescent="0.25">
      <c r="A2707" s="2">
        <v>38484</v>
      </c>
      <c r="B2707">
        <v>1159.3599999999999</v>
      </c>
      <c r="D2707">
        <v>4893.2</v>
      </c>
      <c r="E2707">
        <v>4015.65</v>
      </c>
      <c r="F2707">
        <v>4267.05</v>
      </c>
      <c r="G2707">
        <v>9213.1</v>
      </c>
      <c r="H2707">
        <v>31337</v>
      </c>
      <c r="I2707">
        <v>354.92</v>
      </c>
      <c r="J2707">
        <v>770.4</v>
      </c>
      <c r="K2707">
        <v>5948.73</v>
      </c>
      <c r="L2707">
        <v>11077.94</v>
      </c>
      <c r="M2707">
        <v>13968.28</v>
      </c>
      <c r="N2707">
        <v>4028.9</v>
      </c>
    </row>
    <row r="2708" spans="1:14" x14ac:dyDescent="0.25">
      <c r="A2708" s="2">
        <v>38485</v>
      </c>
      <c r="B2708">
        <v>1154.05</v>
      </c>
      <c r="D2708">
        <v>4886.5</v>
      </c>
      <c r="E2708">
        <v>4017.89</v>
      </c>
      <c r="F2708">
        <v>4275.7</v>
      </c>
      <c r="G2708">
        <v>9222.5</v>
      </c>
      <c r="H2708">
        <v>31373</v>
      </c>
      <c r="I2708">
        <v>355.51</v>
      </c>
      <c r="J2708">
        <v>775.2</v>
      </c>
      <c r="K2708">
        <v>5943.03</v>
      </c>
      <c r="L2708">
        <v>11049.11</v>
      </c>
      <c r="M2708">
        <v>13866.81</v>
      </c>
      <c r="N2708">
        <v>4012.1</v>
      </c>
    </row>
    <row r="2709" spans="1:14" x14ac:dyDescent="0.25">
      <c r="A2709" s="2">
        <v>38488</v>
      </c>
      <c r="B2709">
        <v>1165.69</v>
      </c>
      <c r="D2709">
        <v>4884.2</v>
      </c>
      <c r="E2709">
        <v>4010.98</v>
      </c>
      <c r="F2709">
        <v>4262.18</v>
      </c>
      <c r="G2709">
        <v>9217.7000000000007</v>
      </c>
      <c r="H2709">
        <v>31333</v>
      </c>
      <c r="I2709">
        <v>354.84</v>
      </c>
      <c r="J2709">
        <v>774.92</v>
      </c>
      <c r="K2709">
        <v>5943.03</v>
      </c>
      <c r="L2709">
        <v>10947.22</v>
      </c>
      <c r="M2709">
        <v>13866.81</v>
      </c>
      <c r="N2709">
        <v>3965.4</v>
      </c>
    </row>
    <row r="2710" spans="1:14" x14ac:dyDescent="0.25">
      <c r="A2710" s="2">
        <v>38489</v>
      </c>
      <c r="B2710">
        <v>1173.8</v>
      </c>
      <c r="D2710">
        <v>4898.5</v>
      </c>
      <c r="E2710">
        <v>4006.19</v>
      </c>
      <c r="F2710">
        <v>4251.7700000000004</v>
      </c>
      <c r="G2710">
        <v>9213.2999999999993</v>
      </c>
      <c r="H2710">
        <v>31060</v>
      </c>
      <c r="I2710">
        <v>355.35</v>
      </c>
      <c r="J2710">
        <v>776.08</v>
      </c>
      <c r="K2710">
        <v>5945.11</v>
      </c>
      <c r="L2710">
        <v>10825.39</v>
      </c>
      <c r="M2710">
        <v>13667.03</v>
      </c>
      <c r="N2710">
        <v>3954.5</v>
      </c>
    </row>
    <row r="2711" spans="1:14" x14ac:dyDescent="0.25">
      <c r="A2711" s="2">
        <v>38490</v>
      </c>
      <c r="B2711">
        <v>1185.56</v>
      </c>
      <c r="D2711">
        <v>4949.3999999999996</v>
      </c>
      <c r="E2711">
        <v>4073.15</v>
      </c>
      <c r="F2711">
        <v>4324.6000000000004</v>
      </c>
      <c r="G2711">
        <v>9364.2000000000007</v>
      </c>
      <c r="H2711">
        <v>31567</v>
      </c>
      <c r="I2711">
        <v>360.99</v>
      </c>
      <c r="J2711">
        <v>781.66</v>
      </c>
      <c r="K2711">
        <v>5996.94</v>
      </c>
      <c r="L2711">
        <v>10835.41</v>
      </c>
      <c r="M2711">
        <v>13627.01</v>
      </c>
      <c r="N2711">
        <v>3987.5</v>
      </c>
    </row>
    <row r="2712" spans="1:14" x14ac:dyDescent="0.25">
      <c r="A2712" s="2">
        <v>38491</v>
      </c>
      <c r="B2712">
        <v>1191.08</v>
      </c>
      <c r="D2712">
        <v>4962.7</v>
      </c>
      <c r="E2712">
        <v>4085.98</v>
      </c>
      <c r="F2712">
        <v>4360.42</v>
      </c>
      <c r="G2712">
        <v>9400.1</v>
      </c>
      <c r="H2712">
        <v>31635</v>
      </c>
      <c r="I2712">
        <v>363.21</v>
      </c>
      <c r="J2712">
        <v>785.11</v>
      </c>
      <c r="K2712">
        <v>6017.84</v>
      </c>
      <c r="L2712">
        <v>11077.16</v>
      </c>
      <c r="M2712">
        <v>13698.93</v>
      </c>
      <c r="N2712">
        <v>4044.5</v>
      </c>
    </row>
    <row r="2713" spans="1:14" x14ac:dyDescent="0.25">
      <c r="A2713" s="2">
        <v>38492</v>
      </c>
      <c r="B2713">
        <v>1189.28</v>
      </c>
      <c r="D2713">
        <v>4971.8</v>
      </c>
      <c r="E2713">
        <v>4096.18</v>
      </c>
      <c r="F2713">
        <v>4360.68</v>
      </c>
      <c r="G2713">
        <v>9368.5</v>
      </c>
      <c r="H2713">
        <v>31676</v>
      </c>
      <c r="I2713">
        <v>363.88</v>
      </c>
      <c r="J2713">
        <v>784.58</v>
      </c>
      <c r="K2713">
        <v>6023.11</v>
      </c>
      <c r="L2713">
        <v>11037.29</v>
      </c>
      <c r="M2713">
        <v>13717.42</v>
      </c>
      <c r="N2713">
        <v>4041.2</v>
      </c>
    </row>
    <row r="2714" spans="1:14" x14ac:dyDescent="0.25">
      <c r="A2714" s="2">
        <v>38495</v>
      </c>
      <c r="B2714">
        <v>1193.8599999999999</v>
      </c>
      <c r="D2714">
        <v>4989.8</v>
      </c>
      <c r="E2714">
        <v>4118.37</v>
      </c>
      <c r="F2714">
        <v>4406.95</v>
      </c>
      <c r="G2714">
        <v>9397</v>
      </c>
      <c r="H2714">
        <v>31583</v>
      </c>
      <c r="I2714">
        <v>366.07</v>
      </c>
      <c r="J2714">
        <v>784.34</v>
      </c>
      <c r="K2714">
        <v>6038.63</v>
      </c>
      <c r="L2714">
        <v>11158.65</v>
      </c>
      <c r="M2714">
        <v>13699.13</v>
      </c>
      <c r="N2714">
        <v>4077.2</v>
      </c>
    </row>
    <row r="2715" spans="1:14" x14ac:dyDescent="0.25">
      <c r="A2715" s="2">
        <v>38496</v>
      </c>
      <c r="B2715">
        <v>1194.07</v>
      </c>
      <c r="D2715">
        <v>4982.5</v>
      </c>
      <c r="E2715">
        <v>4102.0600000000004</v>
      </c>
      <c r="F2715">
        <v>4396.6400000000003</v>
      </c>
      <c r="G2715">
        <v>9372.4</v>
      </c>
      <c r="H2715">
        <v>31532</v>
      </c>
      <c r="I2715">
        <v>365.1</v>
      </c>
      <c r="J2715">
        <v>784.64</v>
      </c>
      <c r="K2715">
        <v>6079.98</v>
      </c>
      <c r="L2715">
        <v>11133.65</v>
      </c>
      <c r="M2715">
        <v>13719.32</v>
      </c>
      <c r="N2715">
        <v>4102</v>
      </c>
    </row>
    <row r="2716" spans="1:14" x14ac:dyDescent="0.25">
      <c r="A2716" s="2">
        <v>38497</v>
      </c>
      <c r="B2716">
        <v>1190.01</v>
      </c>
      <c r="D2716">
        <v>4971.5</v>
      </c>
      <c r="E2716">
        <v>4100.2700000000004</v>
      </c>
      <c r="F2716">
        <v>4389.54</v>
      </c>
      <c r="G2716">
        <v>9351.2999999999993</v>
      </c>
      <c r="H2716">
        <v>31564</v>
      </c>
      <c r="I2716">
        <v>366.04</v>
      </c>
      <c r="J2716">
        <v>783.17</v>
      </c>
      <c r="K2716">
        <v>6095.13</v>
      </c>
      <c r="L2716">
        <v>11014.43</v>
      </c>
      <c r="M2716">
        <v>13562.06</v>
      </c>
      <c r="N2716">
        <v>4091.1</v>
      </c>
    </row>
    <row r="2717" spans="1:14" x14ac:dyDescent="0.25">
      <c r="A2717" s="2">
        <v>38498</v>
      </c>
      <c r="B2717">
        <v>1197.6199999999999</v>
      </c>
      <c r="D2717">
        <v>4994.8999999999996</v>
      </c>
      <c r="E2717">
        <v>4137.28</v>
      </c>
      <c r="F2717">
        <v>4436.6000000000004</v>
      </c>
      <c r="G2717">
        <v>9417.9</v>
      </c>
      <c r="H2717">
        <v>31765</v>
      </c>
      <c r="I2717">
        <v>368.26</v>
      </c>
      <c r="J2717">
        <v>790.13</v>
      </c>
      <c r="K2717">
        <v>6138.21</v>
      </c>
      <c r="L2717">
        <v>11027.94</v>
      </c>
      <c r="M2717">
        <v>13569.99</v>
      </c>
      <c r="N2717">
        <v>4093.2</v>
      </c>
    </row>
    <row r="2718" spans="1:14" x14ac:dyDescent="0.25">
      <c r="A2718" s="2">
        <v>38499</v>
      </c>
      <c r="B2718">
        <v>1198.78</v>
      </c>
      <c r="D2718">
        <v>4986.3</v>
      </c>
      <c r="E2718">
        <v>4131.83</v>
      </c>
      <c r="F2718">
        <v>4444.71</v>
      </c>
      <c r="G2718">
        <v>9381.5</v>
      </c>
      <c r="H2718">
        <v>31703</v>
      </c>
      <c r="I2718">
        <v>366.94</v>
      </c>
      <c r="J2718">
        <v>790.72</v>
      </c>
      <c r="K2718">
        <v>6160.75</v>
      </c>
      <c r="L2718">
        <v>11192.33</v>
      </c>
      <c r="M2718">
        <v>13714.78</v>
      </c>
      <c r="N2718">
        <v>4116.3999999999996</v>
      </c>
    </row>
    <row r="2719" spans="1:14" x14ac:dyDescent="0.25">
      <c r="A2719" s="2">
        <v>38502</v>
      </c>
      <c r="B2719">
        <v>1198.78</v>
      </c>
      <c r="D2719">
        <v>4986.3</v>
      </c>
      <c r="E2719">
        <v>4134.87</v>
      </c>
      <c r="F2719">
        <v>4480.43</v>
      </c>
      <c r="G2719">
        <v>9466.7999999999993</v>
      </c>
      <c r="H2719">
        <v>31878</v>
      </c>
      <c r="I2719">
        <v>368.42</v>
      </c>
      <c r="J2719">
        <v>793.8</v>
      </c>
      <c r="K2719">
        <v>6158.72</v>
      </c>
      <c r="L2719">
        <v>11266.33</v>
      </c>
      <c r="M2719">
        <v>13845.1</v>
      </c>
      <c r="N2719">
        <v>4132.7</v>
      </c>
    </row>
    <row r="2720" spans="1:14" x14ac:dyDescent="0.25">
      <c r="A2720" s="2">
        <v>38503</v>
      </c>
      <c r="B2720">
        <v>1191.5</v>
      </c>
      <c r="D2720">
        <v>4964</v>
      </c>
      <c r="E2720">
        <v>4120.7299999999996</v>
      </c>
      <c r="F2720">
        <v>4460.63</v>
      </c>
      <c r="G2720">
        <v>9427.1</v>
      </c>
      <c r="H2720">
        <v>31739</v>
      </c>
      <c r="I2720">
        <v>364.68</v>
      </c>
      <c r="J2720">
        <v>792.39</v>
      </c>
      <c r="K2720">
        <v>6127.2</v>
      </c>
      <c r="L2720">
        <v>11276.59</v>
      </c>
      <c r="M2720">
        <v>13867.07</v>
      </c>
      <c r="N2720">
        <v>4106.3999999999996</v>
      </c>
    </row>
    <row r="2721" spans="1:14" x14ac:dyDescent="0.25">
      <c r="A2721" s="2">
        <v>38504</v>
      </c>
      <c r="B2721">
        <v>1202.27</v>
      </c>
      <c r="D2721">
        <v>5011</v>
      </c>
      <c r="E2721">
        <v>4178.25</v>
      </c>
      <c r="F2721">
        <v>4527.17</v>
      </c>
      <c r="G2721">
        <v>9550.7999999999993</v>
      </c>
      <c r="H2721">
        <v>32111</v>
      </c>
      <c r="I2721">
        <v>371.52</v>
      </c>
      <c r="J2721">
        <v>795.58</v>
      </c>
      <c r="K2721">
        <v>6210.31</v>
      </c>
      <c r="L2721">
        <v>11329.67</v>
      </c>
      <c r="M2721">
        <v>13873.07</v>
      </c>
      <c r="N2721">
        <v>4147.8</v>
      </c>
    </row>
    <row r="2722" spans="1:14" x14ac:dyDescent="0.25">
      <c r="A2722" s="2">
        <v>38505</v>
      </c>
      <c r="B2722">
        <v>1204.29</v>
      </c>
      <c r="D2722">
        <v>5005</v>
      </c>
      <c r="E2722">
        <v>4183.72</v>
      </c>
      <c r="F2722">
        <v>4532.17</v>
      </c>
      <c r="G2722">
        <v>9539.7000000000007</v>
      </c>
      <c r="H2722">
        <v>32139</v>
      </c>
      <c r="I2722">
        <v>372.4</v>
      </c>
      <c r="J2722">
        <v>789.97</v>
      </c>
      <c r="K2722">
        <v>6228.74</v>
      </c>
      <c r="L2722">
        <v>11280.05</v>
      </c>
      <c r="M2722">
        <v>13814.58</v>
      </c>
      <c r="N2722">
        <v>4180.7</v>
      </c>
    </row>
    <row r="2723" spans="1:14" x14ac:dyDescent="0.25">
      <c r="A2723" s="2">
        <v>38506</v>
      </c>
      <c r="B2723">
        <v>1196.02</v>
      </c>
      <c r="D2723">
        <v>4999.3999999999996</v>
      </c>
      <c r="E2723">
        <v>4162.47</v>
      </c>
      <c r="F2723">
        <v>4510.3900000000003</v>
      </c>
      <c r="G2723">
        <v>9497.7000000000007</v>
      </c>
      <c r="H2723">
        <v>31958</v>
      </c>
      <c r="I2723">
        <v>371.52</v>
      </c>
      <c r="J2723">
        <v>787.58</v>
      </c>
      <c r="K2723">
        <v>6210.27</v>
      </c>
      <c r="L2723">
        <v>11300.05</v>
      </c>
      <c r="M2723">
        <v>13818.45</v>
      </c>
      <c r="N2723">
        <v>4194</v>
      </c>
    </row>
    <row r="2724" spans="1:14" x14ac:dyDescent="0.25">
      <c r="A2724" s="2">
        <v>38509</v>
      </c>
      <c r="B2724">
        <v>1197.51</v>
      </c>
      <c r="D2724">
        <v>4980.3999999999996</v>
      </c>
      <c r="E2724">
        <v>4146.47</v>
      </c>
      <c r="F2724">
        <v>4497.26</v>
      </c>
      <c r="G2724">
        <v>9449.4</v>
      </c>
      <c r="H2724">
        <v>31859</v>
      </c>
      <c r="I2724">
        <v>368.77</v>
      </c>
      <c r="J2724">
        <v>787.58</v>
      </c>
      <c r="K2724">
        <v>6186.05</v>
      </c>
      <c r="L2724">
        <v>11270.62</v>
      </c>
      <c r="M2724">
        <v>13860.55</v>
      </c>
      <c r="N2724">
        <v>4198</v>
      </c>
    </row>
    <row r="2725" spans="1:14" x14ac:dyDescent="0.25">
      <c r="A2725" s="2">
        <v>38510</v>
      </c>
      <c r="B2725">
        <v>1197.26</v>
      </c>
      <c r="D2725">
        <v>5025.2</v>
      </c>
      <c r="E2725">
        <v>4180.74</v>
      </c>
      <c r="F2725">
        <v>4566.01</v>
      </c>
      <c r="G2725">
        <v>9535.5</v>
      </c>
      <c r="H2725">
        <v>32153</v>
      </c>
      <c r="I2725">
        <v>372.46</v>
      </c>
      <c r="J2725">
        <v>793.48</v>
      </c>
      <c r="K2725">
        <v>6237.35</v>
      </c>
      <c r="L2725">
        <v>11217.45</v>
      </c>
      <c r="M2725">
        <v>13837.29</v>
      </c>
      <c r="N2725">
        <v>4205.6000000000004</v>
      </c>
    </row>
    <row r="2726" spans="1:14" x14ac:dyDescent="0.25">
      <c r="A2726" s="2">
        <v>38511</v>
      </c>
      <c r="B2726">
        <v>1194.67</v>
      </c>
      <c r="D2726">
        <v>5003.7</v>
      </c>
      <c r="E2726">
        <v>4171.3500000000004</v>
      </c>
      <c r="F2726">
        <v>4557.29</v>
      </c>
      <c r="G2726">
        <v>9487.7000000000007</v>
      </c>
      <c r="H2726">
        <v>32192</v>
      </c>
      <c r="I2726">
        <v>372.8</v>
      </c>
      <c r="J2726">
        <v>796.64</v>
      </c>
      <c r="K2726">
        <v>6236.69</v>
      </c>
      <c r="L2726">
        <v>11281.03</v>
      </c>
      <c r="M2726">
        <v>13898.55</v>
      </c>
      <c r="N2726">
        <v>4219.8999999999996</v>
      </c>
    </row>
    <row r="2727" spans="1:14" x14ac:dyDescent="0.25">
      <c r="A2727" s="2">
        <v>38512</v>
      </c>
      <c r="B2727">
        <v>1200.93</v>
      </c>
      <c r="D2727">
        <v>5009.2</v>
      </c>
      <c r="E2727">
        <v>4153.71</v>
      </c>
      <c r="F2727">
        <v>4562.75</v>
      </c>
      <c r="G2727">
        <v>9494</v>
      </c>
      <c r="H2727">
        <v>32278</v>
      </c>
      <c r="I2727">
        <v>373.35</v>
      </c>
      <c r="J2727">
        <v>794.6</v>
      </c>
      <c r="K2727">
        <v>6244.69</v>
      </c>
      <c r="L2727">
        <v>11160.88</v>
      </c>
      <c r="M2727">
        <v>13898.31</v>
      </c>
      <c r="N2727">
        <v>4214</v>
      </c>
    </row>
    <row r="2728" spans="1:14" x14ac:dyDescent="0.25">
      <c r="A2728" s="2">
        <v>38513</v>
      </c>
      <c r="B2728">
        <v>1198.1099999999999</v>
      </c>
      <c r="D2728">
        <v>5030.3999999999996</v>
      </c>
      <c r="E2728">
        <v>4184.1000000000004</v>
      </c>
      <c r="F2728">
        <v>4586.1000000000004</v>
      </c>
      <c r="G2728">
        <v>9561.5</v>
      </c>
      <c r="H2728">
        <v>32378</v>
      </c>
      <c r="I2728">
        <v>376.09</v>
      </c>
      <c r="J2728">
        <v>799.59</v>
      </c>
      <c r="K2728">
        <v>6239.38</v>
      </c>
      <c r="L2728">
        <v>11304.23</v>
      </c>
      <c r="M2728">
        <v>13934.76</v>
      </c>
      <c r="N2728">
        <v>4221.7</v>
      </c>
    </row>
    <row r="2729" spans="1:14" x14ac:dyDescent="0.25">
      <c r="A2729" s="2">
        <v>38516</v>
      </c>
      <c r="B2729">
        <v>1200.82</v>
      </c>
      <c r="D2729">
        <v>5050.3999999999996</v>
      </c>
      <c r="E2729">
        <v>4203.49</v>
      </c>
      <c r="F2729">
        <v>4599.21</v>
      </c>
      <c r="G2729">
        <v>9579.2000000000007</v>
      </c>
      <c r="H2729">
        <v>32603</v>
      </c>
      <c r="I2729">
        <v>377.45</v>
      </c>
      <c r="J2729">
        <v>801.17</v>
      </c>
      <c r="K2729">
        <v>6266.16</v>
      </c>
      <c r="L2729">
        <v>11311.51</v>
      </c>
      <c r="M2729">
        <v>13952.02</v>
      </c>
      <c r="N2729">
        <v>4221.7</v>
      </c>
    </row>
    <row r="2730" spans="1:14" x14ac:dyDescent="0.25">
      <c r="A2730" s="2">
        <v>38517</v>
      </c>
      <c r="B2730">
        <v>1203.9100000000001</v>
      </c>
      <c r="D2730">
        <v>5046.8</v>
      </c>
      <c r="E2730">
        <v>4197.74</v>
      </c>
      <c r="F2730">
        <v>4591.6899999999996</v>
      </c>
      <c r="G2730">
        <v>9614.4</v>
      </c>
      <c r="H2730">
        <v>32663</v>
      </c>
      <c r="I2730">
        <v>377.69</v>
      </c>
      <c r="J2730">
        <v>807.62</v>
      </c>
      <c r="K2730">
        <v>6268.42</v>
      </c>
      <c r="L2730">
        <v>11335.92</v>
      </c>
      <c r="M2730">
        <v>13904.81</v>
      </c>
      <c r="N2730">
        <v>4228.8</v>
      </c>
    </row>
    <row r="2731" spans="1:14" x14ac:dyDescent="0.25">
      <c r="A2731" s="2">
        <v>38518</v>
      </c>
      <c r="B2731">
        <v>1206.58</v>
      </c>
      <c r="D2731">
        <v>5019.5</v>
      </c>
      <c r="E2731">
        <v>4184.3599999999997</v>
      </c>
      <c r="F2731">
        <v>4548.42</v>
      </c>
      <c r="G2731">
        <v>9563.6</v>
      </c>
      <c r="H2731">
        <v>32622</v>
      </c>
      <c r="I2731">
        <v>375.82</v>
      </c>
      <c r="J2731">
        <v>804.45</v>
      </c>
      <c r="K2731">
        <v>6257.14</v>
      </c>
      <c r="L2731">
        <v>11415.88</v>
      </c>
      <c r="M2731">
        <v>13914.3</v>
      </c>
      <c r="N2731">
        <v>4246.5</v>
      </c>
    </row>
    <row r="2732" spans="1:14" x14ac:dyDescent="0.25">
      <c r="A2732" s="2">
        <v>38519</v>
      </c>
      <c r="B2732">
        <v>1210.96</v>
      </c>
      <c r="D2732">
        <v>5045</v>
      </c>
      <c r="E2732">
        <v>4185.1499999999996</v>
      </c>
      <c r="F2732">
        <v>4579.87</v>
      </c>
      <c r="G2732">
        <v>9624.7000000000007</v>
      </c>
      <c r="H2732">
        <v>32732</v>
      </c>
      <c r="I2732">
        <v>378.95</v>
      </c>
      <c r="J2732">
        <v>809.8</v>
      </c>
      <c r="K2732">
        <v>6257.77</v>
      </c>
      <c r="L2732">
        <v>11416.38</v>
      </c>
      <c r="M2732">
        <v>13833.53</v>
      </c>
      <c r="N2732">
        <v>4262.8</v>
      </c>
    </row>
    <row r="2733" spans="1:14" x14ac:dyDescent="0.25">
      <c r="A2733" s="2">
        <v>38520</v>
      </c>
      <c r="B2733">
        <v>1216.96</v>
      </c>
      <c r="D2733">
        <v>5077.6000000000004</v>
      </c>
      <c r="E2733">
        <v>4220.91</v>
      </c>
      <c r="F2733">
        <v>4604.57</v>
      </c>
      <c r="G2733">
        <v>9682.2999999999993</v>
      </c>
      <c r="H2733">
        <v>32758</v>
      </c>
      <c r="I2733">
        <v>380.27</v>
      </c>
      <c r="J2733">
        <v>808.62</v>
      </c>
      <c r="K2733">
        <v>6263.47</v>
      </c>
      <c r="L2733">
        <v>11514.03</v>
      </c>
      <c r="M2733">
        <v>13912.03</v>
      </c>
      <c r="N2733">
        <v>4312.2</v>
      </c>
    </row>
    <row r="2734" spans="1:14" x14ac:dyDescent="0.25">
      <c r="A2734" s="2">
        <v>38523</v>
      </c>
      <c r="B2734">
        <v>1216.0999999999999</v>
      </c>
      <c r="D2734">
        <v>5072</v>
      </c>
      <c r="E2734">
        <v>4193.3999999999996</v>
      </c>
      <c r="F2734">
        <v>4586.8599999999997</v>
      </c>
      <c r="G2734">
        <v>9659.5</v>
      </c>
      <c r="H2734">
        <v>32281</v>
      </c>
      <c r="I2734">
        <v>379.05</v>
      </c>
      <c r="J2734">
        <v>811.85</v>
      </c>
      <c r="K2734">
        <v>6236.79</v>
      </c>
      <c r="L2734">
        <v>11483.35</v>
      </c>
      <c r="M2734">
        <v>13945.77</v>
      </c>
      <c r="N2734">
        <v>4305.6000000000004</v>
      </c>
    </row>
    <row r="2735" spans="1:14" x14ac:dyDescent="0.25">
      <c r="A2735" s="2">
        <v>38524</v>
      </c>
      <c r="B2735">
        <v>1213.6099999999999</v>
      </c>
      <c r="D2735">
        <v>5082.1000000000004</v>
      </c>
      <c r="E2735">
        <v>4222.0200000000004</v>
      </c>
      <c r="F2735">
        <v>4608.1099999999997</v>
      </c>
      <c r="G2735">
        <v>9712.5</v>
      </c>
      <c r="H2735">
        <v>32419</v>
      </c>
      <c r="I2735">
        <v>381.39</v>
      </c>
      <c r="J2735">
        <v>818.37</v>
      </c>
      <c r="K2735">
        <v>6294.15</v>
      </c>
      <c r="L2735">
        <v>11488.74</v>
      </c>
      <c r="M2735">
        <v>13979.35</v>
      </c>
      <c r="N2735">
        <v>4300.1000000000004</v>
      </c>
    </row>
    <row r="2736" spans="1:14" x14ac:dyDescent="0.25">
      <c r="A2736" s="2">
        <v>38525</v>
      </c>
      <c r="B2736">
        <v>1213.8800000000001</v>
      </c>
      <c r="D2736">
        <v>5099.3</v>
      </c>
      <c r="E2736">
        <v>4229.55</v>
      </c>
      <c r="F2736">
        <v>4619.6000000000004</v>
      </c>
      <c r="G2736">
        <v>9726.2000000000007</v>
      </c>
      <c r="H2736">
        <v>32385</v>
      </c>
      <c r="I2736">
        <v>382.36</v>
      </c>
      <c r="J2736">
        <v>818.93</v>
      </c>
      <c r="K2736">
        <v>6286.9</v>
      </c>
      <c r="L2736">
        <v>11547.28</v>
      </c>
      <c r="M2736">
        <v>14161.02</v>
      </c>
      <c r="N2736">
        <v>4277.8999999999996</v>
      </c>
    </row>
    <row r="2737" spans="1:14" x14ac:dyDescent="0.25">
      <c r="A2737" s="2">
        <v>38526</v>
      </c>
      <c r="B2737">
        <v>1200.73</v>
      </c>
      <c r="D2737">
        <v>5114.3999999999996</v>
      </c>
      <c r="E2737">
        <v>4240.18</v>
      </c>
      <c r="F2737">
        <v>4627.4799999999996</v>
      </c>
      <c r="G2737">
        <v>9769.6</v>
      </c>
      <c r="H2737">
        <v>32390</v>
      </c>
      <c r="I2737">
        <v>383.2</v>
      </c>
      <c r="J2737">
        <v>828.23</v>
      </c>
      <c r="K2737">
        <v>6273.69</v>
      </c>
      <c r="L2737">
        <v>11576.75</v>
      </c>
      <c r="M2737">
        <v>14190.44</v>
      </c>
      <c r="N2737">
        <v>4269.8999999999996</v>
      </c>
    </row>
    <row r="2738" spans="1:14" x14ac:dyDescent="0.25">
      <c r="A2738" s="2">
        <v>38527</v>
      </c>
      <c r="B2738">
        <v>1191.57</v>
      </c>
      <c r="D2738">
        <v>5079</v>
      </c>
      <c r="E2738">
        <v>4199.87</v>
      </c>
      <c r="F2738">
        <v>4566.4799999999996</v>
      </c>
      <c r="G2738">
        <v>9677.4</v>
      </c>
      <c r="H2738">
        <v>32057</v>
      </c>
      <c r="I2738">
        <v>379.97</v>
      </c>
      <c r="J2738">
        <v>828.23</v>
      </c>
      <c r="K2738">
        <v>6223.19</v>
      </c>
      <c r="L2738">
        <v>11537.03</v>
      </c>
      <c r="M2738">
        <v>14230.29</v>
      </c>
      <c r="N2738">
        <v>4245.6000000000004</v>
      </c>
    </row>
    <row r="2739" spans="1:14" x14ac:dyDescent="0.25">
      <c r="A2739" s="2">
        <v>38530</v>
      </c>
      <c r="B2739">
        <v>1190.69</v>
      </c>
      <c r="D2739">
        <v>5043.5</v>
      </c>
      <c r="E2739">
        <v>4157.68</v>
      </c>
      <c r="F2739">
        <v>4523.82</v>
      </c>
      <c r="G2739">
        <v>9622.9</v>
      </c>
      <c r="H2739">
        <v>31734</v>
      </c>
      <c r="I2739">
        <v>377.27</v>
      </c>
      <c r="J2739">
        <v>809.91</v>
      </c>
      <c r="K2739">
        <v>6191.09</v>
      </c>
      <c r="L2739">
        <v>11414.28</v>
      </c>
      <c r="M2739">
        <v>14176.04</v>
      </c>
      <c r="N2739">
        <v>4231.2</v>
      </c>
    </row>
    <row r="2740" spans="1:14" x14ac:dyDescent="0.25">
      <c r="A2740" s="2">
        <v>38531</v>
      </c>
      <c r="B2740">
        <v>1201.57</v>
      </c>
      <c r="D2740">
        <v>5090.3999999999996</v>
      </c>
      <c r="E2740">
        <v>4194.33</v>
      </c>
      <c r="F2740">
        <v>4557.46</v>
      </c>
      <c r="G2740">
        <v>9682.5</v>
      </c>
      <c r="H2740">
        <v>32038</v>
      </c>
      <c r="I2740">
        <v>381.84</v>
      </c>
      <c r="J2740">
        <v>814.28</v>
      </c>
      <c r="K2740">
        <v>6208.56</v>
      </c>
      <c r="L2740">
        <v>11513.83</v>
      </c>
      <c r="M2740">
        <v>14287.44</v>
      </c>
      <c r="N2740">
        <v>4270.8</v>
      </c>
    </row>
    <row r="2741" spans="1:14" x14ac:dyDescent="0.25">
      <c r="A2741" s="2">
        <v>38532</v>
      </c>
      <c r="B2741">
        <v>1199.8499999999999</v>
      </c>
      <c r="D2741">
        <v>5109.1000000000004</v>
      </c>
      <c r="E2741">
        <v>4231.88</v>
      </c>
      <c r="F2741">
        <v>4583.63</v>
      </c>
      <c r="G2741">
        <v>9769.2000000000007</v>
      </c>
      <c r="H2741">
        <v>32185</v>
      </c>
      <c r="I2741">
        <v>383.34</v>
      </c>
      <c r="J2741">
        <v>821.26</v>
      </c>
      <c r="K2741">
        <v>6261.24</v>
      </c>
      <c r="L2741">
        <v>11577.44</v>
      </c>
      <c r="M2741">
        <v>14277.28</v>
      </c>
      <c r="N2741">
        <v>4263</v>
      </c>
    </row>
    <row r="2742" spans="1:14" x14ac:dyDescent="0.25">
      <c r="A2742" s="2">
        <v>38533</v>
      </c>
      <c r="B2742">
        <v>1191.33</v>
      </c>
      <c r="D2742">
        <v>5113.2</v>
      </c>
      <c r="E2742">
        <v>4229.3500000000004</v>
      </c>
      <c r="F2742">
        <v>4586.28</v>
      </c>
      <c r="G2742">
        <v>9783.2000000000007</v>
      </c>
      <c r="H2742">
        <v>32343</v>
      </c>
      <c r="I2742">
        <v>383.83</v>
      </c>
      <c r="J2742">
        <v>822.49</v>
      </c>
      <c r="K2742">
        <v>6253.08</v>
      </c>
      <c r="L2742">
        <v>11584.01</v>
      </c>
      <c r="M2742">
        <v>14201.06</v>
      </c>
      <c r="N2742">
        <v>4277.5</v>
      </c>
    </row>
    <row r="2743" spans="1:14" x14ac:dyDescent="0.25">
      <c r="A2743" s="2">
        <v>38534</v>
      </c>
      <c r="B2743">
        <v>1194.44</v>
      </c>
      <c r="D2743">
        <v>5161</v>
      </c>
      <c r="E2743">
        <v>4269.62</v>
      </c>
      <c r="F2743">
        <v>4617.07</v>
      </c>
      <c r="G2743">
        <v>9829.1</v>
      </c>
      <c r="H2743">
        <v>32532</v>
      </c>
      <c r="I2743">
        <v>388.26</v>
      </c>
      <c r="J2743">
        <v>830.15</v>
      </c>
      <c r="K2743">
        <v>6279.78</v>
      </c>
      <c r="L2743">
        <v>11630.13</v>
      </c>
      <c r="M2743">
        <v>14201.06</v>
      </c>
      <c r="N2743">
        <v>4272.6000000000004</v>
      </c>
    </row>
    <row r="2744" spans="1:14" x14ac:dyDescent="0.25">
      <c r="A2744" s="2">
        <v>38537</v>
      </c>
      <c r="B2744">
        <v>1194.44</v>
      </c>
      <c r="D2744">
        <v>5184.3</v>
      </c>
      <c r="E2744">
        <v>4264.6000000000004</v>
      </c>
      <c r="F2744">
        <v>4623.41</v>
      </c>
      <c r="G2744">
        <v>9815</v>
      </c>
      <c r="H2744">
        <v>32650</v>
      </c>
      <c r="I2744">
        <v>389.84</v>
      </c>
      <c r="J2744">
        <v>832.34</v>
      </c>
      <c r="K2744">
        <v>6283.57</v>
      </c>
      <c r="L2744">
        <v>11651.55</v>
      </c>
      <c r="M2744">
        <v>14177.87</v>
      </c>
      <c r="N2744">
        <v>4281.8999999999996</v>
      </c>
    </row>
    <row r="2745" spans="1:14" x14ac:dyDescent="0.25">
      <c r="A2745" s="2">
        <v>38538</v>
      </c>
      <c r="B2745">
        <v>1204.99</v>
      </c>
      <c r="D2745">
        <v>5190.1000000000004</v>
      </c>
      <c r="E2745">
        <v>4252.75</v>
      </c>
      <c r="F2745">
        <v>4603.6499999999996</v>
      </c>
      <c r="G2745">
        <v>9807.4</v>
      </c>
      <c r="H2745">
        <v>32553</v>
      </c>
      <c r="I2745">
        <v>389.11</v>
      </c>
      <c r="J2745">
        <v>830.03</v>
      </c>
      <c r="K2745">
        <v>6282.78</v>
      </c>
      <c r="L2745">
        <v>11616.7</v>
      </c>
      <c r="M2745">
        <v>14124.8</v>
      </c>
      <c r="N2745">
        <v>4301.8</v>
      </c>
    </row>
    <row r="2746" spans="1:14" x14ac:dyDescent="0.25">
      <c r="A2746" s="2">
        <v>38539</v>
      </c>
      <c r="B2746">
        <v>1194.94</v>
      </c>
      <c r="D2746">
        <v>5229.6000000000004</v>
      </c>
      <c r="E2746">
        <v>4279.95</v>
      </c>
      <c r="F2746">
        <v>4615.49</v>
      </c>
      <c r="G2746">
        <v>9832.5</v>
      </c>
      <c r="H2746">
        <v>32731</v>
      </c>
      <c r="I2746">
        <v>390.33</v>
      </c>
      <c r="J2746">
        <v>831.58</v>
      </c>
      <c r="K2746">
        <v>6308.99</v>
      </c>
      <c r="L2746">
        <v>11603.53</v>
      </c>
      <c r="M2746">
        <v>14149.93</v>
      </c>
      <c r="N2746">
        <v>4275.1000000000004</v>
      </c>
    </row>
    <row r="2747" spans="1:14" x14ac:dyDescent="0.25">
      <c r="A2747" s="2">
        <v>38540</v>
      </c>
      <c r="B2747">
        <v>1197.8699999999999</v>
      </c>
      <c r="D2747">
        <v>5158.3</v>
      </c>
      <c r="E2747">
        <v>4220.62</v>
      </c>
      <c r="F2747">
        <v>4530.18</v>
      </c>
      <c r="G2747">
        <v>9644.4</v>
      </c>
      <c r="H2747">
        <v>32185</v>
      </c>
      <c r="I2747">
        <v>383.8</v>
      </c>
      <c r="J2747">
        <v>818.54</v>
      </c>
      <c r="K2747">
        <v>6250.57</v>
      </c>
      <c r="L2747">
        <v>11590.14</v>
      </c>
      <c r="M2747">
        <v>14030.81</v>
      </c>
      <c r="N2747">
        <v>4234</v>
      </c>
    </row>
    <row r="2748" spans="1:14" x14ac:dyDescent="0.25">
      <c r="A2748" s="2">
        <v>38541</v>
      </c>
      <c r="B2748">
        <v>1211.8599999999999</v>
      </c>
      <c r="D2748">
        <v>5232.2</v>
      </c>
      <c r="E2748">
        <v>4300.3100000000004</v>
      </c>
      <c r="F2748">
        <v>4597.97</v>
      </c>
      <c r="G2748">
        <v>9793.2000000000007</v>
      </c>
      <c r="H2748">
        <v>32769</v>
      </c>
      <c r="I2748">
        <v>388.6</v>
      </c>
      <c r="J2748">
        <v>832.23</v>
      </c>
      <c r="K2748">
        <v>6312.16</v>
      </c>
      <c r="L2748">
        <v>11565.99</v>
      </c>
      <c r="M2748">
        <v>13964.47</v>
      </c>
      <c r="N2748">
        <v>4229.2</v>
      </c>
    </row>
    <row r="2749" spans="1:14" x14ac:dyDescent="0.25">
      <c r="A2749" s="2">
        <v>38544</v>
      </c>
      <c r="B2749">
        <v>1219.44</v>
      </c>
      <c r="D2749">
        <v>5242.3999999999996</v>
      </c>
      <c r="E2749">
        <v>4321.5600000000004</v>
      </c>
      <c r="F2749">
        <v>4663.38</v>
      </c>
      <c r="G2749">
        <v>9876.2999999999993</v>
      </c>
      <c r="H2749">
        <v>32985</v>
      </c>
      <c r="I2749">
        <v>390.93</v>
      </c>
      <c r="J2749">
        <v>845.63</v>
      </c>
      <c r="K2749">
        <v>6357.21</v>
      </c>
      <c r="L2749">
        <v>11674.79</v>
      </c>
      <c r="M2749">
        <v>14157.24</v>
      </c>
      <c r="N2749">
        <v>4264.1000000000004</v>
      </c>
    </row>
    <row r="2750" spans="1:14" x14ac:dyDescent="0.25">
      <c r="A2750" s="2">
        <v>38545</v>
      </c>
      <c r="B2750">
        <v>1222.21</v>
      </c>
      <c r="D2750">
        <v>5217.2</v>
      </c>
      <c r="E2750">
        <v>4313.78</v>
      </c>
      <c r="F2750">
        <v>4653.03</v>
      </c>
      <c r="G2750">
        <v>9873.4</v>
      </c>
      <c r="H2750">
        <v>32843</v>
      </c>
      <c r="I2750">
        <v>389.35</v>
      </c>
      <c r="J2750">
        <v>843.81</v>
      </c>
      <c r="K2750">
        <v>6328.69</v>
      </c>
      <c r="L2750">
        <v>11692.14</v>
      </c>
      <c r="M2750">
        <v>14146.95</v>
      </c>
      <c r="N2750">
        <v>4262.1000000000004</v>
      </c>
    </row>
    <row r="2751" spans="1:14" x14ac:dyDescent="0.25">
      <c r="A2751" s="2">
        <v>38546</v>
      </c>
      <c r="B2751">
        <v>1223.29</v>
      </c>
      <c r="D2751">
        <v>5245.9</v>
      </c>
      <c r="E2751">
        <v>4343.62</v>
      </c>
      <c r="F2751">
        <v>4679.8900000000003</v>
      </c>
      <c r="G2751">
        <v>9937.7999999999993</v>
      </c>
      <c r="H2751">
        <v>33124</v>
      </c>
      <c r="I2751">
        <v>391.91</v>
      </c>
      <c r="J2751">
        <v>850.15</v>
      </c>
      <c r="K2751">
        <v>6393.84</v>
      </c>
      <c r="L2751">
        <v>11659.84</v>
      </c>
      <c r="M2751">
        <v>14307.3</v>
      </c>
      <c r="N2751">
        <v>4280.3</v>
      </c>
    </row>
    <row r="2752" spans="1:14" x14ac:dyDescent="0.25">
      <c r="A2752" s="2">
        <v>38547</v>
      </c>
      <c r="B2752">
        <v>1226.5</v>
      </c>
      <c r="D2752">
        <v>5259.7</v>
      </c>
      <c r="E2752">
        <v>4370.88</v>
      </c>
      <c r="F2752">
        <v>4699.2700000000004</v>
      </c>
      <c r="G2752">
        <v>9965.2000000000007</v>
      </c>
      <c r="H2752">
        <v>33316</v>
      </c>
      <c r="I2752">
        <v>393.72</v>
      </c>
      <c r="J2752">
        <v>849.89</v>
      </c>
      <c r="K2752">
        <v>6449.18</v>
      </c>
      <c r="L2752">
        <v>11764.26</v>
      </c>
      <c r="M2752">
        <v>14491.54</v>
      </c>
      <c r="N2752">
        <v>4295.1000000000004</v>
      </c>
    </row>
    <row r="2753" spans="1:14" x14ac:dyDescent="0.25">
      <c r="A2753" s="2">
        <v>38548</v>
      </c>
      <c r="B2753">
        <v>1227.92</v>
      </c>
      <c r="D2753">
        <v>5230.8</v>
      </c>
      <c r="E2753">
        <v>4373.7700000000004</v>
      </c>
      <c r="F2753">
        <v>4712.8999999999996</v>
      </c>
      <c r="G2753">
        <v>9943.7999999999993</v>
      </c>
      <c r="H2753">
        <v>33164</v>
      </c>
      <c r="I2753">
        <v>393.68</v>
      </c>
      <c r="J2753">
        <v>848.46</v>
      </c>
      <c r="K2753">
        <v>6459.91</v>
      </c>
      <c r="L2753">
        <v>11758.68</v>
      </c>
      <c r="M2753">
        <v>14504.29</v>
      </c>
      <c r="N2753">
        <v>4292.3999999999996</v>
      </c>
    </row>
    <row r="2754" spans="1:14" x14ac:dyDescent="0.25">
      <c r="A2754" s="2">
        <v>38551</v>
      </c>
      <c r="B2754">
        <v>1221.1300000000001</v>
      </c>
      <c r="D2754">
        <v>5214.2</v>
      </c>
      <c r="E2754">
        <v>4363.47</v>
      </c>
      <c r="F2754">
        <v>4719.57</v>
      </c>
      <c r="G2754">
        <v>9961</v>
      </c>
      <c r="H2754">
        <v>33228</v>
      </c>
      <c r="I2754">
        <v>392.88</v>
      </c>
      <c r="J2754">
        <v>849.75</v>
      </c>
      <c r="K2754">
        <v>6464.53</v>
      </c>
      <c r="L2754">
        <v>11758.68</v>
      </c>
      <c r="M2754">
        <v>14567</v>
      </c>
      <c r="N2754">
        <v>4298.3999999999996</v>
      </c>
    </row>
    <row r="2755" spans="1:14" x14ac:dyDescent="0.25">
      <c r="A2755" s="2">
        <v>38552</v>
      </c>
      <c r="B2755">
        <v>1229.3499999999999</v>
      </c>
      <c r="D2755">
        <v>5201.5</v>
      </c>
      <c r="E2755">
        <v>4424.25</v>
      </c>
      <c r="F2755">
        <v>4770.54</v>
      </c>
      <c r="G2755">
        <v>10045</v>
      </c>
      <c r="H2755">
        <v>33601</v>
      </c>
      <c r="I2755">
        <v>396.96</v>
      </c>
      <c r="J2755">
        <v>852.5</v>
      </c>
      <c r="K2755">
        <v>6482.14</v>
      </c>
      <c r="L2755">
        <v>11764.84</v>
      </c>
      <c r="M2755">
        <v>14567.74</v>
      </c>
      <c r="N2755">
        <v>4276.3</v>
      </c>
    </row>
    <row r="2756" spans="1:14" x14ac:dyDescent="0.25">
      <c r="A2756" s="2">
        <v>38553</v>
      </c>
      <c r="B2756">
        <v>1235.2</v>
      </c>
      <c r="D2756">
        <v>5215.2</v>
      </c>
      <c r="E2756">
        <v>4418.3900000000003</v>
      </c>
      <c r="F2756">
        <v>4784.5</v>
      </c>
      <c r="G2756">
        <v>10007</v>
      </c>
      <c r="H2756">
        <v>33465</v>
      </c>
      <c r="I2756">
        <v>395.58</v>
      </c>
      <c r="J2756">
        <v>846.8</v>
      </c>
      <c r="K2756">
        <v>6510.67</v>
      </c>
      <c r="L2756">
        <v>11789.35</v>
      </c>
      <c r="M2756">
        <v>14602.7</v>
      </c>
      <c r="N2756">
        <v>4301.2</v>
      </c>
    </row>
    <row r="2757" spans="1:14" x14ac:dyDescent="0.25">
      <c r="A2757" s="2">
        <v>38554</v>
      </c>
      <c r="B2757">
        <v>1227.04</v>
      </c>
      <c r="D2757">
        <v>5221.6000000000004</v>
      </c>
      <c r="E2757">
        <v>4425.66</v>
      </c>
      <c r="F2757">
        <v>4829.87</v>
      </c>
      <c r="G2757">
        <v>10021.5</v>
      </c>
      <c r="H2757">
        <v>33474</v>
      </c>
      <c r="I2757">
        <v>395.93</v>
      </c>
      <c r="J2757">
        <v>852.79</v>
      </c>
      <c r="K2757">
        <v>6492</v>
      </c>
      <c r="L2757">
        <v>11786.73</v>
      </c>
      <c r="M2757">
        <v>14620.14</v>
      </c>
      <c r="N2757">
        <v>4343.2</v>
      </c>
    </row>
    <row r="2758" spans="1:14" x14ac:dyDescent="0.25">
      <c r="A2758" s="2">
        <v>38555</v>
      </c>
      <c r="B2758">
        <v>1233.68</v>
      </c>
      <c r="D2758">
        <v>5241.8</v>
      </c>
      <c r="E2758">
        <v>4415.5200000000004</v>
      </c>
      <c r="F2758">
        <v>4836.8999999999996</v>
      </c>
      <c r="G2758">
        <v>10018.799999999999</v>
      </c>
      <c r="H2758">
        <v>33540</v>
      </c>
      <c r="I2758">
        <v>394.3</v>
      </c>
      <c r="J2758">
        <v>852.52</v>
      </c>
      <c r="K2758">
        <v>6492.52</v>
      </c>
      <c r="L2758">
        <v>11695.05</v>
      </c>
      <c r="M2758">
        <v>14786.46</v>
      </c>
      <c r="N2758">
        <v>4371.1000000000004</v>
      </c>
    </row>
    <row r="2759" spans="1:14" x14ac:dyDescent="0.25">
      <c r="A2759" s="2">
        <v>38558</v>
      </c>
      <c r="B2759">
        <v>1229.03</v>
      </c>
      <c r="D2759">
        <v>5270.7</v>
      </c>
      <c r="E2759">
        <v>4422.12</v>
      </c>
      <c r="F2759">
        <v>4842.7</v>
      </c>
      <c r="G2759">
        <v>10017.1</v>
      </c>
      <c r="H2759">
        <v>33614</v>
      </c>
      <c r="I2759">
        <v>394.54</v>
      </c>
      <c r="J2759">
        <v>852.41</v>
      </c>
      <c r="K2759">
        <v>6503.94</v>
      </c>
      <c r="L2759">
        <v>11762.65</v>
      </c>
      <c r="M2759">
        <v>14794.03</v>
      </c>
      <c r="N2759">
        <v>4378.8</v>
      </c>
    </row>
    <row r="2760" spans="1:14" x14ac:dyDescent="0.25">
      <c r="A2760" s="2">
        <v>38559</v>
      </c>
      <c r="B2760">
        <v>1231.1600000000001</v>
      </c>
      <c r="D2760">
        <v>5256.2</v>
      </c>
      <c r="E2760">
        <v>4420.78</v>
      </c>
      <c r="F2760">
        <v>4843.49</v>
      </c>
      <c r="G2760">
        <v>10043.299999999999</v>
      </c>
      <c r="H2760">
        <v>33630</v>
      </c>
      <c r="I2760">
        <v>395.55</v>
      </c>
      <c r="J2760">
        <v>854.52</v>
      </c>
      <c r="K2760">
        <v>6521.02</v>
      </c>
      <c r="L2760">
        <v>11737.96</v>
      </c>
      <c r="M2760">
        <v>14769.93</v>
      </c>
      <c r="N2760">
        <v>4380.5</v>
      </c>
    </row>
    <row r="2761" spans="1:14" x14ac:dyDescent="0.25">
      <c r="A2761" s="2">
        <v>38560</v>
      </c>
      <c r="B2761">
        <v>1236.79</v>
      </c>
      <c r="D2761">
        <v>5263.6</v>
      </c>
      <c r="E2761">
        <v>4433.13</v>
      </c>
      <c r="F2761">
        <v>4855.3500000000004</v>
      </c>
      <c r="G2761">
        <v>10088.700000000001</v>
      </c>
      <c r="H2761">
        <v>33658</v>
      </c>
      <c r="I2761">
        <v>395.1</v>
      </c>
      <c r="J2761">
        <v>861.49</v>
      </c>
      <c r="K2761">
        <v>6560.12</v>
      </c>
      <c r="L2761">
        <v>11835.08</v>
      </c>
      <c r="M2761">
        <v>14801.86</v>
      </c>
      <c r="N2761">
        <v>4386.8</v>
      </c>
    </row>
    <row r="2762" spans="1:14" x14ac:dyDescent="0.25">
      <c r="A2762" s="2">
        <v>38561</v>
      </c>
      <c r="B2762">
        <v>1243.72</v>
      </c>
      <c r="D2762">
        <v>5270.3</v>
      </c>
      <c r="E2762">
        <v>4462.26</v>
      </c>
      <c r="F2762">
        <v>4892.5</v>
      </c>
      <c r="G2762">
        <v>10128.799999999999</v>
      </c>
      <c r="H2762">
        <v>33774</v>
      </c>
      <c r="I2762">
        <v>394.97</v>
      </c>
      <c r="J2762">
        <v>863.8</v>
      </c>
      <c r="K2762">
        <v>6612.37</v>
      </c>
      <c r="L2762">
        <v>11858.31</v>
      </c>
      <c r="M2762">
        <v>14813.32</v>
      </c>
      <c r="N2762">
        <v>4367.8</v>
      </c>
    </row>
    <row r="2763" spans="1:14" x14ac:dyDescent="0.25">
      <c r="A2763" s="2">
        <v>38562</v>
      </c>
      <c r="B2763">
        <v>1234.18</v>
      </c>
      <c r="D2763">
        <v>5282.3</v>
      </c>
      <c r="E2763">
        <v>4451.74</v>
      </c>
      <c r="F2763">
        <v>4886.5</v>
      </c>
      <c r="G2763">
        <v>10115.6</v>
      </c>
      <c r="H2763">
        <v>33693</v>
      </c>
      <c r="I2763">
        <v>395.77</v>
      </c>
      <c r="J2763">
        <v>863.84</v>
      </c>
      <c r="K2763">
        <v>6600.88</v>
      </c>
      <c r="L2763">
        <v>11899.6</v>
      </c>
      <c r="M2763">
        <v>14880.98</v>
      </c>
      <c r="N2763">
        <v>4388.8</v>
      </c>
    </row>
    <row r="2764" spans="1:14" x14ac:dyDescent="0.25">
      <c r="A2764" s="2">
        <v>38565</v>
      </c>
      <c r="B2764">
        <v>1235.3499999999999</v>
      </c>
      <c r="D2764">
        <v>5290.8</v>
      </c>
      <c r="E2764">
        <v>4456.87</v>
      </c>
      <c r="F2764">
        <v>4890.8500000000004</v>
      </c>
      <c r="G2764">
        <v>10068.9</v>
      </c>
      <c r="H2764">
        <v>33617</v>
      </c>
      <c r="I2764">
        <v>396.96</v>
      </c>
      <c r="J2764">
        <v>862.97</v>
      </c>
      <c r="K2764">
        <v>6609.44</v>
      </c>
      <c r="L2764">
        <v>11946.92</v>
      </c>
      <c r="M2764">
        <v>14978.88</v>
      </c>
      <c r="N2764">
        <v>4378</v>
      </c>
    </row>
    <row r="2765" spans="1:14" x14ac:dyDescent="0.25">
      <c r="A2765" s="2">
        <v>38566</v>
      </c>
      <c r="B2765">
        <v>1244.1199999999999</v>
      </c>
      <c r="D2765">
        <v>5327.5</v>
      </c>
      <c r="E2765">
        <v>4503.33</v>
      </c>
      <c r="F2765">
        <v>4932.87</v>
      </c>
      <c r="G2765">
        <v>10113.9</v>
      </c>
      <c r="H2765">
        <v>33931</v>
      </c>
      <c r="I2765">
        <v>397.98</v>
      </c>
      <c r="J2765">
        <v>870.87</v>
      </c>
      <c r="K2765">
        <v>6672.16</v>
      </c>
      <c r="L2765">
        <v>11940.2</v>
      </c>
      <c r="M2765">
        <v>15137.08</v>
      </c>
      <c r="N2765">
        <v>4385.3999999999996</v>
      </c>
    </row>
    <row r="2766" spans="1:14" x14ac:dyDescent="0.25">
      <c r="A2766" s="2">
        <v>38567</v>
      </c>
      <c r="B2766">
        <v>1245.04</v>
      </c>
      <c r="D2766">
        <v>5332.3</v>
      </c>
      <c r="E2766">
        <v>4495.4799999999996</v>
      </c>
      <c r="F2766">
        <v>4923.12</v>
      </c>
      <c r="G2766">
        <v>10149.700000000001</v>
      </c>
      <c r="H2766">
        <v>33896</v>
      </c>
      <c r="I2766">
        <v>396.92</v>
      </c>
      <c r="J2766">
        <v>869.22</v>
      </c>
      <c r="K2766">
        <v>6658.12</v>
      </c>
      <c r="L2766">
        <v>11981.8</v>
      </c>
      <c r="M2766">
        <v>15118.5</v>
      </c>
      <c r="N2766">
        <v>4368.8</v>
      </c>
    </row>
    <row r="2767" spans="1:14" x14ac:dyDescent="0.25">
      <c r="A2767" s="2">
        <v>38568</v>
      </c>
      <c r="B2767">
        <v>1235.8599999999999</v>
      </c>
      <c r="D2767">
        <v>5315.5</v>
      </c>
      <c r="E2767">
        <v>4458.97</v>
      </c>
      <c r="F2767">
        <v>4874.0600000000004</v>
      </c>
      <c r="G2767">
        <v>10074.299999999999</v>
      </c>
      <c r="H2767">
        <v>33501</v>
      </c>
      <c r="I2767">
        <v>394.68</v>
      </c>
      <c r="J2767">
        <v>863.53</v>
      </c>
      <c r="K2767">
        <v>6617.25</v>
      </c>
      <c r="L2767">
        <v>11883.31</v>
      </c>
      <c r="M2767">
        <v>15111.54</v>
      </c>
      <c r="N2767">
        <v>4373.7</v>
      </c>
    </row>
    <row r="2768" spans="1:14" x14ac:dyDescent="0.25">
      <c r="A2768" s="2">
        <v>38569</v>
      </c>
      <c r="B2768">
        <v>1226.42</v>
      </c>
      <c r="D2768">
        <v>5314.7</v>
      </c>
      <c r="E2768">
        <v>4421.7</v>
      </c>
      <c r="F2768">
        <v>4827.18</v>
      </c>
      <c r="G2768">
        <v>10045.4</v>
      </c>
      <c r="H2768">
        <v>33335</v>
      </c>
      <c r="I2768">
        <v>391.31</v>
      </c>
      <c r="J2768">
        <v>860.88</v>
      </c>
      <c r="K2768">
        <v>6607.69</v>
      </c>
      <c r="L2768">
        <v>11766.48</v>
      </c>
      <c r="M2768">
        <v>15051.32</v>
      </c>
      <c r="N2768">
        <v>4377.3</v>
      </c>
    </row>
    <row r="2769" spans="1:14" x14ac:dyDescent="0.25">
      <c r="A2769" s="2">
        <v>38572</v>
      </c>
      <c r="B2769">
        <v>1223.1300000000001</v>
      </c>
      <c r="D2769">
        <v>5344.3</v>
      </c>
      <c r="E2769">
        <v>4441.01</v>
      </c>
      <c r="F2769">
        <v>4837.8599999999997</v>
      </c>
      <c r="G2769">
        <v>10115.5</v>
      </c>
      <c r="H2769">
        <v>33547</v>
      </c>
      <c r="I2769">
        <v>391.43</v>
      </c>
      <c r="J2769">
        <v>861</v>
      </c>
      <c r="K2769">
        <v>6634.34</v>
      </c>
      <c r="L2769">
        <v>11778.98</v>
      </c>
      <c r="M2769">
        <v>15108.94</v>
      </c>
      <c r="N2769">
        <v>4407.8999999999996</v>
      </c>
    </row>
    <row r="2770" spans="1:14" x14ac:dyDescent="0.25">
      <c r="A2770" s="2">
        <v>38573</v>
      </c>
      <c r="B2770">
        <v>1231.3800000000001</v>
      </c>
      <c r="D2770">
        <v>5363.7</v>
      </c>
      <c r="E2770">
        <v>4491.6899999999996</v>
      </c>
      <c r="F2770">
        <v>4909.4799999999996</v>
      </c>
      <c r="G2770">
        <v>10145.6</v>
      </c>
      <c r="H2770">
        <v>33753</v>
      </c>
      <c r="I2770">
        <v>395.88</v>
      </c>
      <c r="J2770">
        <v>863.67</v>
      </c>
      <c r="K2770">
        <v>6638.85</v>
      </c>
      <c r="L2770">
        <v>11900.32</v>
      </c>
      <c r="M2770">
        <v>15047.84</v>
      </c>
      <c r="N2770">
        <v>4417.8</v>
      </c>
    </row>
    <row r="2771" spans="1:14" x14ac:dyDescent="0.25">
      <c r="A2771" s="2">
        <v>38574</v>
      </c>
      <c r="B2771">
        <v>1229.1300000000001</v>
      </c>
      <c r="D2771">
        <v>5377.5</v>
      </c>
      <c r="E2771">
        <v>4527.1099999999997</v>
      </c>
      <c r="F2771">
        <v>4990.57</v>
      </c>
      <c r="G2771">
        <v>10229.200000000001</v>
      </c>
      <c r="H2771">
        <v>34027</v>
      </c>
      <c r="I2771">
        <v>401.57</v>
      </c>
      <c r="J2771">
        <v>874.86</v>
      </c>
      <c r="K2771">
        <v>6689.16</v>
      </c>
      <c r="L2771">
        <v>12098.08</v>
      </c>
      <c r="M2771">
        <v>15346.41</v>
      </c>
      <c r="N2771">
        <v>4425.6000000000004</v>
      </c>
    </row>
    <row r="2772" spans="1:14" x14ac:dyDescent="0.25">
      <c r="A2772" s="2">
        <v>38575</v>
      </c>
      <c r="B2772">
        <v>1237.81</v>
      </c>
      <c r="D2772">
        <v>5358.6</v>
      </c>
      <c r="E2772">
        <v>4509.1000000000004</v>
      </c>
      <c r="F2772">
        <v>4953.93</v>
      </c>
      <c r="G2772">
        <v>10222.1</v>
      </c>
      <c r="H2772">
        <v>33922</v>
      </c>
      <c r="I2772">
        <v>400.15</v>
      </c>
      <c r="J2772">
        <v>870.16</v>
      </c>
      <c r="K2772">
        <v>6680.54</v>
      </c>
      <c r="L2772">
        <v>12263.32</v>
      </c>
      <c r="M2772">
        <v>15445.2</v>
      </c>
      <c r="N2772">
        <v>4460.6000000000004</v>
      </c>
    </row>
    <row r="2773" spans="1:14" x14ac:dyDescent="0.25">
      <c r="A2773" s="2">
        <v>38576</v>
      </c>
      <c r="B2773">
        <v>1230.3900000000001</v>
      </c>
      <c r="D2773">
        <v>5345.8</v>
      </c>
      <c r="E2773">
        <v>4476.4799999999996</v>
      </c>
      <c r="F2773">
        <v>4937.33</v>
      </c>
      <c r="G2773">
        <v>10187.200000000001</v>
      </c>
      <c r="H2773">
        <v>33783</v>
      </c>
      <c r="I2773">
        <v>396.06</v>
      </c>
      <c r="J2773">
        <v>866.86</v>
      </c>
      <c r="K2773">
        <v>6647.55</v>
      </c>
      <c r="L2773">
        <v>12261.68</v>
      </c>
      <c r="M2773">
        <v>15450.95</v>
      </c>
      <c r="N2773">
        <v>4469.2</v>
      </c>
    </row>
    <row r="2774" spans="1:14" x14ac:dyDescent="0.25">
      <c r="A2774" s="2">
        <v>38579</v>
      </c>
      <c r="B2774">
        <v>1233.8699999999999</v>
      </c>
      <c r="D2774">
        <v>5344.2</v>
      </c>
      <c r="E2774">
        <v>4466.58</v>
      </c>
      <c r="F2774">
        <v>4922.34</v>
      </c>
      <c r="G2774">
        <v>10184.9</v>
      </c>
      <c r="H2774">
        <v>33783</v>
      </c>
      <c r="I2774">
        <v>395.66</v>
      </c>
      <c r="J2774">
        <v>867.3</v>
      </c>
      <c r="K2774">
        <v>6636.38</v>
      </c>
      <c r="L2774">
        <v>12256.55</v>
      </c>
      <c r="M2774">
        <v>15466.06</v>
      </c>
      <c r="N2774">
        <v>4459.5</v>
      </c>
    </row>
    <row r="2775" spans="1:14" x14ac:dyDescent="0.25">
      <c r="A2775" s="2">
        <v>38580</v>
      </c>
      <c r="B2775">
        <v>1219.3399999999999</v>
      </c>
      <c r="D2775">
        <v>5322.3</v>
      </c>
      <c r="E2775">
        <v>4444.57</v>
      </c>
      <c r="F2775">
        <v>4883.8100000000004</v>
      </c>
      <c r="G2775">
        <v>10139.799999999999</v>
      </c>
      <c r="H2775">
        <v>33600</v>
      </c>
      <c r="I2775">
        <v>394.64</v>
      </c>
      <c r="J2775">
        <v>865.51</v>
      </c>
      <c r="K2775">
        <v>6634.65</v>
      </c>
      <c r="L2775">
        <v>12315.67</v>
      </c>
      <c r="M2775">
        <v>15443.62</v>
      </c>
      <c r="N2775">
        <v>4481.2</v>
      </c>
    </row>
    <row r="2776" spans="1:14" x14ac:dyDescent="0.25">
      <c r="A2776" s="2">
        <v>38581</v>
      </c>
      <c r="B2776">
        <v>1220.24</v>
      </c>
      <c r="D2776">
        <v>5292.7</v>
      </c>
      <c r="E2776">
        <v>4439.63</v>
      </c>
      <c r="F2776">
        <v>4871.46</v>
      </c>
      <c r="G2776">
        <v>10094.1</v>
      </c>
      <c r="H2776">
        <v>33495</v>
      </c>
      <c r="I2776">
        <v>393.53</v>
      </c>
      <c r="J2776">
        <v>861.34</v>
      </c>
      <c r="K2776">
        <v>6631.35</v>
      </c>
      <c r="L2776">
        <v>12273.12</v>
      </c>
      <c r="M2776">
        <v>15449.58</v>
      </c>
      <c r="N2776">
        <v>4467.8999999999996</v>
      </c>
    </row>
    <row r="2777" spans="1:14" x14ac:dyDescent="0.25">
      <c r="A2777" s="2">
        <v>38582</v>
      </c>
      <c r="B2777">
        <v>1219.02</v>
      </c>
      <c r="D2777">
        <v>5269.3</v>
      </c>
      <c r="E2777">
        <v>4430.07</v>
      </c>
      <c r="F2777">
        <v>4851.2700000000004</v>
      </c>
      <c r="G2777">
        <v>10037.9</v>
      </c>
      <c r="H2777">
        <v>33234</v>
      </c>
      <c r="I2777">
        <v>391.38</v>
      </c>
      <c r="J2777">
        <v>861.41</v>
      </c>
      <c r="K2777">
        <v>6596.42</v>
      </c>
      <c r="L2777">
        <v>12307.37</v>
      </c>
      <c r="M2777">
        <v>15148.09</v>
      </c>
      <c r="N2777">
        <v>4442.8999999999996</v>
      </c>
    </row>
    <row r="2778" spans="1:14" x14ac:dyDescent="0.25">
      <c r="A2778" s="2">
        <v>38583</v>
      </c>
      <c r="B2778">
        <v>1219.71</v>
      </c>
      <c r="D2778">
        <v>5312.6</v>
      </c>
      <c r="E2778">
        <v>4487.8999999999996</v>
      </c>
      <c r="F2778">
        <v>4929.91</v>
      </c>
      <c r="G2778">
        <v>10132.9</v>
      </c>
      <c r="H2778">
        <v>33724</v>
      </c>
      <c r="I2778">
        <v>393.97</v>
      </c>
      <c r="J2778">
        <v>866.47</v>
      </c>
      <c r="K2778">
        <v>6636.58</v>
      </c>
      <c r="L2778">
        <v>12291.73</v>
      </c>
      <c r="M2778">
        <v>15038.61</v>
      </c>
      <c r="N2778">
        <v>4461.6000000000004</v>
      </c>
    </row>
    <row r="2779" spans="1:14" x14ac:dyDescent="0.25">
      <c r="A2779" s="2">
        <v>38586</v>
      </c>
      <c r="B2779">
        <v>1221.73</v>
      </c>
      <c r="D2779">
        <v>5318.4</v>
      </c>
      <c r="E2779">
        <v>4485.9399999999996</v>
      </c>
      <c r="F2779">
        <v>4941.6899999999996</v>
      </c>
      <c r="G2779">
        <v>10174.799999999999</v>
      </c>
      <c r="H2779">
        <v>33733</v>
      </c>
      <c r="I2779">
        <v>394.67</v>
      </c>
      <c r="J2779">
        <v>866.94</v>
      </c>
      <c r="K2779">
        <v>6623.29</v>
      </c>
      <c r="L2779">
        <v>12452.51</v>
      </c>
      <c r="M2779">
        <v>15218.63</v>
      </c>
      <c r="N2779">
        <v>4499.3</v>
      </c>
    </row>
    <row r="2780" spans="1:14" x14ac:dyDescent="0.25">
      <c r="A2780" s="2">
        <v>38587</v>
      </c>
      <c r="B2780">
        <v>1217.57</v>
      </c>
      <c r="D2780">
        <v>5300.2</v>
      </c>
      <c r="E2780">
        <v>4436.5600000000004</v>
      </c>
      <c r="F2780">
        <v>4917.74</v>
      </c>
      <c r="G2780">
        <v>10104.1</v>
      </c>
      <c r="H2780">
        <v>33428</v>
      </c>
      <c r="I2780">
        <v>391.73</v>
      </c>
      <c r="J2780">
        <v>859.25</v>
      </c>
      <c r="K2780">
        <v>6565.32</v>
      </c>
      <c r="L2780">
        <v>12472.93</v>
      </c>
      <c r="M2780">
        <v>14973.89</v>
      </c>
      <c r="N2780">
        <v>4484.8999999999996</v>
      </c>
    </row>
    <row r="2781" spans="1:14" x14ac:dyDescent="0.25">
      <c r="A2781" s="2">
        <v>38588</v>
      </c>
      <c r="B2781">
        <v>1209.5899999999999</v>
      </c>
      <c r="D2781">
        <v>5275.2</v>
      </c>
      <c r="E2781">
        <v>4424.43</v>
      </c>
      <c r="F2781">
        <v>4915.95</v>
      </c>
      <c r="G2781">
        <v>10078.9</v>
      </c>
      <c r="H2781">
        <v>33647</v>
      </c>
      <c r="I2781">
        <v>389.86</v>
      </c>
      <c r="J2781">
        <v>849.47</v>
      </c>
      <c r="K2781">
        <v>6537</v>
      </c>
      <c r="L2781">
        <v>12502.26</v>
      </c>
      <c r="M2781">
        <v>14873.85</v>
      </c>
      <c r="N2781">
        <v>4446.4250000000002</v>
      </c>
    </row>
    <row r="2782" spans="1:14" x14ac:dyDescent="0.25">
      <c r="A2782" s="2">
        <v>38589</v>
      </c>
      <c r="B2782">
        <v>1212.4000000000001</v>
      </c>
      <c r="D2782">
        <v>5255.7</v>
      </c>
      <c r="E2782">
        <v>4378.51</v>
      </c>
      <c r="F2782">
        <v>4856.01</v>
      </c>
      <c r="G2782">
        <v>9983.2000000000007</v>
      </c>
      <c r="H2782">
        <v>33396</v>
      </c>
      <c r="I2782">
        <v>386.93</v>
      </c>
      <c r="J2782">
        <v>839.94</v>
      </c>
      <c r="K2782">
        <v>6484.96</v>
      </c>
      <c r="L2782">
        <v>12405.16</v>
      </c>
      <c r="M2782">
        <v>14889.1</v>
      </c>
      <c r="N2782">
        <v>4424.49</v>
      </c>
    </row>
    <row r="2783" spans="1:14" x14ac:dyDescent="0.25">
      <c r="A2783" s="2">
        <v>38590</v>
      </c>
      <c r="B2783">
        <v>1205.0999999999999</v>
      </c>
      <c r="D2783">
        <v>5228.1000000000004</v>
      </c>
      <c r="E2783">
        <v>4342.7</v>
      </c>
      <c r="F2783">
        <v>4783.8</v>
      </c>
      <c r="G2783">
        <v>9904.7999999999993</v>
      </c>
      <c r="H2783">
        <v>33073</v>
      </c>
      <c r="I2783">
        <v>385.15</v>
      </c>
      <c r="J2783">
        <v>833.86</v>
      </c>
      <c r="K2783">
        <v>6445.36</v>
      </c>
      <c r="L2783">
        <v>12439.48</v>
      </c>
      <c r="M2783">
        <v>14982.89</v>
      </c>
      <c r="N2783">
        <v>4452.5</v>
      </c>
    </row>
    <row r="2784" spans="1:14" x14ac:dyDescent="0.25">
      <c r="A2784" s="2">
        <v>38593</v>
      </c>
      <c r="B2784">
        <v>1212.28</v>
      </c>
      <c r="D2784">
        <v>5228.1000000000004</v>
      </c>
      <c r="E2784">
        <v>4361.2700000000004</v>
      </c>
      <c r="F2784">
        <v>4812.24</v>
      </c>
      <c r="G2784">
        <v>9938.5</v>
      </c>
      <c r="H2784">
        <v>33207</v>
      </c>
      <c r="I2784">
        <v>385.65</v>
      </c>
      <c r="J2784">
        <v>841.07</v>
      </c>
      <c r="K2784">
        <v>6463.67</v>
      </c>
      <c r="L2784">
        <v>12309.83</v>
      </c>
      <c r="M2784">
        <v>14836.97</v>
      </c>
      <c r="N2784">
        <v>4396.8</v>
      </c>
    </row>
    <row r="2785" spans="1:14" x14ac:dyDescent="0.25">
      <c r="A2785" s="2">
        <v>38594</v>
      </c>
      <c r="B2785">
        <v>1208.4100000000001</v>
      </c>
      <c r="D2785">
        <v>5255.8</v>
      </c>
      <c r="E2785">
        <v>4356.66</v>
      </c>
      <c r="F2785">
        <v>4791.72</v>
      </c>
      <c r="G2785">
        <v>9922.2999999999993</v>
      </c>
      <c r="H2785">
        <v>33144</v>
      </c>
      <c r="I2785">
        <v>386.08</v>
      </c>
      <c r="J2785">
        <v>838.33</v>
      </c>
      <c r="K2785">
        <v>6473.22</v>
      </c>
      <c r="L2785">
        <v>12453.14</v>
      </c>
      <c r="M2785">
        <v>14922.22</v>
      </c>
      <c r="N2785">
        <v>4438.6000000000004</v>
      </c>
    </row>
    <row r="2786" spans="1:14" x14ac:dyDescent="0.25">
      <c r="A2786" s="2">
        <v>38595</v>
      </c>
      <c r="B2786">
        <v>1220.33</v>
      </c>
      <c r="D2786">
        <v>5296.9</v>
      </c>
      <c r="E2786">
        <v>4399.3599999999997</v>
      </c>
      <c r="F2786">
        <v>4829.6899999999996</v>
      </c>
      <c r="G2786">
        <v>10008.9</v>
      </c>
      <c r="H2786">
        <v>33520</v>
      </c>
      <c r="I2786">
        <v>389.6</v>
      </c>
      <c r="J2786">
        <v>849.51</v>
      </c>
      <c r="K2786">
        <v>6517.21</v>
      </c>
      <c r="L2786">
        <v>12413.6</v>
      </c>
      <c r="M2786">
        <v>14903.55</v>
      </c>
      <c r="N2786">
        <v>4446.8</v>
      </c>
    </row>
    <row r="2787" spans="1:14" x14ac:dyDescent="0.25">
      <c r="A2787" s="2">
        <v>38596</v>
      </c>
      <c r="B2787">
        <v>1221.5899999999999</v>
      </c>
      <c r="D2787">
        <v>5328.5</v>
      </c>
      <c r="E2787">
        <v>4424.1499999999996</v>
      </c>
      <c r="F2787">
        <v>4842.9399999999996</v>
      </c>
      <c r="G2787">
        <v>10134.1</v>
      </c>
      <c r="H2787">
        <v>33684</v>
      </c>
      <c r="I2787">
        <v>389.88</v>
      </c>
      <c r="J2787">
        <v>851.89</v>
      </c>
      <c r="K2787">
        <v>6553.59</v>
      </c>
      <c r="L2787">
        <v>12506.97</v>
      </c>
      <c r="M2787">
        <v>15143.75</v>
      </c>
      <c r="N2787">
        <v>4497.6000000000004</v>
      </c>
    </row>
    <row r="2788" spans="1:14" x14ac:dyDescent="0.25">
      <c r="A2788" s="2">
        <v>38597</v>
      </c>
      <c r="B2788">
        <v>1218.02</v>
      </c>
      <c r="D2788">
        <v>5326.8</v>
      </c>
      <c r="E2788">
        <v>4404.95</v>
      </c>
      <c r="F2788">
        <v>4837.8100000000004</v>
      </c>
      <c r="G2788">
        <v>10145</v>
      </c>
      <c r="H2788">
        <v>33667</v>
      </c>
      <c r="I2788">
        <v>389.31</v>
      </c>
      <c r="J2788">
        <v>853.67</v>
      </c>
      <c r="K2788">
        <v>6532.07</v>
      </c>
      <c r="L2788">
        <v>12600</v>
      </c>
      <c r="M2788">
        <v>15221.89</v>
      </c>
      <c r="N2788">
        <v>4473.6000000000004</v>
      </c>
    </row>
    <row r="2789" spans="1:14" x14ac:dyDescent="0.25">
      <c r="A2789" s="2">
        <v>38600</v>
      </c>
      <c r="B2789">
        <v>1218.02</v>
      </c>
      <c r="D2789">
        <v>5337.8</v>
      </c>
      <c r="E2789">
        <v>4430.09</v>
      </c>
      <c r="F2789">
        <v>4909.8900000000003</v>
      </c>
      <c r="G2789">
        <v>10250.9</v>
      </c>
      <c r="H2789">
        <v>33805</v>
      </c>
      <c r="I2789">
        <v>391.46</v>
      </c>
      <c r="J2789">
        <v>856.21</v>
      </c>
      <c r="K2789">
        <v>6543.4</v>
      </c>
      <c r="L2789">
        <v>12634.88</v>
      </c>
      <c r="M2789">
        <v>15227.83</v>
      </c>
      <c r="N2789">
        <v>4455.3999999999996</v>
      </c>
    </row>
    <row r="2790" spans="1:14" x14ac:dyDescent="0.25">
      <c r="A2790" s="2">
        <v>38601</v>
      </c>
      <c r="B2790">
        <v>1233.3900000000001</v>
      </c>
      <c r="D2790">
        <v>5359.2</v>
      </c>
      <c r="E2790">
        <v>4472.55</v>
      </c>
      <c r="F2790">
        <v>4968.28</v>
      </c>
      <c r="G2790">
        <v>10373.200000000001</v>
      </c>
      <c r="H2790">
        <v>33987</v>
      </c>
      <c r="I2790">
        <v>394.15</v>
      </c>
      <c r="J2790">
        <v>860.39</v>
      </c>
      <c r="K2790">
        <v>6609.75</v>
      </c>
      <c r="L2790">
        <v>12599.43</v>
      </c>
      <c r="M2790">
        <v>15160.78</v>
      </c>
      <c r="N2790">
        <v>4462</v>
      </c>
    </row>
    <row r="2791" spans="1:14" x14ac:dyDescent="0.25">
      <c r="A2791" s="2">
        <v>38602</v>
      </c>
      <c r="B2791">
        <v>1236.3599999999999</v>
      </c>
      <c r="D2791">
        <v>5365.9</v>
      </c>
      <c r="E2791">
        <v>4486.1899999999996</v>
      </c>
      <c r="F2791">
        <v>4988.1400000000003</v>
      </c>
      <c r="G2791">
        <v>10408</v>
      </c>
      <c r="H2791">
        <v>34092</v>
      </c>
      <c r="I2791">
        <v>394.3</v>
      </c>
      <c r="J2791">
        <v>863.54</v>
      </c>
      <c r="K2791">
        <v>6684.69</v>
      </c>
      <c r="L2791">
        <v>12607.59</v>
      </c>
      <c r="M2791">
        <v>15224.57</v>
      </c>
      <c r="N2791">
        <v>4492</v>
      </c>
    </row>
    <row r="2792" spans="1:14" x14ac:dyDescent="0.25">
      <c r="A2792" s="2">
        <v>38603</v>
      </c>
      <c r="B2792">
        <v>1231.67</v>
      </c>
      <c r="D2792">
        <v>5340.8</v>
      </c>
      <c r="E2792">
        <v>4465.9399999999996</v>
      </c>
      <c r="F2792">
        <v>4992.75</v>
      </c>
      <c r="G2792">
        <v>10441.200000000001</v>
      </c>
      <c r="H2792">
        <v>34166</v>
      </c>
      <c r="I2792">
        <v>393.92</v>
      </c>
      <c r="J2792">
        <v>860.78</v>
      </c>
      <c r="K2792">
        <v>6681.67</v>
      </c>
      <c r="L2792">
        <v>12533.89</v>
      </c>
      <c r="M2792">
        <v>15166.17</v>
      </c>
      <c r="N2792">
        <v>4474.8999999999996</v>
      </c>
    </row>
    <row r="2793" spans="1:14" x14ac:dyDescent="0.25">
      <c r="A2793" s="2">
        <v>38604</v>
      </c>
      <c r="B2793">
        <v>1241.48</v>
      </c>
      <c r="D2793">
        <v>5359.3</v>
      </c>
      <c r="E2793">
        <v>4491.68</v>
      </c>
      <c r="F2793">
        <v>5005.93</v>
      </c>
      <c r="G2793">
        <v>10486.6</v>
      </c>
      <c r="H2793">
        <v>34233</v>
      </c>
      <c r="I2793">
        <v>394.91</v>
      </c>
      <c r="J2793">
        <v>868.93</v>
      </c>
      <c r="K2793">
        <v>6703.62</v>
      </c>
      <c r="L2793">
        <v>12692.04</v>
      </c>
      <c r="M2793">
        <v>15165.77</v>
      </c>
      <c r="N2793">
        <v>4468.1000000000004</v>
      </c>
    </row>
    <row r="2794" spans="1:14" x14ac:dyDescent="0.25">
      <c r="A2794" s="2">
        <v>38607</v>
      </c>
      <c r="B2794">
        <v>1240.56</v>
      </c>
      <c r="D2794">
        <v>5375.1</v>
      </c>
      <c r="E2794">
        <v>4491.82</v>
      </c>
      <c r="F2794">
        <v>4989.9799999999996</v>
      </c>
      <c r="G2794">
        <v>10494.7</v>
      </c>
      <c r="H2794">
        <v>34288</v>
      </c>
      <c r="I2794">
        <v>395.7</v>
      </c>
      <c r="J2794">
        <v>869.58</v>
      </c>
      <c r="K2794">
        <v>6727.23</v>
      </c>
      <c r="L2794">
        <v>12896.43</v>
      </c>
      <c r="M2794">
        <v>15199.79</v>
      </c>
      <c r="N2794">
        <v>4471.8</v>
      </c>
    </row>
    <row r="2795" spans="1:14" x14ac:dyDescent="0.25">
      <c r="A2795" s="2">
        <v>38608</v>
      </c>
      <c r="B2795">
        <v>1231.2</v>
      </c>
      <c r="D2795">
        <v>5338</v>
      </c>
      <c r="E2795">
        <v>4453.41</v>
      </c>
      <c r="F2795">
        <v>4901.88</v>
      </c>
      <c r="G2795">
        <v>10429.799999999999</v>
      </c>
      <c r="H2795">
        <v>34074</v>
      </c>
      <c r="I2795">
        <v>393.3</v>
      </c>
      <c r="J2795">
        <v>869.2</v>
      </c>
      <c r="K2795">
        <v>6696.38</v>
      </c>
      <c r="L2795">
        <v>12901.95</v>
      </c>
      <c r="M2795">
        <v>15070.56</v>
      </c>
      <c r="N2795">
        <v>4495.1000000000004</v>
      </c>
    </row>
    <row r="2796" spans="1:14" x14ac:dyDescent="0.25">
      <c r="A2796" s="2">
        <v>38609</v>
      </c>
      <c r="B2796">
        <v>1227.1600000000001</v>
      </c>
      <c r="D2796">
        <v>5347.4</v>
      </c>
      <c r="E2796">
        <v>4470.43</v>
      </c>
      <c r="F2796">
        <v>4911.17</v>
      </c>
      <c r="G2796">
        <v>10459.1</v>
      </c>
      <c r="H2796">
        <v>34320</v>
      </c>
      <c r="I2796">
        <v>393.9</v>
      </c>
      <c r="J2796">
        <v>873.03</v>
      </c>
      <c r="K2796">
        <v>6731.58</v>
      </c>
      <c r="L2796">
        <v>12834.25</v>
      </c>
      <c r="M2796">
        <v>15086.62</v>
      </c>
      <c r="N2796">
        <v>4518.3</v>
      </c>
    </row>
    <row r="2797" spans="1:14" x14ac:dyDescent="0.25">
      <c r="A2797" s="2">
        <v>38610</v>
      </c>
      <c r="B2797">
        <v>1227.73</v>
      </c>
      <c r="D2797">
        <v>5383.5</v>
      </c>
      <c r="E2797">
        <v>4479.3900000000003</v>
      </c>
      <c r="F2797">
        <v>4905.9799999999996</v>
      </c>
      <c r="G2797">
        <v>10475.700000000001</v>
      </c>
      <c r="H2797">
        <v>34286</v>
      </c>
      <c r="I2797">
        <v>394.92</v>
      </c>
      <c r="J2797">
        <v>869.44</v>
      </c>
      <c r="K2797">
        <v>6752.84</v>
      </c>
      <c r="L2797">
        <v>12986.78</v>
      </c>
      <c r="M2797">
        <v>15041.02</v>
      </c>
      <c r="N2797">
        <v>4513.8999999999996</v>
      </c>
    </row>
    <row r="2798" spans="1:14" x14ac:dyDescent="0.25">
      <c r="A2798" s="2">
        <v>38611</v>
      </c>
      <c r="B2798">
        <v>1237.9100000000001</v>
      </c>
      <c r="D2798">
        <v>5407.9</v>
      </c>
      <c r="E2798">
        <v>4509.49</v>
      </c>
      <c r="F2798">
        <v>4986.5</v>
      </c>
      <c r="G2798">
        <v>10532.1</v>
      </c>
      <c r="H2798">
        <v>34538</v>
      </c>
      <c r="I2798">
        <v>398.1</v>
      </c>
      <c r="J2798">
        <v>872.43</v>
      </c>
      <c r="K2798">
        <v>6810.3</v>
      </c>
      <c r="L2798">
        <v>12958.68</v>
      </c>
      <c r="M2798">
        <v>14983.2</v>
      </c>
      <c r="N2798">
        <v>4553.6000000000004</v>
      </c>
    </row>
    <row r="2799" spans="1:14" x14ac:dyDescent="0.25">
      <c r="A2799" s="2">
        <v>38614</v>
      </c>
      <c r="B2799">
        <v>1231.02</v>
      </c>
      <c r="D2799">
        <v>5429.7</v>
      </c>
      <c r="E2799">
        <v>4505.68</v>
      </c>
      <c r="F2799">
        <v>4926.13</v>
      </c>
      <c r="G2799">
        <v>10536</v>
      </c>
      <c r="H2799">
        <v>34527</v>
      </c>
      <c r="I2799">
        <v>399.16</v>
      </c>
      <c r="J2799">
        <v>872.39</v>
      </c>
      <c r="K2799">
        <v>6804.07</v>
      </c>
      <c r="L2799">
        <v>12958.68</v>
      </c>
      <c r="M2799">
        <v>14983.2</v>
      </c>
      <c r="N2799">
        <v>4551.3</v>
      </c>
    </row>
    <row r="2800" spans="1:14" x14ac:dyDescent="0.25">
      <c r="A2800" s="2">
        <v>38615</v>
      </c>
      <c r="B2800">
        <v>1221.3399999999999</v>
      </c>
      <c r="D2800">
        <v>5416.4</v>
      </c>
      <c r="E2800">
        <v>4531.8</v>
      </c>
      <c r="F2800">
        <v>4962.8599999999997</v>
      </c>
      <c r="G2800">
        <v>10583.4</v>
      </c>
      <c r="H2800">
        <v>34555</v>
      </c>
      <c r="I2800">
        <v>401.41</v>
      </c>
      <c r="J2800">
        <v>872.68</v>
      </c>
      <c r="K2800">
        <v>6835.68</v>
      </c>
      <c r="L2800">
        <v>13148.57</v>
      </c>
      <c r="M2800">
        <v>15241.86</v>
      </c>
      <c r="N2800">
        <v>4580.8999999999996</v>
      </c>
    </row>
    <row r="2801" spans="1:14" x14ac:dyDescent="0.25">
      <c r="A2801" s="2">
        <v>38616</v>
      </c>
      <c r="B2801">
        <v>1210.2</v>
      </c>
      <c r="D2801">
        <v>5369.7</v>
      </c>
      <c r="E2801">
        <v>4468.0600000000004</v>
      </c>
      <c r="F2801">
        <v>4875.22</v>
      </c>
      <c r="G2801">
        <v>10500.3</v>
      </c>
      <c r="H2801">
        <v>34419</v>
      </c>
      <c r="I2801">
        <v>396.48</v>
      </c>
      <c r="J2801">
        <v>864.05</v>
      </c>
      <c r="K2801">
        <v>6761.02</v>
      </c>
      <c r="L2801">
        <v>13196.57</v>
      </c>
      <c r="M2801">
        <v>15223.62</v>
      </c>
      <c r="N2801">
        <v>4552.3999999999996</v>
      </c>
    </row>
    <row r="2802" spans="1:14" x14ac:dyDescent="0.25">
      <c r="A2802" s="2">
        <v>38617</v>
      </c>
      <c r="B2802">
        <v>1214.6199999999999</v>
      </c>
      <c r="D2802">
        <v>5385.7</v>
      </c>
      <c r="E2802">
        <v>4448.1499999999996</v>
      </c>
      <c r="F2802">
        <v>4849.01</v>
      </c>
      <c r="G2802">
        <v>10536.6</v>
      </c>
      <c r="H2802">
        <v>34179</v>
      </c>
      <c r="I2802">
        <v>393.61</v>
      </c>
      <c r="J2802">
        <v>867.9</v>
      </c>
      <c r="K2802">
        <v>6735.75</v>
      </c>
      <c r="L2802">
        <v>13159.36</v>
      </c>
      <c r="M2802">
        <v>15179.95</v>
      </c>
      <c r="N2802">
        <v>4561.8999999999996</v>
      </c>
    </row>
    <row r="2803" spans="1:14" x14ac:dyDescent="0.25">
      <c r="A2803" s="2">
        <v>38618</v>
      </c>
      <c r="B2803">
        <v>1215.29</v>
      </c>
      <c r="D2803">
        <v>5413.6</v>
      </c>
      <c r="E2803">
        <v>4477.2</v>
      </c>
      <c r="F2803">
        <v>4882.58</v>
      </c>
      <c r="G2803">
        <v>10631.2</v>
      </c>
      <c r="H2803">
        <v>34238</v>
      </c>
      <c r="I2803">
        <v>394.33</v>
      </c>
      <c r="J2803">
        <v>870.03</v>
      </c>
      <c r="K2803">
        <v>6785.53</v>
      </c>
      <c r="L2803">
        <v>13159.36</v>
      </c>
      <c r="M2803">
        <v>15143.97</v>
      </c>
      <c r="N2803">
        <v>4562.3999999999996</v>
      </c>
    </row>
    <row r="2804" spans="1:14" x14ac:dyDescent="0.25">
      <c r="A2804" s="2">
        <v>38621</v>
      </c>
      <c r="B2804">
        <v>1215.6300000000001</v>
      </c>
      <c r="D2804">
        <v>5453.1</v>
      </c>
      <c r="E2804">
        <v>4566.92</v>
      </c>
      <c r="F2804">
        <v>4998.16</v>
      </c>
      <c r="G2804">
        <v>10724.9</v>
      </c>
      <c r="H2804">
        <v>34692</v>
      </c>
      <c r="I2804">
        <v>399.37</v>
      </c>
      <c r="J2804">
        <v>882.83</v>
      </c>
      <c r="K2804">
        <v>6852.18</v>
      </c>
      <c r="L2804">
        <v>13392.63</v>
      </c>
      <c r="M2804">
        <v>15274.31</v>
      </c>
      <c r="N2804">
        <v>4618.8999999999996</v>
      </c>
    </row>
    <row r="2805" spans="1:14" x14ac:dyDescent="0.25">
      <c r="A2805" s="2">
        <v>38622</v>
      </c>
      <c r="B2805">
        <v>1215.6600000000001</v>
      </c>
      <c r="D2805">
        <v>5447.3</v>
      </c>
      <c r="E2805">
        <v>4546.8</v>
      </c>
      <c r="F2805">
        <v>4965.88</v>
      </c>
      <c r="G2805">
        <v>10678.5</v>
      </c>
      <c r="H2805">
        <v>34600</v>
      </c>
      <c r="I2805">
        <v>398.13</v>
      </c>
      <c r="J2805">
        <v>882.77</v>
      </c>
      <c r="K2805">
        <v>6852.01</v>
      </c>
      <c r="L2805">
        <v>13310.04</v>
      </c>
      <c r="M2805">
        <v>15189.88</v>
      </c>
      <c r="N2805">
        <v>4629.2</v>
      </c>
    </row>
    <row r="2806" spans="1:14" x14ac:dyDescent="0.25">
      <c r="A2806" s="2">
        <v>38623</v>
      </c>
      <c r="B2806">
        <v>1216.8900000000001</v>
      </c>
      <c r="D2806">
        <v>5494.8</v>
      </c>
      <c r="E2806">
        <v>4599.63</v>
      </c>
      <c r="F2806">
        <v>5048.74</v>
      </c>
      <c r="G2806">
        <v>10801.7</v>
      </c>
      <c r="H2806">
        <v>34871</v>
      </c>
      <c r="I2806">
        <v>401.99</v>
      </c>
      <c r="J2806">
        <v>890.36</v>
      </c>
      <c r="K2806">
        <v>6904.84</v>
      </c>
      <c r="L2806">
        <v>13435.91</v>
      </c>
      <c r="M2806">
        <v>15221.46</v>
      </c>
      <c r="N2806">
        <v>4627.6000000000004</v>
      </c>
    </row>
    <row r="2807" spans="1:14" x14ac:dyDescent="0.25">
      <c r="A2807" s="2">
        <v>38624</v>
      </c>
      <c r="B2807">
        <v>1227.68</v>
      </c>
      <c r="D2807">
        <v>5478.2</v>
      </c>
      <c r="E2807">
        <v>4578.8599999999997</v>
      </c>
      <c r="F2807">
        <v>5021.17</v>
      </c>
      <c r="G2807">
        <v>10780.6</v>
      </c>
      <c r="H2807">
        <v>34773</v>
      </c>
      <c r="I2807">
        <v>400.41</v>
      </c>
      <c r="J2807">
        <v>890.99</v>
      </c>
      <c r="K2807">
        <v>6860.37</v>
      </c>
      <c r="L2807">
        <v>13617.24</v>
      </c>
      <c r="M2807">
        <v>15431.25</v>
      </c>
      <c r="N2807">
        <v>4671.7</v>
      </c>
    </row>
    <row r="2808" spans="1:14" x14ac:dyDescent="0.25">
      <c r="A2808" s="2">
        <v>38625</v>
      </c>
      <c r="B2808">
        <v>1228.81</v>
      </c>
      <c r="D2808">
        <v>5477.7</v>
      </c>
      <c r="E2808">
        <v>4600.0200000000004</v>
      </c>
      <c r="F2808">
        <v>5044.12</v>
      </c>
      <c r="G2808">
        <v>10813.9</v>
      </c>
      <c r="H2808">
        <v>34775</v>
      </c>
      <c r="I2808">
        <v>402.99</v>
      </c>
      <c r="J2808">
        <v>896.29</v>
      </c>
      <c r="K2808">
        <v>6898.88</v>
      </c>
      <c r="L2808">
        <v>13574.3</v>
      </c>
      <c r="M2808">
        <v>15428.52</v>
      </c>
      <c r="N2808">
        <v>4641.2</v>
      </c>
    </row>
    <row r="2809" spans="1:14" x14ac:dyDescent="0.25">
      <c r="A2809" s="2">
        <v>38628</v>
      </c>
      <c r="B2809">
        <v>1226.7</v>
      </c>
      <c r="D2809">
        <v>5501.5</v>
      </c>
      <c r="E2809">
        <v>4622.54</v>
      </c>
      <c r="F2809">
        <v>5082.07</v>
      </c>
      <c r="G2809">
        <v>10880.7</v>
      </c>
      <c r="H2809">
        <v>34874</v>
      </c>
      <c r="I2809">
        <v>407.84</v>
      </c>
      <c r="J2809">
        <v>905.38</v>
      </c>
      <c r="K2809">
        <v>7005.64</v>
      </c>
      <c r="L2809">
        <v>13525.28</v>
      </c>
      <c r="M2809">
        <v>15394.39</v>
      </c>
      <c r="N2809">
        <v>4642.3999999999996</v>
      </c>
    </row>
    <row r="2810" spans="1:14" x14ac:dyDescent="0.25">
      <c r="A2810" s="2">
        <v>38629</v>
      </c>
      <c r="B2810">
        <v>1214.47</v>
      </c>
      <c r="D2810">
        <v>5494.4</v>
      </c>
      <c r="E2810">
        <v>4650.24</v>
      </c>
      <c r="F2810">
        <v>5138.0200000000004</v>
      </c>
      <c r="G2810">
        <v>10919.2</v>
      </c>
      <c r="H2810">
        <v>34654</v>
      </c>
      <c r="I2810">
        <v>408.66</v>
      </c>
      <c r="J2810">
        <v>902.79</v>
      </c>
      <c r="K2810">
        <v>7042.26</v>
      </c>
      <c r="L2810">
        <v>13738.84</v>
      </c>
      <c r="M2810">
        <v>15382.21</v>
      </c>
      <c r="N2810">
        <v>4643.6000000000004</v>
      </c>
    </row>
    <row r="2811" spans="1:14" x14ac:dyDescent="0.25">
      <c r="A2811" s="2">
        <v>38630</v>
      </c>
      <c r="B2811">
        <v>1196.3900000000001</v>
      </c>
      <c r="D2811">
        <v>5427.8</v>
      </c>
      <c r="E2811">
        <v>4594.1099999999997</v>
      </c>
      <c r="F2811">
        <v>5069.42</v>
      </c>
      <c r="G2811">
        <v>10823.1</v>
      </c>
      <c r="H2811">
        <v>34136</v>
      </c>
      <c r="I2811">
        <v>404.96</v>
      </c>
      <c r="J2811">
        <v>898.5</v>
      </c>
      <c r="K2811">
        <v>7026.36</v>
      </c>
      <c r="L2811">
        <v>13689.89</v>
      </c>
      <c r="M2811">
        <v>15161.03</v>
      </c>
      <c r="N2811">
        <v>4543.5</v>
      </c>
    </row>
    <row r="2812" spans="1:14" x14ac:dyDescent="0.25">
      <c r="A2812" s="2">
        <v>38631</v>
      </c>
      <c r="B2812">
        <v>1191.49</v>
      </c>
      <c r="D2812">
        <v>5372.4</v>
      </c>
      <c r="E2812">
        <v>4536.8999999999996</v>
      </c>
      <c r="F2812">
        <v>5017.2700000000004</v>
      </c>
      <c r="G2812">
        <v>10750.9</v>
      </c>
      <c r="H2812">
        <v>33867</v>
      </c>
      <c r="I2812">
        <v>399.89</v>
      </c>
      <c r="J2812">
        <v>889.51</v>
      </c>
      <c r="K2812">
        <v>6939.21</v>
      </c>
      <c r="L2812">
        <v>13359.51</v>
      </c>
      <c r="M2812">
        <v>14839.3</v>
      </c>
      <c r="N2812">
        <v>4447.3</v>
      </c>
    </row>
    <row r="2813" spans="1:14" x14ac:dyDescent="0.25">
      <c r="A2813" s="2">
        <v>38632</v>
      </c>
      <c r="B2813">
        <v>1195.9000000000001</v>
      </c>
      <c r="D2813">
        <v>5362.3</v>
      </c>
      <c r="E2813">
        <v>4528.79</v>
      </c>
      <c r="F2813">
        <v>5007.7700000000004</v>
      </c>
      <c r="G2813">
        <v>10732.4</v>
      </c>
      <c r="H2813">
        <v>33620</v>
      </c>
      <c r="I2813">
        <v>398.66</v>
      </c>
      <c r="J2813">
        <v>888.13</v>
      </c>
      <c r="K2813">
        <v>6946.95</v>
      </c>
      <c r="L2813">
        <v>13227.74</v>
      </c>
      <c r="M2813">
        <v>14847.79</v>
      </c>
      <c r="N2813">
        <v>4440.6000000000004</v>
      </c>
    </row>
    <row r="2814" spans="1:14" x14ac:dyDescent="0.25">
      <c r="A2814" s="2">
        <v>38635</v>
      </c>
      <c r="B2814">
        <v>1187.33</v>
      </c>
      <c r="D2814">
        <v>5374.5</v>
      </c>
      <c r="E2814">
        <v>4536.22</v>
      </c>
      <c r="F2814">
        <v>5022.79</v>
      </c>
      <c r="G2814">
        <v>10800.6</v>
      </c>
      <c r="H2814">
        <v>33635</v>
      </c>
      <c r="I2814">
        <v>398.27</v>
      </c>
      <c r="J2814">
        <v>892.06</v>
      </c>
      <c r="K2814">
        <v>6950.86</v>
      </c>
      <c r="L2814">
        <v>13227.74</v>
      </c>
      <c r="M2814">
        <v>14898.77</v>
      </c>
      <c r="N2814">
        <v>4469.1000000000004</v>
      </c>
    </row>
    <row r="2815" spans="1:14" x14ac:dyDescent="0.25">
      <c r="A2815" s="2">
        <v>38636</v>
      </c>
      <c r="B2815">
        <v>1184.8699999999999</v>
      </c>
      <c r="D2815">
        <v>5380.7</v>
      </c>
      <c r="E2815">
        <v>4549.68</v>
      </c>
      <c r="F2815">
        <v>5032.46</v>
      </c>
      <c r="G2815">
        <v>10810.2</v>
      </c>
      <c r="H2815">
        <v>33602</v>
      </c>
      <c r="I2815">
        <v>397.9</v>
      </c>
      <c r="J2815">
        <v>892.51</v>
      </c>
      <c r="K2815">
        <v>6965.67</v>
      </c>
      <c r="L2815">
        <v>13556.71</v>
      </c>
      <c r="M2815">
        <v>14898.77</v>
      </c>
      <c r="N2815">
        <v>4428.8</v>
      </c>
    </row>
    <row r="2816" spans="1:14" x14ac:dyDescent="0.25">
      <c r="A2816" s="2">
        <v>38637</v>
      </c>
      <c r="B2816">
        <v>1177.68</v>
      </c>
      <c r="D2816">
        <v>5342.2</v>
      </c>
      <c r="E2816">
        <v>4515.05</v>
      </c>
      <c r="F2816">
        <v>4981.7700000000004</v>
      </c>
      <c r="G2816">
        <v>10721.8</v>
      </c>
      <c r="H2816">
        <v>33403</v>
      </c>
      <c r="I2816">
        <v>393.7</v>
      </c>
      <c r="J2816">
        <v>882.77</v>
      </c>
      <c r="K2816">
        <v>6918.97</v>
      </c>
      <c r="L2816">
        <v>13463.74</v>
      </c>
      <c r="M2816">
        <v>14575.02</v>
      </c>
      <c r="N2816">
        <v>4468.2</v>
      </c>
    </row>
    <row r="2817" spans="1:14" x14ac:dyDescent="0.25">
      <c r="A2817" s="2">
        <v>38638</v>
      </c>
      <c r="B2817">
        <v>1176.8399999999999</v>
      </c>
      <c r="D2817">
        <v>5265.2</v>
      </c>
      <c r="E2817">
        <v>4470.13</v>
      </c>
      <c r="F2817">
        <v>4950.07</v>
      </c>
      <c r="G2817">
        <v>10567.1</v>
      </c>
      <c r="H2817">
        <v>33066</v>
      </c>
      <c r="I2817">
        <v>391.37</v>
      </c>
      <c r="J2817">
        <v>873.94</v>
      </c>
      <c r="K2817">
        <v>6868.11</v>
      </c>
      <c r="L2817">
        <v>13449.24</v>
      </c>
      <c r="M2817">
        <v>14621.83</v>
      </c>
      <c r="N2817">
        <v>4431</v>
      </c>
    </row>
    <row r="2818" spans="1:14" x14ac:dyDescent="0.25">
      <c r="A2818" s="2">
        <v>38639</v>
      </c>
      <c r="B2818">
        <v>1186.57</v>
      </c>
      <c r="D2818">
        <v>5275</v>
      </c>
      <c r="E2818">
        <v>4482.13</v>
      </c>
      <c r="F2818">
        <v>4975.5600000000004</v>
      </c>
      <c r="G2818">
        <v>10629.3</v>
      </c>
      <c r="H2818">
        <v>33214</v>
      </c>
      <c r="I2818">
        <v>394.31</v>
      </c>
      <c r="J2818">
        <v>876.33</v>
      </c>
      <c r="K2818">
        <v>6871.17</v>
      </c>
      <c r="L2818">
        <v>13420.54</v>
      </c>
      <c r="M2818">
        <v>14485.88</v>
      </c>
      <c r="N2818">
        <v>4406.1000000000004</v>
      </c>
    </row>
    <row r="2819" spans="1:14" x14ac:dyDescent="0.25">
      <c r="A2819" s="2">
        <v>38642</v>
      </c>
      <c r="B2819">
        <v>1190.0999999999999</v>
      </c>
      <c r="D2819">
        <v>5286.5</v>
      </c>
      <c r="E2819">
        <v>4489.21</v>
      </c>
      <c r="F2819">
        <v>4978.83</v>
      </c>
      <c r="G2819">
        <v>10629.5</v>
      </c>
      <c r="H2819">
        <v>33219</v>
      </c>
      <c r="I2819">
        <v>394.31</v>
      </c>
      <c r="J2819">
        <v>872.89</v>
      </c>
      <c r="K2819">
        <v>6883.42</v>
      </c>
      <c r="L2819">
        <v>13400.29</v>
      </c>
      <c r="M2819">
        <v>14541.35</v>
      </c>
      <c r="N2819">
        <v>4425.3</v>
      </c>
    </row>
    <row r="2820" spans="1:14" x14ac:dyDescent="0.25">
      <c r="A2820" s="2">
        <v>38643</v>
      </c>
      <c r="B2820">
        <v>1178.1400000000001</v>
      </c>
      <c r="D2820">
        <v>5263.9</v>
      </c>
      <c r="E2820">
        <v>4461.1400000000003</v>
      </c>
      <c r="F2820">
        <v>4947.18</v>
      </c>
      <c r="G2820">
        <v>10529.9</v>
      </c>
      <c r="H2820">
        <v>32859</v>
      </c>
      <c r="I2820">
        <v>393.92</v>
      </c>
      <c r="J2820">
        <v>870.06</v>
      </c>
      <c r="K2820">
        <v>6946</v>
      </c>
      <c r="L2820">
        <v>13352.24</v>
      </c>
      <c r="M2820">
        <v>14597.4</v>
      </c>
      <c r="N2820">
        <v>4459.3</v>
      </c>
    </row>
    <row r="2821" spans="1:14" x14ac:dyDescent="0.25">
      <c r="A2821" s="2">
        <v>38644</v>
      </c>
      <c r="B2821">
        <v>1195.76</v>
      </c>
      <c r="D2821">
        <v>5167.8</v>
      </c>
      <c r="E2821">
        <v>4375.09</v>
      </c>
      <c r="F2821">
        <v>4845.9799999999996</v>
      </c>
      <c r="G2821">
        <v>10402.5</v>
      </c>
      <c r="H2821">
        <v>32279</v>
      </c>
      <c r="I2821">
        <v>387.06</v>
      </c>
      <c r="J2821">
        <v>856.5</v>
      </c>
      <c r="K2821">
        <v>6820.43</v>
      </c>
      <c r="L2821">
        <v>13129.49</v>
      </c>
      <c r="M2821">
        <v>14372.76</v>
      </c>
      <c r="N2821">
        <v>4377.2</v>
      </c>
    </row>
    <row r="2822" spans="1:14" x14ac:dyDescent="0.25">
      <c r="A2822" s="2">
        <v>38645</v>
      </c>
      <c r="B2822">
        <v>1177.8</v>
      </c>
      <c r="D2822">
        <v>5164.1000000000004</v>
      </c>
      <c r="E2822">
        <v>4390.66</v>
      </c>
      <c r="F2822">
        <v>4864.25</v>
      </c>
      <c r="G2822">
        <v>10382.299999999999</v>
      </c>
      <c r="H2822">
        <v>32336</v>
      </c>
      <c r="I2822">
        <v>389.06</v>
      </c>
      <c r="J2822">
        <v>858.7</v>
      </c>
      <c r="K2822">
        <v>6885.4</v>
      </c>
      <c r="L2822">
        <v>13190.46</v>
      </c>
      <c r="M2822">
        <v>14408.94</v>
      </c>
      <c r="N2822">
        <v>4380.1000000000004</v>
      </c>
    </row>
    <row r="2823" spans="1:14" x14ac:dyDescent="0.25">
      <c r="A2823" s="2">
        <v>38646</v>
      </c>
      <c r="B2823">
        <v>1179.5899999999999</v>
      </c>
      <c r="D2823">
        <v>5142.1000000000004</v>
      </c>
      <c r="E2823">
        <v>4366.5200000000004</v>
      </c>
      <c r="F2823">
        <v>4838.3999999999996</v>
      </c>
      <c r="G2823">
        <v>10368.799999999999</v>
      </c>
      <c r="H2823">
        <v>32454</v>
      </c>
      <c r="I2823">
        <v>386.08</v>
      </c>
      <c r="J2823">
        <v>854.6</v>
      </c>
      <c r="K2823">
        <v>6851.61</v>
      </c>
      <c r="L2823">
        <v>13199.95</v>
      </c>
      <c r="M2823">
        <v>14487.85</v>
      </c>
      <c r="N2823">
        <v>4364.3</v>
      </c>
    </row>
    <row r="2824" spans="1:14" x14ac:dyDescent="0.25">
      <c r="A2824" s="2">
        <v>38649</v>
      </c>
      <c r="B2824">
        <v>1199.3800000000001</v>
      </c>
      <c r="D2824">
        <v>5207.6000000000004</v>
      </c>
      <c r="E2824">
        <v>4421.97</v>
      </c>
      <c r="F2824">
        <v>4901.79</v>
      </c>
      <c r="G2824">
        <v>10534.5</v>
      </c>
      <c r="H2824">
        <v>32778</v>
      </c>
      <c r="I2824">
        <v>389.73</v>
      </c>
      <c r="J2824">
        <v>863.5</v>
      </c>
      <c r="K2824">
        <v>6911.78</v>
      </c>
      <c r="L2824">
        <v>13106.18</v>
      </c>
      <c r="M2824">
        <v>14402.35</v>
      </c>
      <c r="N2824">
        <v>4357.2</v>
      </c>
    </row>
    <row r="2825" spans="1:14" x14ac:dyDescent="0.25">
      <c r="A2825" s="2">
        <v>38650</v>
      </c>
      <c r="B2825">
        <v>1196.54</v>
      </c>
      <c r="D2825">
        <v>5182.1000000000004</v>
      </c>
      <c r="E2825">
        <v>4396.99</v>
      </c>
      <c r="F2825">
        <v>4872.97</v>
      </c>
      <c r="G2825">
        <v>10476.6</v>
      </c>
      <c r="H2825">
        <v>32664</v>
      </c>
      <c r="I2825">
        <v>388.68</v>
      </c>
      <c r="J2825">
        <v>870.78</v>
      </c>
      <c r="K2825">
        <v>6939.72</v>
      </c>
      <c r="L2825">
        <v>13280.62</v>
      </c>
      <c r="M2825">
        <v>14424.88</v>
      </c>
      <c r="N2825">
        <v>4390.8</v>
      </c>
    </row>
    <row r="2826" spans="1:14" x14ac:dyDescent="0.25">
      <c r="A2826" s="2">
        <v>38651</v>
      </c>
      <c r="B2826">
        <v>1191.3800000000001</v>
      </c>
      <c r="D2826">
        <v>5227.8</v>
      </c>
      <c r="E2826">
        <v>4412.7</v>
      </c>
      <c r="F2826">
        <v>4900.79</v>
      </c>
      <c r="G2826">
        <v>10473.4</v>
      </c>
      <c r="H2826">
        <v>32827</v>
      </c>
      <c r="I2826">
        <v>390.71</v>
      </c>
      <c r="J2826">
        <v>872.91</v>
      </c>
      <c r="K2826">
        <v>6972.35</v>
      </c>
      <c r="L2826">
        <v>13395.02</v>
      </c>
      <c r="M2826">
        <v>14458.14</v>
      </c>
      <c r="N2826">
        <v>4443.3999999999996</v>
      </c>
    </row>
    <row r="2827" spans="1:14" x14ac:dyDescent="0.25">
      <c r="A2827" s="2">
        <v>38652</v>
      </c>
      <c r="B2827">
        <v>1178.9000000000001</v>
      </c>
      <c r="D2827">
        <v>5182.8</v>
      </c>
      <c r="E2827">
        <v>4336.41</v>
      </c>
      <c r="F2827">
        <v>4806.05</v>
      </c>
      <c r="G2827">
        <v>10328.6</v>
      </c>
      <c r="H2827">
        <v>32114</v>
      </c>
      <c r="I2827">
        <v>386.09</v>
      </c>
      <c r="J2827">
        <v>862.86</v>
      </c>
      <c r="K2827">
        <v>6919.6</v>
      </c>
      <c r="L2827">
        <v>13417.08</v>
      </c>
      <c r="M2827">
        <v>14381.06</v>
      </c>
      <c r="N2827">
        <v>4433</v>
      </c>
    </row>
    <row r="2828" spans="1:14" x14ac:dyDescent="0.25">
      <c r="A2828" s="2">
        <v>38653</v>
      </c>
      <c r="B2828">
        <v>1198.4100000000001</v>
      </c>
      <c r="D2828">
        <v>5213.3999999999996</v>
      </c>
      <c r="E2828">
        <v>4326.71</v>
      </c>
      <c r="F2828">
        <v>4825.6400000000003</v>
      </c>
      <c r="G2828">
        <v>10339.5</v>
      </c>
      <c r="H2828">
        <v>32183</v>
      </c>
      <c r="I2828">
        <v>385.95</v>
      </c>
      <c r="J2828">
        <v>862.66</v>
      </c>
      <c r="K2828">
        <v>6874.9</v>
      </c>
      <c r="L2828">
        <v>13346.54</v>
      </c>
      <c r="M2828">
        <v>14215.83</v>
      </c>
      <c r="N2828">
        <v>4383</v>
      </c>
    </row>
    <row r="2829" spans="1:14" x14ac:dyDescent="0.25">
      <c r="A2829" s="2">
        <v>38656</v>
      </c>
      <c r="B2829">
        <v>1207.01</v>
      </c>
      <c r="D2829">
        <v>5317.3</v>
      </c>
      <c r="E2829">
        <v>4436.45</v>
      </c>
      <c r="F2829">
        <v>4929.07</v>
      </c>
      <c r="G2829">
        <v>10493.8</v>
      </c>
      <c r="H2829">
        <v>32782</v>
      </c>
      <c r="I2829">
        <v>394.16</v>
      </c>
      <c r="J2829">
        <v>882.63</v>
      </c>
      <c r="K2829">
        <v>7036.65</v>
      </c>
      <c r="L2829">
        <v>13606.5</v>
      </c>
      <c r="M2829">
        <v>14386.37</v>
      </c>
      <c r="N2829">
        <v>4459.7</v>
      </c>
    </row>
    <row r="2830" spans="1:14" x14ac:dyDescent="0.25">
      <c r="A2830" s="2">
        <v>38657</v>
      </c>
      <c r="B2830">
        <v>1202.76</v>
      </c>
      <c r="D2830">
        <v>5344.3</v>
      </c>
      <c r="E2830">
        <v>4434.75</v>
      </c>
      <c r="F2830">
        <v>4922.55</v>
      </c>
      <c r="G2830">
        <v>10427.200000000001</v>
      </c>
      <c r="H2830">
        <v>32742</v>
      </c>
      <c r="I2830">
        <v>394.62</v>
      </c>
      <c r="J2830">
        <v>885.81</v>
      </c>
      <c r="K2830">
        <v>7100.63</v>
      </c>
      <c r="L2830">
        <v>13867.86</v>
      </c>
      <c r="M2830">
        <v>14572.26</v>
      </c>
      <c r="N2830">
        <v>4474.7</v>
      </c>
    </row>
    <row r="2831" spans="1:14" x14ac:dyDescent="0.25">
      <c r="A2831" s="2">
        <v>38658</v>
      </c>
      <c r="B2831">
        <v>1214.76</v>
      </c>
      <c r="D2831">
        <v>5358.6</v>
      </c>
      <c r="E2831">
        <v>4429.6499999999996</v>
      </c>
      <c r="F2831">
        <v>4954.83</v>
      </c>
      <c r="G2831">
        <v>10424.5</v>
      </c>
      <c r="H2831">
        <v>32937</v>
      </c>
      <c r="I2831">
        <v>397.12</v>
      </c>
      <c r="J2831">
        <v>888.65</v>
      </c>
      <c r="K2831">
        <v>7117.39</v>
      </c>
      <c r="L2831">
        <v>13894.78</v>
      </c>
      <c r="M2831">
        <v>14597.48</v>
      </c>
      <c r="N2831">
        <v>4456.3</v>
      </c>
    </row>
    <row r="2832" spans="1:14" x14ac:dyDescent="0.25">
      <c r="A2832" s="2">
        <v>38659</v>
      </c>
      <c r="B2832">
        <v>1219.94</v>
      </c>
      <c r="D2832">
        <v>5431.9</v>
      </c>
      <c r="E2832">
        <v>4502.0200000000004</v>
      </c>
      <c r="F2832">
        <v>5011</v>
      </c>
      <c r="G2832">
        <v>10476.9</v>
      </c>
      <c r="H2832">
        <v>33366</v>
      </c>
      <c r="I2832">
        <v>399.91</v>
      </c>
      <c r="J2832">
        <v>898.24</v>
      </c>
      <c r="K2832">
        <v>7211.05</v>
      </c>
      <c r="L2832">
        <v>13894.78</v>
      </c>
      <c r="M2832">
        <v>14601.59</v>
      </c>
      <c r="N2832">
        <v>4513.7</v>
      </c>
    </row>
    <row r="2833" spans="1:14" x14ac:dyDescent="0.25">
      <c r="A2833" s="2">
        <v>38660</v>
      </c>
      <c r="B2833">
        <v>1220.1400000000001</v>
      </c>
      <c r="D2833">
        <v>5423.6</v>
      </c>
      <c r="E2833">
        <v>4498.7</v>
      </c>
      <c r="F2833">
        <v>4995.24</v>
      </c>
      <c r="G2833">
        <v>10412.299999999999</v>
      </c>
      <c r="H2833">
        <v>33337</v>
      </c>
      <c r="I2833">
        <v>399.53</v>
      </c>
      <c r="J2833">
        <v>896.62</v>
      </c>
      <c r="K2833">
        <v>7204.98</v>
      </c>
      <c r="L2833">
        <v>14075.96</v>
      </c>
      <c r="M2833">
        <v>14585.79</v>
      </c>
      <c r="N2833">
        <v>4519.5</v>
      </c>
    </row>
    <row r="2834" spans="1:14" x14ac:dyDescent="0.25">
      <c r="A2834" s="2">
        <v>38663</v>
      </c>
      <c r="B2834">
        <v>1222.81</v>
      </c>
      <c r="D2834">
        <v>5460.8</v>
      </c>
      <c r="E2834">
        <v>4503.6499999999996</v>
      </c>
      <c r="F2834">
        <v>5024.2</v>
      </c>
      <c r="G2834">
        <v>10420.9</v>
      </c>
      <c r="H2834">
        <v>33454</v>
      </c>
      <c r="I2834">
        <v>401.14</v>
      </c>
      <c r="J2834">
        <v>901.61</v>
      </c>
      <c r="K2834">
        <v>7253.67</v>
      </c>
      <c r="L2834">
        <v>14061.6</v>
      </c>
      <c r="M2834">
        <v>14365.79</v>
      </c>
      <c r="N2834">
        <v>4512.5</v>
      </c>
    </row>
    <row r="2835" spans="1:14" x14ac:dyDescent="0.25">
      <c r="A2835" s="2">
        <v>38664</v>
      </c>
      <c r="B2835">
        <v>1218.5899999999999</v>
      </c>
      <c r="D2835">
        <v>5460.9</v>
      </c>
      <c r="E2835">
        <v>4503.62</v>
      </c>
      <c r="F2835">
        <v>5008.83</v>
      </c>
      <c r="G2835">
        <v>10440.200000000001</v>
      </c>
      <c r="H2835">
        <v>33334</v>
      </c>
      <c r="I2835">
        <v>402.8</v>
      </c>
      <c r="J2835">
        <v>899.28</v>
      </c>
      <c r="K2835">
        <v>7257.48</v>
      </c>
      <c r="L2835">
        <v>14036.73</v>
      </c>
      <c r="M2835">
        <v>14403.2</v>
      </c>
      <c r="N2835">
        <v>4554.5</v>
      </c>
    </row>
    <row r="2836" spans="1:14" x14ac:dyDescent="0.25">
      <c r="A2836" s="2">
        <v>38665</v>
      </c>
      <c r="B2836">
        <v>1220.6500000000001</v>
      </c>
      <c r="D2836">
        <v>5439.8</v>
      </c>
      <c r="E2836">
        <v>4480.2299999999996</v>
      </c>
      <c r="F2836">
        <v>5011.38</v>
      </c>
      <c r="G2836">
        <v>10456.299999999999</v>
      </c>
      <c r="H2836">
        <v>33429</v>
      </c>
      <c r="I2836">
        <v>403.89</v>
      </c>
      <c r="J2836">
        <v>900.97</v>
      </c>
      <c r="K2836">
        <v>7238.48</v>
      </c>
      <c r="L2836">
        <v>14072.2</v>
      </c>
      <c r="M2836">
        <v>14597.55</v>
      </c>
      <c r="N2836">
        <v>4526.1000000000004</v>
      </c>
    </row>
    <row r="2837" spans="1:14" x14ac:dyDescent="0.25">
      <c r="A2837" s="2">
        <v>38666</v>
      </c>
      <c r="B2837">
        <v>1230.96</v>
      </c>
      <c r="D2837">
        <v>5423.5</v>
      </c>
      <c r="E2837">
        <v>4479.5</v>
      </c>
      <c r="F2837">
        <v>5015.55</v>
      </c>
      <c r="G2837">
        <v>10438.4</v>
      </c>
      <c r="H2837">
        <v>33352</v>
      </c>
      <c r="I2837">
        <v>406.3</v>
      </c>
      <c r="J2837">
        <v>900.64</v>
      </c>
      <c r="K2837">
        <v>7243.14</v>
      </c>
      <c r="L2837">
        <v>14080.88</v>
      </c>
      <c r="M2837">
        <v>14633.33</v>
      </c>
      <c r="N2837">
        <v>4543.7</v>
      </c>
    </row>
    <row r="2838" spans="1:14" x14ac:dyDescent="0.25">
      <c r="A2838" s="2">
        <v>38667</v>
      </c>
      <c r="B2838">
        <v>1234.72</v>
      </c>
      <c r="D2838">
        <v>5465.1</v>
      </c>
      <c r="E2838">
        <v>4536.49</v>
      </c>
      <c r="F2838">
        <v>5090.75</v>
      </c>
      <c r="G2838">
        <v>10510.3</v>
      </c>
      <c r="H2838">
        <v>33740</v>
      </c>
      <c r="I2838">
        <v>410.82</v>
      </c>
      <c r="J2838">
        <v>914.1</v>
      </c>
      <c r="K2838">
        <v>7351.32</v>
      </c>
      <c r="L2838">
        <v>14155.06</v>
      </c>
      <c r="M2838">
        <v>14740.6</v>
      </c>
      <c r="N2838">
        <v>4574.3</v>
      </c>
    </row>
    <row r="2839" spans="1:14" x14ac:dyDescent="0.25">
      <c r="A2839" s="2">
        <v>38670</v>
      </c>
      <c r="B2839">
        <v>1233.76</v>
      </c>
      <c r="D2839">
        <v>5470</v>
      </c>
      <c r="E2839">
        <v>4548.45</v>
      </c>
      <c r="F2839">
        <v>5092.43</v>
      </c>
      <c r="G2839">
        <v>10504.6</v>
      </c>
      <c r="H2839">
        <v>33690</v>
      </c>
      <c r="I2839">
        <v>412.03</v>
      </c>
      <c r="J2839">
        <v>914.3</v>
      </c>
      <c r="K2839">
        <v>7313.01</v>
      </c>
      <c r="L2839">
        <v>14116.04</v>
      </c>
      <c r="M2839">
        <v>14629.49</v>
      </c>
      <c r="N2839">
        <v>4608.3999999999996</v>
      </c>
    </row>
    <row r="2840" spans="1:14" x14ac:dyDescent="0.25">
      <c r="A2840" s="2">
        <v>38671</v>
      </c>
      <c r="B2840">
        <v>1229.01</v>
      </c>
      <c r="D2840">
        <v>5439.6</v>
      </c>
      <c r="E2840">
        <v>4543.1499999999996</v>
      </c>
      <c r="F2840">
        <v>5110.6099999999997</v>
      </c>
      <c r="G2840">
        <v>10456.299999999999</v>
      </c>
      <c r="H2840">
        <v>33739</v>
      </c>
      <c r="I2840">
        <v>412.61</v>
      </c>
      <c r="J2840">
        <v>911.53</v>
      </c>
      <c r="K2840">
        <v>7322.72</v>
      </c>
      <c r="L2840">
        <v>14091.77</v>
      </c>
      <c r="M2840">
        <v>14627.41</v>
      </c>
      <c r="N2840">
        <v>4603.2</v>
      </c>
    </row>
    <row r="2841" spans="1:14" x14ac:dyDescent="0.25">
      <c r="A2841" s="2">
        <v>38672</v>
      </c>
      <c r="B2841">
        <v>1231.21</v>
      </c>
      <c r="D2841">
        <v>5430</v>
      </c>
      <c r="E2841">
        <v>4512.13</v>
      </c>
      <c r="F2841">
        <v>5081.46</v>
      </c>
      <c r="G2841">
        <v>10391.700000000001</v>
      </c>
      <c r="H2841">
        <v>33684</v>
      </c>
      <c r="I2841">
        <v>410.77</v>
      </c>
      <c r="J2841">
        <v>912.46</v>
      </c>
      <c r="K2841">
        <v>7268.5</v>
      </c>
      <c r="L2841">
        <v>14170.87</v>
      </c>
      <c r="M2841">
        <v>14650.54</v>
      </c>
      <c r="N2841">
        <v>4621.1000000000004</v>
      </c>
    </row>
    <row r="2842" spans="1:14" x14ac:dyDescent="0.25">
      <c r="A2842" s="2">
        <v>38673</v>
      </c>
      <c r="B2842">
        <v>1242.8</v>
      </c>
      <c r="D2842">
        <v>5460</v>
      </c>
      <c r="E2842">
        <v>4523.18</v>
      </c>
      <c r="F2842">
        <v>5099.72</v>
      </c>
      <c r="G2842">
        <v>10445.200000000001</v>
      </c>
      <c r="H2842">
        <v>33888</v>
      </c>
      <c r="I2842">
        <v>413.24</v>
      </c>
      <c r="J2842">
        <v>914.41</v>
      </c>
      <c r="K2842">
        <v>7329.93</v>
      </c>
      <c r="L2842">
        <v>14411.79</v>
      </c>
      <c r="M2842">
        <v>14787.98</v>
      </c>
      <c r="N2842">
        <v>4629.1000000000004</v>
      </c>
    </row>
    <row r="2843" spans="1:14" x14ac:dyDescent="0.25">
      <c r="A2843" s="2">
        <v>38674</v>
      </c>
      <c r="B2843">
        <v>1248.27</v>
      </c>
      <c r="D2843">
        <v>5498.9</v>
      </c>
      <c r="E2843">
        <v>4556.2299999999996</v>
      </c>
      <c r="F2843">
        <v>5123.5</v>
      </c>
      <c r="G2843">
        <v>10527.1</v>
      </c>
      <c r="H2843">
        <v>34030</v>
      </c>
      <c r="I2843">
        <v>416.24</v>
      </c>
      <c r="J2843">
        <v>918.98</v>
      </c>
      <c r="K2843">
        <v>7431.38</v>
      </c>
      <c r="L2843">
        <v>14623.12</v>
      </c>
      <c r="M2843">
        <v>14883.32</v>
      </c>
      <c r="N2843">
        <v>4671.1000000000004</v>
      </c>
    </row>
    <row r="2844" spans="1:14" x14ac:dyDescent="0.25">
      <c r="A2844" s="2">
        <v>38677</v>
      </c>
      <c r="B2844">
        <v>1254.8499999999999</v>
      </c>
      <c r="D2844">
        <v>5497.9</v>
      </c>
      <c r="E2844">
        <v>4586.38</v>
      </c>
      <c r="F2844">
        <v>5170.6099999999997</v>
      </c>
      <c r="G2844">
        <v>10535.1</v>
      </c>
      <c r="H2844">
        <v>34150</v>
      </c>
      <c r="I2844">
        <v>417.55</v>
      </c>
      <c r="J2844">
        <v>922.74</v>
      </c>
      <c r="K2844">
        <v>7452.3</v>
      </c>
      <c r="L2844">
        <v>14680.43</v>
      </c>
      <c r="M2844">
        <v>14885.57</v>
      </c>
      <c r="N2844">
        <v>4654.2</v>
      </c>
    </row>
    <row r="2845" spans="1:14" x14ac:dyDescent="0.25">
      <c r="A2845" s="2">
        <v>38678</v>
      </c>
      <c r="B2845">
        <v>1261.23</v>
      </c>
      <c r="D2845">
        <v>5517.2</v>
      </c>
      <c r="E2845">
        <v>4580.8100000000004</v>
      </c>
      <c r="F2845">
        <v>5174.72</v>
      </c>
      <c r="G2845">
        <v>10522.9</v>
      </c>
      <c r="H2845">
        <v>34203</v>
      </c>
      <c r="I2845">
        <v>418.52</v>
      </c>
      <c r="J2845">
        <v>916.84</v>
      </c>
      <c r="K2845">
        <v>7467.73</v>
      </c>
      <c r="L2845">
        <v>14708.32</v>
      </c>
      <c r="M2845">
        <v>14885.65</v>
      </c>
      <c r="N2845">
        <v>4622.8999999999996</v>
      </c>
    </row>
    <row r="2846" spans="1:14" x14ac:dyDescent="0.25">
      <c r="A2846" s="2">
        <v>38679</v>
      </c>
      <c r="B2846">
        <v>1265.6099999999999</v>
      </c>
      <c r="D2846">
        <v>5531.7</v>
      </c>
      <c r="E2846">
        <v>4608.6499999999996</v>
      </c>
      <c r="F2846">
        <v>5196.08</v>
      </c>
      <c r="G2846">
        <v>10626.7</v>
      </c>
      <c r="H2846">
        <v>34411</v>
      </c>
      <c r="I2846">
        <v>419.79</v>
      </c>
      <c r="J2846">
        <v>921.71</v>
      </c>
      <c r="K2846">
        <v>7495.15</v>
      </c>
      <c r="L2846">
        <v>14708.32</v>
      </c>
      <c r="M2846">
        <v>15062.35</v>
      </c>
      <c r="N2846">
        <v>4616.6000000000004</v>
      </c>
    </row>
    <row r="2847" spans="1:14" x14ac:dyDescent="0.25">
      <c r="A2847" s="2">
        <v>38680</v>
      </c>
      <c r="B2847">
        <v>1265.6099999999999</v>
      </c>
      <c r="D2847">
        <v>5511</v>
      </c>
      <c r="E2847">
        <v>4586.84</v>
      </c>
      <c r="F2847">
        <v>5187.9799999999996</v>
      </c>
      <c r="G2847">
        <v>10634.2</v>
      </c>
      <c r="H2847">
        <v>34360</v>
      </c>
      <c r="I2847">
        <v>417.84</v>
      </c>
      <c r="J2847">
        <v>917.62</v>
      </c>
      <c r="K2847">
        <v>7473.85</v>
      </c>
      <c r="L2847">
        <v>14742.58</v>
      </c>
      <c r="M2847">
        <v>15084.39</v>
      </c>
      <c r="N2847">
        <v>4652.3</v>
      </c>
    </row>
    <row r="2848" spans="1:14" x14ac:dyDescent="0.25">
      <c r="A2848" s="2">
        <v>38681</v>
      </c>
      <c r="B2848">
        <v>1268.25</v>
      </c>
      <c r="D2848">
        <v>5523.8</v>
      </c>
      <c r="E2848">
        <v>4600.4799999999996</v>
      </c>
      <c r="F2848">
        <v>5194.2700000000004</v>
      </c>
      <c r="G2848">
        <v>10656.3</v>
      </c>
      <c r="H2848">
        <v>34436</v>
      </c>
      <c r="I2848">
        <v>418.3</v>
      </c>
      <c r="J2848">
        <v>919.65</v>
      </c>
      <c r="K2848">
        <v>7498.7</v>
      </c>
      <c r="L2848">
        <v>14784.29</v>
      </c>
      <c r="M2848">
        <v>15081.47</v>
      </c>
      <c r="N2848">
        <v>4648.8</v>
      </c>
    </row>
    <row r="2849" spans="1:14" x14ac:dyDescent="0.25">
      <c r="A2849" s="2">
        <v>38684</v>
      </c>
      <c r="B2849">
        <v>1257.46</v>
      </c>
      <c r="D2849">
        <v>5477.4</v>
      </c>
      <c r="E2849">
        <v>4575.3100000000004</v>
      </c>
      <c r="F2849">
        <v>5176.59</v>
      </c>
      <c r="G2849">
        <v>10618.8</v>
      </c>
      <c r="H2849">
        <v>34256</v>
      </c>
      <c r="I2849">
        <v>417.63</v>
      </c>
      <c r="J2849">
        <v>921.8</v>
      </c>
      <c r="K2849">
        <v>7427.48</v>
      </c>
      <c r="L2849">
        <v>14986.94</v>
      </c>
      <c r="M2849">
        <v>15100</v>
      </c>
      <c r="N2849">
        <v>4665.3</v>
      </c>
    </row>
    <row r="2850" spans="1:14" x14ac:dyDescent="0.25">
      <c r="A2850" s="2">
        <v>38685</v>
      </c>
      <c r="B2850">
        <v>1257.48</v>
      </c>
      <c r="D2850">
        <v>5491</v>
      </c>
      <c r="E2850">
        <v>4588.7299999999996</v>
      </c>
      <c r="F2850">
        <v>5199.4799999999996</v>
      </c>
      <c r="G2850">
        <v>10620.1</v>
      </c>
      <c r="H2850">
        <v>34307</v>
      </c>
      <c r="I2850">
        <v>420.33</v>
      </c>
      <c r="J2850">
        <v>919.32</v>
      </c>
      <c r="K2850">
        <v>7440.7</v>
      </c>
      <c r="L2850">
        <v>14927.7</v>
      </c>
      <c r="M2850">
        <v>15028.76</v>
      </c>
      <c r="N2850">
        <v>4639</v>
      </c>
    </row>
    <row r="2851" spans="1:14" x14ac:dyDescent="0.25">
      <c r="A2851" s="2">
        <v>38686</v>
      </c>
      <c r="B2851">
        <v>1249.48</v>
      </c>
      <c r="D2851">
        <v>5423.2</v>
      </c>
      <c r="E2851">
        <v>4567.41</v>
      </c>
      <c r="F2851">
        <v>5193.3999999999996</v>
      </c>
      <c r="G2851">
        <v>10557.8</v>
      </c>
      <c r="H2851">
        <v>34090</v>
      </c>
      <c r="I2851">
        <v>418.79</v>
      </c>
      <c r="J2851">
        <v>911.16</v>
      </c>
      <c r="K2851">
        <v>7407.52</v>
      </c>
      <c r="L2851">
        <v>14872.15</v>
      </c>
      <c r="M2851">
        <v>14937.14</v>
      </c>
      <c r="N2851">
        <v>4634.8</v>
      </c>
    </row>
    <row r="2852" spans="1:14" x14ac:dyDescent="0.25">
      <c r="A2852" s="2">
        <v>38687</v>
      </c>
      <c r="B2852">
        <v>1264.67</v>
      </c>
      <c r="D2852">
        <v>5486.1</v>
      </c>
      <c r="E2852">
        <v>4636.46</v>
      </c>
      <c r="F2852">
        <v>5266.55</v>
      </c>
      <c r="G2852">
        <v>10678.7</v>
      </c>
      <c r="H2852">
        <v>34585</v>
      </c>
      <c r="I2852">
        <v>426.17</v>
      </c>
      <c r="J2852">
        <v>927.16</v>
      </c>
      <c r="K2852">
        <v>7536.94</v>
      </c>
      <c r="L2852">
        <v>15130.5</v>
      </c>
      <c r="M2852">
        <v>15068.03</v>
      </c>
      <c r="N2852">
        <v>4580.1000000000004</v>
      </c>
    </row>
    <row r="2853" spans="1:14" x14ac:dyDescent="0.25">
      <c r="A2853" s="2">
        <v>38688</v>
      </c>
      <c r="B2853">
        <v>1265.08</v>
      </c>
      <c r="D2853">
        <v>5528.1</v>
      </c>
      <c r="E2853">
        <v>4662.5</v>
      </c>
      <c r="F2853">
        <v>5307.99</v>
      </c>
      <c r="G2853">
        <v>10649.8</v>
      </c>
      <c r="H2853">
        <v>34745</v>
      </c>
      <c r="I2853">
        <v>429.48</v>
      </c>
      <c r="J2853">
        <v>933.69</v>
      </c>
      <c r="K2853">
        <v>7589.26</v>
      </c>
      <c r="L2853">
        <v>15421.6</v>
      </c>
      <c r="M2853">
        <v>15200.38</v>
      </c>
      <c r="N2853">
        <v>4623.5</v>
      </c>
    </row>
    <row r="2854" spans="1:14" x14ac:dyDescent="0.25">
      <c r="A2854" s="2">
        <v>38691</v>
      </c>
      <c r="B2854">
        <v>1262.0899999999999</v>
      </c>
      <c r="D2854">
        <v>5510.4</v>
      </c>
      <c r="E2854">
        <v>4650.54</v>
      </c>
      <c r="F2854">
        <v>5266.86</v>
      </c>
      <c r="G2854">
        <v>10532.1</v>
      </c>
      <c r="H2854">
        <v>34650</v>
      </c>
      <c r="I2854">
        <v>428.85</v>
      </c>
      <c r="J2854">
        <v>926.98</v>
      </c>
      <c r="K2854">
        <v>7584.81</v>
      </c>
      <c r="L2854">
        <v>15551.31</v>
      </c>
      <c r="M2854">
        <v>15158.82</v>
      </c>
      <c r="N2854">
        <v>4624.6000000000004</v>
      </c>
    </row>
    <row r="2855" spans="1:14" x14ac:dyDescent="0.25">
      <c r="A2855" s="2">
        <v>38692</v>
      </c>
      <c r="B2855">
        <v>1263.7</v>
      </c>
      <c r="D2855">
        <v>5538.8</v>
      </c>
      <c r="E2855">
        <v>4677.2</v>
      </c>
      <c r="F2855">
        <v>5300.85</v>
      </c>
      <c r="G2855">
        <v>10539.3</v>
      </c>
      <c r="H2855">
        <v>34806</v>
      </c>
      <c r="I2855">
        <v>432.67</v>
      </c>
      <c r="J2855">
        <v>936.08</v>
      </c>
      <c r="K2855">
        <v>7611.96</v>
      </c>
      <c r="L2855">
        <v>15423.38</v>
      </c>
      <c r="M2855">
        <v>14990.61</v>
      </c>
      <c r="N2855">
        <v>4616</v>
      </c>
    </row>
    <row r="2856" spans="1:14" x14ac:dyDescent="0.25">
      <c r="A2856" s="2">
        <v>38693</v>
      </c>
      <c r="B2856">
        <v>1257.3699999999999</v>
      </c>
      <c r="D2856">
        <v>5528.8</v>
      </c>
      <c r="E2856">
        <v>4660.58</v>
      </c>
      <c r="F2856">
        <v>5266.75</v>
      </c>
      <c r="G2856">
        <v>10506.6</v>
      </c>
      <c r="H2856">
        <v>34790</v>
      </c>
      <c r="I2856">
        <v>431.52</v>
      </c>
      <c r="J2856">
        <v>936.78</v>
      </c>
      <c r="K2856">
        <v>7588.81</v>
      </c>
      <c r="L2856">
        <v>15484.66</v>
      </c>
      <c r="M2856">
        <v>15134.95</v>
      </c>
      <c r="N2856">
        <v>4623.8999999999996</v>
      </c>
    </row>
    <row r="2857" spans="1:14" x14ac:dyDescent="0.25">
      <c r="A2857" s="2">
        <v>38694</v>
      </c>
      <c r="B2857">
        <v>1255.8399999999999</v>
      </c>
      <c r="D2857">
        <v>5531.1</v>
      </c>
      <c r="E2857">
        <v>4669.93</v>
      </c>
      <c r="F2857">
        <v>5286.75</v>
      </c>
      <c r="G2857">
        <v>10495.8</v>
      </c>
      <c r="H2857">
        <v>34868</v>
      </c>
      <c r="I2857">
        <v>432.23</v>
      </c>
      <c r="J2857">
        <v>943.05</v>
      </c>
      <c r="K2857">
        <v>7560.02</v>
      </c>
      <c r="L2857">
        <v>15183.36</v>
      </c>
      <c r="M2857">
        <v>14879.16</v>
      </c>
      <c r="N2857">
        <v>4578</v>
      </c>
    </row>
    <row r="2858" spans="1:14" x14ac:dyDescent="0.25">
      <c r="A2858" s="2">
        <v>38695</v>
      </c>
      <c r="B2858">
        <v>1259.3699999999999</v>
      </c>
      <c r="D2858">
        <v>5517.4</v>
      </c>
      <c r="E2858">
        <v>4661.01</v>
      </c>
      <c r="F2858">
        <v>5282.13</v>
      </c>
      <c r="G2858">
        <v>10489.3</v>
      </c>
      <c r="H2858">
        <v>34811</v>
      </c>
      <c r="I2858">
        <v>431.13</v>
      </c>
      <c r="J2858">
        <v>943.16</v>
      </c>
      <c r="K2858">
        <v>7567.4</v>
      </c>
      <c r="L2858">
        <v>15404.05</v>
      </c>
      <c r="M2858">
        <v>14910.51</v>
      </c>
      <c r="N2858">
        <v>4580.1000000000004</v>
      </c>
    </row>
    <row r="2859" spans="1:14" x14ac:dyDescent="0.25">
      <c r="A2859" s="2">
        <v>38698</v>
      </c>
      <c r="B2859">
        <v>1260.43</v>
      </c>
      <c r="D2859">
        <v>5501.5</v>
      </c>
      <c r="E2859">
        <v>4673.13</v>
      </c>
      <c r="F2859">
        <v>5301.21</v>
      </c>
      <c r="G2859">
        <v>10540</v>
      </c>
      <c r="H2859">
        <v>34886</v>
      </c>
      <c r="I2859">
        <v>432.8</v>
      </c>
      <c r="J2859">
        <v>940.29</v>
      </c>
      <c r="K2859">
        <v>7567.51</v>
      </c>
      <c r="L2859">
        <v>15738.7</v>
      </c>
      <c r="M2859">
        <v>14984.4</v>
      </c>
      <c r="N2859">
        <v>4611.8999999999996</v>
      </c>
    </row>
    <row r="2860" spans="1:14" x14ac:dyDescent="0.25">
      <c r="A2860" s="2">
        <v>38699</v>
      </c>
      <c r="B2860">
        <v>1267.43</v>
      </c>
      <c r="D2860">
        <v>5507.2</v>
      </c>
      <c r="E2860">
        <v>4693.3999999999996</v>
      </c>
      <c r="F2860">
        <v>5310.28</v>
      </c>
      <c r="G2860">
        <v>10533.6</v>
      </c>
      <c r="H2860">
        <v>34972</v>
      </c>
      <c r="I2860">
        <v>433.17</v>
      </c>
      <c r="J2860">
        <v>942.78</v>
      </c>
      <c r="K2860">
        <v>7577.39</v>
      </c>
      <c r="L2860">
        <v>15778.86</v>
      </c>
      <c r="M2860">
        <v>14942.62</v>
      </c>
      <c r="N2860">
        <v>4587.1000000000004</v>
      </c>
    </row>
    <row r="2861" spans="1:14" x14ac:dyDescent="0.25">
      <c r="A2861" s="2">
        <v>38700</v>
      </c>
      <c r="B2861">
        <v>1272.74</v>
      </c>
      <c r="D2861">
        <v>5521.1</v>
      </c>
      <c r="E2861">
        <v>4674.8500000000004</v>
      </c>
      <c r="F2861">
        <v>5286.76</v>
      </c>
      <c r="G2861">
        <v>10502.4</v>
      </c>
      <c r="H2861">
        <v>35002</v>
      </c>
      <c r="I2861">
        <v>430.95</v>
      </c>
      <c r="J2861">
        <v>937.12</v>
      </c>
      <c r="K2861">
        <v>7516.33</v>
      </c>
      <c r="L2861">
        <v>15464.58</v>
      </c>
      <c r="M2861">
        <v>14976.26</v>
      </c>
      <c r="N2861">
        <v>4617.8999999999996</v>
      </c>
    </row>
    <row r="2862" spans="1:14" x14ac:dyDescent="0.25">
      <c r="A2862" s="2">
        <v>38701</v>
      </c>
      <c r="B2862">
        <v>1270.94</v>
      </c>
      <c r="D2862">
        <v>5495.3</v>
      </c>
      <c r="E2862">
        <v>4673.1400000000003</v>
      </c>
      <c r="F2862">
        <v>5295.82</v>
      </c>
      <c r="G2862">
        <v>10483.5</v>
      </c>
      <c r="H2862">
        <v>35021</v>
      </c>
      <c r="I2862">
        <v>432.08</v>
      </c>
      <c r="J2862">
        <v>934.79</v>
      </c>
      <c r="K2862">
        <v>7457.96</v>
      </c>
      <c r="L2862">
        <v>15254.44</v>
      </c>
      <c r="M2862">
        <v>15059.02</v>
      </c>
      <c r="N2862">
        <v>4627.8999999999996</v>
      </c>
    </row>
    <row r="2863" spans="1:14" x14ac:dyDescent="0.25">
      <c r="A2863" s="2">
        <v>38702</v>
      </c>
      <c r="B2863">
        <v>1267.32</v>
      </c>
      <c r="D2863">
        <v>5531.6</v>
      </c>
      <c r="E2863">
        <v>4704.41</v>
      </c>
      <c r="F2863">
        <v>5353.66</v>
      </c>
      <c r="G2863">
        <v>10555.3</v>
      </c>
      <c r="H2863">
        <v>35286</v>
      </c>
      <c r="I2863">
        <v>436.17</v>
      </c>
      <c r="J2863">
        <v>943.57</v>
      </c>
      <c r="K2863">
        <v>7491.03</v>
      </c>
      <c r="L2863">
        <v>15173.07</v>
      </c>
      <c r="M2863">
        <v>15029.81</v>
      </c>
      <c r="N2863">
        <v>4644</v>
      </c>
    </row>
    <row r="2864" spans="1:14" x14ac:dyDescent="0.25">
      <c r="A2864" s="2">
        <v>38705</v>
      </c>
      <c r="B2864">
        <v>1259.92</v>
      </c>
      <c r="D2864">
        <v>5539.8</v>
      </c>
      <c r="E2864">
        <v>4694.8599999999997</v>
      </c>
      <c r="F2864">
        <v>5350.18</v>
      </c>
      <c r="G2864">
        <v>10528.3</v>
      </c>
      <c r="H2864">
        <v>35347</v>
      </c>
      <c r="I2864">
        <v>435.31</v>
      </c>
      <c r="J2864">
        <v>943.72</v>
      </c>
      <c r="K2864">
        <v>7532.89</v>
      </c>
      <c r="L2864">
        <v>15391.48</v>
      </c>
      <c r="M2864">
        <v>15182.89</v>
      </c>
      <c r="N2864">
        <v>4655.3999999999996</v>
      </c>
    </row>
    <row r="2865" spans="1:14" x14ac:dyDescent="0.25">
      <c r="A2865" s="2">
        <v>38706</v>
      </c>
      <c r="B2865">
        <v>1259.6199999999999</v>
      </c>
      <c r="D2865">
        <v>5547.9</v>
      </c>
      <c r="E2865">
        <v>4703.4799999999996</v>
      </c>
      <c r="F2865">
        <v>5356.6</v>
      </c>
      <c r="G2865">
        <v>10572.3</v>
      </c>
      <c r="H2865">
        <v>35538</v>
      </c>
      <c r="I2865">
        <v>435.46</v>
      </c>
      <c r="J2865">
        <v>943.73</v>
      </c>
      <c r="K2865">
        <v>7516.69</v>
      </c>
      <c r="L2865">
        <v>15641.26</v>
      </c>
      <c r="M2865">
        <v>15169.17</v>
      </c>
      <c r="N2865">
        <v>4672.3</v>
      </c>
    </row>
    <row r="2866" spans="1:14" x14ac:dyDescent="0.25">
      <c r="A2866" s="2">
        <v>38707</v>
      </c>
      <c r="B2866">
        <v>1262.79</v>
      </c>
      <c r="D2866">
        <v>5587.4</v>
      </c>
      <c r="E2866">
        <v>4752.41</v>
      </c>
      <c r="F2866">
        <v>5397.23</v>
      </c>
      <c r="G2866">
        <v>10682.7</v>
      </c>
      <c r="H2866">
        <v>35803</v>
      </c>
      <c r="I2866">
        <v>438.99</v>
      </c>
      <c r="J2866">
        <v>949.27</v>
      </c>
      <c r="K2866">
        <v>7547.54</v>
      </c>
      <c r="L2866">
        <v>15957.57</v>
      </c>
      <c r="M2866">
        <v>15221.42</v>
      </c>
      <c r="N2866">
        <v>4718.2</v>
      </c>
    </row>
    <row r="2867" spans="1:14" x14ac:dyDescent="0.25">
      <c r="A2867" s="2">
        <v>38708</v>
      </c>
      <c r="B2867">
        <v>1268.1199999999999</v>
      </c>
      <c r="D2867">
        <v>5597</v>
      </c>
      <c r="E2867">
        <v>4751.96</v>
      </c>
      <c r="F2867">
        <v>5398.28</v>
      </c>
      <c r="G2867">
        <v>10701.3</v>
      </c>
      <c r="H2867">
        <v>35836</v>
      </c>
      <c r="I2867">
        <v>438.45</v>
      </c>
      <c r="J2867">
        <v>951.31</v>
      </c>
      <c r="K2867">
        <v>7515.23</v>
      </c>
      <c r="L2867">
        <v>15941.37</v>
      </c>
      <c r="M2867">
        <v>15182.53</v>
      </c>
      <c r="N2867">
        <v>4707.8</v>
      </c>
    </row>
    <row r="2868" spans="1:14" x14ac:dyDescent="0.25">
      <c r="A2868" s="2">
        <v>38709</v>
      </c>
      <c r="B2868">
        <v>1268.6600000000001</v>
      </c>
      <c r="D2868">
        <v>5595.4</v>
      </c>
      <c r="E2868">
        <v>4757.74</v>
      </c>
      <c r="F2868">
        <v>5419.05</v>
      </c>
      <c r="G2868">
        <v>10723.9</v>
      </c>
      <c r="H2868">
        <v>35740</v>
      </c>
      <c r="I2868">
        <v>439.16</v>
      </c>
      <c r="J2868">
        <v>958.44</v>
      </c>
      <c r="K2868">
        <v>7497.84</v>
      </c>
      <c r="L2868">
        <v>15941.37</v>
      </c>
      <c r="M2868">
        <v>15183.58</v>
      </c>
      <c r="N2868">
        <v>4727.7</v>
      </c>
    </row>
    <row r="2869" spans="1:14" x14ac:dyDescent="0.25">
      <c r="A2869" s="2">
        <v>38712</v>
      </c>
      <c r="B2869">
        <v>1268.6600000000001</v>
      </c>
      <c r="D2869">
        <v>5595.4</v>
      </c>
      <c r="E2869">
        <v>4757.74</v>
      </c>
      <c r="F2869">
        <v>5419.05</v>
      </c>
      <c r="G2869">
        <v>10723.9</v>
      </c>
      <c r="H2869">
        <v>35740</v>
      </c>
      <c r="I2869">
        <v>439.16</v>
      </c>
      <c r="J2869">
        <v>958.44</v>
      </c>
      <c r="K2869">
        <v>7497.84</v>
      </c>
      <c r="L2869">
        <v>16107.67</v>
      </c>
      <c r="M2869">
        <v>15183.58</v>
      </c>
      <c r="N2869">
        <v>4727.7</v>
      </c>
    </row>
    <row r="2870" spans="1:14" x14ac:dyDescent="0.25">
      <c r="A2870" s="2">
        <v>38713</v>
      </c>
      <c r="B2870">
        <v>1256.54</v>
      </c>
      <c r="D2870">
        <v>5595.4</v>
      </c>
      <c r="E2870">
        <v>4769.38</v>
      </c>
      <c r="F2870">
        <v>5444.84</v>
      </c>
      <c r="G2870">
        <v>10772.7</v>
      </c>
      <c r="H2870">
        <v>35845</v>
      </c>
      <c r="I2870">
        <v>440.32</v>
      </c>
      <c r="J2870">
        <v>964.64</v>
      </c>
      <c r="K2870">
        <v>7548.8</v>
      </c>
      <c r="L2870">
        <v>15969.4</v>
      </c>
      <c r="M2870">
        <v>15183.58</v>
      </c>
      <c r="N2870">
        <v>4727.7</v>
      </c>
    </row>
    <row r="2871" spans="1:14" x14ac:dyDescent="0.25">
      <c r="A2871" s="2">
        <v>38714</v>
      </c>
      <c r="B2871">
        <v>1258.17</v>
      </c>
      <c r="D2871">
        <v>5622.8</v>
      </c>
      <c r="E2871">
        <v>4756.93</v>
      </c>
      <c r="F2871">
        <v>5447.15</v>
      </c>
      <c r="G2871">
        <v>10769.5</v>
      </c>
      <c r="H2871">
        <v>35866</v>
      </c>
      <c r="I2871">
        <v>439.1</v>
      </c>
      <c r="J2871">
        <v>961.12</v>
      </c>
      <c r="K2871">
        <v>7559.13</v>
      </c>
      <c r="L2871">
        <v>16194.61</v>
      </c>
      <c r="M2871">
        <v>15101.54</v>
      </c>
      <c r="N2871">
        <v>4755.6000000000004</v>
      </c>
    </row>
    <row r="2872" spans="1:14" x14ac:dyDescent="0.25">
      <c r="A2872" s="2">
        <v>38715</v>
      </c>
      <c r="B2872">
        <v>1254.42</v>
      </c>
      <c r="D2872">
        <v>5638.3</v>
      </c>
      <c r="E2872">
        <v>4772.93</v>
      </c>
      <c r="F2872">
        <v>5458.58</v>
      </c>
      <c r="G2872">
        <v>10778.1</v>
      </c>
      <c r="H2872">
        <v>35957</v>
      </c>
      <c r="I2872">
        <v>440.87</v>
      </c>
      <c r="J2872">
        <v>966.74</v>
      </c>
      <c r="K2872">
        <v>7619.96</v>
      </c>
      <c r="L2872">
        <v>16344.2</v>
      </c>
      <c r="M2872">
        <v>15045.59</v>
      </c>
      <c r="N2872">
        <v>4772.5</v>
      </c>
    </row>
    <row r="2873" spans="1:14" x14ac:dyDescent="0.25">
      <c r="A2873" s="2">
        <v>38716</v>
      </c>
      <c r="B2873">
        <v>1248.29</v>
      </c>
      <c r="D2873">
        <v>5618.8</v>
      </c>
      <c r="E2873">
        <v>4715.2299999999996</v>
      </c>
      <c r="F2873">
        <v>5408.26</v>
      </c>
      <c r="G2873">
        <v>10733.9</v>
      </c>
      <c r="H2873">
        <v>35704</v>
      </c>
      <c r="I2873">
        <v>436.78</v>
      </c>
      <c r="J2873">
        <v>960.01</v>
      </c>
      <c r="K2873">
        <v>7583.93</v>
      </c>
      <c r="L2873">
        <v>16111.43</v>
      </c>
      <c r="M2873">
        <v>14876.43</v>
      </c>
      <c r="N2873">
        <v>4763.3999999999996</v>
      </c>
    </row>
    <row r="2874" spans="1:14" x14ac:dyDescent="0.25">
      <c r="A2874" s="2">
        <v>38719</v>
      </c>
      <c r="B2874">
        <v>1248.29</v>
      </c>
      <c r="D2874">
        <v>5618.8</v>
      </c>
      <c r="E2874">
        <v>4754.92</v>
      </c>
      <c r="F2874">
        <v>5449.98</v>
      </c>
      <c r="G2874">
        <v>10786.7</v>
      </c>
      <c r="H2874">
        <v>35962</v>
      </c>
      <c r="I2874">
        <v>440.52</v>
      </c>
      <c r="J2874">
        <v>963.39</v>
      </c>
      <c r="K2874">
        <v>7583.93</v>
      </c>
      <c r="L2874">
        <v>16111.43</v>
      </c>
      <c r="M2874">
        <v>14876.43</v>
      </c>
      <c r="N2874">
        <v>4763.3999999999996</v>
      </c>
    </row>
    <row r="2875" spans="1:14" x14ac:dyDescent="0.25">
      <c r="A2875" s="2">
        <v>38720</v>
      </c>
      <c r="B2875">
        <v>1268.8</v>
      </c>
      <c r="D2875">
        <v>5681.5</v>
      </c>
      <c r="E2875">
        <v>4776.9799999999996</v>
      </c>
      <c r="F2875">
        <v>5460.68</v>
      </c>
      <c r="G2875">
        <v>10818.1</v>
      </c>
      <c r="H2875">
        <v>36093</v>
      </c>
      <c r="I2875">
        <v>441.93</v>
      </c>
      <c r="J2875">
        <v>967.6</v>
      </c>
      <c r="K2875">
        <v>7628.56</v>
      </c>
      <c r="L2875">
        <v>16111.43</v>
      </c>
      <c r="M2875">
        <v>14944.77</v>
      </c>
      <c r="N2875">
        <v>4776</v>
      </c>
    </row>
    <row r="2876" spans="1:14" x14ac:dyDescent="0.25">
      <c r="A2876" s="2">
        <v>38721</v>
      </c>
      <c r="B2876">
        <v>1273.46</v>
      </c>
      <c r="D2876">
        <v>5714.6</v>
      </c>
      <c r="E2876">
        <v>4838.5200000000004</v>
      </c>
      <c r="F2876">
        <v>5523.62</v>
      </c>
      <c r="G2876">
        <v>10895.8</v>
      </c>
      <c r="H2876">
        <v>36336</v>
      </c>
      <c r="I2876">
        <v>445</v>
      </c>
      <c r="J2876">
        <v>973.61</v>
      </c>
      <c r="K2876">
        <v>7723.71</v>
      </c>
      <c r="L2876">
        <v>16361.54</v>
      </c>
      <c r="M2876">
        <v>15200.06</v>
      </c>
      <c r="N2876">
        <v>4820.3</v>
      </c>
    </row>
    <row r="2877" spans="1:14" x14ac:dyDescent="0.25">
      <c r="A2877" s="2">
        <v>38722</v>
      </c>
      <c r="B2877">
        <v>1273.48</v>
      </c>
      <c r="D2877">
        <v>5691.2</v>
      </c>
      <c r="E2877">
        <v>4835.09</v>
      </c>
      <c r="F2877">
        <v>5516.53</v>
      </c>
      <c r="G2877">
        <v>10913.6</v>
      </c>
      <c r="H2877">
        <v>36085</v>
      </c>
      <c r="I2877">
        <v>443.13</v>
      </c>
      <c r="J2877">
        <v>972.89</v>
      </c>
      <c r="K2877">
        <v>7703.32</v>
      </c>
      <c r="L2877">
        <v>16425.37</v>
      </c>
      <c r="M2877">
        <v>15271.13</v>
      </c>
      <c r="N2877">
        <v>4813.7</v>
      </c>
    </row>
    <row r="2878" spans="1:14" x14ac:dyDescent="0.25">
      <c r="A2878" s="2">
        <v>38723</v>
      </c>
      <c r="B2878">
        <v>1285.45</v>
      </c>
      <c r="D2878">
        <v>5731.8</v>
      </c>
      <c r="E2878">
        <v>4867.1499999999996</v>
      </c>
      <c r="F2878">
        <v>5536.32</v>
      </c>
      <c r="G2878">
        <v>10913.6</v>
      </c>
      <c r="H2878">
        <v>36365</v>
      </c>
      <c r="I2878">
        <v>446.11</v>
      </c>
      <c r="J2878">
        <v>972.89</v>
      </c>
      <c r="K2878">
        <v>7718.47</v>
      </c>
      <c r="L2878">
        <v>16428.21</v>
      </c>
      <c r="M2878">
        <v>15344.44</v>
      </c>
      <c r="N2878">
        <v>4791.1000000000004</v>
      </c>
    </row>
    <row r="2879" spans="1:14" x14ac:dyDescent="0.25">
      <c r="A2879" s="2">
        <v>38726</v>
      </c>
      <c r="B2879">
        <v>1290.1500000000001</v>
      </c>
      <c r="D2879">
        <v>5731.5</v>
      </c>
      <c r="E2879">
        <v>4875.09</v>
      </c>
      <c r="F2879">
        <v>5537.11</v>
      </c>
      <c r="G2879">
        <v>10962.5</v>
      </c>
      <c r="H2879">
        <v>36227</v>
      </c>
      <c r="I2879">
        <v>447.88</v>
      </c>
      <c r="J2879">
        <v>982.63</v>
      </c>
      <c r="K2879">
        <v>7715.59</v>
      </c>
      <c r="L2879">
        <v>16428.21</v>
      </c>
      <c r="M2879">
        <v>15547.43</v>
      </c>
      <c r="N2879">
        <v>4831.5</v>
      </c>
    </row>
    <row r="2880" spans="1:14" x14ac:dyDescent="0.25">
      <c r="A2880" s="2">
        <v>38727</v>
      </c>
      <c r="B2880">
        <v>1289.69</v>
      </c>
      <c r="D2880">
        <v>5688.8</v>
      </c>
      <c r="E2880">
        <v>4861.93</v>
      </c>
      <c r="F2880">
        <v>5494.71</v>
      </c>
      <c r="G2880">
        <v>10869.9</v>
      </c>
      <c r="H2880">
        <v>36147</v>
      </c>
      <c r="I2880">
        <v>443.9</v>
      </c>
      <c r="J2880">
        <v>975.42</v>
      </c>
      <c r="K2880">
        <v>7663.73</v>
      </c>
      <c r="L2880">
        <v>16124.35</v>
      </c>
      <c r="M2880">
        <v>15569.91</v>
      </c>
      <c r="N2880">
        <v>4816.7</v>
      </c>
    </row>
    <row r="2881" spans="1:14" x14ac:dyDescent="0.25">
      <c r="A2881" s="2">
        <v>38728</v>
      </c>
      <c r="B2881">
        <v>1294.18</v>
      </c>
      <c r="D2881">
        <v>5731.5</v>
      </c>
      <c r="E2881">
        <v>4890.49</v>
      </c>
      <c r="F2881">
        <v>5532.89</v>
      </c>
      <c r="G2881">
        <v>10966.2</v>
      </c>
      <c r="H2881">
        <v>36548</v>
      </c>
      <c r="I2881">
        <v>446.31</v>
      </c>
      <c r="J2881">
        <v>979.78</v>
      </c>
      <c r="K2881">
        <v>7752.06</v>
      </c>
      <c r="L2881">
        <v>16363.59</v>
      </c>
      <c r="M2881">
        <v>15650.88</v>
      </c>
      <c r="N2881">
        <v>4838.1000000000004</v>
      </c>
    </row>
    <row r="2882" spans="1:14" x14ac:dyDescent="0.25">
      <c r="A2882" s="2">
        <v>38729</v>
      </c>
      <c r="B2882">
        <v>1286.06</v>
      </c>
      <c r="D2882">
        <v>5735.1</v>
      </c>
      <c r="E2882">
        <v>4890.24</v>
      </c>
      <c r="F2882">
        <v>5542.13</v>
      </c>
      <c r="G2882">
        <v>10955.8</v>
      </c>
      <c r="H2882">
        <v>36661</v>
      </c>
      <c r="I2882">
        <v>447.4</v>
      </c>
      <c r="J2882">
        <v>976.02</v>
      </c>
      <c r="K2882">
        <v>7798.1</v>
      </c>
      <c r="L2882">
        <v>16445.189999999999</v>
      </c>
      <c r="M2882">
        <v>15719.37</v>
      </c>
      <c r="N2882">
        <v>4836.8999999999996</v>
      </c>
    </row>
    <row r="2883" spans="1:14" x14ac:dyDescent="0.25">
      <c r="A2883" s="2">
        <v>38730</v>
      </c>
      <c r="B2883">
        <v>1287.6099999999999</v>
      </c>
      <c r="D2883">
        <v>5711</v>
      </c>
      <c r="E2883">
        <v>4850.53</v>
      </c>
      <c r="F2883">
        <v>5483.09</v>
      </c>
      <c r="G2883">
        <v>10850.7</v>
      </c>
      <c r="H2883">
        <v>36265</v>
      </c>
      <c r="I2883">
        <v>441.37</v>
      </c>
      <c r="J2883">
        <v>967.26</v>
      </c>
      <c r="K2883">
        <v>7802.5</v>
      </c>
      <c r="L2883">
        <v>16454.95</v>
      </c>
      <c r="M2883">
        <v>15787.97</v>
      </c>
      <c r="N2883">
        <v>4836.7</v>
      </c>
    </row>
    <row r="2884" spans="1:14" x14ac:dyDescent="0.25">
      <c r="A2884" s="2">
        <v>38733</v>
      </c>
      <c r="B2884">
        <v>1287.6099999999999</v>
      </c>
      <c r="D2884">
        <v>5740.2</v>
      </c>
      <c r="E2884">
        <v>4856.09</v>
      </c>
      <c r="F2884">
        <v>5514.64</v>
      </c>
      <c r="G2884">
        <v>10898.4</v>
      </c>
      <c r="H2884">
        <v>36626</v>
      </c>
      <c r="I2884">
        <v>441.99</v>
      </c>
      <c r="J2884">
        <v>971.64</v>
      </c>
      <c r="K2884">
        <v>7835.67</v>
      </c>
      <c r="L2884">
        <v>16268.03</v>
      </c>
      <c r="M2884">
        <v>15777.72</v>
      </c>
      <c r="N2884">
        <v>4836.3999999999996</v>
      </c>
    </row>
    <row r="2885" spans="1:14" x14ac:dyDescent="0.25">
      <c r="A2885" s="2">
        <v>38734</v>
      </c>
      <c r="B2885">
        <v>1282.93</v>
      </c>
      <c r="D2885">
        <v>5699</v>
      </c>
      <c r="E2885">
        <v>4807.1400000000003</v>
      </c>
      <c r="F2885">
        <v>5460.16</v>
      </c>
      <c r="G2885">
        <v>10806.3</v>
      </c>
      <c r="H2885">
        <v>36352</v>
      </c>
      <c r="I2885">
        <v>438.51</v>
      </c>
      <c r="J2885">
        <v>960.77</v>
      </c>
      <c r="K2885">
        <v>7785.63</v>
      </c>
      <c r="L2885">
        <v>15805.95</v>
      </c>
      <c r="M2885">
        <v>15576.2</v>
      </c>
      <c r="N2885">
        <v>4866.1000000000004</v>
      </c>
    </row>
    <row r="2886" spans="1:14" x14ac:dyDescent="0.25">
      <c r="A2886" s="2">
        <v>38735</v>
      </c>
      <c r="B2886">
        <v>1277.93</v>
      </c>
      <c r="D2886">
        <v>5663.7</v>
      </c>
      <c r="E2886">
        <v>4772.09</v>
      </c>
      <c r="F2886">
        <v>5395.61</v>
      </c>
      <c r="G2886">
        <v>10708.1</v>
      </c>
      <c r="H2886">
        <v>36024</v>
      </c>
      <c r="I2886">
        <v>434.21</v>
      </c>
      <c r="J2886">
        <v>941.61</v>
      </c>
      <c r="K2886">
        <v>7726.45</v>
      </c>
      <c r="L2886">
        <v>15341.18</v>
      </c>
      <c r="M2886">
        <v>15481.21</v>
      </c>
      <c r="N2886">
        <v>4786.8999999999996</v>
      </c>
    </row>
    <row r="2887" spans="1:14" x14ac:dyDescent="0.25">
      <c r="A2887" s="2">
        <v>38736</v>
      </c>
      <c r="B2887">
        <v>1285.04</v>
      </c>
      <c r="D2887">
        <v>5693.2</v>
      </c>
      <c r="E2887">
        <v>4814.09</v>
      </c>
      <c r="F2887">
        <v>5430.84</v>
      </c>
      <c r="G2887">
        <v>10821.5</v>
      </c>
      <c r="H2887">
        <v>36086</v>
      </c>
      <c r="I2887">
        <v>436.62</v>
      </c>
      <c r="J2887">
        <v>943.44</v>
      </c>
      <c r="K2887">
        <v>7771.61</v>
      </c>
      <c r="L2887">
        <v>15696.28</v>
      </c>
      <c r="M2887">
        <v>15670.42</v>
      </c>
      <c r="N2887">
        <v>4840.8999999999996</v>
      </c>
    </row>
    <row r="2888" spans="1:14" x14ac:dyDescent="0.25">
      <c r="A2888" s="2">
        <v>38737</v>
      </c>
      <c r="B2888">
        <v>1261.49</v>
      </c>
      <c r="D2888">
        <v>5672.4</v>
      </c>
      <c r="E2888">
        <v>4773.4799999999996</v>
      </c>
      <c r="F2888">
        <v>5349.02</v>
      </c>
      <c r="G2888">
        <v>10740.9</v>
      </c>
      <c r="H2888">
        <v>35681</v>
      </c>
      <c r="I2888">
        <v>432.2</v>
      </c>
      <c r="J2888">
        <v>935.87</v>
      </c>
      <c r="K2888">
        <v>7697.53</v>
      </c>
      <c r="L2888">
        <v>15696.69</v>
      </c>
      <c r="M2888">
        <v>15662.08</v>
      </c>
      <c r="N2888">
        <v>4854.3999999999996</v>
      </c>
    </row>
    <row r="2889" spans="1:14" x14ac:dyDescent="0.25">
      <c r="A2889" s="2">
        <v>38740</v>
      </c>
      <c r="B2889">
        <v>1263.82</v>
      </c>
      <c r="D2889">
        <v>5660.9</v>
      </c>
      <c r="E2889">
        <v>4751.99</v>
      </c>
      <c r="F2889">
        <v>5348.72</v>
      </c>
      <c r="G2889">
        <v>10712.2</v>
      </c>
      <c r="H2889">
        <v>35787</v>
      </c>
      <c r="I2889">
        <v>431.88</v>
      </c>
      <c r="J2889">
        <v>935.14</v>
      </c>
      <c r="K2889">
        <v>7702.66</v>
      </c>
      <c r="L2889">
        <v>15360.65</v>
      </c>
      <c r="M2889">
        <v>15464.77</v>
      </c>
      <c r="N2889">
        <v>4812.1000000000004</v>
      </c>
    </row>
    <row r="2890" spans="1:14" x14ac:dyDescent="0.25">
      <c r="A2890" s="2">
        <v>38741</v>
      </c>
      <c r="B2890">
        <v>1266.8599999999999</v>
      </c>
      <c r="D2890">
        <v>5633.8</v>
      </c>
      <c r="E2890">
        <v>4748.32</v>
      </c>
      <c r="F2890">
        <v>5334.3</v>
      </c>
      <c r="G2890">
        <v>10665.6</v>
      </c>
      <c r="H2890">
        <v>35652</v>
      </c>
      <c r="I2890">
        <v>431.51</v>
      </c>
      <c r="J2890">
        <v>929.22</v>
      </c>
      <c r="K2890">
        <v>7692.56</v>
      </c>
      <c r="L2890">
        <v>15648.89</v>
      </c>
      <c r="M2890">
        <v>15530.57</v>
      </c>
      <c r="N2890">
        <v>4824.8</v>
      </c>
    </row>
    <row r="2891" spans="1:14" x14ac:dyDescent="0.25">
      <c r="A2891" s="2">
        <v>38742</v>
      </c>
      <c r="B2891">
        <v>1264.68</v>
      </c>
      <c r="D2891">
        <v>5704.4</v>
      </c>
      <c r="E2891">
        <v>4791</v>
      </c>
      <c r="F2891">
        <v>5427.09</v>
      </c>
      <c r="G2891">
        <v>10824.1</v>
      </c>
      <c r="H2891">
        <v>35929</v>
      </c>
      <c r="I2891">
        <v>436.46</v>
      </c>
      <c r="J2891">
        <v>938.88</v>
      </c>
      <c r="K2891">
        <v>7682.69</v>
      </c>
      <c r="L2891">
        <v>15651</v>
      </c>
      <c r="M2891">
        <v>15520.39</v>
      </c>
      <c r="N2891">
        <v>4861.3999999999996</v>
      </c>
    </row>
    <row r="2892" spans="1:14" x14ac:dyDescent="0.25">
      <c r="A2892" s="2">
        <v>38743</v>
      </c>
      <c r="B2892">
        <v>1273.83</v>
      </c>
      <c r="D2892">
        <v>5722.6</v>
      </c>
      <c r="E2892">
        <v>4876.5200000000004</v>
      </c>
      <c r="F2892">
        <v>5548.91</v>
      </c>
      <c r="G2892">
        <v>10890.2</v>
      </c>
      <c r="H2892">
        <v>36487</v>
      </c>
      <c r="I2892">
        <v>443.63</v>
      </c>
      <c r="J2892">
        <v>946.16</v>
      </c>
      <c r="K2892">
        <v>7749.41</v>
      </c>
      <c r="L2892">
        <v>15891.02</v>
      </c>
      <c r="M2892">
        <v>15520.07</v>
      </c>
      <c r="N2892">
        <v>4861.3999999999996</v>
      </c>
    </row>
    <row r="2893" spans="1:14" x14ac:dyDescent="0.25">
      <c r="A2893" s="2">
        <v>38744</v>
      </c>
      <c r="B2893">
        <v>1283.72</v>
      </c>
      <c r="D2893">
        <v>5786.8</v>
      </c>
      <c r="E2893">
        <v>4956.6000000000004</v>
      </c>
      <c r="F2893">
        <v>5647.42</v>
      </c>
      <c r="G2893">
        <v>11023.2</v>
      </c>
      <c r="H2893">
        <v>36701</v>
      </c>
      <c r="I2893">
        <v>449.67</v>
      </c>
      <c r="J2893">
        <v>959.35</v>
      </c>
      <c r="K2893">
        <v>7779.43</v>
      </c>
      <c r="L2893">
        <v>16460.68</v>
      </c>
      <c r="M2893">
        <v>15753.14</v>
      </c>
      <c r="N2893">
        <v>4919.3</v>
      </c>
    </row>
    <row r="2894" spans="1:14" x14ac:dyDescent="0.25">
      <c r="A2894" s="2">
        <v>38747</v>
      </c>
      <c r="B2894">
        <v>1285.2</v>
      </c>
      <c r="D2894">
        <v>5779.8</v>
      </c>
      <c r="E2894">
        <v>4936.79</v>
      </c>
      <c r="F2894">
        <v>5660.03</v>
      </c>
      <c r="G2894">
        <v>11038</v>
      </c>
      <c r="H2894">
        <v>36666</v>
      </c>
      <c r="I2894">
        <v>450.7</v>
      </c>
      <c r="J2894">
        <v>958.99</v>
      </c>
      <c r="K2894">
        <v>7789.32</v>
      </c>
      <c r="L2894">
        <v>16551.23</v>
      </c>
      <c r="M2894">
        <v>15753.14</v>
      </c>
      <c r="N2894">
        <v>4943.3999999999996</v>
      </c>
    </row>
    <row r="2895" spans="1:14" x14ac:dyDescent="0.25">
      <c r="A2895" s="2">
        <v>38748</v>
      </c>
      <c r="B2895">
        <v>1280.08</v>
      </c>
      <c r="D2895">
        <v>5760.3</v>
      </c>
      <c r="E2895">
        <v>4947.99</v>
      </c>
      <c r="F2895">
        <v>5674.15</v>
      </c>
      <c r="G2895">
        <v>11104.3</v>
      </c>
      <c r="H2895">
        <v>36654</v>
      </c>
      <c r="I2895">
        <v>450.5</v>
      </c>
      <c r="J2895">
        <v>961.98</v>
      </c>
      <c r="K2895">
        <v>7810.88</v>
      </c>
      <c r="L2895">
        <v>16649.82</v>
      </c>
      <c r="M2895">
        <v>15753.14</v>
      </c>
      <c r="N2895">
        <v>4929.6000000000004</v>
      </c>
    </row>
    <row r="2896" spans="1:14" x14ac:dyDescent="0.25">
      <c r="A2896" s="2">
        <v>38749</v>
      </c>
      <c r="B2896">
        <v>1282.46</v>
      </c>
      <c r="D2896">
        <v>5801.6</v>
      </c>
      <c r="E2896">
        <v>4999.3900000000003</v>
      </c>
      <c r="F2896">
        <v>5726.53</v>
      </c>
      <c r="G2896">
        <v>11221.1</v>
      </c>
      <c r="H2896">
        <v>36967</v>
      </c>
      <c r="I2896">
        <v>455.7</v>
      </c>
      <c r="J2896">
        <v>968.9</v>
      </c>
      <c r="K2896">
        <v>7836.17</v>
      </c>
      <c r="L2896">
        <v>16480.09</v>
      </c>
      <c r="M2896">
        <v>15742.3</v>
      </c>
      <c r="N2896">
        <v>4956.7</v>
      </c>
    </row>
    <row r="2897" spans="1:14" x14ac:dyDescent="0.25">
      <c r="A2897" s="2">
        <v>38750</v>
      </c>
      <c r="B2897">
        <v>1270.8399999999999</v>
      </c>
      <c r="D2897">
        <v>5747.3</v>
      </c>
      <c r="E2897">
        <v>4927.8900000000003</v>
      </c>
      <c r="F2897">
        <v>5649.6</v>
      </c>
      <c r="G2897">
        <v>11136</v>
      </c>
      <c r="H2897">
        <v>36472</v>
      </c>
      <c r="I2897">
        <v>450.41</v>
      </c>
      <c r="J2897">
        <v>969.68</v>
      </c>
      <c r="K2897">
        <v>7785.94</v>
      </c>
      <c r="L2897">
        <v>16710.55</v>
      </c>
      <c r="M2897">
        <v>15691.69</v>
      </c>
      <c r="N2897">
        <v>4905.1000000000004</v>
      </c>
    </row>
    <row r="2898" spans="1:14" x14ac:dyDescent="0.25">
      <c r="A2898" s="2">
        <v>38751</v>
      </c>
      <c r="B2898">
        <v>1264.03</v>
      </c>
      <c r="D2898">
        <v>5759.3</v>
      </c>
      <c r="E2898">
        <v>4937.5600000000004</v>
      </c>
      <c r="F2898">
        <v>5657.12</v>
      </c>
      <c r="G2898">
        <v>11175.8</v>
      </c>
      <c r="H2898">
        <v>36408</v>
      </c>
      <c r="I2898">
        <v>451.27</v>
      </c>
      <c r="J2898">
        <v>963.14</v>
      </c>
      <c r="K2898">
        <v>7840.79</v>
      </c>
      <c r="L2898">
        <v>16659.64</v>
      </c>
      <c r="M2898">
        <v>15429.73</v>
      </c>
      <c r="N2898">
        <v>4883.8</v>
      </c>
    </row>
    <row r="2899" spans="1:14" x14ac:dyDescent="0.25">
      <c r="A2899" s="2">
        <v>38754</v>
      </c>
      <c r="B2899">
        <v>1265.02</v>
      </c>
      <c r="D2899">
        <v>5772.4</v>
      </c>
      <c r="E2899">
        <v>4934.59</v>
      </c>
      <c r="F2899">
        <v>5666.78</v>
      </c>
      <c r="G2899">
        <v>11187.5</v>
      </c>
      <c r="H2899">
        <v>36862</v>
      </c>
      <c r="I2899">
        <v>452.52</v>
      </c>
      <c r="J2899">
        <v>968.45</v>
      </c>
      <c r="K2899">
        <v>7839.61</v>
      </c>
      <c r="L2899">
        <v>16747.759999999998</v>
      </c>
      <c r="M2899">
        <v>15548.06</v>
      </c>
      <c r="N2899">
        <v>4915.6000000000004</v>
      </c>
    </row>
    <row r="2900" spans="1:14" x14ac:dyDescent="0.25">
      <c r="A2900" s="2">
        <v>38755</v>
      </c>
      <c r="B2900">
        <v>1254.78</v>
      </c>
      <c r="D2900">
        <v>5746.8</v>
      </c>
      <c r="E2900">
        <v>4935.3999999999996</v>
      </c>
      <c r="F2900">
        <v>5672.92</v>
      </c>
      <c r="G2900">
        <v>11175.1</v>
      </c>
      <c r="H2900">
        <v>36711</v>
      </c>
      <c r="I2900">
        <v>453.03</v>
      </c>
      <c r="J2900">
        <v>961.71</v>
      </c>
      <c r="K2900">
        <v>7837.34</v>
      </c>
      <c r="L2900">
        <v>16720.990000000002</v>
      </c>
      <c r="M2900">
        <v>15517.01</v>
      </c>
      <c r="N2900">
        <v>4905.3999999999996</v>
      </c>
    </row>
    <row r="2901" spans="1:14" x14ac:dyDescent="0.25">
      <c r="A2901" s="2">
        <v>38756</v>
      </c>
      <c r="B2901">
        <v>1265.6500000000001</v>
      </c>
      <c r="D2901">
        <v>5725.1</v>
      </c>
      <c r="E2901">
        <v>4895.08</v>
      </c>
      <c r="F2901">
        <v>5666.41</v>
      </c>
      <c r="G2901">
        <v>11202.6</v>
      </c>
      <c r="H2901">
        <v>36650</v>
      </c>
      <c r="I2901">
        <v>452.62</v>
      </c>
      <c r="J2901">
        <v>965.81</v>
      </c>
      <c r="K2901">
        <v>7831.9</v>
      </c>
      <c r="L2901">
        <v>16272.68</v>
      </c>
      <c r="M2901">
        <v>15373.44</v>
      </c>
      <c r="N2901">
        <v>4831.3999999999996</v>
      </c>
    </row>
    <row r="2902" spans="1:14" x14ac:dyDescent="0.25">
      <c r="A2902" s="2">
        <v>38757</v>
      </c>
      <c r="B2902">
        <v>1263.78</v>
      </c>
      <c r="D2902">
        <v>5808.7</v>
      </c>
      <c r="E2902">
        <v>4955.74</v>
      </c>
      <c r="F2902">
        <v>5743.68</v>
      </c>
      <c r="G2902">
        <v>11344.9</v>
      </c>
      <c r="H2902">
        <v>37071</v>
      </c>
      <c r="I2902">
        <v>457.87</v>
      </c>
      <c r="J2902">
        <v>977.4</v>
      </c>
      <c r="K2902">
        <v>7873.61</v>
      </c>
      <c r="L2902">
        <v>16439.669999999998</v>
      </c>
      <c r="M2902">
        <v>15413.43</v>
      </c>
      <c r="N2902">
        <v>4877.6000000000004</v>
      </c>
    </row>
    <row r="2903" spans="1:14" x14ac:dyDescent="0.25">
      <c r="A2903" s="2">
        <v>38758</v>
      </c>
      <c r="B2903">
        <v>1266.99</v>
      </c>
      <c r="D2903">
        <v>5764.1</v>
      </c>
      <c r="E2903">
        <v>4910.82</v>
      </c>
      <c r="F2903">
        <v>5701.47</v>
      </c>
      <c r="G2903">
        <v>11312.6</v>
      </c>
      <c r="H2903">
        <v>36718</v>
      </c>
      <c r="I2903">
        <v>456.26</v>
      </c>
      <c r="J2903">
        <v>968.57</v>
      </c>
      <c r="K2903">
        <v>7861.57</v>
      </c>
      <c r="L2903">
        <v>16257.83</v>
      </c>
      <c r="M2903">
        <v>15425.95</v>
      </c>
      <c r="N2903">
        <v>4871.5</v>
      </c>
    </row>
    <row r="2904" spans="1:14" x14ac:dyDescent="0.25">
      <c r="A2904" s="2">
        <v>38761</v>
      </c>
      <c r="B2904">
        <v>1262.8599999999999</v>
      </c>
      <c r="D2904">
        <v>5793.5</v>
      </c>
      <c r="E2904">
        <v>4957.3599999999997</v>
      </c>
      <c r="F2904">
        <v>5756.33</v>
      </c>
      <c r="G2904">
        <v>11395.5</v>
      </c>
      <c r="H2904">
        <v>36964</v>
      </c>
      <c r="I2904">
        <v>459.48</v>
      </c>
      <c r="J2904">
        <v>973.37</v>
      </c>
      <c r="K2904">
        <v>7889.28</v>
      </c>
      <c r="L2904">
        <v>15877.66</v>
      </c>
      <c r="M2904">
        <v>15312.09</v>
      </c>
      <c r="N2904">
        <v>4817.1000000000004</v>
      </c>
    </row>
    <row r="2905" spans="1:14" x14ac:dyDescent="0.25">
      <c r="A2905" s="2">
        <v>38762</v>
      </c>
      <c r="B2905">
        <v>1275.53</v>
      </c>
      <c r="D2905">
        <v>5792.3</v>
      </c>
      <c r="E2905">
        <v>4961.34</v>
      </c>
      <c r="F2905">
        <v>5763.4</v>
      </c>
      <c r="G2905">
        <v>11395.9</v>
      </c>
      <c r="H2905">
        <v>36866</v>
      </c>
      <c r="I2905">
        <v>460.04</v>
      </c>
      <c r="J2905">
        <v>977.83</v>
      </c>
      <c r="K2905">
        <v>7882.43</v>
      </c>
      <c r="L2905">
        <v>16184.87</v>
      </c>
      <c r="M2905">
        <v>15420.32</v>
      </c>
      <c r="N2905">
        <v>4864.2</v>
      </c>
    </row>
    <row r="2906" spans="1:14" x14ac:dyDescent="0.25">
      <c r="A2906" s="2">
        <v>38763</v>
      </c>
      <c r="B2906">
        <v>1280</v>
      </c>
      <c r="D2906">
        <v>5791.5</v>
      </c>
      <c r="E2906">
        <v>4934.09</v>
      </c>
      <c r="F2906">
        <v>5764.37</v>
      </c>
      <c r="G2906">
        <v>11377.4</v>
      </c>
      <c r="H2906">
        <v>36933</v>
      </c>
      <c r="I2906">
        <v>460.56</v>
      </c>
      <c r="J2906">
        <v>976.12</v>
      </c>
      <c r="K2906">
        <v>7797.2</v>
      </c>
      <c r="L2906">
        <v>15932.83</v>
      </c>
      <c r="M2906">
        <v>15423.26</v>
      </c>
      <c r="N2906">
        <v>4835</v>
      </c>
    </row>
    <row r="2907" spans="1:14" x14ac:dyDescent="0.25">
      <c r="A2907" s="2">
        <v>38764</v>
      </c>
      <c r="B2907">
        <v>1289.3800000000001</v>
      </c>
      <c r="D2907">
        <v>5828.9</v>
      </c>
      <c r="E2907">
        <v>4973.09</v>
      </c>
      <c r="F2907">
        <v>5789.25</v>
      </c>
      <c r="G2907">
        <v>11447.2</v>
      </c>
      <c r="H2907">
        <v>37234</v>
      </c>
      <c r="I2907">
        <v>461.66</v>
      </c>
      <c r="J2907">
        <v>983.58</v>
      </c>
      <c r="K2907">
        <v>7906.58</v>
      </c>
      <c r="L2907">
        <v>16043.67</v>
      </c>
      <c r="M2907">
        <v>15450.88</v>
      </c>
      <c r="N2907">
        <v>4820.6000000000004</v>
      </c>
    </row>
    <row r="2908" spans="1:14" x14ac:dyDescent="0.25">
      <c r="A2908" s="2">
        <v>38765</v>
      </c>
      <c r="B2908">
        <v>1287.24</v>
      </c>
      <c r="D2908">
        <v>5846.2</v>
      </c>
      <c r="E2908">
        <v>5000</v>
      </c>
      <c r="F2908">
        <v>5795.48</v>
      </c>
      <c r="G2908">
        <v>11491.3</v>
      </c>
      <c r="H2908">
        <v>37401</v>
      </c>
      <c r="I2908">
        <v>463.6</v>
      </c>
      <c r="J2908">
        <v>982.89</v>
      </c>
      <c r="K2908">
        <v>7917.12</v>
      </c>
      <c r="L2908">
        <v>15713.45</v>
      </c>
      <c r="M2908">
        <v>15475.69</v>
      </c>
      <c r="N2908">
        <v>4799.8999999999996</v>
      </c>
    </row>
    <row r="2909" spans="1:14" x14ac:dyDescent="0.25">
      <c r="A2909" s="2">
        <v>38768</v>
      </c>
      <c r="B2909">
        <v>1287.24</v>
      </c>
      <c r="D2909">
        <v>5863</v>
      </c>
      <c r="E2909">
        <v>4979.9399999999996</v>
      </c>
      <c r="F2909">
        <v>5793.95</v>
      </c>
      <c r="G2909">
        <v>11535.6</v>
      </c>
      <c r="H2909">
        <v>37594</v>
      </c>
      <c r="I2909">
        <v>464.64</v>
      </c>
      <c r="J2909">
        <v>985.77</v>
      </c>
      <c r="K2909">
        <v>7950.22</v>
      </c>
      <c r="L2909">
        <v>15437.93</v>
      </c>
      <c r="M2909">
        <v>15598.67</v>
      </c>
      <c r="N2909">
        <v>4835.5</v>
      </c>
    </row>
    <row r="2910" spans="1:14" x14ac:dyDescent="0.25">
      <c r="A2910" s="2">
        <v>38769</v>
      </c>
      <c r="B2910">
        <v>1283.03</v>
      </c>
      <c r="D2910">
        <v>5857.7</v>
      </c>
      <c r="E2910">
        <v>4991.93</v>
      </c>
      <c r="F2910">
        <v>5801.04</v>
      </c>
      <c r="G2910">
        <v>11626.9</v>
      </c>
      <c r="H2910">
        <v>37688</v>
      </c>
      <c r="I2910">
        <v>464.32</v>
      </c>
      <c r="J2910">
        <v>993.51</v>
      </c>
      <c r="K2910">
        <v>8002.56</v>
      </c>
      <c r="L2910">
        <v>15894.94</v>
      </c>
      <c r="M2910">
        <v>15627.24</v>
      </c>
      <c r="N2910">
        <v>4879.1000000000004</v>
      </c>
    </row>
    <row r="2911" spans="1:14" x14ac:dyDescent="0.25">
      <c r="A2911" s="2">
        <v>38770</v>
      </c>
      <c r="B2911">
        <v>1292.67</v>
      </c>
      <c r="D2911">
        <v>5872.4</v>
      </c>
      <c r="E2911">
        <v>5041.6000000000004</v>
      </c>
      <c r="F2911">
        <v>5862.06</v>
      </c>
      <c r="G2911">
        <v>11755.3</v>
      </c>
      <c r="H2911">
        <v>38076</v>
      </c>
      <c r="I2911">
        <v>466.02</v>
      </c>
      <c r="J2911">
        <v>1001.06</v>
      </c>
      <c r="K2911">
        <v>8040.51</v>
      </c>
      <c r="L2911">
        <v>15781.78</v>
      </c>
      <c r="M2911">
        <v>15635.72</v>
      </c>
      <c r="N2911">
        <v>4886.7</v>
      </c>
    </row>
    <row r="2912" spans="1:14" x14ac:dyDescent="0.25">
      <c r="A2912" s="2">
        <v>38771</v>
      </c>
      <c r="B2912">
        <v>1287.79</v>
      </c>
      <c r="D2912">
        <v>5836</v>
      </c>
      <c r="E2912">
        <v>5040.3900000000003</v>
      </c>
      <c r="F2912">
        <v>5857.88</v>
      </c>
      <c r="G2912">
        <v>11739</v>
      </c>
      <c r="H2912">
        <v>37972</v>
      </c>
      <c r="I2912">
        <v>464.59</v>
      </c>
      <c r="J2912">
        <v>1001.66</v>
      </c>
      <c r="K2912">
        <v>7983.75</v>
      </c>
      <c r="L2912">
        <v>16096.1</v>
      </c>
      <c r="M2912">
        <v>15812.53</v>
      </c>
      <c r="N2912">
        <v>4913.2</v>
      </c>
    </row>
    <row r="2913" spans="1:14" x14ac:dyDescent="0.25">
      <c r="A2913" s="2">
        <v>38772</v>
      </c>
      <c r="B2913">
        <v>1289.43</v>
      </c>
      <c r="D2913">
        <v>5860.5</v>
      </c>
      <c r="E2913">
        <v>5073.95</v>
      </c>
      <c r="F2913">
        <v>5870.79</v>
      </c>
      <c r="G2913">
        <v>11786.9</v>
      </c>
      <c r="H2913">
        <v>38121</v>
      </c>
      <c r="I2913">
        <v>464.57</v>
      </c>
      <c r="J2913">
        <v>1010.74</v>
      </c>
      <c r="K2913">
        <v>7954.33</v>
      </c>
      <c r="L2913">
        <v>16101.91</v>
      </c>
      <c r="M2913">
        <v>15856.05</v>
      </c>
      <c r="N2913">
        <v>4893.3999999999996</v>
      </c>
    </row>
    <row r="2914" spans="1:14" x14ac:dyDescent="0.25">
      <c r="A2914" s="2">
        <v>38775</v>
      </c>
      <c r="B2914">
        <v>1294.1199999999999</v>
      </c>
      <c r="D2914">
        <v>5875.9</v>
      </c>
      <c r="E2914">
        <v>5080.5200000000004</v>
      </c>
      <c r="F2914">
        <v>5915.15</v>
      </c>
      <c r="G2914">
        <v>11832.8</v>
      </c>
      <c r="H2914">
        <v>38322</v>
      </c>
      <c r="I2914">
        <v>467.53</v>
      </c>
      <c r="J2914">
        <v>1015.71</v>
      </c>
      <c r="K2914">
        <v>7995.05</v>
      </c>
      <c r="L2914">
        <v>16192.95</v>
      </c>
      <c r="M2914">
        <v>15949.89</v>
      </c>
      <c r="N2914">
        <v>4924.1000000000004</v>
      </c>
    </row>
    <row r="2915" spans="1:14" x14ac:dyDescent="0.25">
      <c r="A2915" s="2">
        <v>38776</v>
      </c>
      <c r="B2915">
        <v>1280.6600000000001</v>
      </c>
      <c r="D2915">
        <v>5791.5</v>
      </c>
      <c r="E2915">
        <v>5000.45</v>
      </c>
      <c r="F2915">
        <v>5796.04</v>
      </c>
      <c r="G2915">
        <v>11740.7</v>
      </c>
      <c r="H2915">
        <v>37650</v>
      </c>
      <c r="I2915">
        <v>458.72</v>
      </c>
      <c r="J2915">
        <v>995.01</v>
      </c>
      <c r="K2915">
        <v>7892.63</v>
      </c>
      <c r="L2915">
        <v>16205.43</v>
      </c>
      <c r="M2915">
        <v>15918.48</v>
      </c>
      <c r="N2915">
        <v>4921.3</v>
      </c>
    </row>
    <row r="2916" spans="1:14" x14ac:dyDescent="0.25">
      <c r="A2916" s="2">
        <v>38777</v>
      </c>
      <c r="B2916">
        <v>1291.24</v>
      </c>
      <c r="D2916">
        <v>5844.1</v>
      </c>
      <c r="E2916">
        <v>5057.6099999999997</v>
      </c>
      <c r="F2916">
        <v>5866.61</v>
      </c>
      <c r="G2916">
        <v>11902.2</v>
      </c>
      <c r="H2916">
        <v>37809</v>
      </c>
      <c r="I2916">
        <v>461.7</v>
      </c>
      <c r="J2916">
        <v>1006</v>
      </c>
      <c r="K2916">
        <v>7980.36</v>
      </c>
      <c r="L2916">
        <v>15964.46</v>
      </c>
      <c r="M2916">
        <v>15818.09</v>
      </c>
      <c r="N2916">
        <v>4850.6000000000004</v>
      </c>
    </row>
    <row r="2917" spans="1:14" x14ac:dyDescent="0.25">
      <c r="A2917" s="2">
        <v>38778</v>
      </c>
      <c r="B2917">
        <v>1289.1400000000001</v>
      </c>
      <c r="D2917">
        <v>5833</v>
      </c>
      <c r="E2917">
        <v>5009.09</v>
      </c>
      <c r="F2917">
        <v>5783.49</v>
      </c>
      <c r="G2917">
        <v>11809.6</v>
      </c>
      <c r="H2917">
        <v>37330</v>
      </c>
      <c r="I2917">
        <v>457.26</v>
      </c>
      <c r="J2917">
        <v>1005.82</v>
      </c>
      <c r="K2917">
        <v>7926.22</v>
      </c>
      <c r="L2917">
        <v>15909.76</v>
      </c>
      <c r="M2917">
        <v>15882.45</v>
      </c>
      <c r="N2917">
        <v>4903.8</v>
      </c>
    </row>
    <row r="2918" spans="1:14" x14ac:dyDescent="0.25">
      <c r="A2918" s="2">
        <v>38779</v>
      </c>
      <c r="B2918">
        <v>1287.23</v>
      </c>
      <c r="D2918">
        <v>5858.7</v>
      </c>
      <c r="E2918">
        <v>4989.1499999999996</v>
      </c>
      <c r="F2918">
        <v>5721.46</v>
      </c>
      <c r="G2918">
        <v>11755.7</v>
      </c>
      <c r="H2918">
        <v>37390</v>
      </c>
      <c r="I2918">
        <v>455.25</v>
      </c>
      <c r="J2918">
        <v>1010.05</v>
      </c>
      <c r="K2918">
        <v>7915.98</v>
      </c>
      <c r="L2918">
        <v>15663.34</v>
      </c>
      <c r="M2918">
        <v>15802</v>
      </c>
      <c r="N2918">
        <v>4898.5</v>
      </c>
    </row>
    <row r="2919" spans="1:14" x14ac:dyDescent="0.25">
      <c r="A2919" s="2">
        <v>38782</v>
      </c>
      <c r="B2919">
        <v>1278.26</v>
      </c>
      <c r="D2919">
        <v>5897.8</v>
      </c>
      <c r="E2919">
        <v>5010.72</v>
      </c>
      <c r="F2919">
        <v>5754.06</v>
      </c>
      <c r="G2919">
        <v>11759.1</v>
      </c>
      <c r="H2919">
        <v>37721</v>
      </c>
      <c r="I2919">
        <v>457.86</v>
      </c>
      <c r="J2919">
        <v>1014.78</v>
      </c>
      <c r="K2919">
        <v>7917.18</v>
      </c>
      <c r="L2919">
        <v>15901.16</v>
      </c>
      <c r="M2919">
        <v>15811.83</v>
      </c>
      <c r="N2919">
        <v>4903.8999999999996</v>
      </c>
    </row>
    <row r="2920" spans="1:14" x14ac:dyDescent="0.25">
      <c r="A2920" s="2">
        <v>38783</v>
      </c>
      <c r="B2920">
        <v>1275.8800000000001</v>
      </c>
      <c r="D2920">
        <v>5857.4</v>
      </c>
      <c r="E2920">
        <v>4992.21</v>
      </c>
      <c r="F2920">
        <v>5739.28</v>
      </c>
      <c r="G2920">
        <v>11701.3</v>
      </c>
      <c r="H2920">
        <v>37515</v>
      </c>
      <c r="I2920">
        <v>455.17</v>
      </c>
      <c r="J2920">
        <v>1006.28</v>
      </c>
      <c r="K2920">
        <v>7864.26</v>
      </c>
      <c r="L2920">
        <v>15726.02</v>
      </c>
      <c r="M2920">
        <v>15602.36</v>
      </c>
      <c r="N2920">
        <v>4879.7</v>
      </c>
    </row>
    <row r="2921" spans="1:14" x14ac:dyDescent="0.25">
      <c r="A2921" s="2">
        <v>38784</v>
      </c>
      <c r="B2921">
        <v>1278.47</v>
      </c>
      <c r="D2921">
        <v>5812.9</v>
      </c>
      <c r="E2921">
        <v>4969.51</v>
      </c>
      <c r="F2921">
        <v>5673.36</v>
      </c>
      <c r="G2921">
        <v>11629.2</v>
      </c>
      <c r="H2921">
        <v>37358</v>
      </c>
      <c r="I2921">
        <v>451.38</v>
      </c>
      <c r="J2921">
        <v>997.44</v>
      </c>
      <c r="K2921">
        <v>7831.52</v>
      </c>
      <c r="L2921">
        <v>15627.49</v>
      </c>
      <c r="M2921">
        <v>15493.09</v>
      </c>
      <c r="N2921">
        <v>4873</v>
      </c>
    </row>
    <row r="2922" spans="1:14" x14ac:dyDescent="0.25">
      <c r="A2922" s="2">
        <v>38785</v>
      </c>
      <c r="B2922">
        <v>1272.23</v>
      </c>
      <c r="D2922">
        <v>5855.9</v>
      </c>
      <c r="E2922">
        <v>5007.84</v>
      </c>
      <c r="F2922">
        <v>5732.22</v>
      </c>
      <c r="G2922">
        <v>11699.6</v>
      </c>
      <c r="H2922">
        <v>37657</v>
      </c>
      <c r="I2922">
        <v>454.42</v>
      </c>
      <c r="J2922">
        <v>1007.76</v>
      </c>
      <c r="K2922">
        <v>7860.68</v>
      </c>
      <c r="L2922">
        <v>16036.91</v>
      </c>
      <c r="M2922">
        <v>15510.13</v>
      </c>
      <c r="N2922">
        <v>4894.3999999999996</v>
      </c>
    </row>
    <row r="2923" spans="1:14" x14ac:dyDescent="0.25">
      <c r="A2923" s="2">
        <v>38786</v>
      </c>
      <c r="B2923">
        <v>1281.58</v>
      </c>
      <c r="D2923">
        <v>5907.9</v>
      </c>
      <c r="E2923">
        <v>5069.2700000000004</v>
      </c>
      <c r="F2923">
        <v>5804.92</v>
      </c>
      <c r="G2923">
        <v>11771.8</v>
      </c>
      <c r="H2923">
        <v>37927</v>
      </c>
      <c r="I2923">
        <v>458.59</v>
      </c>
      <c r="J2923">
        <v>1009.43</v>
      </c>
      <c r="K2923">
        <v>7970.64</v>
      </c>
      <c r="L2923">
        <v>16115.63</v>
      </c>
      <c r="M2923">
        <v>15445.05</v>
      </c>
      <c r="N2923">
        <v>4888.1000000000004</v>
      </c>
    </row>
    <row r="2924" spans="1:14" x14ac:dyDescent="0.25">
      <c r="A2924" s="2">
        <v>38789</v>
      </c>
      <c r="B2924">
        <v>1284.1300000000001</v>
      </c>
      <c r="D2924">
        <v>5952.8</v>
      </c>
      <c r="E2924">
        <v>5107.47</v>
      </c>
      <c r="F2924">
        <v>5855.16</v>
      </c>
      <c r="G2924">
        <v>11845.4</v>
      </c>
      <c r="H2924">
        <v>38195</v>
      </c>
      <c r="I2924">
        <v>461.67</v>
      </c>
      <c r="J2924">
        <v>1018.36</v>
      </c>
      <c r="K2924">
        <v>8035.44</v>
      </c>
      <c r="L2924">
        <v>16361.51</v>
      </c>
      <c r="M2924">
        <v>15542.07</v>
      </c>
      <c r="N2924">
        <v>4951.3</v>
      </c>
    </row>
    <row r="2925" spans="1:14" x14ac:dyDescent="0.25">
      <c r="A2925" s="2">
        <v>38790</v>
      </c>
      <c r="B2925">
        <v>1297.48</v>
      </c>
      <c r="D2925">
        <v>5950.6</v>
      </c>
      <c r="E2925">
        <v>5117.16</v>
      </c>
      <c r="F2925">
        <v>5870.88</v>
      </c>
      <c r="G2925">
        <v>11835</v>
      </c>
      <c r="H2925">
        <v>38343</v>
      </c>
      <c r="I2925">
        <v>462.58</v>
      </c>
      <c r="J2925">
        <v>1017.71</v>
      </c>
      <c r="K2925">
        <v>8034.22</v>
      </c>
      <c r="L2925">
        <v>16238.36</v>
      </c>
      <c r="M2925">
        <v>15519.76</v>
      </c>
      <c r="N2925">
        <v>4932.2</v>
      </c>
    </row>
    <row r="2926" spans="1:14" x14ac:dyDescent="0.25">
      <c r="A2926" s="2">
        <v>38791</v>
      </c>
      <c r="B2926">
        <v>1303.02</v>
      </c>
      <c r="D2926">
        <v>5965.1</v>
      </c>
      <c r="E2926">
        <v>5127.93</v>
      </c>
      <c r="F2926">
        <v>5898.48</v>
      </c>
      <c r="G2926">
        <v>11845.7</v>
      </c>
      <c r="H2926">
        <v>38491</v>
      </c>
      <c r="I2926">
        <v>464.5</v>
      </c>
      <c r="J2926">
        <v>1024.44</v>
      </c>
      <c r="K2926">
        <v>8012.57</v>
      </c>
      <c r="L2926">
        <v>16319.04</v>
      </c>
      <c r="M2926">
        <v>15720.36</v>
      </c>
      <c r="N2926">
        <v>4946.3</v>
      </c>
    </row>
    <row r="2927" spans="1:14" x14ac:dyDescent="0.25">
      <c r="A2927" s="2">
        <v>38792</v>
      </c>
      <c r="B2927">
        <v>1305.33</v>
      </c>
      <c r="D2927">
        <v>5993.2</v>
      </c>
      <c r="E2927">
        <v>5126.01</v>
      </c>
      <c r="F2927">
        <v>5897.79</v>
      </c>
      <c r="G2927">
        <v>11862.5</v>
      </c>
      <c r="H2927">
        <v>38534</v>
      </c>
      <c r="I2927">
        <v>464.17</v>
      </c>
      <c r="J2927">
        <v>1030.2</v>
      </c>
      <c r="K2927">
        <v>8017.96</v>
      </c>
      <c r="L2927">
        <v>16096.21</v>
      </c>
      <c r="M2927">
        <v>15729.04</v>
      </c>
      <c r="N2927">
        <v>4977.8999999999996</v>
      </c>
    </row>
    <row r="2928" spans="1:14" x14ac:dyDescent="0.25">
      <c r="A2928" s="2">
        <v>38793</v>
      </c>
      <c r="B2928">
        <v>1307.25</v>
      </c>
      <c r="D2928">
        <v>5999.4</v>
      </c>
      <c r="E2928">
        <v>5141.08</v>
      </c>
      <c r="F2928">
        <v>5882.38</v>
      </c>
      <c r="G2928">
        <v>11872.9</v>
      </c>
      <c r="H2928">
        <v>38364</v>
      </c>
      <c r="I2928">
        <v>464.05</v>
      </c>
      <c r="J2928">
        <v>1034.06</v>
      </c>
      <c r="K2928">
        <v>8047.12</v>
      </c>
      <c r="L2928">
        <v>16339.73</v>
      </c>
      <c r="M2928">
        <v>15801.66</v>
      </c>
      <c r="N2928">
        <v>4971.7</v>
      </c>
    </row>
    <row r="2929" spans="1:14" x14ac:dyDescent="0.25">
      <c r="A2929" s="2">
        <v>38796</v>
      </c>
      <c r="B2929">
        <v>1305.08</v>
      </c>
      <c r="D2929">
        <v>5991.7</v>
      </c>
      <c r="E2929">
        <v>5138.51</v>
      </c>
      <c r="F2929">
        <v>5902.79</v>
      </c>
      <c r="G2929">
        <v>11922</v>
      </c>
      <c r="H2929">
        <v>38489</v>
      </c>
      <c r="I2929">
        <v>466.53</v>
      </c>
      <c r="J2929">
        <v>1041.3699999999999</v>
      </c>
      <c r="K2929">
        <v>8059.42</v>
      </c>
      <c r="L2929">
        <v>16624.8</v>
      </c>
      <c r="M2929">
        <v>15929.95</v>
      </c>
      <c r="N2929">
        <v>5000.3999999999996</v>
      </c>
    </row>
    <row r="2930" spans="1:14" x14ac:dyDescent="0.25">
      <c r="A2930" s="2">
        <v>38797</v>
      </c>
      <c r="B2930">
        <v>1297.23</v>
      </c>
      <c r="D2930">
        <v>5991.3</v>
      </c>
      <c r="E2930">
        <v>5148.5600000000004</v>
      </c>
      <c r="F2930">
        <v>5911.86</v>
      </c>
      <c r="G2930">
        <v>11933.4</v>
      </c>
      <c r="H2930">
        <v>38602</v>
      </c>
      <c r="I2930">
        <v>467.08</v>
      </c>
      <c r="J2930">
        <v>1045.1199999999999</v>
      </c>
      <c r="K2930">
        <v>8056.64</v>
      </c>
      <c r="L2930">
        <v>16624.8</v>
      </c>
      <c r="M2930">
        <v>15922.75</v>
      </c>
      <c r="N2930">
        <v>4991.3</v>
      </c>
    </row>
    <row r="2931" spans="1:14" x14ac:dyDescent="0.25">
      <c r="A2931" s="2">
        <v>38798</v>
      </c>
      <c r="B2931">
        <v>1305.04</v>
      </c>
      <c r="D2931">
        <v>6007.5</v>
      </c>
      <c r="E2931">
        <v>5194.78</v>
      </c>
      <c r="F2931">
        <v>5932.31</v>
      </c>
      <c r="G2931">
        <v>11951.6</v>
      </c>
      <c r="H2931">
        <v>38519</v>
      </c>
      <c r="I2931">
        <v>469.03</v>
      </c>
      <c r="J2931">
        <v>1047.1199999999999</v>
      </c>
      <c r="K2931">
        <v>8064.02</v>
      </c>
      <c r="L2931">
        <v>16495.48</v>
      </c>
      <c r="M2931">
        <v>15642.81</v>
      </c>
      <c r="N2931">
        <v>5013.3999999999996</v>
      </c>
    </row>
    <row r="2932" spans="1:14" x14ac:dyDescent="0.25">
      <c r="A2932" s="2">
        <v>38799</v>
      </c>
      <c r="B2932">
        <v>1301.67</v>
      </c>
      <c r="D2932">
        <v>5990.1</v>
      </c>
      <c r="E2932">
        <v>5194.78</v>
      </c>
      <c r="F2932">
        <v>5947.11</v>
      </c>
      <c r="G2932">
        <v>11906.2</v>
      </c>
      <c r="H2932">
        <v>38242</v>
      </c>
      <c r="I2932">
        <v>470.75</v>
      </c>
      <c r="J2932">
        <v>1054.54</v>
      </c>
      <c r="K2932">
        <v>8024.1</v>
      </c>
      <c r="L2932">
        <v>16489.37</v>
      </c>
      <c r="M2932">
        <v>15771.17</v>
      </c>
      <c r="N2932">
        <v>5035.3</v>
      </c>
    </row>
    <row r="2933" spans="1:14" x14ac:dyDescent="0.25">
      <c r="A2933" s="2">
        <v>38800</v>
      </c>
      <c r="B2933">
        <v>1302.95</v>
      </c>
      <c r="D2933">
        <v>6036.3</v>
      </c>
      <c r="E2933">
        <v>5218.71</v>
      </c>
      <c r="F2933">
        <v>5973.14</v>
      </c>
      <c r="G2933">
        <v>11954.4</v>
      </c>
      <c r="H2933">
        <v>38178</v>
      </c>
      <c r="I2933">
        <v>472.07</v>
      </c>
      <c r="J2933">
        <v>1063.74</v>
      </c>
      <c r="K2933">
        <v>8045.08</v>
      </c>
      <c r="L2933">
        <v>16560.87</v>
      </c>
      <c r="M2933">
        <v>15716.46</v>
      </c>
      <c r="N2933">
        <v>5040.1000000000004</v>
      </c>
    </row>
    <row r="2934" spans="1:14" x14ac:dyDescent="0.25">
      <c r="A2934" s="2">
        <v>38803</v>
      </c>
      <c r="B2934">
        <v>1301.6099999999999</v>
      </c>
      <c r="D2934">
        <v>5972.2</v>
      </c>
      <c r="E2934">
        <v>5162.4399999999996</v>
      </c>
      <c r="F2934">
        <v>5912.26</v>
      </c>
      <c r="G2934">
        <v>11839.6</v>
      </c>
      <c r="H2934">
        <v>37711</v>
      </c>
      <c r="I2934">
        <v>469.76</v>
      </c>
      <c r="J2934">
        <v>1056.92</v>
      </c>
      <c r="K2934">
        <v>7980.94</v>
      </c>
      <c r="L2934">
        <v>16650.099999999999</v>
      </c>
      <c r="M2934">
        <v>15815.87</v>
      </c>
      <c r="N2934">
        <v>5088.1000000000004</v>
      </c>
    </row>
    <row r="2935" spans="1:14" x14ac:dyDescent="0.25">
      <c r="A2935" s="2">
        <v>38804</v>
      </c>
      <c r="B2935">
        <v>1293.23</v>
      </c>
      <c r="D2935">
        <v>5935.7</v>
      </c>
      <c r="E2935">
        <v>5149.99</v>
      </c>
      <c r="F2935">
        <v>5890.63</v>
      </c>
      <c r="G2935">
        <v>11774.2</v>
      </c>
      <c r="H2935">
        <v>37445</v>
      </c>
      <c r="I2935">
        <v>467.75</v>
      </c>
      <c r="J2935">
        <v>1052.67</v>
      </c>
      <c r="K2935">
        <v>7972.91</v>
      </c>
      <c r="L2935">
        <v>16690.240000000002</v>
      </c>
      <c r="M2935">
        <v>15856.58</v>
      </c>
      <c r="N2935">
        <v>5085.8</v>
      </c>
    </row>
    <row r="2936" spans="1:14" x14ac:dyDescent="0.25">
      <c r="A2936" s="2">
        <v>38805</v>
      </c>
      <c r="B2936">
        <v>1302.8900000000001</v>
      </c>
      <c r="D2936">
        <v>5959.2</v>
      </c>
      <c r="E2936">
        <v>5180.25</v>
      </c>
      <c r="F2936">
        <v>5914.78</v>
      </c>
      <c r="G2936">
        <v>11817.3</v>
      </c>
      <c r="H2936">
        <v>37700</v>
      </c>
      <c r="I2936">
        <v>468.99</v>
      </c>
      <c r="J2936">
        <v>1059.93</v>
      </c>
      <c r="K2936">
        <v>7983.41</v>
      </c>
      <c r="L2936">
        <v>16938.41</v>
      </c>
      <c r="M2936">
        <v>15745.11</v>
      </c>
      <c r="N2936">
        <v>5090.5</v>
      </c>
    </row>
    <row r="2937" spans="1:14" x14ac:dyDescent="0.25">
      <c r="A2937" s="2">
        <v>38806</v>
      </c>
      <c r="B2937">
        <v>1300.25</v>
      </c>
      <c r="D2937">
        <v>6015.2</v>
      </c>
      <c r="E2937">
        <v>5240.1000000000004</v>
      </c>
      <c r="F2937">
        <v>5984.19</v>
      </c>
      <c r="G2937">
        <v>11869.8</v>
      </c>
      <c r="H2937">
        <v>38206</v>
      </c>
      <c r="I2937">
        <v>472.58</v>
      </c>
      <c r="J2937">
        <v>1069.3399999999999</v>
      </c>
      <c r="K2937">
        <v>8035.27</v>
      </c>
      <c r="L2937">
        <v>17045.34</v>
      </c>
      <c r="M2937">
        <v>15880.69</v>
      </c>
      <c r="N2937">
        <v>5115</v>
      </c>
    </row>
    <row r="2938" spans="1:14" x14ac:dyDescent="0.25">
      <c r="A2938" s="2">
        <v>38807</v>
      </c>
      <c r="B2938">
        <v>1294.83</v>
      </c>
      <c r="D2938">
        <v>5964.6</v>
      </c>
      <c r="E2938">
        <v>5220.8500000000004</v>
      </c>
      <c r="F2938">
        <v>5970.08</v>
      </c>
      <c r="G2938">
        <v>11854.3</v>
      </c>
      <c r="H2938">
        <v>37928</v>
      </c>
      <c r="I2938">
        <v>468.69</v>
      </c>
      <c r="J2938">
        <v>1059.94</v>
      </c>
      <c r="K2938">
        <v>8023.3</v>
      </c>
      <c r="L2938">
        <v>17059.66</v>
      </c>
      <c r="M2938">
        <v>15805.04</v>
      </c>
      <c r="N2938">
        <v>5129.7</v>
      </c>
    </row>
    <row r="2939" spans="1:14" x14ac:dyDescent="0.25">
      <c r="A2939" s="2">
        <v>38810</v>
      </c>
      <c r="B2939">
        <v>1297.81</v>
      </c>
      <c r="D2939">
        <v>6024.3</v>
      </c>
      <c r="E2939">
        <v>5255.26</v>
      </c>
      <c r="F2939">
        <v>6024.05</v>
      </c>
      <c r="G2939">
        <v>11920</v>
      </c>
      <c r="H2939">
        <v>38280</v>
      </c>
      <c r="I2939">
        <v>471.33</v>
      </c>
      <c r="J2939">
        <v>1076.5</v>
      </c>
      <c r="K2939">
        <v>8078.52</v>
      </c>
      <c r="L2939">
        <v>17333.310000000001</v>
      </c>
      <c r="M2939">
        <v>16063.75</v>
      </c>
      <c r="N2939">
        <v>5180.5</v>
      </c>
    </row>
    <row r="2940" spans="1:14" x14ac:dyDescent="0.25">
      <c r="A2940" s="2">
        <v>38811</v>
      </c>
      <c r="B2940">
        <v>1305.93</v>
      </c>
      <c r="D2940">
        <v>6004.7</v>
      </c>
      <c r="E2940">
        <v>5205.8100000000004</v>
      </c>
      <c r="F2940">
        <v>6013.85</v>
      </c>
      <c r="G2940">
        <v>11893.8</v>
      </c>
      <c r="H2940">
        <v>38039</v>
      </c>
      <c r="I2940">
        <v>467.95</v>
      </c>
      <c r="J2940">
        <v>1066.1400000000001</v>
      </c>
      <c r="K2940">
        <v>8051.62</v>
      </c>
      <c r="L2940">
        <v>17292.91</v>
      </c>
      <c r="M2940">
        <v>16100.09</v>
      </c>
      <c r="N2940">
        <v>5162.5</v>
      </c>
    </row>
    <row r="2941" spans="1:14" x14ac:dyDescent="0.25">
      <c r="A2941" s="2">
        <v>38812</v>
      </c>
      <c r="B2941">
        <v>1311.56</v>
      </c>
      <c r="D2941">
        <v>6044.1</v>
      </c>
      <c r="E2941">
        <v>5221.03</v>
      </c>
      <c r="F2941">
        <v>6029.2</v>
      </c>
      <c r="G2941">
        <v>11916.4</v>
      </c>
      <c r="H2941">
        <v>38440</v>
      </c>
      <c r="I2941">
        <v>468.53</v>
      </c>
      <c r="J2941">
        <v>1071.43</v>
      </c>
      <c r="K2941">
        <v>8090.54</v>
      </c>
      <c r="L2941">
        <v>17243.98</v>
      </c>
      <c r="M2941">
        <v>16100.09</v>
      </c>
      <c r="N2941">
        <v>5207</v>
      </c>
    </row>
    <row r="2942" spans="1:14" x14ac:dyDescent="0.25">
      <c r="A2942" s="2">
        <v>38813</v>
      </c>
      <c r="B2942">
        <v>1309.04</v>
      </c>
      <c r="D2942">
        <v>6045.7</v>
      </c>
      <c r="E2942">
        <v>5222.3599999999997</v>
      </c>
      <c r="F2942">
        <v>6031.39</v>
      </c>
      <c r="G2942">
        <v>11908.2</v>
      </c>
      <c r="H2942">
        <v>38405</v>
      </c>
      <c r="I2942">
        <v>469.6</v>
      </c>
      <c r="J2942">
        <v>1060.67</v>
      </c>
      <c r="K2942">
        <v>8102.34</v>
      </c>
      <c r="L2942">
        <v>17489.330000000002</v>
      </c>
      <c r="M2942">
        <v>16411.13</v>
      </c>
      <c r="N2942">
        <v>5238.8999999999996</v>
      </c>
    </row>
    <row r="2943" spans="1:14" x14ac:dyDescent="0.25">
      <c r="A2943" s="2">
        <v>38814</v>
      </c>
      <c r="B2943">
        <v>1295.5</v>
      </c>
      <c r="D2943">
        <v>6026.1</v>
      </c>
      <c r="E2943">
        <v>5174.96</v>
      </c>
      <c r="F2943">
        <v>5952.92</v>
      </c>
      <c r="G2943">
        <v>11816.7</v>
      </c>
      <c r="H2943">
        <v>37989</v>
      </c>
      <c r="I2943">
        <v>468.68</v>
      </c>
      <c r="J2943">
        <v>1055.71</v>
      </c>
      <c r="K2943">
        <v>8105.19</v>
      </c>
      <c r="L2943">
        <v>17563.37</v>
      </c>
      <c r="M2943">
        <v>16471.78</v>
      </c>
      <c r="N2943">
        <v>5232.8999999999996</v>
      </c>
    </row>
    <row r="2944" spans="1:14" x14ac:dyDescent="0.25">
      <c r="A2944" s="2">
        <v>38817</v>
      </c>
      <c r="B2944">
        <v>1296.5999999999999</v>
      </c>
      <c r="D2944">
        <v>6067</v>
      </c>
      <c r="E2944">
        <v>5190.2700000000004</v>
      </c>
      <c r="F2944">
        <v>6003.4</v>
      </c>
      <c r="G2944">
        <v>11817.5</v>
      </c>
      <c r="H2944">
        <v>38496</v>
      </c>
      <c r="I2944">
        <v>470.66</v>
      </c>
      <c r="J2944">
        <v>1059.1400000000001</v>
      </c>
      <c r="K2944">
        <v>8109.31</v>
      </c>
      <c r="L2944">
        <v>17456.580000000002</v>
      </c>
      <c r="M2944">
        <v>16521.59</v>
      </c>
      <c r="N2944">
        <v>5192.3</v>
      </c>
    </row>
    <row r="2945" spans="1:14" x14ac:dyDescent="0.25">
      <c r="A2945" s="2">
        <v>38818</v>
      </c>
      <c r="B2945">
        <v>1286.57</v>
      </c>
      <c r="D2945">
        <v>6016.5</v>
      </c>
      <c r="E2945">
        <v>5112.6000000000004</v>
      </c>
      <c r="F2945">
        <v>5908.47</v>
      </c>
      <c r="G2945">
        <v>11674.6</v>
      </c>
      <c r="H2945">
        <v>37657</v>
      </c>
      <c r="I2945">
        <v>464.14</v>
      </c>
      <c r="J2945">
        <v>1046.21</v>
      </c>
      <c r="K2945">
        <v>8029.06</v>
      </c>
      <c r="L2945">
        <v>17418.13</v>
      </c>
      <c r="M2945">
        <v>16475.810000000001</v>
      </c>
      <c r="N2945">
        <v>5233.5</v>
      </c>
    </row>
    <row r="2946" spans="1:14" x14ac:dyDescent="0.25">
      <c r="A2946" s="2">
        <v>38819</v>
      </c>
      <c r="B2946">
        <v>1288.1199999999999</v>
      </c>
      <c r="D2946">
        <v>6000.8</v>
      </c>
      <c r="E2946">
        <v>5085.1099999999997</v>
      </c>
      <c r="F2946">
        <v>5901.25</v>
      </c>
      <c r="G2946">
        <v>11601.7</v>
      </c>
      <c r="H2946">
        <v>37740</v>
      </c>
      <c r="I2946">
        <v>463.62</v>
      </c>
      <c r="J2946">
        <v>1049.55</v>
      </c>
      <c r="K2946">
        <v>7976.57</v>
      </c>
      <c r="L2946">
        <v>17162.55</v>
      </c>
      <c r="M2946">
        <v>16310.76</v>
      </c>
      <c r="N2946">
        <v>5183.7</v>
      </c>
    </row>
    <row r="2947" spans="1:14" x14ac:dyDescent="0.25">
      <c r="A2947" s="2">
        <v>38820</v>
      </c>
      <c r="B2947">
        <v>1289.1199999999999</v>
      </c>
      <c r="D2947">
        <v>6029.4</v>
      </c>
      <c r="E2947">
        <v>5102.62</v>
      </c>
      <c r="F2947">
        <v>5918.57</v>
      </c>
      <c r="G2947">
        <v>11609.4</v>
      </c>
      <c r="H2947">
        <v>37677</v>
      </c>
      <c r="I2947">
        <v>462.76</v>
      </c>
      <c r="J2947">
        <v>1052.03</v>
      </c>
      <c r="K2947">
        <v>8007.34</v>
      </c>
      <c r="L2947">
        <v>17199.150000000001</v>
      </c>
      <c r="M2947">
        <v>16429.45</v>
      </c>
      <c r="N2947">
        <v>5175.7</v>
      </c>
    </row>
    <row r="2948" spans="1:14" x14ac:dyDescent="0.25">
      <c r="A2948" s="2">
        <v>38821</v>
      </c>
      <c r="B2948">
        <v>1289.1199999999999</v>
      </c>
      <c r="D2948">
        <v>6029.4</v>
      </c>
      <c r="E2948">
        <v>5102.62</v>
      </c>
      <c r="F2948">
        <v>5918.57</v>
      </c>
      <c r="G2948">
        <v>11609.4</v>
      </c>
      <c r="H2948">
        <v>37677</v>
      </c>
      <c r="I2948">
        <v>462.76</v>
      </c>
      <c r="J2948">
        <v>1052.03</v>
      </c>
      <c r="K2948">
        <v>8007.34</v>
      </c>
      <c r="L2948">
        <v>17233.82</v>
      </c>
      <c r="M2948">
        <v>16429.45</v>
      </c>
      <c r="N2948">
        <v>5175.7</v>
      </c>
    </row>
    <row r="2949" spans="1:14" x14ac:dyDescent="0.25">
      <c r="A2949" s="2">
        <v>38824</v>
      </c>
      <c r="B2949">
        <v>1285.33</v>
      </c>
      <c r="D2949">
        <v>6029.4</v>
      </c>
      <c r="E2949">
        <v>5102.62</v>
      </c>
      <c r="F2949">
        <v>5918.57</v>
      </c>
      <c r="G2949">
        <v>11609.4</v>
      </c>
      <c r="H2949">
        <v>37677</v>
      </c>
      <c r="I2949">
        <v>462.76</v>
      </c>
      <c r="J2949">
        <v>1052.03</v>
      </c>
      <c r="K2949">
        <v>8007.34</v>
      </c>
      <c r="L2949">
        <v>17000.36</v>
      </c>
      <c r="M2949">
        <v>16429.45</v>
      </c>
      <c r="N2949">
        <v>5175.7</v>
      </c>
    </row>
    <row r="2950" spans="1:14" x14ac:dyDescent="0.25">
      <c r="A2950" s="2">
        <v>38825</v>
      </c>
      <c r="B2950">
        <v>1307.6500000000001</v>
      </c>
      <c r="D2950">
        <v>6044.1</v>
      </c>
      <c r="E2950">
        <v>5095.97</v>
      </c>
      <c r="F2950">
        <v>5902.58</v>
      </c>
      <c r="G2950">
        <v>11585</v>
      </c>
      <c r="H2950">
        <v>37511</v>
      </c>
      <c r="I2950">
        <v>462.73</v>
      </c>
      <c r="J2950">
        <v>1049.68</v>
      </c>
      <c r="K2950">
        <v>7961.35</v>
      </c>
      <c r="L2950">
        <v>17232.86</v>
      </c>
      <c r="M2950">
        <v>16637.53</v>
      </c>
      <c r="N2950">
        <v>5248.6</v>
      </c>
    </row>
    <row r="2951" spans="1:14" x14ac:dyDescent="0.25">
      <c r="A2951" s="2">
        <v>38826</v>
      </c>
      <c r="B2951">
        <v>1309.93</v>
      </c>
      <c r="D2951">
        <v>6089.8</v>
      </c>
      <c r="E2951">
        <v>5158.1400000000003</v>
      </c>
      <c r="F2951">
        <v>5993.76</v>
      </c>
      <c r="G2951">
        <v>11720.1</v>
      </c>
      <c r="H2951">
        <v>38047</v>
      </c>
      <c r="I2951">
        <v>468.86</v>
      </c>
      <c r="J2951">
        <v>1061.4100000000001</v>
      </c>
      <c r="K2951">
        <v>8050.86</v>
      </c>
      <c r="L2951">
        <v>17350.12</v>
      </c>
      <c r="M2951">
        <v>16830.439999999999</v>
      </c>
      <c r="N2951">
        <v>5283.9</v>
      </c>
    </row>
    <row r="2952" spans="1:14" x14ac:dyDescent="0.25">
      <c r="A2952" s="2">
        <v>38827</v>
      </c>
      <c r="B2952">
        <v>1311.46</v>
      </c>
      <c r="D2952">
        <v>6081.4</v>
      </c>
      <c r="E2952">
        <v>5206.79</v>
      </c>
      <c r="F2952">
        <v>6063.28</v>
      </c>
      <c r="G2952">
        <v>11782.6</v>
      </c>
      <c r="H2952">
        <v>38350</v>
      </c>
      <c r="I2952">
        <v>472.64</v>
      </c>
      <c r="J2952">
        <v>1064.9000000000001</v>
      </c>
      <c r="K2952">
        <v>8056.98</v>
      </c>
      <c r="L2952">
        <v>17317.53</v>
      </c>
      <c r="M2952">
        <v>16944.34</v>
      </c>
      <c r="N2952">
        <v>5276.9</v>
      </c>
    </row>
    <row r="2953" spans="1:14" x14ac:dyDescent="0.25">
      <c r="A2953" s="2">
        <v>38828</v>
      </c>
      <c r="B2953">
        <v>1311.28</v>
      </c>
      <c r="D2953">
        <v>6132.7</v>
      </c>
      <c r="E2953">
        <v>5252.38</v>
      </c>
      <c r="F2953">
        <v>6094.75</v>
      </c>
      <c r="G2953">
        <v>11913.8</v>
      </c>
      <c r="H2953">
        <v>38495</v>
      </c>
      <c r="I2953">
        <v>478</v>
      </c>
      <c r="J2953">
        <v>1062.79</v>
      </c>
      <c r="K2953">
        <v>8093.47</v>
      </c>
      <c r="L2953">
        <v>17403.96</v>
      </c>
      <c r="M2953">
        <v>16912.150000000001</v>
      </c>
      <c r="N2953">
        <v>5250.1</v>
      </c>
    </row>
    <row r="2954" spans="1:14" x14ac:dyDescent="0.25">
      <c r="A2954" s="2">
        <v>38831</v>
      </c>
      <c r="B2954">
        <v>1308.1099999999999</v>
      </c>
      <c r="D2954">
        <v>6098.7</v>
      </c>
      <c r="E2954">
        <v>5221.4399999999996</v>
      </c>
      <c r="F2954">
        <v>6079.09</v>
      </c>
      <c r="G2954">
        <v>11901.3</v>
      </c>
      <c r="H2954">
        <v>38037</v>
      </c>
      <c r="I2954">
        <v>475.64</v>
      </c>
      <c r="J2954">
        <v>1054.49</v>
      </c>
      <c r="K2954">
        <v>8076.25</v>
      </c>
      <c r="L2954">
        <v>16914.400000000001</v>
      </c>
      <c r="M2954">
        <v>16705.669999999998</v>
      </c>
      <c r="N2954">
        <v>5269.8</v>
      </c>
    </row>
    <row r="2955" spans="1:14" x14ac:dyDescent="0.25">
      <c r="A2955" s="2">
        <v>38832</v>
      </c>
      <c r="B2955">
        <v>1301.74</v>
      </c>
      <c r="D2955">
        <v>6086.6</v>
      </c>
      <c r="E2955">
        <v>5235.34</v>
      </c>
      <c r="F2955">
        <v>6078.8</v>
      </c>
      <c r="G2955">
        <v>11920.5</v>
      </c>
      <c r="H2955">
        <v>38078</v>
      </c>
      <c r="I2955">
        <v>476.04</v>
      </c>
      <c r="J2955">
        <v>1052.99</v>
      </c>
      <c r="K2955">
        <v>8041.02</v>
      </c>
      <c r="L2955">
        <v>16970.29</v>
      </c>
      <c r="M2955">
        <v>16577.77</v>
      </c>
      <c r="N2955">
        <v>5269.8</v>
      </c>
    </row>
    <row r="2956" spans="1:14" x14ac:dyDescent="0.25">
      <c r="A2956" s="2">
        <v>38833</v>
      </c>
      <c r="B2956">
        <v>1305.4100000000001</v>
      </c>
      <c r="D2956">
        <v>6104.3</v>
      </c>
      <c r="E2956">
        <v>5252.32</v>
      </c>
      <c r="F2956">
        <v>6107.12</v>
      </c>
      <c r="G2956">
        <v>11925.6</v>
      </c>
      <c r="H2956">
        <v>38341</v>
      </c>
      <c r="I2956">
        <v>477.47</v>
      </c>
      <c r="J2956">
        <v>1054.06</v>
      </c>
      <c r="K2956">
        <v>8071.1</v>
      </c>
      <c r="L2956">
        <v>17055.93</v>
      </c>
      <c r="M2956">
        <v>16672.66</v>
      </c>
      <c r="N2956">
        <v>5327.2</v>
      </c>
    </row>
    <row r="2957" spans="1:14" x14ac:dyDescent="0.25">
      <c r="A2957" s="2">
        <v>38834</v>
      </c>
      <c r="B2957">
        <v>1309.72</v>
      </c>
      <c r="D2957">
        <v>6060</v>
      </c>
      <c r="E2957">
        <v>5213.55</v>
      </c>
      <c r="F2957">
        <v>6067.74</v>
      </c>
      <c r="G2957">
        <v>11891.3</v>
      </c>
      <c r="H2957">
        <v>38131</v>
      </c>
      <c r="I2957">
        <v>474.44</v>
      </c>
      <c r="J2957">
        <v>1050.03</v>
      </c>
      <c r="K2957">
        <v>8080.12</v>
      </c>
      <c r="L2957">
        <v>17114.54</v>
      </c>
      <c r="M2957">
        <v>16742.849999999999</v>
      </c>
      <c r="N2957">
        <v>5300.2</v>
      </c>
    </row>
    <row r="2958" spans="1:14" x14ac:dyDescent="0.25">
      <c r="A2958" s="2">
        <v>38835</v>
      </c>
      <c r="B2958">
        <v>1310.6099999999999</v>
      </c>
      <c r="D2958">
        <v>6023.1</v>
      </c>
      <c r="E2958">
        <v>5188.3999999999996</v>
      </c>
      <c r="F2958">
        <v>6009.89</v>
      </c>
      <c r="G2958">
        <v>11892.5</v>
      </c>
      <c r="H2958">
        <v>37773</v>
      </c>
      <c r="I2958">
        <v>469.4</v>
      </c>
      <c r="J2958">
        <v>1036.8699999999999</v>
      </c>
      <c r="K2958">
        <v>8047.29</v>
      </c>
      <c r="L2958">
        <v>16906.23</v>
      </c>
      <c r="M2958">
        <v>16661.3</v>
      </c>
      <c r="N2958">
        <v>5258.8</v>
      </c>
    </row>
    <row r="2959" spans="1:14" x14ac:dyDescent="0.25">
      <c r="A2959" s="2">
        <v>38838</v>
      </c>
      <c r="B2959">
        <v>1305.19</v>
      </c>
      <c r="D2959">
        <v>6023.1</v>
      </c>
      <c r="E2959">
        <v>5188.3999999999996</v>
      </c>
      <c r="F2959">
        <v>6009.89</v>
      </c>
      <c r="G2959">
        <v>11892.5</v>
      </c>
      <c r="H2959">
        <v>37773</v>
      </c>
      <c r="I2959">
        <v>469.4</v>
      </c>
      <c r="J2959">
        <v>1036.8699999999999</v>
      </c>
      <c r="K2959">
        <v>8047.29</v>
      </c>
      <c r="L2959">
        <v>16925.71</v>
      </c>
      <c r="M2959">
        <v>16661.3</v>
      </c>
      <c r="N2959">
        <v>5310.4</v>
      </c>
    </row>
    <row r="2960" spans="1:14" x14ac:dyDescent="0.25">
      <c r="A2960" s="2">
        <v>38839</v>
      </c>
      <c r="B2960">
        <v>1313.21</v>
      </c>
      <c r="D2960">
        <v>6082.1</v>
      </c>
      <c r="E2960">
        <v>5241.1899999999996</v>
      </c>
      <c r="F2960">
        <v>6051.29</v>
      </c>
      <c r="G2960">
        <v>11929.3</v>
      </c>
      <c r="H2960">
        <v>38173</v>
      </c>
      <c r="I2960">
        <v>470.13</v>
      </c>
      <c r="J2960">
        <v>1045.92</v>
      </c>
      <c r="K2960">
        <v>8074.68</v>
      </c>
      <c r="L2960">
        <v>17153.77</v>
      </c>
      <c r="M2960">
        <v>16868.04</v>
      </c>
      <c r="N2960">
        <v>5273.1</v>
      </c>
    </row>
    <row r="2961" spans="1:14" x14ac:dyDescent="0.25">
      <c r="A2961" s="2">
        <v>38840</v>
      </c>
      <c r="B2961">
        <v>1307.8499999999999</v>
      </c>
      <c r="D2961">
        <v>6010</v>
      </c>
      <c r="E2961">
        <v>5193.9399999999996</v>
      </c>
      <c r="F2961">
        <v>5968.96</v>
      </c>
      <c r="G2961">
        <v>11876.5</v>
      </c>
      <c r="H2961">
        <v>37910</v>
      </c>
      <c r="I2961">
        <v>464.64</v>
      </c>
      <c r="J2961">
        <v>1041.0999999999999</v>
      </c>
      <c r="K2961">
        <v>7964.65</v>
      </c>
      <c r="L2961">
        <v>17153.77</v>
      </c>
      <c r="M2961">
        <v>17026.98</v>
      </c>
      <c r="N2961">
        <v>5273.5</v>
      </c>
    </row>
    <row r="2962" spans="1:14" x14ac:dyDescent="0.25">
      <c r="A2962" s="2">
        <v>38841</v>
      </c>
      <c r="B2962">
        <v>1312.25</v>
      </c>
      <c r="D2962">
        <v>6036.9</v>
      </c>
      <c r="E2962">
        <v>5233.7</v>
      </c>
      <c r="F2962">
        <v>6039.32</v>
      </c>
      <c r="G2962">
        <v>11928.5</v>
      </c>
      <c r="H2962">
        <v>38136</v>
      </c>
      <c r="I2962">
        <v>466.59</v>
      </c>
      <c r="J2962">
        <v>1045.6600000000001</v>
      </c>
      <c r="K2962">
        <v>7965.43</v>
      </c>
      <c r="L2962">
        <v>17153.77</v>
      </c>
      <c r="M2962">
        <v>17013.93</v>
      </c>
      <c r="N2962">
        <v>5189.2</v>
      </c>
    </row>
    <row r="2963" spans="1:14" x14ac:dyDescent="0.25">
      <c r="A2963" s="2">
        <v>38842</v>
      </c>
      <c r="B2963">
        <v>1325.76</v>
      </c>
      <c r="D2963">
        <v>6091.7</v>
      </c>
      <c r="E2963">
        <v>5286.4</v>
      </c>
      <c r="F2963">
        <v>6113.29</v>
      </c>
      <c r="G2963">
        <v>12034.4</v>
      </c>
      <c r="H2963">
        <v>38399</v>
      </c>
      <c r="I2963">
        <v>471.72</v>
      </c>
      <c r="J2963">
        <v>1055.45</v>
      </c>
      <c r="K2963">
        <v>8058.06</v>
      </c>
      <c r="L2963">
        <v>17153.77</v>
      </c>
      <c r="M2963">
        <v>17013.93</v>
      </c>
      <c r="N2963">
        <v>5255.4</v>
      </c>
    </row>
    <row r="2964" spans="1:14" x14ac:dyDescent="0.25">
      <c r="A2964" s="2">
        <v>38845</v>
      </c>
      <c r="B2964">
        <v>1324.66</v>
      </c>
      <c r="D2964">
        <v>6067.1</v>
      </c>
      <c r="E2964">
        <v>5282.4</v>
      </c>
      <c r="F2964">
        <v>6127.98</v>
      </c>
      <c r="G2964">
        <v>12067.7</v>
      </c>
      <c r="H2964">
        <v>38552</v>
      </c>
      <c r="I2964">
        <v>472.67</v>
      </c>
      <c r="J2964">
        <v>1053.76</v>
      </c>
      <c r="K2964">
        <v>8103.62</v>
      </c>
      <c r="L2964">
        <v>17291.669999999998</v>
      </c>
      <c r="M2964">
        <v>17301.79</v>
      </c>
      <c r="N2964">
        <v>5324</v>
      </c>
    </row>
    <row r="2965" spans="1:14" x14ac:dyDescent="0.25">
      <c r="A2965" s="2">
        <v>38846</v>
      </c>
      <c r="B2965">
        <v>1325.14</v>
      </c>
      <c r="D2965">
        <v>6105.6</v>
      </c>
      <c r="E2965">
        <v>5312.18</v>
      </c>
      <c r="F2965">
        <v>6140.72</v>
      </c>
      <c r="G2965">
        <v>12083.3</v>
      </c>
      <c r="H2965">
        <v>38765</v>
      </c>
      <c r="I2965">
        <v>473.52</v>
      </c>
      <c r="J2965">
        <v>1054.1199999999999</v>
      </c>
      <c r="K2965">
        <v>8122.08</v>
      </c>
      <c r="L2965">
        <v>17190.91</v>
      </c>
      <c r="M2965">
        <v>17133.990000000002</v>
      </c>
      <c r="N2965">
        <v>5325.8</v>
      </c>
    </row>
    <row r="2966" spans="1:14" x14ac:dyDescent="0.25">
      <c r="A2966" s="2">
        <v>38847</v>
      </c>
      <c r="B2966">
        <v>1322.85</v>
      </c>
      <c r="D2966">
        <v>6083.4</v>
      </c>
      <c r="E2966">
        <v>5278.27</v>
      </c>
      <c r="F2966">
        <v>6118.38</v>
      </c>
      <c r="G2966">
        <v>12064.8</v>
      </c>
      <c r="H2966">
        <v>38642</v>
      </c>
      <c r="I2966">
        <v>469.07</v>
      </c>
      <c r="J2966">
        <v>1047.24</v>
      </c>
      <c r="K2966">
        <v>8112.87</v>
      </c>
      <c r="L2966">
        <v>16951.93</v>
      </c>
      <c r="M2966">
        <v>17080.59</v>
      </c>
      <c r="N2966">
        <v>5352.2</v>
      </c>
    </row>
    <row r="2967" spans="1:14" x14ac:dyDescent="0.25">
      <c r="A2967" s="2">
        <v>38848</v>
      </c>
      <c r="B2967">
        <v>1305.92</v>
      </c>
      <c r="D2967">
        <v>6042</v>
      </c>
      <c r="E2967">
        <v>5262.94</v>
      </c>
      <c r="F2967">
        <v>6054.72</v>
      </c>
      <c r="G2967">
        <v>12008.4</v>
      </c>
      <c r="H2967">
        <v>38523</v>
      </c>
      <c r="I2967">
        <v>466.88</v>
      </c>
      <c r="J2967">
        <v>1043.4000000000001</v>
      </c>
      <c r="K2967">
        <v>8097.27</v>
      </c>
      <c r="L2967">
        <v>16862.14</v>
      </c>
      <c r="M2967">
        <v>17140.78</v>
      </c>
      <c r="N2967">
        <v>5364.5</v>
      </c>
    </row>
    <row r="2968" spans="1:14" x14ac:dyDescent="0.25">
      <c r="A2968" s="2">
        <v>38849</v>
      </c>
      <c r="B2968">
        <v>1291.24</v>
      </c>
      <c r="D2968">
        <v>5912.1</v>
      </c>
      <c r="E2968">
        <v>5150.45</v>
      </c>
      <c r="F2968">
        <v>5916.28</v>
      </c>
      <c r="G2968">
        <v>11710.2</v>
      </c>
      <c r="H2968">
        <v>37939</v>
      </c>
      <c r="I2968">
        <v>455.09</v>
      </c>
      <c r="J2968">
        <v>1013.69</v>
      </c>
      <c r="K2968">
        <v>7954.1</v>
      </c>
      <c r="L2968">
        <v>16601.78</v>
      </c>
      <c r="M2968">
        <v>16901.849999999999</v>
      </c>
      <c r="N2968">
        <v>5329.5</v>
      </c>
    </row>
    <row r="2969" spans="1:14" x14ac:dyDescent="0.25">
      <c r="A2969" s="2">
        <v>38852</v>
      </c>
      <c r="B2969">
        <v>1294.5</v>
      </c>
      <c r="D2969">
        <v>5841.3</v>
      </c>
      <c r="E2969">
        <v>5064.8500000000004</v>
      </c>
      <c r="F2969">
        <v>5857.03</v>
      </c>
      <c r="G2969">
        <v>11587.7</v>
      </c>
      <c r="H2969">
        <v>37472</v>
      </c>
      <c r="I2969">
        <v>450.09</v>
      </c>
      <c r="J2969">
        <v>997.35</v>
      </c>
      <c r="K2969">
        <v>7853.94</v>
      </c>
      <c r="L2969">
        <v>16486.91</v>
      </c>
      <c r="M2969">
        <v>16494.84</v>
      </c>
      <c r="N2969">
        <v>5234.1000000000004</v>
      </c>
    </row>
    <row r="2970" spans="1:14" x14ac:dyDescent="0.25">
      <c r="A2970" s="2">
        <v>38853</v>
      </c>
      <c r="B2970">
        <v>1292.08</v>
      </c>
      <c r="D2970">
        <v>5846.2</v>
      </c>
      <c r="E2970">
        <v>5081.6899999999996</v>
      </c>
      <c r="F2970">
        <v>5851.92</v>
      </c>
      <c r="G2970">
        <v>11595.9</v>
      </c>
      <c r="H2970">
        <v>37540</v>
      </c>
      <c r="I2970">
        <v>451.08</v>
      </c>
      <c r="J2970">
        <v>1001.63</v>
      </c>
      <c r="K2970">
        <v>7887.09</v>
      </c>
      <c r="L2970">
        <v>16158.42</v>
      </c>
      <c r="M2970">
        <v>16393.11</v>
      </c>
      <c r="N2970">
        <v>5217.3999999999996</v>
      </c>
    </row>
    <row r="2971" spans="1:14" x14ac:dyDescent="0.25">
      <c r="A2971" s="2">
        <v>38854</v>
      </c>
      <c r="B2971">
        <v>1270.32</v>
      </c>
      <c r="D2971">
        <v>5675.5</v>
      </c>
      <c r="E2971">
        <v>4920.3100000000004</v>
      </c>
      <c r="F2971">
        <v>5652.72</v>
      </c>
      <c r="G2971">
        <v>11248.2</v>
      </c>
      <c r="H2971">
        <v>36471</v>
      </c>
      <c r="I2971">
        <v>436.47</v>
      </c>
      <c r="J2971">
        <v>958.19</v>
      </c>
      <c r="K2971">
        <v>7658.52</v>
      </c>
      <c r="L2971">
        <v>16307.67</v>
      </c>
      <c r="M2971">
        <v>16615.55</v>
      </c>
      <c r="N2971">
        <v>5217.5</v>
      </c>
    </row>
    <row r="2972" spans="1:14" x14ac:dyDescent="0.25">
      <c r="A2972" s="2">
        <v>38855</v>
      </c>
      <c r="B2972">
        <v>1261.81</v>
      </c>
      <c r="D2972">
        <v>5671.6</v>
      </c>
      <c r="E2972">
        <v>4908.6899999999996</v>
      </c>
      <c r="F2972">
        <v>5666.07</v>
      </c>
      <c r="G2972">
        <v>11210.3</v>
      </c>
      <c r="H2972">
        <v>36436</v>
      </c>
      <c r="I2972">
        <v>437.1</v>
      </c>
      <c r="J2972">
        <v>950.08</v>
      </c>
      <c r="K2972">
        <v>7602.3</v>
      </c>
      <c r="L2972">
        <v>16087.18</v>
      </c>
      <c r="M2972">
        <v>16266.52</v>
      </c>
      <c r="N2972">
        <v>5119.3</v>
      </c>
    </row>
    <row r="2973" spans="1:14" x14ac:dyDescent="0.25">
      <c r="A2973" s="2">
        <v>38856</v>
      </c>
      <c r="B2973">
        <v>1267.03</v>
      </c>
      <c r="D2973">
        <v>5657.4</v>
      </c>
      <c r="E2973">
        <v>4944.57</v>
      </c>
      <c r="F2973">
        <v>5672.28</v>
      </c>
      <c r="G2973">
        <v>11270.8</v>
      </c>
      <c r="H2973">
        <v>36643</v>
      </c>
      <c r="I2973">
        <v>438.98</v>
      </c>
      <c r="J2973">
        <v>951.59</v>
      </c>
      <c r="K2973">
        <v>7614.25</v>
      </c>
      <c r="L2973">
        <v>16155.45</v>
      </c>
      <c r="M2973">
        <v>16313.36</v>
      </c>
      <c r="N2973">
        <v>5100.8999999999996</v>
      </c>
    </row>
    <row r="2974" spans="1:14" x14ac:dyDescent="0.25">
      <c r="A2974" s="2">
        <v>38859</v>
      </c>
      <c r="B2974">
        <v>1262.07</v>
      </c>
      <c r="D2974">
        <v>5532.7</v>
      </c>
      <c r="E2974">
        <v>4813.5</v>
      </c>
      <c r="F2974">
        <v>5546.24</v>
      </c>
      <c r="G2974">
        <v>10950.2</v>
      </c>
      <c r="H2974">
        <v>35264</v>
      </c>
      <c r="I2974">
        <v>428.78</v>
      </c>
      <c r="J2974">
        <v>906.25</v>
      </c>
      <c r="K2974">
        <v>7430.21</v>
      </c>
      <c r="L2974">
        <v>15857.87</v>
      </c>
      <c r="M2974">
        <v>15805.52</v>
      </c>
      <c r="N2974">
        <v>5030.8</v>
      </c>
    </row>
    <row r="2975" spans="1:14" x14ac:dyDescent="0.25">
      <c r="A2975" s="2">
        <v>38860</v>
      </c>
      <c r="B2975">
        <v>1256.58</v>
      </c>
      <c r="D2975">
        <v>5678.7</v>
      </c>
      <c r="E2975">
        <v>4931.53</v>
      </c>
      <c r="F2975">
        <v>5678.49</v>
      </c>
      <c r="G2975">
        <v>11160.7</v>
      </c>
      <c r="H2975">
        <v>35906</v>
      </c>
      <c r="I2975">
        <v>439.58</v>
      </c>
      <c r="J2975">
        <v>956.05</v>
      </c>
      <c r="K2975">
        <v>7572.47</v>
      </c>
      <c r="L2975">
        <v>15599.2</v>
      </c>
      <c r="M2975">
        <v>15864.56</v>
      </c>
      <c r="N2975">
        <v>5013.8</v>
      </c>
    </row>
    <row r="2976" spans="1:14" x14ac:dyDescent="0.25">
      <c r="A2976" s="2">
        <v>38861</v>
      </c>
      <c r="B2976">
        <v>1258.57</v>
      </c>
      <c r="D2976">
        <v>5587.1</v>
      </c>
      <c r="E2976">
        <v>4870.0200000000004</v>
      </c>
      <c r="F2976">
        <v>5587.23</v>
      </c>
      <c r="G2976">
        <v>11047.2</v>
      </c>
      <c r="H2976">
        <v>35672</v>
      </c>
      <c r="I2976">
        <v>435.84</v>
      </c>
      <c r="J2976">
        <v>933.27</v>
      </c>
      <c r="K2976">
        <v>7481.33</v>
      </c>
      <c r="L2976">
        <v>15907.2</v>
      </c>
      <c r="M2976">
        <v>15822.64</v>
      </c>
      <c r="N2976">
        <v>5037.7</v>
      </c>
    </row>
    <row r="2977" spans="1:14" x14ac:dyDescent="0.25">
      <c r="A2977" s="2">
        <v>38862</v>
      </c>
      <c r="B2977">
        <v>1272.8800000000001</v>
      </c>
      <c r="D2977">
        <v>5677.7</v>
      </c>
      <c r="E2977">
        <v>4949.53</v>
      </c>
      <c r="F2977">
        <v>5706.06</v>
      </c>
      <c r="G2977">
        <v>11208.2</v>
      </c>
      <c r="H2977">
        <v>36191</v>
      </c>
      <c r="I2977">
        <v>440.28</v>
      </c>
      <c r="J2977">
        <v>933.27</v>
      </c>
      <c r="K2977">
        <v>7481.33</v>
      </c>
      <c r="L2977">
        <v>15693.75</v>
      </c>
      <c r="M2977">
        <v>15696.89</v>
      </c>
      <c r="N2977">
        <v>4976.8</v>
      </c>
    </row>
    <row r="2978" spans="1:14" x14ac:dyDescent="0.25">
      <c r="A2978" s="2">
        <v>38863</v>
      </c>
      <c r="B2978">
        <v>1280.1600000000001</v>
      </c>
      <c r="D2978">
        <v>5791</v>
      </c>
      <c r="E2978">
        <v>5045.09</v>
      </c>
      <c r="F2978">
        <v>5788.36</v>
      </c>
      <c r="G2978">
        <v>11414.8</v>
      </c>
      <c r="H2978">
        <v>36617</v>
      </c>
      <c r="I2978">
        <v>446.28</v>
      </c>
      <c r="J2978">
        <v>972.79</v>
      </c>
      <c r="K2978">
        <v>7679.47</v>
      </c>
      <c r="L2978">
        <v>15970.76</v>
      </c>
      <c r="M2978">
        <v>15895.1</v>
      </c>
      <c r="N2978">
        <v>5053.7</v>
      </c>
    </row>
    <row r="2979" spans="1:14" x14ac:dyDescent="0.25">
      <c r="A2979" s="2">
        <v>38866</v>
      </c>
      <c r="B2979">
        <v>1280.1600000000001</v>
      </c>
      <c r="D2979">
        <v>5791</v>
      </c>
      <c r="E2979">
        <v>5015.32</v>
      </c>
      <c r="F2979">
        <v>5755.02</v>
      </c>
      <c r="G2979">
        <v>11371.4</v>
      </c>
      <c r="H2979">
        <v>36592</v>
      </c>
      <c r="I2979">
        <v>445.79</v>
      </c>
      <c r="J2979">
        <v>971.17</v>
      </c>
      <c r="K2979">
        <v>7688.15</v>
      </c>
      <c r="L2979">
        <v>15915.68</v>
      </c>
      <c r="M2979">
        <v>15963.77</v>
      </c>
      <c r="N2979">
        <v>5109.5</v>
      </c>
    </row>
    <row r="2980" spans="1:14" x14ac:dyDescent="0.25">
      <c r="A2980" s="2">
        <v>38867</v>
      </c>
      <c r="B2980">
        <v>1259.8399999999999</v>
      </c>
      <c r="D2980">
        <v>5652</v>
      </c>
      <c r="E2980">
        <v>4893.87</v>
      </c>
      <c r="F2980">
        <v>5622.43</v>
      </c>
      <c r="G2980">
        <v>11165.6</v>
      </c>
      <c r="H2980">
        <v>35796</v>
      </c>
      <c r="I2980">
        <v>434.7</v>
      </c>
      <c r="J2980">
        <v>937.47</v>
      </c>
      <c r="K2980">
        <v>7533.31</v>
      </c>
      <c r="L2980">
        <v>15859.45</v>
      </c>
      <c r="M2980">
        <v>15857.89</v>
      </c>
      <c r="N2980">
        <v>5105.3999999999996</v>
      </c>
    </row>
    <row r="2981" spans="1:14" x14ac:dyDescent="0.25">
      <c r="A2981" s="2">
        <v>38868</v>
      </c>
      <c r="B2981">
        <v>1270.0899999999999</v>
      </c>
      <c r="D2981">
        <v>5723.8</v>
      </c>
      <c r="E2981">
        <v>4930.18</v>
      </c>
      <c r="F2981">
        <v>5692.86</v>
      </c>
      <c r="G2981">
        <v>11340.5</v>
      </c>
      <c r="H2981">
        <v>36450</v>
      </c>
      <c r="I2981">
        <v>440.41</v>
      </c>
      <c r="J2981">
        <v>948.05</v>
      </c>
      <c r="K2981">
        <v>7604.4</v>
      </c>
      <c r="L2981">
        <v>15467.33</v>
      </c>
      <c r="M2981">
        <v>15857.89</v>
      </c>
      <c r="N2981">
        <v>5001.7</v>
      </c>
    </row>
    <row r="2982" spans="1:14" x14ac:dyDescent="0.25">
      <c r="A2982" s="2">
        <v>38869</v>
      </c>
      <c r="B2982">
        <v>1285.71</v>
      </c>
      <c r="D2982">
        <v>5749.7</v>
      </c>
      <c r="E2982">
        <v>4947.29</v>
      </c>
      <c r="F2982">
        <v>5707.59</v>
      </c>
      <c r="G2982">
        <v>11346.4</v>
      </c>
      <c r="H2982">
        <v>36593</v>
      </c>
      <c r="I2982">
        <v>441.58</v>
      </c>
      <c r="J2982">
        <v>962.29</v>
      </c>
      <c r="K2982">
        <v>7617.33</v>
      </c>
      <c r="L2982">
        <v>15503.74</v>
      </c>
      <c r="M2982">
        <v>15645.27</v>
      </c>
      <c r="N2982">
        <v>5060.6000000000004</v>
      </c>
    </row>
    <row r="2983" spans="1:14" x14ac:dyDescent="0.25">
      <c r="A2983" s="2">
        <v>38870</v>
      </c>
      <c r="B2983">
        <v>1288.22</v>
      </c>
      <c r="D2983">
        <v>5764.6</v>
      </c>
      <c r="E2983">
        <v>4959.7</v>
      </c>
      <c r="F2983">
        <v>5687.04</v>
      </c>
      <c r="G2983">
        <v>11360.7</v>
      </c>
      <c r="H2983">
        <v>36529</v>
      </c>
      <c r="I2983">
        <v>438.9</v>
      </c>
      <c r="J2983">
        <v>954.69</v>
      </c>
      <c r="K2983">
        <v>7665.08</v>
      </c>
      <c r="L2983">
        <v>15789.31</v>
      </c>
      <c r="M2983">
        <v>15912.71</v>
      </c>
      <c r="N2983">
        <v>5077.2</v>
      </c>
    </row>
    <row r="2984" spans="1:14" x14ac:dyDescent="0.25">
      <c r="A2984" s="2">
        <v>38873</v>
      </c>
      <c r="B2984">
        <v>1265.29</v>
      </c>
      <c r="D2984">
        <v>5762.1</v>
      </c>
      <c r="E2984">
        <v>4916.04</v>
      </c>
      <c r="F2984">
        <v>5621.19</v>
      </c>
      <c r="G2984">
        <v>11287.8</v>
      </c>
      <c r="H2984">
        <v>36462</v>
      </c>
      <c r="I2984">
        <v>436.21</v>
      </c>
      <c r="J2984">
        <v>951.29</v>
      </c>
      <c r="K2984">
        <v>7665.08</v>
      </c>
      <c r="L2984">
        <v>15668.31</v>
      </c>
      <c r="M2984">
        <v>16016.23</v>
      </c>
      <c r="N2984">
        <v>5120</v>
      </c>
    </row>
    <row r="2985" spans="1:14" x14ac:dyDescent="0.25">
      <c r="A2985" s="2">
        <v>38874</v>
      </c>
      <c r="B2985">
        <v>1263.8499999999999</v>
      </c>
      <c r="D2985">
        <v>5669.8</v>
      </c>
      <c r="E2985">
        <v>4797.92</v>
      </c>
      <c r="F2985">
        <v>5502.81</v>
      </c>
      <c r="G2985">
        <v>11112</v>
      </c>
      <c r="H2985">
        <v>35788</v>
      </c>
      <c r="I2985">
        <v>427.88</v>
      </c>
      <c r="J2985">
        <v>951.29</v>
      </c>
      <c r="K2985">
        <v>7497.02</v>
      </c>
      <c r="L2985">
        <v>15384.86</v>
      </c>
      <c r="M2985">
        <v>15973.11</v>
      </c>
      <c r="N2985">
        <v>5036.1000000000004</v>
      </c>
    </row>
    <row r="2986" spans="1:14" x14ac:dyDescent="0.25">
      <c r="A2986" s="2">
        <v>38875</v>
      </c>
      <c r="B2986">
        <v>1256.1500000000001</v>
      </c>
      <c r="D2986">
        <v>5706.3</v>
      </c>
      <c r="E2986">
        <v>4824.7700000000004</v>
      </c>
      <c r="F2986">
        <v>5543.93</v>
      </c>
      <c r="G2986">
        <v>11224.7</v>
      </c>
      <c r="H2986">
        <v>36121</v>
      </c>
      <c r="I2986">
        <v>432.06</v>
      </c>
      <c r="J2986">
        <v>932.79</v>
      </c>
      <c r="K2986">
        <v>7549.79</v>
      </c>
      <c r="L2986">
        <v>15096.01</v>
      </c>
      <c r="M2986">
        <v>15816.55</v>
      </c>
      <c r="N2986">
        <v>5025.5</v>
      </c>
    </row>
    <row r="2987" spans="1:14" x14ac:dyDescent="0.25">
      <c r="A2987" s="2">
        <v>38876</v>
      </c>
      <c r="B2987">
        <v>1257.93</v>
      </c>
      <c r="D2987">
        <v>5562.9</v>
      </c>
      <c r="E2987">
        <v>4684.34</v>
      </c>
      <c r="F2987">
        <v>5383.28</v>
      </c>
      <c r="G2987">
        <v>10952.6</v>
      </c>
      <c r="H2987">
        <v>35306</v>
      </c>
      <c r="I2987">
        <v>419.64</v>
      </c>
      <c r="J2987">
        <v>892.33</v>
      </c>
      <c r="K2987">
        <v>7344.28</v>
      </c>
      <c r="L2987">
        <v>14633.03</v>
      </c>
      <c r="M2987">
        <v>15450.11</v>
      </c>
      <c r="N2987">
        <v>4907.2</v>
      </c>
    </row>
    <row r="2988" spans="1:14" x14ac:dyDescent="0.25">
      <c r="A2988" s="2">
        <v>38877</v>
      </c>
      <c r="B2988">
        <v>1252.3</v>
      </c>
      <c r="D2988">
        <v>5655.2</v>
      </c>
      <c r="E2988">
        <v>4768.18</v>
      </c>
      <c r="F2988">
        <v>5464.08</v>
      </c>
      <c r="G2988">
        <v>11098.2</v>
      </c>
      <c r="H2988">
        <v>35826</v>
      </c>
      <c r="I2988">
        <v>426.47</v>
      </c>
      <c r="J2988">
        <v>917.5</v>
      </c>
      <c r="K2988">
        <v>7434.57</v>
      </c>
      <c r="L2988">
        <v>14750.84</v>
      </c>
      <c r="M2988">
        <v>15628.69</v>
      </c>
      <c r="N2988">
        <v>4966</v>
      </c>
    </row>
    <row r="2989" spans="1:14" x14ac:dyDescent="0.25">
      <c r="A2989" s="2">
        <v>38880</v>
      </c>
      <c r="B2989">
        <v>1236.4000000000001</v>
      </c>
      <c r="D2989">
        <v>5620.9</v>
      </c>
      <c r="E2989">
        <v>4723.18</v>
      </c>
      <c r="F2989">
        <v>5395.55</v>
      </c>
      <c r="G2989">
        <v>11031.4</v>
      </c>
      <c r="H2989">
        <v>35423</v>
      </c>
      <c r="I2989">
        <v>421.72</v>
      </c>
      <c r="J2989">
        <v>902.16</v>
      </c>
      <c r="K2989">
        <v>7332.69</v>
      </c>
      <c r="L2989">
        <v>14833.01</v>
      </c>
      <c r="M2989">
        <v>15621.44</v>
      </c>
      <c r="N2989">
        <v>4966</v>
      </c>
    </row>
    <row r="2990" spans="1:14" x14ac:dyDescent="0.25">
      <c r="A2990" s="2">
        <v>38881</v>
      </c>
      <c r="B2990">
        <v>1223.69</v>
      </c>
      <c r="D2990">
        <v>5519.6</v>
      </c>
      <c r="E2990">
        <v>4617.59</v>
      </c>
      <c r="F2990">
        <v>5292.14</v>
      </c>
      <c r="G2990">
        <v>10797.5</v>
      </c>
      <c r="H2990">
        <v>34928</v>
      </c>
      <c r="I2990">
        <v>412.87</v>
      </c>
      <c r="J2990">
        <v>878.16</v>
      </c>
      <c r="K2990">
        <v>7154.86</v>
      </c>
      <c r="L2990">
        <v>14218.6</v>
      </c>
      <c r="M2990">
        <v>15234.42</v>
      </c>
      <c r="N2990">
        <v>4838.8999999999996</v>
      </c>
    </row>
    <row r="2991" spans="1:14" x14ac:dyDescent="0.25">
      <c r="A2991" s="2">
        <v>38882</v>
      </c>
      <c r="B2991">
        <v>1230.04</v>
      </c>
      <c r="D2991">
        <v>5506.8</v>
      </c>
      <c r="E2991">
        <v>4615.4399999999996</v>
      </c>
      <c r="F2991">
        <v>5305.99</v>
      </c>
      <c r="G2991">
        <v>10852</v>
      </c>
      <c r="H2991">
        <v>34850</v>
      </c>
      <c r="I2991">
        <v>412.98</v>
      </c>
      <c r="J2991">
        <v>899.72</v>
      </c>
      <c r="K2991">
        <v>7171.03</v>
      </c>
      <c r="L2991">
        <v>14309.56</v>
      </c>
      <c r="M2991">
        <v>15247.92</v>
      </c>
      <c r="N2991">
        <v>4850.8</v>
      </c>
    </row>
    <row r="2992" spans="1:14" x14ac:dyDescent="0.25">
      <c r="A2992" s="2">
        <v>38883</v>
      </c>
      <c r="B2992">
        <v>1256.1600000000001</v>
      </c>
      <c r="D2992">
        <v>5619.3</v>
      </c>
      <c r="E2992">
        <v>4724.58</v>
      </c>
      <c r="F2992">
        <v>5422.22</v>
      </c>
      <c r="G2992">
        <v>11036.3</v>
      </c>
      <c r="H2992">
        <v>35521</v>
      </c>
      <c r="I2992">
        <v>423.73</v>
      </c>
      <c r="J2992">
        <v>924.8</v>
      </c>
      <c r="K2992">
        <v>7324.4</v>
      </c>
      <c r="L2992">
        <v>14470.76</v>
      </c>
      <c r="M2992">
        <v>15435.08</v>
      </c>
      <c r="N2992">
        <v>4869.7</v>
      </c>
    </row>
    <row r="2993" spans="1:14" x14ac:dyDescent="0.25">
      <c r="A2993" s="2">
        <v>38884</v>
      </c>
      <c r="B2993">
        <v>1251.54</v>
      </c>
      <c r="D2993">
        <v>5597.4</v>
      </c>
      <c r="E2993">
        <v>4694.8900000000003</v>
      </c>
      <c r="F2993">
        <v>5376.01</v>
      </c>
      <c r="G2993">
        <v>10962.8</v>
      </c>
      <c r="H2993">
        <v>35228</v>
      </c>
      <c r="I2993">
        <v>420.52</v>
      </c>
      <c r="J2993">
        <v>909.79</v>
      </c>
      <c r="K2993">
        <v>7294.55</v>
      </c>
      <c r="L2993">
        <v>14879.34</v>
      </c>
      <c r="M2993">
        <v>15842.65</v>
      </c>
      <c r="N2993">
        <v>4969</v>
      </c>
    </row>
    <row r="2994" spans="1:14" x14ac:dyDescent="0.25">
      <c r="A2994" s="2">
        <v>38887</v>
      </c>
      <c r="B2994">
        <v>1240.1400000000001</v>
      </c>
      <c r="D2994">
        <v>5626.1</v>
      </c>
      <c r="E2994">
        <v>4729.0200000000004</v>
      </c>
      <c r="F2994">
        <v>5439.23</v>
      </c>
      <c r="G2994">
        <v>11056.8</v>
      </c>
      <c r="H2994">
        <v>35152</v>
      </c>
      <c r="I2994">
        <v>423.56</v>
      </c>
      <c r="J2994">
        <v>920.86</v>
      </c>
      <c r="K2994">
        <v>7363.99</v>
      </c>
      <c r="L2994">
        <v>14860.35</v>
      </c>
      <c r="M2994">
        <v>15768.86</v>
      </c>
      <c r="N2994">
        <v>4901.2</v>
      </c>
    </row>
    <row r="2995" spans="1:14" x14ac:dyDescent="0.25">
      <c r="A2995" s="2">
        <v>38888</v>
      </c>
      <c r="B2995">
        <v>1240.1199999999999</v>
      </c>
      <c r="D2995">
        <v>5658.2</v>
      </c>
      <c r="E2995">
        <v>4770.42</v>
      </c>
      <c r="F2995">
        <v>5493.61</v>
      </c>
      <c r="G2995">
        <v>11103.5</v>
      </c>
      <c r="H2995">
        <v>35356</v>
      </c>
      <c r="I2995">
        <v>425.18</v>
      </c>
      <c r="J2995">
        <v>919.12</v>
      </c>
      <c r="K2995">
        <v>7397.92</v>
      </c>
      <c r="L2995">
        <v>14648.41</v>
      </c>
      <c r="M2995">
        <v>15608.97</v>
      </c>
      <c r="N2995">
        <v>4861.3999999999996</v>
      </c>
    </row>
    <row r="2996" spans="1:14" x14ac:dyDescent="0.25">
      <c r="A2996" s="2">
        <v>38889</v>
      </c>
      <c r="B2996">
        <v>1252.2</v>
      </c>
      <c r="D2996">
        <v>5665</v>
      </c>
      <c r="E2996">
        <v>4774.7299999999996</v>
      </c>
      <c r="F2996">
        <v>5503.41</v>
      </c>
      <c r="G2996">
        <v>11155.4</v>
      </c>
      <c r="H2996">
        <v>35500</v>
      </c>
      <c r="I2996">
        <v>426.64</v>
      </c>
      <c r="J2996">
        <v>925.23</v>
      </c>
      <c r="K2996">
        <v>7427.15</v>
      </c>
      <c r="L2996">
        <v>14644.26</v>
      </c>
      <c r="M2996">
        <v>15659.36</v>
      </c>
      <c r="N2996">
        <v>4918.8999999999996</v>
      </c>
    </row>
    <row r="2997" spans="1:14" x14ac:dyDescent="0.25">
      <c r="A2997" s="2">
        <v>38890</v>
      </c>
      <c r="B2997">
        <v>1245.5999999999999</v>
      </c>
      <c r="D2997">
        <v>5684.1</v>
      </c>
      <c r="E2997">
        <v>4803.29</v>
      </c>
      <c r="F2997">
        <v>5533.42</v>
      </c>
      <c r="G2997">
        <v>11246.3</v>
      </c>
      <c r="H2997">
        <v>35615</v>
      </c>
      <c r="I2997">
        <v>429.26</v>
      </c>
      <c r="J2997">
        <v>928.72</v>
      </c>
      <c r="K2997">
        <v>7483.33</v>
      </c>
      <c r="L2997">
        <v>15135.69</v>
      </c>
      <c r="M2997">
        <v>15826.7</v>
      </c>
      <c r="N2997">
        <v>5010.8</v>
      </c>
    </row>
    <row r="2998" spans="1:14" x14ac:dyDescent="0.25">
      <c r="A2998" s="2">
        <v>38891</v>
      </c>
      <c r="B2998">
        <v>1244.5</v>
      </c>
      <c r="D2998">
        <v>5692.1</v>
      </c>
      <c r="E2998">
        <v>4817.63</v>
      </c>
      <c r="F2998">
        <v>5529.74</v>
      </c>
      <c r="G2998">
        <v>11274.2</v>
      </c>
      <c r="H2998">
        <v>35737</v>
      </c>
      <c r="I2998">
        <v>429.14</v>
      </c>
      <c r="J2998">
        <v>928.72</v>
      </c>
      <c r="K2998">
        <v>7485.8</v>
      </c>
      <c r="L2998">
        <v>15124.04</v>
      </c>
      <c r="M2998">
        <v>15808.81</v>
      </c>
      <c r="N2998">
        <v>4964.8999999999996</v>
      </c>
    </row>
    <row r="2999" spans="1:14" x14ac:dyDescent="0.25">
      <c r="A2999" s="2">
        <v>38894</v>
      </c>
      <c r="B2999">
        <v>1250.56</v>
      </c>
      <c r="D2999">
        <v>5681.2</v>
      </c>
      <c r="E2999">
        <v>4801.49</v>
      </c>
      <c r="F2999">
        <v>5514.63</v>
      </c>
      <c r="G2999">
        <v>11276.6</v>
      </c>
      <c r="H2999">
        <v>35588</v>
      </c>
      <c r="I2999">
        <v>427.23</v>
      </c>
      <c r="J2999">
        <v>928.56</v>
      </c>
      <c r="K2999">
        <v>7463.63</v>
      </c>
      <c r="L2999">
        <v>15152.4</v>
      </c>
      <c r="M2999">
        <v>15804.81</v>
      </c>
      <c r="N2999">
        <v>4965</v>
      </c>
    </row>
    <row r="3000" spans="1:14" x14ac:dyDescent="0.25">
      <c r="A3000" s="2">
        <v>38895</v>
      </c>
      <c r="B3000">
        <v>1239.2</v>
      </c>
      <c r="D3000">
        <v>5652.3</v>
      </c>
      <c r="E3000">
        <v>4771.24</v>
      </c>
      <c r="F3000">
        <v>5459.15</v>
      </c>
      <c r="G3000">
        <v>11214.5</v>
      </c>
      <c r="H3000">
        <v>35393</v>
      </c>
      <c r="I3000">
        <v>422.8</v>
      </c>
      <c r="J3000">
        <v>915.98</v>
      </c>
      <c r="K3000">
        <v>7406.83</v>
      </c>
      <c r="L3000">
        <v>15171.81</v>
      </c>
      <c r="M3000">
        <v>15774.7</v>
      </c>
      <c r="N3000">
        <v>4999.2</v>
      </c>
    </row>
    <row r="3001" spans="1:14" x14ac:dyDescent="0.25">
      <c r="A3001" s="2">
        <v>38896</v>
      </c>
      <c r="B3001">
        <v>1246</v>
      </c>
      <c r="D3001">
        <v>5678.6</v>
      </c>
      <c r="E3001">
        <v>4774</v>
      </c>
      <c r="F3001">
        <v>5456.87</v>
      </c>
      <c r="G3001">
        <v>11188.8</v>
      </c>
      <c r="H3001">
        <v>35515</v>
      </c>
      <c r="I3001">
        <v>423.81</v>
      </c>
      <c r="J3001">
        <v>917.17</v>
      </c>
      <c r="K3001">
        <v>7431.9</v>
      </c>
      <c r="L3001">
        <v>14886.11</v>
      </c>
      <c r="M3001">
        <v>15742.66</v>
      </c>
      <c r="N3001">
        <v>4946.8</v>
      </c>
    </row>
    <row r="3002" spans="1:14" x14ac:dyDescent="0.25">
      <c r="A3002" s="2">
        <v>38897</v>
      </c>
      <c r="B3002">
        <v>1272.8699999999999</v>
      </c>
      <c r="D3002">
        <v>5791.5</v>
      </c>
      <c r="E3002">
        <v>4880.38</v>
      </c>
      <c r="F3002">
        <v>5581.67</v>
      </c>
      <c r="G3002">
        <v>11386.6</v>
      </c>
      <c r="H3002">
        <v>36042</v>
      </c>
      <c r="I3002">
        <v>432.2</v>
      </c>
      <c r="J3002">
        <v>942.52</v>
      </c>
      <c r="K3002">
        <v>7541.08</v>
      </c>
      <c r="L3002">
        <v>15121.15</v>
      </c>
      <c r="M3002">
        <v>15865.22</v>
      </c>
      <c r="N3002">
        <v>4997.2</v>
      </c>
    </row>
    <row r="3003" spans="1:14" x14ac:dyDescent="0.25">
      <c r="A3003" s="2">
        <v>38898</v>
      </c>
      <c r="B3003">
        <v>1270.2</v>
      </c>
      <c r="D3003">
        <v>5833.4</v>
      </c>
      <c r="E3003">
        <v>4965.96</v>
      </c>
      <c r="F3003">
        <v>5683.31</v>
      </c>
      <c r="G3003">
        <v>11548.1</v>
      </c>
      <c r="H3003">
        <v>36444</v>
      </c>
      <c r="I3003">
        <v>440.25</v>
      </c>
      <c r="J3003">
        <v>956.49</v>
      </c>
      <c r="K3003">
        <v>7652.1</v>
      </c>
      <c r="L3003">
        <v>15505.18</v>
      </c>
      <c r="M3003">
        <v>16267.62</v>
      </c>
      <c r="N3003">
        <v>5073.8999999999996</v>
      </c>
    </row>
    <row r="3004" spans="1:14" x14ac:dyDescent="0.25">
      <c r="A3004" s="2">
        <v>38901</v>
      </c>
      <c r="B3004">
        <v>1280.19</v>
      </c>
      <c r="D3004">
        <v>5884.4</v>
      </c>
      <c r="E3004">
        <v>4980.62</v>
      </c>
      <c r="F3004">
        <v>5712.69</v>
      </c>
      <c r="G3004">
        <v>11569.6</v>
      </c>
      <c r="H3004">
        <v>36666</v>
      </c>
      <c r="I3004">
        <v>443.47</v>
      </c>
      <c r="J3004">
        <v>961.24</v>
      </c>
      <c r="K3004">
        <v>7720.68</v>
      </c>
      <c r="L3004">
        <v>15571.62</v>
      </c>
      <c r="M3004">
        <v>16326.66</v>
      </c>
      <c r="N3004">
        <v>5092.2</v>
      </c>
    </row>
    <row r="3005" spans="1:14" x14ac:dyDescent="0.25">
      <c r="A3005" s="2">
        <v>38902</v>
      </c>
      <c r="B3005">
        <v>1280.19</v>
      </c>
      <c r="D3005">
        <v>5883.5</v>
      </c>
      <c r="E3005">
        <v>4983.88</v>
      </c>
      <c r="F3005">
        <v>5729.01</v>
      </c>
      <c r="G3005">
        <v>11603.1</v>
      </c>
      <c r="H3005">
        <v>36738</v>
      </c>
      <c r="I3005">
        <v>444.38</v>
      </c>
      <c r="J3005">
        <v>965.42</v>
      </c>
      <c r="K3005">
        <v>7727.8</v>
      </c>
      <c r="L3005">
        <v>15638.5</v>
      </c>
      <c r="M3005">
        <v>16368.98</v>
      </c>
      <c r="N3005">
        <v>5104.7</v>
      </c>
    </row>
    <row r="3006" spans="1:14" x14ac:dyDescent="0.25">
      <c r="A3006" s="2">
        <v>38903</v>
      </c>
      <c r="B3006">
        <v>1270.9100000000001</v>
      </c>
      <c r="D3006">
        <v>5826.7</v>
      </c>
      <c r="E3006">
        <v>4921.3</v>
      </c>
      <c r="F3006">
        <v>5625.63</v>
      </c>
      <c r="G3006">
        <v>11521.2</v>
      </c>
      <c r="H3006">
        <v>36207</v>
      </c>
      <c r="I3006">
        <v>439.15</v>
      </c>
      <c r="J3006">
        <v>952.44</v>
      </c>
      <c r="K3006">
        <v>7659.17</v>
      </c>
      <c r="L3006">
        <v>15523.94</v>
      </c>
      <c r="M3006">
        <v>16267.18</v>
      </c>
      <c r="N3006">
        <v>5096.8999999999996</v>
      </c>
    </row>
    <row r="3007" spans="1:14" x14ac:dyDescent="0.25">
      <c r="A3007" s="2">
        <v>38904</v>
      </c>
      <c r="B3007">
        <v>1274.08</v>
      </c>
      <c r="D3007">
        <v>5890</v>
      </c>
      <c r="E3007">
        <v>4966.45</v>
      </c>
      <c r="F3007">
        <v>5695.47</v>
      </c>
      <c r="G3007">
        <v>11636.8</v>
      </c>
      <c r="H3007">
        <v>36534</v>
      </c>
      <c r="I3007">
        <v>442.91</v>
      </c>
      <c r="J3007">
        <v>960.57</v>
      </c>
      <c r="K3007">
        <v>7704.64</v>
      </c>
      <c r="L3007">
        <v>15321.4</v>
      </c>
      <c r="M3007">
        <v>16440.990000000002</v>
      </c>
      <c r="N3007">
        <v>5120.3</v>
      </c>
    </row>
    <row r="3008" spans="1:14" x14ac:dyDescent="0.25">
      <c r="A3008" s="2">
        <v>38905</v>
      </c>
      <c r="B3008">
        <v>1265.48</v>
      </c>
      <c r="D3008">
        <v>5888.9</v>
      </c>
      <c r="E3008">
        <v>4953.71</v>
      </c>
      <c r="F3008">
        <v>5681.85</v>
      </c>
      <c r="G3008">
        <v>11626.7</v>
      </c>
      <c r="H3008">
        <v>36434</v>
      </c>
      <c r="I3008">
        <v>440.7</v>
      </c>
      <c r="J3008">
        <v>949.62</v>
      </c>
      <c r="K3008">
        <v>7655.21</v>
      </c>
      <c r="L3008">
        <v>15307.61</v>
      </c>
      <c r="M3008">
        <v>16459.78</v>
      </c>
      <c r="N3008">
        <v>5135.3</v>
      </c>
    </row>
    <row r="3009" spans="1:14" x14ac:dyDescent="0.25">
      <c r="A3009" s="2">
        <v>38908</v>
      </c>
      <c r="B3009">
        <v>1267.3399999999999</v>
      </c>
      <c r="D3009">
        <v>5896.9</v>
      </c>
      <c r="E3009">
        <v>4982.4799999999996</v>
      </c>
      <c r="F3009">
        <v>5706.32</v>
      </c>
      <c r="G3009">
        <v>11649.5</v>
      </c>
      <c r="H3009">
        <v>36588</v>
      </c>
      <c r="I3009">
        <v>442.58</v>
      </c>
      <c r="J3009">
        <v>954.1</v>
      </c>
      <c r="K3009">
        <v>7704.36</v>
      </c>
      <c r="L3009">
        <v>15552.81</v>
      </c>
      <c r="M3009">
        <v>16603.810000000001</v>
      </c>
      <c r="N3009">
        <v>5142.8</v>
      </c>
    </row>
    <row r="3010" spans="1:14" x14ac:dyDescent="0.25">
      <c r="A3010" s="2">
        <v>38909</v>
      </c>
      <c r="B3010">
        <v>1272.52</v>
      </c>
      <c r="D3010">
        <v>5857.3</v>
      </c>
      <c r="E3010">
        <v>4914.3900000000003</v>
      </c>
      <c r="F3010">
        <v>5616.04</v>
      </c>
      <c r="G3010">
        <v>11535.2</v>
      </c>
      <c r="H3010">
        <v>36210</v>
      </c>
      <c r="I3010">
        <v>438.57</v>
      </c>
      <c r="J3010">
        <v>939.37</v>
      </c>
      <c r="K3010">
        <v>7669.39</v>
      </c>
      <c r="L3010">
        <v>15473.82</v>
      </c>
      <c r="M3010">
        <v>16490.13</v>
      </c>
      <c r="N3010">
        <v>5107.2</v>
      </c>
    </row>
    <row r="3011" spans="1:14" x14ac:dyDescent="0.25">
      <c r="A3011" s="2">
        <v>38910</v>
      </c>
      <c r="B3011">
        <v>1258.5999999999999</v>
      </c>
      <c r="D3011">
        <v>5860.6</v>
      </c>
      <c r="E3011">
        <v>4941.7299999999996</v>
      </c>
      <c r="F3011">
        <v>5637.82</v>
      </c>
      <c r="G3011">
        <v>11537.3</v>
      </c>
      <c r="H3011">
        <v>36298</v>
      </c>
      <c r="I3011">
        <v>440.43</v>
      </c>
      <c r="J3011">
        <v>937.87</v>
      </c>
      <c r="K3011">
        <v>7706.95</v>
      </c>
      <c r="L3011">
        <v>15249.32</v>
      </c>
      <c r="M3011">
        <v>16522.21</v>
      </c>
      <c r="N3011">
        <v>5128.3</v>
      </c>
    </row>
    <row r="3012" spans="1:14" x14ac:dyDescent="0.25">
      <c r="A3012" s="2">
        <v>38911</v>
      </c>
      <c r="B3012">
        <v>1242.29</v>
      </c>
      <c r="D3012">
        <v>5765</v>
      </c>
      <c r="E3012">
        <v>4852.5200000000004</v>
      </c>
      <c r="F3012">
        <v>5527.29</v>
      </c>
      <c r="G3012">
        <v>11375</v>
      </c>
      <c r="H3012">
        <v>35774</v>
      </c>
      <c r="I3012">
        <v>434.41</v>
      </c>
      <c r="J3012">
        <v>921.49</v>
      </c>
      <c r="K3012">
        <v>7587.96</v>
      </c>
      <c r="L3012">
        <v>15097.95</v>
      </c>
      <c r="M3012">
        <v>16305.48</v>
      </c>
      <c r="N3012">
        <v>5084.6000000000004</v>
      </c>
    </row>
    <row r="3013" spans="1:14" x14ac:dyDescent="0.25">
      <c r="A3013" s="2">
        <v>38912</v>
      </c>
      <c r="B3013">
        <v>1236.2</v>
      </c>
      <c r="D3013">
        <v>5707.6</v>
      </c>
      <c r="E3013">
        <v>4780.79</v>
      </c>
      <c r="F3013">
        <v>5422.22</v>
      </c>
      <c r="G3013">
        <v>11240.2</v>
      </c>
      <c r="H3013">
        <v>35445</v>
      </c>
      <c r="I3013">
        <v>428.33</v>
      </c>
      <c r="J3013">
        <v>906.05</v>
      </c>
      <c r="K3013">
        <v>7506.78</v>
      </c>
      <c r="L3013">
        <v>14845.24</v>
      </c>
      <c r="M3013">
        <v>16135.71</v>
      </c>
      <c r="N3013">
        <v>4966.1000000000004</v>
      </c>
    </row>
    <row r="3014" spans="1:14" x14ac:dyDescent="0.25">
      <c r="A3014" s="2">
        <v>38915</v>
      </c>
      <c r="B3014">
        <v>1234.49</v>
      </c>
      <c r="D3014">
        <v>5701</v>
      </c>
      <c r="E3014">
        <v>4750.08</v>
      </c>
      <c r="F3014">
        <v>5416.96</v>
      </c>
      <c r="G3014">
        <v>11179.4</v>
      </c>
      <c r="H3014">
        <v>35286</v>
      </c>
      <c r="I3014">
        <v>427.23</v>
      </c>
      <c r="J3014">
        <v>899.35</v>
      </c>
      <c r="K3014">
        <v>7501.34</v>
      </c>
      <c r="L3014">
        <v>14845.24</v>
      </c>
      <c r="M3014">
        <v>16064.82</v>
      </c>
      <c r="N3014">
        <v>4956.2</v>
      </c>
    </row>
    <row r="3015" spans="1:14" x14ac:dyDescent="0.25">
      <c r="A3015" s="2">
        <v>38916</v>
      </c>
      <c r="B3015">
        <v>1236.8599999999999</v>
      </c>
      <c r="D3015">
        <v>5681.7</v>
      </c>
      <c r="E3015">
        <v>4734.54</v>
      </c>
      <c r="F3015">
        <v>5396.85</v>
      </c>
      <c r="G3015">
        <v>11161</v>
      </c>
      <c r="H3015">
        <v>35183</v>
      </c>
      <c r="I3015">
        <v>426.8</v>
      </c>
      <c r="J3015">
        <v>893.57</v>
      </c>
      <c r="K3015">
        <v>7461.34</v>
      </c>
      <c r="L3015">
        <v>14437.24</v>
      </c>
      <c r="M3015">
        <v>16043.94</v>
      </c>
      <c r="N3015">
        <v>4923.3</v>
      </c>
    </row>
    <row r="3016" spans="1:14" x14ac:dyDescent="0.25">
      <c r="A3016" s="2">
        <v>38917</v>
      </c>
      <c r="B3016">
        <v>1259.81</v>
      </c>
      <c r="D3016">
        <v>5778</v>
      </c>
      <c r="E3016">
        <v>4846.54</v>
      </c>
      <c r="F3016">
        <v>5539.29</v>
      </c>
      <c r="G3016">
        <v>11425.7</v>
      </c>
      <c r="H3016">
        <v>35980</v>
      </c>
      <c r="I3016">
        <v>437.44</v>
      </c>
      <c r="J3016">
        <v>929.54</v>
      </c>
      <c r="K3016">
        <v>7603.57</v>
      </c>
      <c r="L3016">
        <v>14500.26</v>
      </c>
      <c r="M3016">
        <v>16097.54</v>
      </c>
      <c r="N3016">
        <v>4900.1000000000004</v>
      </c>
    </row>
    <row r="3017" spans="1:14" x14ac:dyDescent="0.25">
      <c r="A3017" s="2">
        <v>38918</v>
      </c>
      <c r="B3017">
        <v>1249.1300000000001</v>
      </c>
      <c r="D3017">
        <v>5770.9</v>
      </c>
      <c r="E3017">
        <v>4865.04</v>
      </c>
      <c r="F3017">
        <v>5545.82</v>
      </c>
      <c r="G3017">
        <v>11446.4</v>
      </c>
      <c r="H3017">
        <v>35887</v>
      </c>
      <c r="I3017">
        <v>438.72</v>
      </c>
      <c r="J3017">
        <v>928.55</v>
      </c>
      <c r="K3017">
        <v>7659.57</v>
      </c>
      <c r="L3017">
        <v>14946.84</v>
      </c>
      <c r="M3017">
        <v>16472.62</v>
      </c>
      <c r="N3017">
        <v>4996.5</v>
      </c>
    </row>
    <row r="3018" spans="1:14" x14ac:dyDescent="0.25">
      <c r="A3018" s="2">
        <v>38919</v>
      </c>
      <c r="B3018">
        <v>1240.29</v>
      </c>
      <c r="D3018">
        <v>5719.7</v>
      </c>
      <c r="E3018">
        <v>4818.55</v>
      </c>
      <c r="F3018">
        <v>5451.01</v>
      </c>
      <c r="G3018">
        <v>11333.9</v>
      </c>
      <c r="H3018">
        <v>35592</v>
      </c>
      <c r="I3018">
        <v>436.3</v>
      </c>
      <c r="J3018">
        <v>914.6</v>
      </c>
      <c r="K3018">
        <v>7618.14</v>
      </c>
      <c r="L3018">
        <v>14821.26</v>
      </c>
      <c r="M3018">
        <v>16464.18</v>
      </c>
      <c r="N3018">
        <v>4960.6000000000004</v>
      </c>
    </row>
    <row r="3019" spans="1:14" x14ac:dyDescent="0.25">
      <c r="A3019" s="2">
        <v>38922</v>
      </c>
      <c r="B3019">
        <v>1260.9100000000001</v>
      </c>
      <c r="D3019">
        <v>5833.9</v>
      </c>
      <c r="E3019">
        <v>4914.93</v>
      </c>
      <c r="F3019">
        <v>5578.05</v>
      </c>
      <c r="G3019">
        <v>11561.6</v>
      </c>
      <c r="H3019">
        <v>36154</v>
      </c>
      <c r="I3019">
        <v>445.92</v>
      </c>
      <c r="J3019">
        <v>931.96</v>
      </c>
      <c r="K3019">
        <v>7780.28</v>
      </c>
      <c r="L3019">
        <v>14794.5</v>
      </c>
      <c r="M3019">
        <v>16480.59</v>
      </c>
      <c r="N3019">
        <v>4934.3999999999996</v>
      </c>
    </row>
    <row r="3020" spans="1:14" x14ac:dyDescent="0.25">
      <c r="A3020" s="2">
        <v>38923</v>
      </c>
      <c r="B3020">
        <v>1268.8800000000001</v>
      </c>
      <c r="D3020">
        <v>5851.2</v>
      </c>
      <c r="E3020">
        <v>4933.12</v>
      </c>
      <c r="F3020">
        <v>5565.76</v>
      </c>
      <c r="G3020">
        <v>11611.9</v>
      </c>
      <c r="H3020">
        <v>36035</v>
      </c>
      <c r="I3020">
        <v>444.05</v>
      </c>
      <c r="J3020">
        <v>928.69</v>
      </c>
      <c r="K3020">
        <v>7784.8</v>
      </c>
      <c r="L3020">
        <v>15005.24</v>
      </c>
      <c r="M3020">
        <v>16583.86</v>
      </c>
      <c r="N3020">
        <v>4992.3999999999996</v>
      </c>
    </row>
    <row r="3021" spans="1:14" x14ac:dyDescent="0.25">
      <c r="A3021" s="2">
        <v>38924</v>
      </c>
      <c r="B3021">
        <v>1268.4000000000001</v>
      </c>
      <c r="D3021">
        <v>5877.1</v>
      </c>
      <c r="E3021">
        <v>4943</v>
      </c>
      <c r="F3021">
        <v>5583.1</v>
      </c>
      <c r="G3021">
        <v>11635.2</v>
      </c>
      <c r="H3021">
        <v>36206</v>
      </c>
      <c r="I3021">
        <v>446.38</v>
      </c>
      <c r="J3021">
        <v>944.62</v>
      </c>
      <c r="K3021">
        <v>7815.13</v>
      </c>
      <c r="L3021">
        <v>14884.07</v>
      </c>
      <c r="M3021">
        <v>16617.240000000002</v>
      </c>
      <c r="N3021">
        <v>4935.7</v>
      </c>
    </row>
    <row r="3022" spans="1:14" x14ac:dyDescent="0.25">
      <c r="A3022" s="2">
        <v>38925</v>
      </c>
      <c r="B3022">
        <v>1263.2</v>
      </c>
      <c r="D3022">
        <v>5929.5</v>
      </c>
      <c r="E3022">
        <v>5001.21</v>
      </c>
      <c r="F3022">
        <v>5659.07</v>
      </c>
      <c r="G3022">
        <v>11768.4</v>
      </c>
      <c r="H3022">
        <v>36499</v>
      </c>
      <c r="I3022">
        <v>452.49</v>
      </c>
      <c r="J3022">
        <v>951.98</v>
      </c>
      <c r="K3022">
        <v>7856.48</v>
      </c>
      <c r="L3022">
        <v>15179.78</v>
      </c>
      <c r="M3022">
        <v>16916.77</v>
      </c>
      <c r="N3022">
        <v>5007.8</v>
      </c>
    </row>
    <row r="3023" spans="1:14" x14ac:dyDescent="0.25">
      <c r="A3023" s="2">
        <v>38926</v>
      </c>
      <c r="B3023">
        <v>1278.55</v>
      </c>
      <c r="D3023">
        <v>5974.9</v>
      </c>
      <c r="E3023">
        <v>5028.51</v>
      </c>
      <c r="F3023">
        <v>5705.42</v>
      </c>
      <c r="G3023">
        <v>11887.4</v>
      </c>
      <c r="H3023">
        <v>36720</v>
      </c>
      <c r="I3023">
        <v>456.22</v>
      </c>
      <c r="J3023">
        <v>955.05</v>
      </c>
      <c r="K3023">
        <v>7946.5</v>
      </c>
      <c r="L3023">
        <v>15342.87</v>
      </c>
      <c r="M3023">
        <v>16955.04</v>
      </c>
      <c r="N3023">
        <v>4958.3</v>
      </c>
    </row>
    <row r="3024" spans="1:14" x14ac:dyDescent="0.25">
      <c r="A3024" s="2">
        <v>38929</v>
      </c>
      <c r="B3024">
        <v>1276.6600000000001</v>
      </c>
      <c r="D3024">
        <v>5928.3</v>
      </c>
      <c r="E3024">
        <v>5009.42</v>
      </c>
      <c r="F3024">
        <v>5681.97</v>
      </c>
      <c r="G3024">
        <v>11818</v>
      </c>
      <c r="H3024">
        <v>36606</v>
      </c>
      <c r="I3024">
        <v>454.06</v>
      </c>
      <c r="J3024">
        <v>946.26</v>
      </c>
      <c r="K3024">
        <v>7941.83</v>
      </c>
      <c r="L3024">
        <v>15456.81</v>
      </c>
      <c r="M3024">
        <v>16971.34</v>
      </c>
      <c r="N3024">
        <v>4986</v>
      </c>
    </row>
    <row r="3025" spans="1:14" x14ac:dyDescent="0.25">
      <c r="A3025" s="2">
        <v>38930</v>
      </c>
      <c r="B3025">
        <v>1270.92</v>
      </c>
      <c r="D3025">
        <v>5880.8</v>
      </c>
      <c r="E3025">
        <v>4948.2299999999996</v>
      </c>
      <c r="F3025">
        <v>5596.74</v>
      </c>
      <c r="G3025">
        <v>11706.6</v>
      </c>
      <c r="H3025">
        <v>36292</v>
      </c>
      <c r="I3025">
        <v>449.96</v>
      </c>
      <c r="J3025">
        <v>932.04</v>
      </c>
      <c r="K3025">
        <v>7941.83</v>
      </c>
      <c r="L3025">
        <v>15440.91</v>
      </c>
      <c r="M3025">
        <v>16911.37</v>
      </c>
      <c r="N3025">
        <v>4981.3</v>
      </c>
    </row>
    <row r="3026" spans="1:14" x14ac:dyDescent="0.25">
      <c r="A3026" s="2">
        <v>38931</v>
      </c>
      <c r="B3026">
        <v>1278.55</v>
      </c>
      <c r="D3026">
        <v>5932.1</v>
      </c>
      <c r="E3026">
        <v>5026.25</v>
      </c>
      <c r="F3026">
        <v>5680.82</v>
      </c>
      <c r="G3026">
        <v>11863</v>
      </c>
      <c r="H3026">
        <v>36738</v>
      </c>
      <c r="I3026">
        <v>455.3</v>
      </c>
      <c r="J3026">
        <v>942.21</v>
      </c>
      <c r="K3026">
        <v>7905.19</v>
      </c>
      <c r="L3026">
        <v>15464.29</v>
      </c>
      <c r="M3026">
        <v>17032.75</v>
      </c>
      <c r="N3026">
        <v>4931.5</v>
      </c>
    </row>
    <row r="3027" spans="1:14" x14ac:dyDescent="0.25">
      <c r="A3027" s="2">
        <v>38932</v>
      </c>
      <c r="B3027">
        <v>1280.27</v>
      </c>
      <c r="D3027">
        <v>5838.4</v>
      </c>
      <c r="E3027">
        <v>4983.68</v>
      </c>
      <c r="F3027">
        <v>5640.03</v>
      </c>
      <c r="G3027">
        <v>11800.7</v>
      </c>
      <c r="H3027">
        <v>36474</v>
      </c>
      <c r="I3027">
        <v>450.65</v>
      </c>
      <c r="J3027">
        <v>938.38</v>
      </c>
      <c r="K3027">
        <v>7810.04</v>
      </c>
      <c r="L3027">
        <v>15470.37</v>
      </c>
      <c r="M3027">
        <v>17048.419999999998</v>
      </c>
      <c r="N3027">
        <v>4997.5</v>
      </c>
    </row>
    <row r="3028" spans="1:14" x14ac:dyDescent="0.25">
      <c r="A3028" s="2">
        <v>38933</v>
      </c>
      <c r="B3028">
        <v>1279.3599999999999</v>
      </c>
      <c r="D3028">
        <v>5889.4</v>
      </c>
      <c r="E3028">
        <v>5040.95</v>
      </c>
      <c r="F3028">
        <v>5723.03</v>
      </c>
      <c r="G3028">
        <v>11934.1</v>
      </c>
      <c r="H3028">
        <v>36896</v>
      </c>
      <c r="I3028">
        <v>455.8</v>
      </c>
      <c r="J3028">
        <v>944.97</v>
      </c>
      <c r="K3028">
        <v>7891.03</v>
      </c>
      <c r="L3028">
        <v>15499.18</v>
      </c>
      <c r="M3028">
        <v>16887.8</v>
      </c>
      <c r="N3028">
        <v>4956.1000000000004</v>
      </c>
    </row>
    <row r="3029" spans="1:14" x14ac:dyDescent="0.25">
      <c r="A3029" s="2">
        <v>38936</v>
      </c>
      <c r="B3029">
        <v>1275.77</v>
      </c>
      <c r="D3029">
        <v>5828.8</v>
      </c>
      <c r="E3029">
        <v>4956.34</v>
      </c>
      <c r="F3029">
        <v>5626.67</v>
      </c>
      <c r="G3029">
        <v>11790.5</v>
      </c>
      <c r="H3029">
        <v>36508</v>
      </c>
      <c r="I3029">
        <v>451.09</v>
      </c>
      <c r="J3029">
        <v>932.1</v>
      </c>
      <c r="K3029">
        <v>7790.84</v>
      </c>
      <c r="L3029">
        <v>15154.06</v>
      </c>
      <c r="M3029">
        <v>16953.55</v>
      </c>
      <c r="N3029">
        <v>4961.8</v>
      </c>
    </row>
    <row r="3030" spans="1:14" x14ac:dyDescent="0.25">
      <c r="A3030" s="2">
        <v>38937</v>
      </c>
      <c r="B3030">
        <v>1271.48</v>
      </c>
      <c r="D3030">
        <v>5818.1</v>
      </c>
      <c r="E3030">
        <v>4967.95</v>
      </c>
      <c r="F3030">
        <v>5651.92</v>
      </c>
      <c r="G3030">
        <v>11834</v>
      </c>
      <c r="H3030">
        <v>36633</v>
      </c>
      <c r="I3030">
        <v>450.2</v>
      </c>
      <c r="J3030">
        <v>932.75</v>
      </c>
      <c r="K3030">
        <v>7793.26</v>
      </c>
      <c r="L3030">
        <v>15464.66</v>
      </c>
      <c r="M3030">
        <v>17048.2</v>
      </c>
      <c r="N3030">
        <v>5024.8</v>
      </c>
    </row>
    <row r="3031" spans="1:14" x14ac:dyDescent="0.25">
      <c r="A3031" s="2">
        <v>38938</v>
      </c>
      <c r="B3031">
        <v>1265.95</v>
      </c>
      <c r="D3031">
        <v>5860.5</v>
      </c>
      <c r="E3031">
        <v>5025.1499999999996</v>
      </c>
      <c r="F3031">
        <v>5702.81</v>
      </c>
      <c r="G3031">
        <v>11911.6</v>
      </c>
      <c r="H3031">
        <v>36851</v>
      </c>
      <c r="I3031">
        <v>453.29</v>
      </c>
      <c r="J3031">
        <v>941.06</v>
      </c>
      <c r="K3031">
        <v>7882.93</v>
      </c>
      <c r="L3031">
        <v>15656.59</v>
      </c>
      <c r="M3031">
        <v>17346.580000000002</v>
      </c>
      <c r="N3031">
        <v>4962</v>
      </c>
    </row>
    <row r="3032" spans="1:14" x14ac:dyDescent="0.25">
      <c r="A3032" s="2">
        <v>38939</v>
      </c>
      <c r="B3032">
        <v>1271.81</v>
      </c>
      <c r="D3032">
        <v>5823.4</v>
      </c>
      <c r="E3032">
        <v>4976.6400000000003</v>
      </c>
      <c r="F3032">
        <v>5630.96</v>
      </c>
      <c r="G3032">
        <v>11810.4</v>
      </c>
      <c r="H3032">
        <v>36651</v>
      </c>
      <c r="I3032">
        <v>451.55</v>
      </c>
      <c r="J3032">
        <v>932.94</v>
      </c>
      <c r="K3032">
        <v>7844.23</v>
      </c>
      <c r="L3032">
        <v>15630.91</v>
      </c>
      <c r="M3032">
        <v>17222.14</v>
      </c>
      <c r="N3032">
        <v>4953.2</v>
      </c>
    </row>
    <row r="3033" spans="1:14" x14ac:dyDescent="0.25">
      <c r="A3033" s="2">
        <v>38940</v>
      </c>
      <c r="B3033">
        <v>1266.74</v>
      </c>
      <c r="D3033">
        <v>5820.1</v>
      </c>
      <c r="E3033">
        <v>4985.5200000000004</v>
      </c>
      <c r="F3033">
        <v>5628.37</v>
      </c>
      <c r="G3033">
        <v>11777.3</v>
      </c>
      <c r="H3033">
        <v>36644</v>
      </c>
      <c r="I3033">
        <v>451.76</v>
      </c>
      <c r="J3033">
        <v>937.13</v>
      </c>
      <c r="K3033">
        <v>7858.57</v>
      </c>
      <c r="L3033">
        <v>15565.02</v>
      </c>
      <c r="M3033">
        <v>17249.95</v>
      </c>
      <c r="N3033">
        <v>4949.2</v>
      </c>
    </row>
    <row r="3034" spans="1:14" x14ac:dyDescent="0.25">
      <c r="A3034" s="2">
        <v>38943</v>
      </c>
      <c r="B3034">
        <v>1268.21</v>
      </c>
      <c r="D3034">
        <v>5870.9</v>
      </c>
      <c r="E3034">
        <v>5046.93</v>
      </c>
      <c r="F3034">
        <v>5692</v>
      </c>
      <c r="G3034">
        <v>11903.3</v>
      </c>
      <c r="H3034">
        <v>36880</v>
      </c>
      <c r="I3034">
        <v>456.05</v>
      </c>
      <c r="J3034">
        <v>945.37</v>
      </c>
      <c r="K3034">
        <v>7925.1</v>
      </c>
      <c r="L3034">
        <v>15857.11</v>
      </c>
      <c r="M3034">
        <v>17290.009999999998</v>
      </c>
      <c r="N3034">
        <v>4971.3</v>
      </c>
    </row>
    <row r="3035" spans="1:14" x14ac:dyDescent="0.25">
      <c r="A3035" s="2">
        <v>38944</v>
      </c>
      <c r="B3035">
        <v>1285.58</v>
      </c>
      <c r="D3035">
        <v>5897.9</v>
      </c>
      <c r="E3035">
        <v>5115.0200000000004</v>
      </c>
      <c r="F3035">
        <v>5776.8</v>
      </c>
      <c r="G3035">
        <v>11991.3</v>
      </c>
      <c r="H3035">
        <v>36880</v>
      </c>
      <c r="I3035">
        <v>461.25</v>
      </c>
      <c r="J3035">
        <v>959.33</v>
      </c>
      <c r="K3035">
        <v>8055.32</v>
      </c>
      <c r="L3035">
        <v>15816.19</v>
      </c>
      <c r="M3035">
        <v>17274.07</v>
      </c>
      <c r="N3035">
        <v>4936</v>
      </c>
    </row>
    <row r="3036" spans="1:14" x14ac:dyDescent="0.25">
      <c r="A3036" s="2">
        <v>38945</v>
      </c>
      <c r="B3036">
        <v>1295.43</v>
      </c>
      <c r="D3036">
        <v>5896.6</v>
      </c>
      <c r="E3036">
        <v>5137.3100000000004</v>
      </c>
      <c r="F3036">
        <v>5812.94</v>
      </c>
      <c r="G3036">
        <v>12045.9</v>
      </c>
      <c r="H3036">
        <v>37335</v>
      </c>
      <c r="I3036">
        <v>462.85</v>
      </c>
      <c r="J3036">
        <v>967.99</v>
      </c>
      <c r="K3036">
        <v>8089.71</v>
      </c>
      <c r="L3036">
        <v>16071.36</v>
      </c>
      <c r="M3036">
        <v>17451.03</v>
      </c>
      <c r="N3036">
        <v>4961.8999999999996</v>
      </c>
    </row>
    <row r="3037" spans="1:14" x14ac:dyDescent="0.25">
      <c r="A3037" s="2">
        <v>38946</v>
      </c>
      <c r="B3037">
        <v>1297.48</v>
      </c>
      <c r="D3037">
        <v>5900.4</v>
      </c>
      <c r="E3037">
        <v>5144.84</v>
      </c>
      <c r="F3037">
        <v>5833.51</v>
      </c>
      <c r="G3037">
        <v>12087.8</v>
      </c>
      <c r="H3037">
        <v>37501</v>
      </c>
      <c r="I3037">
        <v>463.24</v>
      </c>
      <c r="J3037">
        <v>979.85</v>
      </c>
      <c r="K3037">
        <v>8112.76</v>
      </c>
      <c r="L3037">
        <v>16020.84</v>
      </c>
      <c r="M3037">
        <v>17373.05</v>
      </c>
      <c r="N3037">
        <v>5055.8999999999996</v>
      </c>
    </row>
    <row r="3038" spans="1:14" x14ac:dyDescent="0.25">
      <c r="A3038" s="2">
        <v>38947</v>
      </c>
      <c r="B3038">
        <v>1302.3</v>
      </c>
      <c r="D3038">
        <v>5903.4</v>
      </c>
      <c r="E3038">
        <v>5135.6899999999996</v>
      </c>
      <c r="F3038">
        <v>5817.02</v>
      </c>
      <c r="G3038">
        <v>12067.8</v>
      </c>
      <c r="H3038">
        <v>37549</v>
      </c>
      <c r="I3038">
        <v>463.92</v>
      </c>
      <c r="J3038">
        <v>978.15</v>
      </c>
      <c r="K3038">
        <v>8084.18</v>
      </c>
      <c r="L3038">
        <v>16105.98</v>
      </c>
      <c r="M3038">
        <v>17330.7</v>
      </c>
      <c r="N3038">
        <v>5052.5</v>
      </c>
    </row>
    <row r="3039" spans="1:14" x14ac:dyDescent="0.25">
      <c r="A3039" s="2">
        <v>38950</v>
      </c>
      <c r="B3039">
        <v>1297.52</v>
      </c>
      <c r="D3039">
        <v>5915.2</v>
      </c>
      <c r="E3039">
        <v>5104.6499999999996</v>
      </c>
      <c r="F3039">
        <v>5794.83</v>
      </c>
      <c r="G3039">
        <v>12054.9</v>
      </c>
      <c r="H3039">
        <v>37439</v>
      </c>
      <c r="I3039">
        <v>462.96</v>
      </c>
      <c r="J3039">
        <v>977.69</v>
      </c>
      <c r="K3039">
        <v>8057.59</v>
      </c>
      <c r="L3039">
        <v>15969.04</v>
      </c>
      <c r="M3039">
        <v>17007.88</v>
      </c>
      <c r="N3039">
        <v>5063.6000000000004</v>
      </c>
    </row>
    <row r="3040" spans="1:14" x14ac:dyDescent="0.25">
      <c r="A3040" s="2">
        <v>38951</v>
      </c>
      <c r="B3040">
        <v>1298.82</v>
      </c>
      <c r="D3040">
        <v>5902.6</v>
      </c>
      <c r="E3040">
        <v>5128.33</v>
      </c>
      <c r="F3040">
        <v>5818.41</v>
      </c>
      <c r="G3040">
        <v>12080.8</v>
      </c>
      <c r="H3040">
        <v>37581</v>
      </c>
      <c r="I3040">
        <v>463.82</v>
      </c>
      <c r="J3040">
        <v>982.92</v>
      </c>
      <c r="K3040">
        <v>8080.62</v>
      </c>
      <c r="L3040">
        <v>16181.17</v>
      </c>
      <c r="M3040">
        <v>17149.75</v>
      </c>
      <c r="N3040">
        <v>5076.2</v>
      </c>
    </row>
    <row r="3041" spans="1:14" x14ac:dyDescent="0.25">
      <c r="A3041" s="2">
        <v>38952</v>
      </c>
      <c r="B3041">
        <v>1292.99</v>
      </c>
      <c r="D3041">
        <v>5860</v>
      </c>
      <c r="E3041">
        <v>5082.7299999999996</v>
      </c>
      <c r="F3041">
        <v>5775.54</v>
      </c>
      <c r="G3041">
        <v>12012.7</v>
      </c>
      <c r="H3041">
        <v>37283</v>
      </c>
      <c r="I3041">
        <v>461.05</v>
      </c>
      <c r="J3041">
        <v>972.19</v>
      </c>
      <c r="K3041">
        <v>8078.66</v>
      </c>
      <c r="L3041">
        <v>16163.03</v>
      </c>
      <c r="M3041">
        <v>17088.39</v>
      </c>
      <c r="N3041">
        <v>5082.3</v>
      </c>
    </row>
    <row r="3042" spans="1:14" x14ac:dyDescent="0.25">
      <c r="A3042" s="2">
        <v>38953</v>
      </c>
      <c r="B3042">
        <v>1296.06</v>
      </c>
      <c r="D3042">
        <v>5869.1</v>
      </c>
      <c r="E3042">
        <v>5112.8500000000004</v>
      </c>
      <c r="F3042">
        <v>5814.08</v>
      </c>
      <c r="G3042">
        <v>12056</v>
      </c>
      <c r="H3042">
        <v>37671</v>
      </c>
      <c r="I3042">
        <v>463.74</v>
      </c>
      <c r="J3042">
        <v>971.78</v>
      </c>
      <c r="K3042">
        <v>8098.97</v>
      </c>
      <c r="L3042">
        <v>15960.62</v>
      </c>
      <c r="M3042">
        <v>16883.04</v>
      </c>
      <c r="N3042">
        <v>4987.8</v>
      </c>
    </row>
    <row r="3043" spans="1:14" x14ac:dyDescent="0.25">
      <c r="A3043" s="2">
        <v>38954</v>
      </c>
      <c r="B3043">
        <v>1295.0899999999999</v>
      </c>
      <c r="D3043">
        <v>5878.6</v>
      </c>
      <c r="E3043">
        <v>5111.13</v>
      </c>
      <c r="F3043">
        <v>5811.47</v>
      </c>
      <c r="G3043">
        <v>12042.9</v>
      </c>
      <c r="H3043">
        <v>37718</v>
      </c>
      <c r="I3043">
        <v>465.14</v>
      </c>
      <c r="J3043">
        <v>972.59</v>
      </c>
      <c r="K3043">
        <v>8102.5</v>
      </c>
      <c r="L3043">
        <v>15938.66</v>
      </c>
      <c r="M3043">
        <v>16955.45</v>
      </c>
      <c r="N3043">
        <v>5023.6000000000004</v>
      </c>
    </row>
    <row r="3044" spans="1:14" x14ac:dyDescent="0.25">
      <c r="A3044" s="2">
        <v>38957</v>
      </c>
      <c r="B3044">
        <v>1301.78</v>
      </c>
      <c r="D3044">
        <v>5878.6</v>
      </c>
      <c r="E3044">
        <v>5148.5200000000004</v>
      </c>
      <c r="F3044">
        <v>5854.99</v>
      </c>
      <c r="G3044">
        <v>12116.6</v>
      </c>
      <c r="H3044">
        <v>37807</v>
      </c>
      <c r="I3044">
        <v>467.78</v>
      </c>
      <c r="J3044">
        <v>978.3</v>
      </c>
      <c r="K3044">
        <v>8118.64</v>
      </c>
      <c r="L3044">
        <v>15762.59</v>
      </c>
      <c r="M3044">
        <v>16922.29</v>
      </c>
      <c r="N3044">
        <v>5024.2</v>
      </c>
    </row>
    <row r="3045" spans="1:14" x14ac:dyDescent="0.25">
      <c r="A3045" s="2">
        <v>38958</v>
      </c>
      <c r="B3045">
        <v>1304.28</v>
      </c>
      <c r="D3045">
        <v>5888.3</v>
      </c>
      <c r="E3045">
        <v>5160.32</v>
      </c>
      <c r="F3045">
        <v>5847.02</v>
      </c>
      <c r="G3045">
        <v>12146.6</v>
      </c>
      <c r="H3045">
        <v>37800</v>
      </c>
      <c r="I3045">
        <v>467.77</v>
      </c>
      <c r="J3045">
        <v>985.46</v>
      </c>
      <c r="K3045">
        <v>8165.58</v>
      </c>
      <c r="L3045">
        <v>15890.56</v>
      </c>
      <c r="M3045">
        <v>17083.28</v>
      </c>
      <c r="N3045">
        <v>5067.6000000000004</v>
      </c>
    </row>
    <row r="3046" spans="1:14" x14ac:dyDescent="0.25">
      <c r="A3046" s="2">
        <v>38959</v>
      </c>
      <c r="B3046">
        <v>1304.27</v>
      </c>
      <c r="D3046">
        <v>5929.3</v>
      </c>
      <c r="E3046">
        <v>5182.79</v>
      </c>
      <c r="F3046">
        <v>5867.53</v>
      </c>
      <c r="G3046">
        <v>12171.9</v>
      </c>
      <c r="H3046">
        <v>37993</v>
      </c>
      <c r="I3046">
        <v>470.14</v>
      </c>
      <c r="J3046">
        <v>993.9</v>
      </c>
      <c r="K3046">
        <v>8183.43</v>
      </c>
      <c r="L3046">
        <v>15872.02</v>
      </c>
      <c r="M3046">
        <v>17284.71</v>
      </c>
      <c r="N3046">
        <v>5067.3</v>
      </c>
    </row>
    <row r="3047" spans="1:14" x14ac:dyDescent="0.25">
      <c r="A3047" s="2">
        <v>38960</v>
      </c>
      <c r="B3047">
        <v>1303.82</v>
      </c>
      <c r="D3047">
        <v>5906.1</v>
      </c>
      <c r="E3047">
        <v>5165.04</v>
      </c>
      <c r="F3047">
        <v>5859.57</v>
      </c>
      <c r="G3047">
        <v>12144.7</v>
      </c>
      <c r="H3047">
        <v>37938</v>
      </c>
      <c r="I3047">
        <v>469.01</v>
      </c>
      <c r="J3047">
        <v>994.16</v>
      </c>
      <c r="K3047">
        <v>8167.96</v>
      </c>
      <c r="L3047">
        <v>16140.76</v>
      </c>
      <c r="M3047">
        <v>17392.27</v>
      </c>
      <c r="N3047">
        <v>5115.3999999999996</v>
      </c>
    </row>
    <row r="3048" spans="1:14" x14ac:dyDescent="0.25">
      <c r="A3048" s="2">
        <v>38961</v>
      </c>
      <c r="B3048">
        <v>1311.01</v>
      </c>
      <c r="D3048">
        <v>5949.1</v>
      </c>
      <c r="E3048">
        <v>5183.45</v>
      </c>
      <c r="F3048">
        <v>5876.54</v>
      </c>
      <c r="G3048">
        <v>12193</v>
      </c>
      <c r="H3048">
        <v>38159</v>
      </c>
      <c r="I3048">
        <v>470.93</v>
      </c>
      <c r="J3048">
        <v>997.57</v>
      </c>
      <c r="K3048">
        <v>8189.1</v>
      </c>
      <c r="L3048">
        <v>16134.25</v>
      </c>
      <c r="M3048">
        <v>17423.72</v>
      </c>
      <c r="N3048">
        <v>5097.1000000000004</v>
      </c>
    </row>
    <row r="3049" spans="1:14" x14ac:dyDescent="0.25">
      <c r="A3049" s="2">
        <v>38964</v>
      </c>
      <c r="B3049">
        <v>1311.01</v>
      </c>
      <c r="D3049">
        <v>5986.6</v>
      </c>
      <c r="E3049">
        <v>5203.24</v>
      </c>
      <c r="F3049">
        <v>5909.72</v>
      </c>
      <c r="G3049">
        <v>12278.6</v>
      </c>
      <c r="H3049">
        <v>38218</v>
      </c>
      <c r="I3049">
        <v>473.58</v>
      </c>
      <c r="J3049">
        <v>1011.58</v>
      </c>
      <c r="K3049">
        <v>8230.15</v>
      </c>
      <c r="L3049">
        <v>16358.07</v>
      </c>
      <c r="M3049">
        <v>17513.88</v>
      </c>
      <c r="N3049">
        <v>5129.2</v>
      </c>
    </row>
    <row r="3050" spans="1:14" x14ac:dyDescent="0.25">
      <c r="A3050" s="2">
        <v>38965</v>
      </c>
      <c r="B3050">
        <v>1313.25</v>
      </c>
      <c r="D3050">
        <v>5981.7</v>
      </c>
      <c r="E3050">
        <v>5172.8500000000004</v>
      </c>
      <c r="F3050">
        <v>5884.07</v>
      </c>
      <c r="G3050">
        <v>12212.4</v>
      </c>
      <c r="H3050">
        <v>38135</v>
      </c>
      <c r="I3050">
        <v>471.74</v>
      </c>
      <c r="J3050">
        <v>1008.25</v>
      </c>
      <c r="K3050">
        <v>8226.2199999999993</v>
      </c>
      <c r="L3050">
        <v>16385.96</v>
      </c>
      <c r="M3050">
        <v>17438.8</v>
      </c>
      <c r="N3050">
        <v>5150.6000000000004</v>
      </c>
    </row>
    <row r="3051" spans="1:14" x14ac:dyDescent="0.25">
      <c r="A3051" s="2">
        <v>38966</v>
      </c>
      <c r="B3051">
        <v>1300.26</v>
      </c>
      <c r="D3051">
        <v>5929.3</v>
      </c>
      <c r="E3051">
        <v>5115.5200000000004</v>
      </c>
      <c r="F3051">
        <v>5813.06</v>
      </c>
      <c r="G3051">
        <v>12102.9</v>
      </c>
      <c r="H3051">
        <v>37829</v>
      </c>
      <c r="I3051">
        <v>466.74</v>
      </c>
      <c r="J3051">
        <v>1001.94</v>
      </c>
      <c r="K3051">
        <v>8172.78</v>
      </c>
      <c r="L3051">
        <v>16284.09</v>
      </c>
      <c r="M3051">
        <v>17258.509999999998</v>
      </c>
      <c r="N3051">
        <v>5113.8</v>
      </c>
    </row>
    <row r="3052" spans="1:14" x14ac:dyDescent="0.25">
      <c r="A3052" s="2">
        <v>38967</v>
      </c>
      <c r="B3052">
        <v>1294.02</v>
      </c>
      <c r="D3052">
        <v>5858.1</v>
      </c>
      <c r="E3052">
        <v>5060.09</v>
      </c>
      <c r="F3052">
        <v>5773.72</v>
      </c>
      <c r="G3052">
        <v>12014.5</v>
      </c>
      <c r="H3052">
        <v>37622</v>
      </c>
      <c r="I3052">
        <v>463.46</v>
      </c>
      <c r="J3052">
        <v>989.53</v>
      </c>
      <c r="K3052">
        <v>8126.11</v>
      </c>
      <c r="L3052">
        <v>16012.41</v>
      </c>
      <c r="M3052">
        <v>17096.439999999999</v>
      </c>
      <c r="N3052">
        <v>5108.7</v>
      </c>
    </row>
    <row r="3053" spans="1:14" x14ac:dyDescent="0.25">
      <c r="A3053" s="2">
        <v>38968</v>
      </c>
      <c r="B3053">
        <v>1298.92</v>
      </c>
      <c r="D3053">
        <v>5879.3</v>
      </c>
      <c r="E3053">
        <v>5073.57</v>
      </c>
      <c r="F3053">
        <v>5795.26</v>
      </c>
      <c r="G3053">
        <v>12081.7</v>
      </c>
      <c r="H3053">
        <v>37815</v>
      </c>
      <c r="I3053">
        <v>464.47</v>
      </c>
      <c r="J3053">
        <v>999.08</v>
      </c>
      <c r="K3053">
        <v>8167.04</v>
      </c>
      <c r="L3053">
        <v>16080.46</v>
      </c>
      <c r="M3053">
        <v>17145.759999999998</v>
      </c>
      <c r="N3053">
        <v>5098.3</v>
      </c>
    </row>
    <row r="3054" spans="1:14" x14ac:dyDescent="0.25">
      <c r="A3054" s="2">
        <v>38971</v>
      </c>
      <c r="B3054">
        <v>1299.54</v>
      </c>
      <c r="D3054">
        <v>5850.8</v>
      </c>
      <c r="E3054">
        <v>5058.3100000000004</v>
      </c>
      <c r="F3054">
        <v>5798.46</v>
      </c>
      <c r="G3054">
        <v>12055.2</v>
      </c>
      <c r="H3054">
        <v>37684</v>
      </c>
      <c r="I3054">
        <v>462.55</v>
      </c>
      <c r="J3054">
        <v>993.11</v>
      </c>
      <c r="K3054">
        <v>8094.07</v>
      </c>
      <c r="L3054">
        <v>15794.38</v>
      </c>
      <c r="M3054">
        <v>16948.59</v>
      </c>
      <c r="N3054">
        <v>5026</v>
      </c>
    </row>
    <row r="3055" spans="1:14" x14ac:dyDescent="0.25">
      <c r="A3055" s="2">
        <v>38972</v>
      </c>
      <c r="B3055">
        <v>1313.11</v>
      </c>
      <c r="D3055">
        <v>5895.5</v>
      </c>
      <c r="E3055">
        <v>5125.97</v>
      </c>
      <c r="F3055">
        <v>5873.85</v>
      </c>
      <c r="G3055">
        <v>12164.9</v>
      </c>
      <c r="H3055">
        <v>37920</v>
      </c>
      <c r="I3055">
        <v>468.98</v>
      </c>
      <c r="J3055">
        <v>1011.69</v>
      </c>
      <c r="K3055">
        <v>8195.14</v>
      </c>
      <c r="L3055">
        <v>15719.34</v>
      </c>
      <c r="M3055">
        <v>17075.400000000001</v>
      </c>
      <c r="N3055">
        <v>4974.3999999999996</v>
      </c>
    </row>
    <row r="3056" spans="1:14" x14ac:dyDescent="0.25">
      <c r="A3056" s="2">
        <v>38973</v>
      </c>
      <c r="B3056">
        <v>1318.07</v>
      </c>
      <c r="D3056">
        <v>5892.2</v>
      </c>
      <c r="E3056">
        <v>5137.93</v>
      </c>
      <c r="F3056">
        <v>5906.12</v>
      </c>
      <c r="G3056">
        <v>12206.9</v>
      </c>
      <c r="H3056">
        <v>37981</v>
      </c>
      <c r="I3056">
        <v>471.14</v>
      </c>
      <c r="J3056">
        <v>1022.14</v>
      </c>
      <c r="K3056">
        <v>8215.7099999999991</v>
      </c>
      <c r="L3056">
        <v>15750.05</v>
      </c>
      <c r="M3056">
        <v>17210.04</v>
      </c>
      <c r="N3056">
        <v>5017.2</v>
      </c>
    </row>
    <row r="3057" spans="1:14" x14ac:dyDescent="0.25">
      <c r="A3057" s="2">
        <v>38974</v>
      </c>
      <c r="B3057">
        <v>1316.28</v>
      </c>
      <c r="D3057">
        <v>5877.2</v>
      </c>
      <c r="E3057">
        <v>5123.8500000000004</v>
      </c>
      <c r="F3057">
        <v>5907.37</v>
      </c>
      <c r="G3057">
        <v>12214.5</v>
      </c>
      <c r="H3057">
        <v>37929</v>
      </c>
      <c r="I3057">
        <v>471.48</v>
      </c>
      <c r="J3057">
        <v>1027.8699999999999</v>
      </c>
      <c r="K3057">
        <v>8181.81</v>
      </c>
      <c r="L3057">
        <v>15942.39</v>
      </c>
      <c r="M3057">
        <v>17183.45</v>
      </c>
      <c r="N3057">
        <v>5070.3999999999996</v>
      </c>
    </row>
    <row r="3058" spans="1:14" x14ac:dyDescent="0.25">
      <c r="A3058" s="2">
        <v>38975</v>
      </c>
      <c r="B3058">
        <v>1319.87</v>
      </c>
      <c r="D3058">
        <v>5877</v>
      </c>
      <c r="E3058">
        <v>5144.88</v>
      </c>
      <c r="F3058">
        <v>5937.87</v>
      </c>
      <c r="G3058">
        <v>12278.4</v>
      </c>
      <c r="H3058">
        <v>37892</v>
      </c>
      <c r="I3058">
        <v>474.85</v>
      </c>
      <c r="J3058">
        <v>1025.47</v>
      </c>
      <c r="K3058">
        <v>8229.27</v>
      </c>
      <c r="L3058">
        <v>15866.93</v>
      </c>
      <c r="M3058">
        <v>17237.650000000001</v>
      </c>
      <c r="N3058">
        <v>5036.3999999999996</v>
      </c>
    </row>
    <row r="3059" spans="1:14" x14ac:dyDescent="0.25">
      <c r="A3059" s="2">
        <v>38978</v>
      </c>
      <c r="B3059">
        <v>1321.18</v>
      </c>
      <c r="D3059">
        <v>5890.2</v>
      </c>
      <c r="E3059">
        <v>5146.96</v>
      </c>
      <c r="F3059">
        <v>5926.33</v>
      </c>
      <c r="G3059">
        <v>12287.8</v>
      </c>
      <c r="H3059">
        <v>37927</v>
      </c>
      <c r="I3059">
        <v>474.72</v>
      </c>
      <c r="J3059">
        <v>1032.1099999999999</v>
      </c>
      <c r="K3059">
        <v>8257.75</v>
      </c>
      <c r="L3059">
        <v>15866.93</v>
      </c>
      <c r="M3059">
        <v>17387.21</v>
      </c>
      <c r="N3059">
        <v>5072.8</v>
      </c>
    </row>
    <row r="3060" spans="1:14" x14ac:dyDescent="0.25">
      <c r="A3060" s="2">
        <v>38979</v>
      </c>
      <c r="B3060">
        <v>1318.31</v>
      </c>
      <c r="D3060">
        <v>5831.8</v>
      </c>
      <c r="E3060">
        <v>5115.99</v>
      </c>
      <c r="F3060">
        <v>5873.46</v>
      </c>
      <c r="G3060">
        <v>12240.9</v>
      </c>
      <c r="H3060">
        <v>37679</v>
      </c>
      <c r="I3060">
        <v>470.32</v>
      </c>
      <c r="J3060">
        <v>1026.69</v>
      </c>
      <c r="K3060">
        <v>8232.14</v>
      </c>
      <c r="L3060">
        <v>15874.28</v>
      </c>
      <c r="M3060">
        <v>17346.7</v>
      </c>
      <c r="N3060">
        <v>5056.8</v>
      </c>
    </row>
    <row r="3061" spans="1:14" x14ac:dyDescent="0.25">
      <c r="A3061" s="2">
        <v>38980</v>
      </c>
      <c r="B3061">
        <v>1325.18</v>
      </c>
      <c r="D3061">
        <v>5866.2</v>
      </c>
      <c r="E3061">
        <v>5192.74</v>
      </c>
      <c r="F3061">
        <v>5954.38</v>
      </c>
      <c r="G3061">
        <v>12426.1</v>
      </c>
      <c r="H3061">
        <v>38088</v>
      </c>
      <c r="I3061">
        <v>476.46</v>
      </c>
      <c r="J3061">
        <v>1039.97</v>
      </c>
      <c r="K3061">
        <v>8342.3700000000008</v>
      </c>
      <c r="L3061">
        <v>15718.67</v>
      </c>
      <c r="M3061">
        <v>17512.96</v>
      </c>
      <c r="N3061">
        <v>4998.5</v>
      </c>
    </row>
    <row r="3062" spans="1:14" x14ac:dyDescent="0.25">
      <c r="A3062" s="2">
        <v>38981</v>
      </c>
      <c r="B3062">
        <v>1318.03</v>
      </c>
      <c r="D3062">
        <v>5896.7</v>
      </c>
      <c r="E3062">
        <v>5208.32</v>
      </c>
      <c r="F3062">
        <v>5962.03</v>
      </c>
      <c r="G3062">
        <v>12476.9</v>
      </c>
      <c r="H3062">
        <v>38243</v>
      </c>
      <c r="I3062">
        <v>478.05</v>
      </c>
      <c r="J3062">
        <v>1041.08</v>
      </c>
      <c r="K3062">
        <v>8373.61</v>
      </c>
      <c r="L3062">
        <v>15834.23</v>
      </c>
      <c r="M3062">
        <v>17619.97</v>
      </c>
      <c r="N3062">
        <v>4995.8999999999996</v>
      </c>
    </row>
    <row r="3063" spans="1:14" x14ac:dyDescent="0.25">
      <c r="A3063" s="2">
        <v>38982</v>
      </c>
      <c r="B3063">
        <v>1314.78</v>
      </c>
      <c r="D3063">
        <v>5822.3</v>
      </c>
      <c r="E3063">
        <v>5141.95</v>
      </c>
      <c r="F3063">
        <v>5883.32</v>
      </c>
      <c r="G3063">
        <v>12389.5</v>
      </c>
      <c r="H3063">
        <v>37855</v>
      </c>
      <c r="I3063">
        <v>472.99</v>
      </c>
      <c r="J3063">
        <v>1028.69</v>
      </c>
      <c r="K3063">
        <v>8294.48</v>
      </c>
      <c r="L3063">
        <v>15634.67</v>
      </c>
      <c r="M3063">
        <v>17600.650000000001</v>
      </c>
      <c r="N3063">
        <v>4983.2</v>
      </c>
    </row>
    <row r="3064" spans="1:14" x14ac:dyDescent="0.25">
      <c r="A3064" s="2">
        <v>38985</v>
      </c>
      <c r="B3064">
        <v>1326.37</v>
      </c>
      <c r="D3064">
        <v>5798.3</v>
      </c>
      <c r="E3064">
        <v>5146.49</v>
      </c>
      <c r="F3064">
        <v>5901.66</v>
      </c>
      <c r="G3064">
        <v>12393.3</v>
      </c>
      <c r="H3064">
        <v>37880</v>
      </c>
      <c r="I3064">
        <v>473.82</v>
      </c>
      <c r="J3064">
        <v>1017.35</v>
      </c>
      <c r="K3064">
        <v>8270.52</v>
      </c>
      <c r="L3064">
        <v>15633.81</v>
      </c>
      <c r="M3064">
        <v>17546.04</v>
      </c>
      <c r="N3064">
        <v>4986.3</v>
      </c>
    </row>
    <row r="3065" spans="1:14" x14ac:dyDescent="0.25">
      <c r="A3065" s="2">
        <v>38986</v>
      </c>
      <c r="B3065">
        <v>1336.34</v>
      </c>
      <c r="D3065">
        <v>5873.6</v>
      </c>
      <c r="E3065">
        <v>5219.59</v>
      </c>
      <c r="F3065">
        <v>5960.63</v>
      </c>
      <c r="G3065">
        <v>12617.4</v>
      </c>
      <c r="H3065">
        <v>38216</v>
      </c>
      <c r="I3065">
        <v>480.52</v>
      </c>
      <c r="J3065">
        <v>1025.2</v>
      </c>
      <c r="K3065">
        <v>8382.75</v>
      </c>
      <c r="L3065">
        <v>15557.45</v>
      </c>
      <c r="M3065">
        <v>17308.080000000002</v>
      </c>
      <c r="N3065">
        <v>4989.6000000000004</v>
      </c>
    </row>
    <row r="3066" spans="1:14" x14ac:dyDescent="0.25">
      <c r="A3066" s="2">
        <v>38987</v>
      </c>
      <c r="B3066">
        <v>1336.59</v>
      </c>
      <c r="D3066">
        <v>5930.1</v>
      </c>
      <c r="E3066">
        <v>5243.1</v>
      </c>
      <c r="F3066">
        <v>5989.71</v>
      </c>
      <c r="G3066">
        <v>12950</v>
      </c>
      <c r="H3066">
        <v>38329</v>
      </c>
      <c r="I3066">
        <v>481.9</v>
      </c>
      <c r="J3066">
        <v>1040.6500000000001</v>
      </c>
      <c r="K3066">
        <v>8413.07</v>
      </c>
      <c r="L3066">
        <v>15947.87</v>
      </c>
      <c r="M3066">
        <v>17521.509999999998</v>
      </c>
      <c r="N3066">
        <v>5093.2</v>
      </c>
    </row>
    <row r="3067" spans="1:14" x14ac:dyDescent="0.25">
      <c r="A3067" s="2">
        <v>38988</v>
      </c>
      <c r="B3067">
        <v>1339.15</v>
      </c>
      <c r="D3067">
        <v>5971.3</v>
      </c>
      <c r="E3067">
        <v>5250.01</v>
      </c>
      <c r="F3067">
        <v>5989.16</v>
      </c>
      <c r="G3067">
        <v>12930.2</v>
      </c>
      <c r="H3067">
        <v>38428</v>
      </c>
      <c r="I3067">
        <v>482.54</v>
      </c>
      <c r="J3067">
        <v>1038.7</v>
      </c>
      <c r="K3067">
        <v>8416.68</v>
      </c>
      <c r="L3067">
        <v>16024.85</v>
      </c>
      <c r="M3067">
        <v>17530.57</v>
      </c>
      <c r="N3067">
        <v>5113.8999999999996</v>
      </c>
    </row>
    <row r="3068" spans="1:14" x14ac:dyDescent="0.25">
      <c r="A3068" s="2">
        <v>38989</v>
      </c>
      <c r="B3068">
        <v>1335.85</v>
      </c>
      <c r="D3068">
        <v>5960.8</v>
      </c>
      <c r="E3068">
        <v>5250.01</v>
      </c>
      <c r="F3068">
        <v>6004.33</v>
      </c>
      <c r="G3068">
        <v>12934.7</v>
      </c>
      <c r="H3068">
        <v>38475</v>
      </c>
      <c r="I3068">
        <v>483.62</v>
      </c>
      <c r="J3068">
        <v>1039.3399999999999</v>
      </c>
      <c r="K3068">
        <v>8425.91</v>
      </c>
      <c r="L3068">
        <v>16127.58</v>
      </c>
      <c r="M3068">
        <v>17543.05</v>
      </c>
      <c r="N3068">
        <v>5154.1000000000004</v>
      </c>
    </row>
    <row r="3069" spans="1:14" x14ac:dyDescent="0.25">
      <c r="A3069" s="2">
        <v>38992</v>
      </c>
      <c r="B3069">
        <v>1331.32</v>
      </c>
      <c r="D3069">
        <v>5957.8</v>
      </c>
      <c r="E3069">
        <v>5243.13</v>
      </c>
      <c r="F3069">
        <v>5999.46</v>
      </c>
      <c r="G3069">
        <v>12915.9</v>
      </c>
      <c r="H3069">
        <v>38444</v>
      </c>
      <c r="I3069">
        <v>482.9</v>
      </c>
      <c r="J3069">
        <v>1043.3599999999999</v>
      </c>
      <c r="K3069">
        <v>8381.15</v>
      </c>
      <c r="L3069">
        <v>16254.29</v>
      </c>
      <c r="M3069">
        <v>17543.05</v>
      </c>
      <c r="N3069">
        <v>5178.8</v>
      </c>
    </row>
    <row r="3070" spans="1:14" x14ac:dyDescent="0.25">
      <c r="A3070" s="2">
        <v>38993</v>
      </c>
      <c r="B3070">
        <v>1334.11</v>
      </c>
      <c r="D3070">
        <v>5937.1</v>
      </c>
      <c r="E3070">
        <v>5219.79</v>
      </c>
      <c r="F3070">
        <v>5992.22</v>
      </c>
      <c r="G3070">
        <v>12860.5</v>
      </c>
      <c r="H3070">
        <v>38399</v>
      </c>
      <c r="I3070">
        <v>481.65</v>
      </c>
      <c r="J3070">
        <v>1034.1500000000001</v>
      </c>
      <c r="K3070">
        <v>8390.2199999999993</v>
      </c>
      <c r="L3070">
        <v>16242.09</v>
      </c>
      <c r="M3070">
        <v>17606.53</v>
      </c>
      <c r="N3070">
        <v>5184.3</v>
      </c>
    </row>
    <row r="3071" spans="1:14" x14ac:dyDescent="0.25">
      <c r="A3071" s="2">
        <v>38994</v>
      </c>
      <c r="B3071">
        <v>1350.22</v>
      </c>
      <c r="D3071">
        <v>5966.5</v>
      </c>
      <c r="E3071">
        <v>5256.55</v>
      </c>
      <c r="F3071">
        <v>6046.37</v>
      </c>
      <c r="G3071">
        <v>12982.6</v>
      </c>
      <c r="H3071">
        <v>38707</v>
      </c>
      <c r="I3071">
        <v>484.4</v>
      </c>
      <c r="J3071">
        <v>1046.8699999999999</v>
      </c>
      <c r="K3071">
        <v>8448.91</v>
      </c>
      <c r="L3071">
        <v>16082.55</v>
      </c>
      <c r="M3071">
        <v>17629.21</v>
      </c>
      <c r="N3071">
        <v>5142.7</v>
      </c>
    </row>
    <row r="3072" spans="1:14" x14ac:dyDescent="0.25">
      <c r="A3072" s="2">
        <v>38995</v>
      </c>
      <c r="B3072">
        <v>1353.22</v>
      </c>
      <c r="D3072">
        <v>6004.5</v>
      </c>
      <c r="E3072">
        <v>5288.53</v>
      </c>
      <c r="F3072">
        <v>6075.28</v>
      </c>
      <c r="G3072">
        <v>13116.4</v>
      </c>
      <c r="H3072">
        <v>38958</v>
      </c>
      <c r="I3072">
        <v>486.16</v>
      </c>
      <c r="J3072">
        <v>1060.3399999999999</v>
      </c>
      <c r="K3072">
        <v>8511.0499999999993</v>
      </c>
      <c r="L3072">
        <v>16449.330000000002</v>
      </c>
      <c r="M3072">
        <v>17907.669999999998</v>
      </c>
      <c r="N3072">
        <v>5219.3</v>
      </c>
    </row>
    <row r="3073" spans="1:14" x14ac:dyDescent="0.25">
      <c r="A3073" s="2">
        <v>38996</v>
      </c>
      <c r="B3073">
        <v>1349.58</v>
      </c>
      <c r="D3073">
        <v>6001.2</v>
      </c>
      <c r="E3073">
        <v>5282.06</v>
      </c>
      <c r="F3073">
        <v>6085.82</v>
      </c>
      <c r="G3073">
        <v>13152.1</v>
      </c>
      <c r="H3073">
        <v>38955</v>
      </c>
      <c r="I3073">
        <v>486.21</v>
      </c>
      <c r="J3073">
        <v>1059.82</v>
      </c>
      <c r="K3073">
        <v>8521.24</v>
      </c>
      <c r="L3073">
        <v>16436.060000000001</v>
      </c>
      <c r="M3073">
        <v>17903.39</v>
      </c>
      <c r="N3073">
        <v>5220.7</v>
      </c>
    </row>
    <row r="3074" spans="1:14" x14ac:dyDescent="0.25">
      <c r="A3074" s="2">
        <v>38999</v>
      </c>
      <c r="B3074">
        <v>1350.66</v>
      </c>
      <c r="D3074">
        <v>6030.9</v>
      </c>
      <c r="E3074">
        <v>5284.74</v>
      </c>
      <c r="F3074">
        <v>6084.4</v>
      </c>
      <c r="G3074">
        <v>13143.5</v>
      </c>
      <c r="H3074">
        <v>39082</v>
      </c>
      <c r="I3074">
        <v>487.22</v>
      </c>
      <c r="J3074">
        <v>1066.93</v>
      </c>
      <c r="K3074">
        <v>8548.91</v>
      </c>
      <c r="L3074">
        <v>16436.060000000001</v>
      </c>
      <c r="M3074">
        <v>17675.240000000002</v>
      </c>
      <c r="N3074">
        <v>5199.1000000000004</v>
      </c>
    </row>
    <row r="3075" spans="1:14" x14ac:dyDescent="0.25">
      <c r="A3075" s="2">
        <v>39000</v>
      </c>
      <c r="B3075">
        <v>1353.42</v>
      </c>
      <c r="D3075">
        <v>6072.7</v>
      </c>
      <c r="E3075">
        <v>5309.79</v>
      </c>
      <c r="F3075">
        <v>6117.71</v>
      </c>
      <c r="G3075">
        <v>13234.5</v>
      </c>
      <c r="H3075">
        <v>39323</v>
      </c>
      <c r="I3075">
        <v>489.8</v>
      </c>
      <c r="J3075">
        <v>1071.3</v>
      </c>
      <c r="K3075">
        <v>8627.2000000000007</v>
      </c>
      <c r="L3075">
        <v>16477.25</v>
      </c>
      <c r="M3075">
        <v>17823.7</v>
      </c>
      <c r="N3075">
        <v>5248.6</v>
      </c>
    </row>
    <row r="3076" spans="1:14" x14ac:dyDescent="0.25">
      <c r="A3076" s="2">
        <v>39001</v>
      </c>
      <c r="B3076">
        <v>1349.95</v>
      </c>
      <c r="D3076">
        <v>6073.5</v>
      </c>
      <c r="E3076">
        <v>5313.19</v>
      </c>
      <c r="F3076">
        <v>6119.45</v>
      </c>
      <c r="G3076">
        <v>13260.9</v>
      </c>
      <c r="H3076">
        <v>39489</v>
      </c>
      <c r="I3076">
        <v>490.01</v>
      </c>
      <c r="J3076">
        <v>1080.17</v>
      </c>
      <c r="K3076">
        <v>8638</v>
      </c>
      <c r="L3076">
        <v>16400.57</v>
      </c>
      <c r="M3076">
        <v>17862.79</v>
      </c>
      <c r="N3076">
        <v>5282.8</v>
      </c>
    </row>
    <row r="3077" spans="1:14" x14ac:dyDescent="0.25">
      <c r="A3077" s="2">
        <v>39002</v>
      </c>
      <c r="B3077">
        <v>1362.83</v>
      </c>
      <c r="D3077">
        <v>6121.3</v>
      </c>
      <c r="E3077">
        <v>5361.51</v>
      </c>
      <c r="F3077">
        <v>6160.28</v>
      </c>
      <c r="G3077">
        <v>13406.9</v>
      </c>
      <c r="H3077">
        <v>39604</v>
      </c>
      <c r="I3077">
        <v>492.84</v>
      </c>
      <c r="J3077">
        <v>1097.27</v>
      </c>
      <c r="K3077">
        <v>8673.73</v>
      </c>
      <c r="L3077">
        <v>16368.81</v>
      </c>
      <c r="M3077">
        <v>17873.09</v>
      </c>
      <c r="N3077">
        <v>5259.4</v>
      </c>
    </row>
    <row r="3078" spans="1:14" x14ac:dyDescent="0.25">
      <c r="A3078" s="2">
        <v>39003</v>
      </c>
      <c r="B3078">
        <v>1365.62</v>
      </c>
      <c r="D3078">
        <v>6157.3</v>
      </c>
      <c r="E3078">
        <v>5353.23</v>
      </c>
      <c r="F3078">
        <v>6173.68</v>
      </c>
      <c r="G3078">
        <v>13454.5</v>
      </c>
      <c r="H3078">
        <v>39580</v>
      </c>
      <c r="I3078">
        <v>492.68</v>
      </c>
      <c r="J3078">
        <v>1092.1199999999999</v>
      </c>
      <c r="K3078">
        <v>8651.14</v>
      </c>
      <c r="L3078">
        <v>16536.54</v>
      </c>
      <c r="M3078">
        <v>17988.86</v>
      </c>
      <c r="N3078">
        <v>5290</v>
      </c>
    </row>
    <row r="3079" spans="1:14" x14ac:dyDescent="0.25">
      <c r="A3079" s="2">
        <v>39006</v>
      </c>
      <c r="B3079">
        <v>1369.05</v>
      </c>
      <c r="D3079">
        <v>6172.4</v>
      </c>
      <c r="E3079">
        <v>5361.97</v>
      </c>
      <c r="F3079">
        <v>6186.54</v>
      </c>
      <c r="G3079">
        <v>13476.6</v>
      </c>
      <c r="H3079">
        <v>39650</v>
      </c>
      <c r="I3079">
        <v>493.39</v>
      </c>
      <c r="J3079">
        <v>1093.3</v>
      </c>
      <c r="K3079">
        <v>8632.07</v>
      </c>
      <c r="L3079">
        <v>16692.759999999998</v>
      </c>
      <c r="M3079">
        <v>18010.2</v>
      </c>
      <c r="N3079">
        <v>5311</v>
      </c>
    </row>
    <row r="3080" spans="1:14" x14ac:dyDescent="0.25">
      <c r="A3080" s="2">
        <v>39007</v>
      </c>
      <c r="B3080">
        <v>1364.05</v>
      </c>
      <c r="D3080">
        <v>6108.6</v>
      </c>
      <c r="E3080">
        <v>5302.99</v>
      </c>
      <c r="F3080">
        <v>6115.1</v>
      </c>
      <c r="G3080">
        <v>13245.3</v>
      </c>
      <c r="H3080">
        <v>39139</v>
      </c>
      <c r="I3080">
        <v>487.01</v>
      </c>
      <c r="J3080">
        <v>1077.5</v>
      </c>
      <c r="K3080">
        <v>8535.26</v>
      </c>
      <c r="L3080">
        <v>16611.59</v>
      </c>
      <c r="M3080">
        <v>18014.84</v>
      </c>
      <c r="N3080">
        <v>5281.3</v>
      </c>
    </row>
    <row r="3081" spans="1:14" x14ac:dyDescent="0.25">
      <c r="A3081" s="2">
        <v>39008</v>
      </c>
      <c r="B3081">
        <v>1365.96</v>
      </c>
      <c r="D3081">
        <v>6150.4</v>
      </c>
      <c r="E3081">
        <v>5361.29</v>
      </c>
      <c r="F3081">
        <v>6182.78</v>
      </c>
      <c r="G3081">
        <v>13398.2</v>
      </c>
      <c r="H3081">
        <v>39479</v>
      </c>
      <c r="I3081">
        <v>490.11</v>
      </c>
      <c r="J3081">
        <v>1091.28</v>
      </c>
      <c r="K3081">
        <v>8620.23</v>
      </c>
      <c r="L3081">
        <v>16653</v>
      </c>
      <c r="M3081">
        <v>18048.09</v>
      </c>
      <c r="N3081">
        <v>5313.2</v>
      </c>
    </row>
    <row r="3082" spans="1:14" x14ac:dyDescent="0.25">
      <c r="A3082" s="2">
        <v>39009</v>
      </c>
      <c r="B3082">
        <v>1366.96</v>
      </c>
      <c r="D3082">
        <v>6156</v>
      </c>
      <c r="E3082">
        <v>5359.74</v>
      </c>
      <c r="F3082">
        <v>6177.42</v>
      </c>
      <c r="G3082">
        <v>13463.7</v>
      </c>
      <c r="H3082">
        <v>39439</v>
      </c>
      <c r="I3082">
        <v>490.36</v>
      </c>
      <c r="J3082">
        <v>1089.8900000000001</v>
      </c>
      <c r="K3082">
        <v>8620.68</v>
      </c>
      <c r="L3082">
        <v>16551.36</v>
      </c>
      <c r="M3082">
        <v>17986.97</v>
      </c>
      <c r="N3082">
        <v>5285.3</v>
      </c>
    </row>
    <row r="3083" spans="1:14" x14ac:dyDescent="0.25">
      <c r="A3083" s="2">
        <v>39010</v>
      </c>
      <c r="B3083">
        <v>1368.6</v>
      </c>
      <c r="D3083">
        <v>6155.2</v>
      </c>
      <c r="E3083">
        <v>5375.35</v>
      </c>
      <c r="F3083">
        <v>6202.82</v>
      </c>
      <c r="G3083">
        <v>13558</v>
      </c>
      <c r="H3083">
        <v>39469</v>
      </c>
      <c r="I3083">
        <v>489.3</v>
      </c>
      <c r="J3083">
        <v>1094.22</v>
      </c>
      <c r="K3083">
        <v>8643.02</v>
      </c>
      <c r="L3083">
        <v>16651.63</v>
      </c>
      <c r="M3083">
        <v>18113.55</v>
      </c>
      <c r="N3083">
        <v>5335.4</v>
      </c>
    </row>
    <row r="3084" spans="1:14" x14ac:dyDescent="0.25">
      <c r="A3084" s="2">
        <v>39013</v>
      </c>
      <c r="B3084">
        <v>1377.02</v>
      </c>
      <c r="D3084">
        <v>6166.1</v>
      </c>
      <c r="E3084">
        <v>5411.81</v>
      </c>
      <c r="F3084">
        <v>6242.91</v>
      </c>
      <c r="G3084">
        <v>13620.7</v>
      </c>
      <c r="H3084">
        <v>39381</v>
      </c>
      <c r="I3084">
        <v>492.3</v>
      </c>
      <c r="J3084">
        <v>1099.1600000000001</v>
      </c>
      <c r="K3084">
        <v>8697.59</v>
      </c>
      <c r="L3084">
        <v>16788.82</v>
      </c>
      <c r="M3084">
        <v>18089.849999999999</v>
      </c>
      <c r="N3084">
        <v>5333.5</v>
      </c>
    </row>
    <row r="3085" spans="1:14" x14ac:dyDescent="0.25">
      <c r="A3085" s="2">
        <v>39014</v>
      </c>
      <c r="B3085">
        <v>1377.38</v>
      </c>
      <c r="D3085">
        <v>6182.5</v>
      </c>
      <c r="E3085">
        <v>5404.54</v>
      </c>
      <c r="F3085">
        <v>6247.52</v>
      </c>
      <c r="G3085">
        <v>13579.8</v>
      </c>
      <c r="H3085">
        <v>39298</v>
      </c>
      <c r="I3085">
        <v>492.89</v>
      </c>
      <c r="J3085">
        <v>1097.79</v>
      </c>
      <c r="K3085">
        <v>8662.65</v>
      </c>
      <c r="L3085">
        <v>16780.47</v>
      </c>
      <c r="M3085">
        <v>18153.41</v>
      </c>
      <c r="N3085">
        <v>5317.1</v>
      </c>
    </row>
    <row r="3086" spans="1:14" x14ac:dyDescent="0.25">
      <c r="A3086" s="2">
        <v>39015</v>
      </c>
      <c r="B3086">
        <v>1382.22</v>
      </c>
      <c r="D3086">
        <v>6214.6</v>
      </c>
      <c r="E3086">
        <v>5422.28</v>
      </c>
      <c r="F3086">
        <v>6264.92</v>
      </c>
      <c r="G3086">
        <v>13636.3</v>
      </c>
      <c r="H3086">
        <v>39407</v>
      </c>
      <c r="I3086">
        <v>492.71</v>
      </c>
      <c r="J3086">
        <v>1099.81</v>
      </c>
      <c r="K3086">
        <v>8682.49</v>
      </c>
      <c r="L3086">
        <v>16699.3</v>
      </c>
      <c r="M3086">
        <v>18157.939999999999</v>
      </c>
      <c r="N3086">
        <v>5352.3</v>
      </c>
    </row>
    <row r="3087" spans="1:14" x14ac:dyDescent="0.25">
      <c r="A3087" s="2">
        <v>39016</v>
      </c>
      <c r="B3087">
        <v>1389.08</v>
      </c>
      <c r="D3087">
        <v>6184.8</v>
      </c>
      <c r="E3087">
        <v>5433.79</v>
      </c>
      <c r="F3087">
        <v>6284.19</v>
      </c>
      <c r="G3087">
        <v>13633.1</v>
      </c>
      <c r="H3087">
        <v>39302</v>
      </c>
      <c r="I3087">
        <v>492.94</v>
      </c>
      <c r="J3087">
        <v>1094.6199999999999</v>
      </c>
      <c r="K3087">
        <v>8673.7800000000007</v>
      </c>
      <c r="L3087">
        <v>16811.599999999999</v>
      </c>
      <c r="M3087">
        <v>18353.740000000002</v>
      </c>
      <c r="N3087">
        <v>5389.7</v>
      </c>
    </row>
    <row r="3088" spans="1:14" x14ac:dyDescent="0.25">
      <c r="A3088" s="2">
        <v>39017</v>
      </c>
      <c r="B3088">
        <v>1377.34</v>
      </c>
      <c r="D3088">
        <v>6160.9</v>
      </c>
      <c r="E3088">
        <v>5396.03</v>
      </c>
      <c r="F3088">
        <v>6262.54</v>
      </c>
      <c r="G3088">
        <v>13725.8</v>
      </c>
      <c r="H3088">
        <v>39333</v>
      </c>
      <c r="I3088">
        <v>489.99</v>
      </c>
      <c r="J3088">
        <v>1088.3</v>
      </c>
      <c r="K3088">
        <v>8695.3799999999992</v>
      </c>
      <c r="L3088">
        <v>16669.07</v>
      </c>
      <c r="M3088">
        <v>18297.55</v>
      </c>
      <c r="N3088">
        <v>5358.5</v>
      </c>
    </row>
    <row r="3089" spans="1:14" x14ac:dyDescent="0.25">
      <c r="A3089" s="2">
        <v>39020</v>
      </c>
      <c r="B3089">
        <v>1377.93</v>
      </c>
      <c r="D3089">
        <v>6126.8</v>
      </c>
      <c r="E3089">
        <v>5362.23</v>
      </c>
      <c r="F3089">
        <v>6258.19</v>
      </c>
      <c r="G3089">
        <v>13713.2</v>
      </c>
      <c r="H3089">
        <v>39382</v>
      </c>
      <c r="I3089">
        <v>487.95</v>
      </c>
      <c r="J3089">
        <v>1082.8699999999999</v>
      </c>
      <c r="K3089">
        <v>8652.36</v>
      </c>
      <c r="L3089">
        <v>16351.85</v>
      </c>
      <c r="M3089">
        <v>18297.55</v>
      </c>
      <c r="N3089">
        <v>5399.4</v>
      </c>
    </row>
    <row r="3090" spans="1:14" x14ac:dyDescent="0.25">
      <c r="A3090" s="2">
        <v>39021</v>
      </c>
      <c r="B3090">
        <v>1377.94</v>
      </c>
      <c r="D3090">
        <v>6129.2</v>
      </c>
      <c r="E3090">
        <v>5348.73</v>
      </c>
      <c r="F3090">
        <v>6268.92</v>
      </c>
      <c r="G3090">
        <v>13753</v>
      </c>
      <c r="H3090">
        <v>39558</v>
      </c>
      <c r="I3090">
        <v>486.57</v>
      </c>
      <c r="J3090">
        <v>1085.56</v>
      </c>
      <c r="K3090">
        <v>8569.7199999999993</v>
      </c>
      <c r="L3090">
        <v>16399.39</v>
      </c>
      <c r="M3090">
        <v>18324.349999999999</v>
      </c>
      <c r="N3090">
        <v>5384.4</v>
      </c>
    </row>
    <row r="3091" spans="1:14" x14ac:dyDescent="0.25">
      <c r="A3091" s="2">
        <v>39022</v>
      </c>
      <c r="B3091">
        <v>1367.81</v>
      </c>
      <c r="D3091">
        <v>6149.6</v>
      </c>
      <c r="E3091">
        <v>5370.86</v>
      </c>
      <c r="F3091">
        <v>6291.9</v>
      </c>
      <c r="G3091">
        <v>13772.6</v>
      </c>
      <c r="H3091">
        <v>39753</v>
      </c>
      <c r="I3091">
        <v>486.05</v>
      </c>
      <c r="J3091">
        <v>1094.9100000000001</v>
      </c>
      <c r="K3091">
        <v>8613</v>
      </c>
      <c r="L3091">
        <v>16375.26</v>
      </c>
      <c r="M3091">
        <v>18453.650000000001</v>
      </c>
      <c r="N3091">
        <v>5416.4</v>
      </c>
    </row>
    <row r="3092" spans="1:14" x14ac:dyDescent="0.25">
      <c r="A3092" s="2">
        <v>39023</v>
      </c>
      <c r="B3092">
        <v>1367.34</v>
      </c>
      <c r="D3092">
        <v>6149.3</v>
      </c>
      <c r="E3092">
        <v>5310.07</v>
      </c>
      <c r="F3092">
        <v>6223.33</v>
      </c>
      <c r="G3092">
        <v>13719.3</v>
      </c>
      <c r="H3092">
        <v>39582</v>
      </c>
      <c r="I3092">
        <v>484.04</v>
      </c>
      <c r="J3092">
        <v>1084.96</v>
      </c>
      <c r="K3092">
        <v>8645.7199999999993</v>
      </c>
      <c r="L3092">
        <v>16350.02</v>
      </c>
      <c r="M3092">
        <v>18714.78</v>
      </c>
      <c r="N3092">
        <v>5409.4</v>
      </c>
    </row>
    <row r="3093" spans="1:14" x14ac:dyDescent="0.25">
      <c r="A3093" s="2">
        <v>39024</v>
      </c>
      <c r="B3093">
        <v>1364.3</v>
      </c>
      <c r="D3093">
        <v>6148.1</v>
      </c>
      <c r="E3093">
        <v>5336.3</v>
      </c>
      <c r="F3093">
        <v>6241.15</v>
      </c>
      <c r="G3093">
        <v>13794.7</v>
      </c>
      <c r="H3093">
        <v>39811</v>
      </c>
      <c r="I3093">
        <v>487.94</v>
      </c>
      <c r="J3093">
        <v>1084.8599999999999</v>
      </c>
      <c r="K3093">
        <v>8698.49</v>
      </c>
      <c r="L3093">
        <v>16350.02</v>
      </c>
      <c r="M3093">
        <v>18749.689999999999</v>
      </c>
      <c r="N3093">
        <v>5432</v>
      </c>
    </row>
    <row r="3094" spans="1:14" x14ac:dyDescent="0.25">
      <c r="A3094" s="2">
        <v>39027</v>
      </c>
      <c r="B3094">
        <v>1379.78</v>
      </c>
      <c r="D3094">
        <v>6224.5</v>
      </c>
      <c r="E3094">
        <v>5402.36</v>
      </c>
      <c r="F3094">
        <v>6330.65</v>
      </c>
      <c r="G3094">
        <v>13968.5</v>
      </c>
      <c r="H3094">
        <v>40209</v>
      </c>
      <c r="I3094">
        <v>494.06</v>
      </c>
      <c r="J3094">
        <v>1102.8599999999999</v>
      </c>
      <c r="K3094">
        <v>8798.4599999999991</v>
      </c>
      <c r="L3094">
        <v>16364.76</v>
      </c>
      <c r="M3094">
        <v>18936.55</v>
      </c>
      <c r="N3094">
        <v>5444.1</v>
      </c>
    </row>
    <row r="3095" spans="1:14" x14ac:dyDescent="0.25">
      <c r="A3095" s="2">
        <v>39028</v>
      </c>
      <c r="B3095">
        <v>1382.84</v>
      </c>
      <c r="D3095">
        <v>6244</v>
      </c>
      <c r="E3095">
        <v>5437.78</v>
      </c>
      <c r="F3095">
        <v>6361.96</v>
      </c>
      <c r="G3095">
        <v>14058.3</v>
      </c>
      <c r="H3095">
        <v>40331</v>
      </c>
      <c r="I3095">
        <v>496.68</v>
      </c>
      <c r="J3095">
        <v>1108.71</v>
      </c>
      <c r="K3095">
        <v>8835.6299999999992</v>
      </c>
      <c r="L3095">
        <v>16393.41</v>
      </c>
      <c r="M3095">
        <v>18939.310000000001</v>
      </c>
      <c r="N3095">
        <v>5491.6</v>
      </c>
    </row>
    <row r="3096" spans="1:14" x14ac:dyDescent="0.25">
      <c r="A3096" s="2">
        <v>39029</v>
      </c>
      <c r="B3096">
        <v>1385.72</v>
      </c>
      <c r="D3096">
        <v>6239</v>
      </c>
      <c r="E3096">
        <v>5437.16</v>
      </c>
      <c r="F3096">
        <v>6349.26</v>
      </c>
      <c r="G3096">
        <v>14090.4</v>
      </c>
      <c r="H3096">
        <v>40408</v>
      </c>
      <c r="I3096">
        <v>497.51</v>
      </c>
      <c r="J3096">
        <v>1107.58</v>
      </c>
      <c r="K3096">
        <v>8776.7199999999993</v>
      </c>
      <c r="L3096">
        <v>16215.74</v>
      </c>
      <c r="M3096">
        <v>18811.240000000002</v>
      </c>
      <c r="N3096">
        <v>5459.2</v>
      </c>
    </row>
    <row r="3097" spans="1:14" x14ac:dyDescent="0.25">
      <c r="A3097" s="2">
        <v>39030</v>
      </c>
      <c r="B3097">
        <v>1378.33</v>
      </c>
      <c r="D3097">
        <v>6231.5</v>
      </c>
      <c r="E3097">
        <v>5448.6</v>
      </c>
      <c r="F3097">
        <v>6358.68</v>
      </c>
      <c r="G3097">
        <v>14111.4</v>
      </c>
      <c r="H3097">
        <v>40300</v>
      </c>
      <c r="I3097">
        <v>493.82</v>
      </c>
      <c r="J3097">
        <v>1107.17</v>
      </c>
      <c r="K3097">
        <v>8764.23</v>
      </c>
      <c r="L3097">
        <v>16198.57</v>
      </c>
      <c r="M3097">
        <v>18952.86</v>
      </c>
      <c r="N3097">
        <v>5429</v>
      </c>
    </row>
    <row r="3098" spans="1:14" x14ac:dyDescent="0.25">
      <c r="A3098" s="2">
        <v>39031</v>
      </c>
      <c r="B3098">
        <v>1380.9</v>
      </c>
      <c r="D3098">
        <v>6208.4</v>
      </c>
      <c r="E3098">
        <v>5447.5</v>
      </c>
      <c r="F3098">
        <v>6357.77</v>
      </c>
      <c r="G3098">
        <v>14002.4</v>
      </c>
      <c r="H3098">
        <v>40480</v>
      </c>
      <c r="I3098">
        <v>492.96</v>
      </c>
      <c r="J3098">
        <v>1099.3699999999999</v>
      </c>
      <c r="K3098">
        <v>8735.82</v>
      </c>
      <c r="L3098">
        <v>16112.43</v>
      </c>
      <c r="M3098">
        <v>18891.14</v>
      </c>
      <c r="N3098">
        <v>5436.7</v>
      </c>
    </row>
    <row r="3099" spans="1:14" x14ac:dyDescent="0.25">
      <c r="A3099" s="2">
        <v>39034</v>
      </c>
      <c r="B3099">
        <v>1384.42</v>
      </c>
      <c r="D3099">
        <v>6194.2</v>
      </c>
      <c r="E3099">
        <v>5490.56</v>
      </c>
      <c r="F3099">
        <v>6393.73</v>
      </c>
      <c r="G3099">
        <v>14091.9</v>
      </c>
      <c r="H3099">
        <v>40590</v>
      </c>
      <c r="I3099">
        <v>494.21</v>
      </c>
      <c r="J3099">
        <v>1106.5899999999999</v>
      </c>
      <c r="K3099">
        <v>8752.1</v>
      </c>
      <c r="L3099">
        <v>16022.49</v>
      </c>
      <c r="M3099">
        <v>18868.54</v>
      </c>
      <c r="N3099">
        <v>5418.4</v>
      </c>
    </row>
    <row r="3100" spans="1:14" x14ac:dyDescent="0.25">
      <c r="A3100" s="2">
        <v>39035</v>
      </c>
      <c r="B3100">
        <v>1393.22</v>
      </c>
      <c r="D3100">
        <v>6186.6</v>
      </c>
      <c r="E3100">
        <v>5476.28</v>
      </c>
      <c r="F3100">
        <v>6387.38</v>
      </c>
      <c r="G3100">
        <v>14113.2</v>
      </c>
      <c r="H3100">
        <v>40503</v>
      </c>
      <c r="I3100">
        <v>493.69</v>
      </c>
      <c r="J3100">
        <v>1103.27</v>
      </c>
      <c r="K3100">
        <v>8733.82</v>
      </c>
      <c r="L3100">
        <v>16289.55</v>
      </c>
      <c r="M3100">
        <v>18878.419999999998</v>
      </c>
      <c r="N3100">
        <v>5435.6</v>
      </c>
    </row>
    <row r="3101" spans="1:14" x14ac:dyDescent="0.25">
      <c r="A3101" s="2">
        <v>39036</v>
      </c>
      <c r="B3101">
        <v>1396.57</v>
      </c>
      <c r="D3101">
        <v>6229.8</v>
      </c>
      <c r="E3101">
        <v>5511.53</v>
      </c>
      <c r="F3101">
        <v>6430.89</v>
      </c>
      <c r="G3101">
        <v>14174.3</v>
      </c>
      <c r="H3101">
        <v>40813</v>
      </c>
      <c r="I3101">
        <v>496.98</v>
      </c>
      <c r="J3101">
        <v>1117.95</v>
      </c>
      <c r="K3101">
        <v>8791.17</v>
      </c>
      <c r="L3101">
        <v>16243.47</v>
      </c>
      <c r="M3101">
        <v>19093</v>
      </c>
      <c r="N3101">
        <v>5429.9</v>
      </c>
    </row>
    <row r="3102" spans="1:14" x14ac:dyDescent="0.25">
      <c r="A3102" s="2">
        <v>39037</v>
      </c>
      <c r="B3102">
        <v>1399.76</v>
      </c>
      <c r="D3102">
        <v>6254.9</v>
      </c>
      <c r="E3102">
        <v>5505.72</v>
      </c>
      <c r="F3102">
        <v>6443.02</v>
      </c>
      <c r="G3102">
        <v>14241.3</v>
      </c>
      <c r="H3102">
        <v>40817</v>
      </c>
      <c r="I3102">
        <v>495.99</v>
      </c>
      <c r="J3102">
        <v>1112.24</v>
      </c>
      <c r="K3102">
        <v>8789.3799999999992</v>
      </c>
      <c r="L3102">
        <v>16163.87</v>
      </c>
      <c r="M3102">
        <v>19154.07</v>
      </c>
      <c r="N3102">
        <v>5392.6</v>
      </c>
    </row>
    <row r="3103" spans="1:14" x14ac:dyDescent="0.25">
      <c r="A3103" s="2">
        <v>39038</v>
      </c>
      <c r="B3103">
        <v>1401.2</v>
      </c>
      <c r="D3103">
        <v>6192</v>
      </c>
      <c r="E3103">
        <v>5439.71</v>
      </c>
      <c r="F3103">
        <v>6412.36</v>
      </c>
      <c r="G3103">
        <v>14170</v>
      </c>
      <c r="H3103">
        <v>40649</v>
      </c>
      <c r="I3103">
        <v>492.62</v>
      </c>
      <c r="J3103">
        <v>1098.82</v>
      </c>
      <c r="K3103">
        <v>8745.82</v>
      </c>
      <c r="L3103">
        <v>16091.73</v>
      </c>
      <c r="M3103">
        <v>19182.71</v>
      </c>
      <c r="N3103">
        <v>5419.7</v>
      </c>
    </row>
    <row r="3104" spans="1:14" x14ac:dyDescent="0.25">
      <c r="A3104" s="2">
        <v>39041</v>
      </c>
      <c r="B3104">
        <v>1400.5</v>
      </c>
      <c r="D3104">
        <v>6204.5</v>
      </c>
      <c r="E3104">
        <v>5454.74</v>
      </c>
      <c r="F3104">
        <v>6452.33</v>
      </c>
      <c r="G3104">
        <v>14256</v>
      </c>
      <c r="H3104">
        <v>40721</v>
      </c>
      <c r="I3104">
        <v>491.7</v>
      </c>
      <c r="J3104">
        <v>1106.54</v>
      </c>
      <c r="K3104">
        <v>8760.0400000000009</v>
      </c>
      <c r="L3104">
        <v>15725.94</v>
      </c>
      <c r="M3104">
        <v>18954.63</v>
      </c>
      <c r="N3104">
        <v>5322.4</v>
      </c>
    </row>
    <row r="3105" spans="1:14" x14ac:dyDescent="0.25">
      <c r="A3105" s="2">
        <v>39042</v>
      </c>
      <c r="B3105">
        <v>1402.81</v>
      </c>
      <c r="D3105">
        <v>6202.6</v>
      </c>
      <c r="E3105">
        <v>5459.35</v>
      </c>
      <c r="F3105">
        <v>6460.39</v>
      </c>
      <c r="G3105">
        <v>14228.1</v>
      </c>
      <c r="H3105">
        <v>40765</v>
      </c>
      <c r="I3105">
        <v>491.73</v>
      </c>
      <c r="J3105">
        <v>1109.55</v>
      </c>
      <c r="K3105">
        <v>8774.58</v>
      </c>
      <c r="L3105">
        <v>15734.14</v>
      </c>
      <c r="M3105">
        <v>19008.3</v>
      </c>
      <c r="N3105">
        <v>5358</v>
      </c>
    </row>
    <row r="3106" spans="1:14" x14ac:dyDescent="0.25">
      <c r="A3106" s="2">
        <v>39043</v>
      </c>
      <c r="B3106">
        <v>1406.09</v>
      </c>
      <c r="D3106">
        <v>6160.3</v>
      </c>
      <c r="E3106">
        <v>5452.49</v>
      </c>
      <c r="F3106">
        <v>6476.13</v>
      </c>
      <c r="G3106">
        <v>14294.6</v>
      </c>
      <c r="H3106">
        <v>40861</v>
      </c>
      <c r="I3106">
        <v>490.31</v>
      </c>
      <c r="J3106">
        <v>1107.53</v>
      </c>
      <c r="K3106">
        <v>8778.5400000000009</v>
      </c>
      <c r="L3106">
        <v>15914.23</v>
      </c>
      <c r="M3106">
        <v>19250.79</v>
      </c>
      <c r="N3106">
        <v>5445.7</v>
      </c>
    </row>
    <row r="3107" spans="1:14" x14ac:dyDescent="0.25">
      <c r="A3107" s="2">
        <v>39044</v>
      </c>
      <c r="B3107">
        <v>1406.09</v>
      </c>
      <c r="D3107">
        <v>6140</v>
      </c>
      <c r="E3107">
        <v>5424.86</v>
      </c>
      <c r="F3107">
        <v>6475.25</v>
      </c>
      <c r="G3107">
        <v>14284.4</v>
      </c>
      <c r="H3107">
        <v>40862</v>
      </c>
      <c r="I3107">
        <v>488.27</v>
      </c>
      <c r="J3107">
        <v>1108.6500000000001</v>
      </c>
      <c r="K3107">
        <v>8751.2999999999993</v>
      </c>
      <c r="L3107">
        <v>15914.23</v>
      </c>
      <c r="M3107">
        <v>19265.32</v>
      </c>
      <c r="N3107">
        <v>5466.9</v>
      </c>
    </row>
    <row r="3108" spans="1:14" x14ac:dyDescent="0.25">
      <c r="A3108" s="2">
        <v>39045</v>
      </c>
      <c r="B3108">
        <v>1400.95</v>
      </c>
      <c r="D3108">
        <v>6122.1</v>
      </c>
      <c r="E3108">
        <v>5389.46</v>
      </c>
      <c r="F3108">
        <v>6411.96</v>
      </c>
      <c r="G3108">
        <v>14088.1</v>
      </c>
      <c r="H3108">
        <v>40614</v>
      </c>
      <c r="I3108">
        <v>484.91</v>
      </c>
      <c r="J3108">
        <v>1089.75</v>
      </c>
      <c r="K3108">
        <v>8641.52</v>
      </c>
      <c r="L3108">
        <v>15734.6</v>
      </c>
      <c r="M3108">
        <v>19260.3</v>
      </c>
      <c r="N3108">
        <v>5453.6</v>
      </c>
    </row>
    <row r="3109" spans="1:14" x14ac:dyDescent="0.25">
      <c r="A3109" s="2">
        <v>39048</v>
      </c>
      <c r="B3109">
        <v>1381.9</v>
      </c>
      <c r="D3109">
        <v>6050.1</v>
      </c>
      <c r="E3109">
        <v>5308.65</v>
      </c>
      <c r="F3109">
        <v>6298.17</v>
      </c>
      <c r="G3109">
        <v>13786.8</v>
      </c>
      <c r="H3109">
        <v>40022</v>
      </c>
      <c r="I3109">
        <v>478.33</v>
      </c>
      <c r="J3109">
        <v>1058.07</v>
      </c>
      <c r="K3109">
        <v>8517.35</v>
      </c>
      <c r="L3109">
        <v>15885.38</v>
      </c>
      <c r="M3109">
        <v>19204.009999999998</v>
      </c>
      <c r="N3109">
        <v>5452.2</v>
      </c>
    </row>
    <row r="3110" spans="1:14" x14ac:dyDescent="0.25">
      <c r="A3110" s="2">
        <v>39049</v>
      </c>
      <c r="B3110">
        <v>1386.72</v>
      </c>
      <c r="D3110">
        <v>6025.9</v>
      </c>
      <c r="E3110">
        <v>5306.24</v>
      </c>
      <c r="F3110">
        <v>6281.68</v>
      </c>
      <c r="G3110">
        <v>13732.1</v>
      </c>
      <c r="H3110">
        <v>40100</v>
      </c>
      <c r="I3110">
        <v>478.49</v>
      </c>
      <c r="J3110">
        <v>1061.8699999999999</v>
      </c>
      <c r="K3110">
        <v>8462.18</v>
      </c>
      <c r="L3110">
        <v>15855.26</v>
      </c>
      <c r="M3110">
        <v>18639.53</v>
      </c>
      <c r="N3110">
        <v>5384.3</v>
      </c>
    </row>
    <row r="3111" spans="1:14" x14ac:dyDescent="0.25">
      <c r="A3111" s="2">
        <v>39050</v>
      </c>
      <c r="B3111">
        <v>1399.48</v>
      </c>
      <c r="D3111">
        <v>6084.4</v>
      </c>
      <c r="E3111">
        <v>5381.25</v>
      </c>
      <c r="F3111">
        <v>6363.8</v>
      </c>
      <c r="G3111">
        <v>13978</v>
      </c>
      <c r="H3111">
        <v>40538</v>
      </c>
      <c r="I3111">
        <v>481.99</v>
      </c>
      <c r="J3111">
        <v>1085.1400000000001</v>
      </c>
      <c r="K3111">
        <v>8569.92</v>
      </c>
      <c r="L3111">
        <v>16076.2</v>
      </c>
      <c r="M3111">
        <v>18780.93</v>
      </c>
      <c r="N3111">
        <v>5452.6</v>
      </c>
    </row>
    <row r="3112" spans="1:14" x14ac:dyDescent="0.25">
      <c r="A3112" s="2">
        <v>39051</v>
      </c>
      <c r="B3112">
        <v>1400.63</v>
      </c>
      <c r="D3112">
        <v>6048.8</v>
      </c>
      <c r="E3112">
        <v>5327.64</v>
      </c>
      <c r="F3112">
        <v>6309.19</v>
      </c>
      <c r="G3112">
        <v>13849.3</v>
      </c>
      <c r="H3112">
        <v>40270</v>
      </c>
      <c r="I3112">
        <v>477.67</v>
      </c>
      <c r="J3112">
        <v>1068.07</v>
      </c>
      <c r="K3112">
        <v>8484.57</v>
      </c>
      <c r="L3112">
        <v>16274.33</v>
      </c>
      <c r="M3112">
        <v>18960.48</v>
      </c>
      <c r="N3112">
        <v>5482.1</v>
      </c>
    </row>
    <row r="3113" spans="1:14" x14ac:dyDescent="0.25">
      <c r="A3113" s="2">
        <v>39052</v>
      </c>
      <c r="B3113">
        <v>1396.71</v>
      </c>
      <c r="D3113">
        <v>6021.5</v>
      </c>
      <c r="E3113">
        <v>5254.05</v>
      </c>
      <c r="F3113">
        <v>6241.13</v>
      </c>
      <c r="G3113">
        <v>13660.6</v>
      </c>
      <c r="H3113">
        <v>39949</v>
      </c>
      <c r="I3113">
        <v>473.32</v>
      </c>
      <c r="J3113">
        <v>1059.8399999999999</v>
      </c>
      <c r="K3113">
        <v>8420.33</v>
      </c>
      <c r="L3113">
        <v>16321.78</v>
      </c>
      <c r="M3113">
        <v>18690.82</v>
      </c>
      <c r="N3113">
        <v>5427.9</v>
      </c>
    </row>
    <row r="3114" spans="1:14" x14ac:dyDescent="0.25">
      <c r="A3114" s="2">
        <v>39055</v>
      </c>
      <c r="B3114">
        <v>1409.12</v>
      </c>
      <c r="D3114">
        <v>6050.4</v>
      </c>
      <c r="E3114">
        <v>5296.08</v>
      </c>
      <c r="F3114">
        <v>6295.23</v>
      </c>
      <c r="G3114">
        <v>13846.4</v>
      </c>
      <c r="H3114">
        <v>40155</v>
      </c>
      <c r="I3114">
        <v>473.75</v>
      </c>
      <c r="J3114">
        <v>1074.67</v>
      </c>
      <c r="K3114">
        <v>8479.39</v>
      </c>
      <c r="L3114">
        <v>16303.59</v>
      </c>
      <c r="M3114">
        <v>18702.73</v>
      </c>
      <c r="N3114">
        <v>5424.9</v>
      </c>
    </row>
    <row r="3115" spans="1:14" x14ac:dyDescent="0.25">
      <c r="A3115" s="2">
        <v>39056</v>
      </c>
      <c r="B3115">
        <v>1414.76</v>
      </c>
      <c r="D3115">
        <v>6086.4</v>
      </c>
      <c r="E3115">
        <v>5359.69</v>
      </c>
      <c r="F3115">
        <v>6372.8</v>
      </c>
      <c r="G3115">
        <v>14032.5</v>
      </c>
      <c r="H3115">
        <v>40408</v>
      </c>
      <c r="I3115">
        <v>477.64</v>
      </c>
      <c r="J3115">
        <v>1089.6199999999999</v>
      </c>
      <c r="K3115">
        <v>8452.07</v>
      </c>
      <c r="L3115">
        <v>16265.76</v>
      </c>
      <c r="M3115">
        <v>18944.189999999999</v>
      </c>
      <c r="N3115">
        <v>5426.5</v>
      </c>
    </row>
    <row r="3116" spans="1:14" x14ac:dyDescent="0.25">
      <c r="A3116" s="2">
        <v>39057</v>
      </c>
      <c r="B3116">
        <v>1412.9</v>
      </c>
      <c r="D3116">
        <v>6090.3</v>
      </c>
      <c r="E3116">
        <v>5350.62</v>
      </c>
      <c r="F3116">
        <v>6369.51</v>
      </c>
      <c r="G3116">
        <v>14007.1</v>
      </c>
      <c r="H3116">
        <v>40482</v>
      </c>
      <c r="I3116">
        <v>476.44</v>
      </c>
      <c r="J3116">
        <v>1086.48</v>
      </c>
      <c r="K3116">
        <v>8509.8700000000008</v>
      </c>
      <c r="L3116">
        <v>16371.28</v>
      </c>
      <c r="M3116">
        <v>19026.36</v>
      </c>
      <c r="N3116">
        <v>5466.7</v>
      </c>
    </row>
    <row r="3117" spans="1:14" x14ac:dyDescent="0.25">
      <c r="A3117" s="2">
        <v>39058</v>
      </c>
      <c r="B3117">
        <v>1407.29</v>
      </c>
      <c r="D3117">
        <v>6131.5</v>
      </c>
      <c r="E3117">
        <v>5379.21</v>
      </c>
      <c r="F3117">
        <v>6413.03</v>
      </c>
      <c r="G3117">
        <v>14062.8</v>
      </c>
      <c r="H3117">
        <v>40675</v>
      </c>
      <c r="I3117">
        <v>476.9</v>
      </c>
      <c r="J3117">
        <v>1096.19</v>
      </c>
      <c r="K3117">
        <v>8570.91</v>
      </c>
      <c r="L3117">
        <v>16473.36</v>
      </c>
      <c r="M3117">
        <v>18842.990000000002</v>
      </c>
      <c r="N3117">
        <v>5465.2</v>
      </c>
    </row>
    <row r="3118" spans="1:14" x14ac:dyDescent="0.25">
      <c r="A3118" s="2">
        <v>39059</v>
      </c>
      <c r="B3118">
        <v>1409.84</v>
      </c>
      <c r="D3118">
        <v>6152.4</v>
      </c>
      <c r="E3118">
        <v>5384.16</v>
      </c>
      <c r="F3118">
        <v>6427.41</v>
      </c>
      <c r="G3118">
        <v>14076.6</v>
      </c>
      <c r="H3118">
        <v>40660</v>
      </c>
      <c r="I3118">
        <v>476.53</v>
      </c>
      <c r="J3118">
        <v>1095.93</v>
      </c>
      <c r="K3118">
        <v>8540.8700000000008</v>
      </c>
      <c r="L3118">
        <v>16417.82</v>
      </c>
      <c r="M3118">
        <v>18739.990000000002</v>
      </c>
      <c r="N3118">
        <v>5425.8</v>
      </c>
    </row>
    <row r="3119" spans="1:14" x14ac:dyDescent="0.25">
      <c r="A3119" s="2">
        <v>39062</v>
      </c>
      <c r="B3119">
        <v>1413.04</v>
      </c>
      <c r="D3119">
        <v>6159.8</v>
      </c>
      <c r="E3119">
        <v>5427.56</v>
      </c>
      <c r="F3119">
        <v>6469.42</v>
      </c>
      <c r="G3119">
        <v>14209.6</v>
      </c>
      <c r="H3119">
        <v>40894</v>
      </c>
      <c r="I3119">
        <v>479.69</v>
      </c>
      <c r="J3119">
        <v>1111.5899999999999</v>
      </c>
      <c r="K3119">
        <v>8594.0400000000009</v>
      </c>
      <c r="L3119">
        <v>16527.990000000002</v>
      </c>
      <c r="M3119">
        <v>18924.66</v>
      </c>
      <c r="N3119">
        <v>5469.7</v>
      </c>
    </row>
    <row r="3120" spans="1:14" x14ac:dyDescent="0.25">
      <c r="A3120" s="2">
        <v>39063</v>
      </c>
      <c r="B3120">
        <v>1411.56</v>
      </c>
      <c r="D3120">
        <v>6156.4</v>
      </c>
      <c r="E3120">
        <v>5426.82</v>
      </c>
      <c r="F3120">
        <v>6476.17</v>
      </c>
      <c r="G3120">
        <v>14200.2</v>
      </c>
      <c r="H3120">
        <v>40865</v>
      </c>
      <c r="I3120">
        <v>482.66</v>
      </c>
      <c r="J3120">
        <v>1130.03</v>
      </c>
      <c r="K3120">
        <v>8670.07</v>
      </c>
      <c r="L3120">
        <v>16637.78</v>
      </c>
      <c r="M3120">
        <v>18907.169999999998</v>
      </c>
      <c r="N3120">
        <v>5473.6</v>
      </c>
    </row>
    <row r="3121" spans="1:14" x14ac:dyDescent="0.25">
      <c r="A3121" s="2">
        <v>39064</v>
      </c>
      <c r="B3121">
        <v>1413.21</v>
      </c>
      <c r="D3121">
        <v>6192.5</v>
      </c>
      <c r="E3121">
        <v>5475.85</v>
      </c>
      <c r="F3121">
        <v>6520.77</v>
      </c>
      <c r="G3121">
        <v>14327.5</v>
      </c>
      <c r="H3121">
        <v>41103</v>
      </c>
      <c r="I3121">
        <v>488.79</v>
      </c>
      <c r="J3121">
        <v>1128.69</v>
      </c>
      <c r="K3121">
        <v>8678.5400000000009</v>
      </c>
      <c r="L3121">
        <v>16692.93</v>
      </c>
      <c r="M3121">
        <v>18718.189999999999</v>
      </c>
      <c r="N3121">
        <v>5488.2</v>
      </c>
    </row>
    <row r="3122" spans="1:14" x14ac:dyDescent="0.25">
      <c r="A3122" s="2">
        <v>39065</v>
      </c>
      <c r="B3122">
        <v>1425.49</v>
      </c>
      <c r="D3122">
        <v>6228</v>
      </c>
      <c r="E3122">
        <v>5509.58</v>
      </c>
      <c r="F3122">
        <v>6552.58</v>
      </c>
      <c r="G3122">
        <v>14351.9</v>
      </c>
      <c r="H3122">
        <v>41102</v>
      </c>
      <c r="I3122">
        <v>493.94</v>
      </c>
      <c r="J3122">
        <v>1128.93</v>
      </c>
      <c r="K3122">
        <v>8776.64</v>
      </c>
      <c r="L3122">
        <v>16829.2</v>
      </c>
      <c r="M3122">
        <v>18919.400000000001</v>
      </c>
      <c r="N3122">
        <v>5573.1</v>
      </c>
    </row>
    <row r="3123" spans="1:14" x14ac:dyDescent="0.25">
      <c r="A3123" s="2">
        <v>39066</v>
      </c>
      <c r="B3123">
        <v>1427.09</v>
      </c>
      <c r="D3123">
        <v>6260</v>
      </c>
      <c r="E3123">
        <v>5541.62</v>
      </c>
      <c r="F3123">
        <v>6588.83</v>
      </c>
      <c r="G3123">
        <v>14387.6</v>
      </c>
      <c r="H3123">
        <v>41419</v>
      </c>
      <c r="I3123">
        <v>495.11</v>
      </c>
      <c r="J3123">
        <v>1139.05</v>
      </c>
      <c r="K3123">
        <v>8786.89</v>
      </c>
      <c r="L3123">
        <v>16914.310000000001</v>
      </c>
      <c r="M3123">
        <v>19110.650000000001</v>
      </c>
      <c r="N3123">
        <v>5575.4</v>
      </c>
    </row>
    <row r="3124" spans="1:14" x14ac:dyDescent="0.25">
      <c r="A3124" s="2">
        <v>39069</v>
      </c>
      <c r="B3124">
        <v>1422.48</v>
      </c>
      <c r="D3124">
        <v>6247.4</v>
      </c>
      <c r="E3124">
        <v>5530.32</v>
      </c>
      <c r="F3124">
        <v>6597.25</v>
      </c>
      <c r="G3124">
        <v>14317.5</v>
      </c>
      <c r="H3124">
        <v>41350</v>
      </c>
      <c r="I3124">
        <v>494.38</v>
      </c>
      <c r="J3124">
        <v>1138.82</v>
      </c>
      <c r="K3124">
        <v>8824.31</v>
      </c>
      <c r="L3124">
        <v>16962.11</v>
      </c>
      <c r="M3124">
        <v>19192.91</v>
      </c>
      <c r="N3124">
        <v>5591.5</v>
      </c>
    </row>
    <row r="3125" spans="1:14" x14ac:dyDescent="0.25">
      <c r="A3125" s="2">
        <v>39070</v>
      </c>
      <c r="B3125">
        <v>1425.55</v>
      </c>
      <c r="D3125">
        <v>6203.9</v>
      </c>
      <c r="E3125">
        <v>5484.76</v>
      </c>
      <c r="F3125">
        <v>6553.51</v>
      </c>
      <c r="G3125">
        <v>14176.8</v>
      </c>
      <c r="H3125">
        <v>41224</v>
      </c>
      <c r="I3125">
        <v>493.43</v>
      </c>
      <c r="J3125">
        <v>1126.55</v>
      </c>
      <c r="K3125">
        <v>8763.08</v>
      </c>
      <c r="L3125">
        <v>16776.88</v>
      </c>
      <c r="M3125">
        <v>18964.55</v>
      </c>
      <c r="N3125">
        <v>5559.7</v>
      </c>
    </row>
    <row r="3126" spans="1:14" x14ac:dyDescent="0.25">
      <c r="A3126" s="2">
        <v>39071</v>
      </c>
      <c r="B3126">
        <v>1423.53</v>
      </c>
      <c r="D3126">
        <v>6198.6</v>
      </c>
      <c r="E3126">
        <v>5514.42</v>
      </c>
      <c r="F3126">
        <v>6586.91</v>
      </c>
      <c r="G3126">
        <v>14201.7</v>
      </c>
      <c r="H3126">
        <v>41315</v>
      </c>
      <c r="I3126">
        <v>495.59</v>
      </c>
      <c r="J3126">
        <v>1136.45</v>
      </c>
      <c r="K3126">
        <v>8770.7800000000007</v>
      </c>
      <c r="L3126">
        <v>17011.04</v>
      </c>
      <c r="M3126">
        <v>19240.12</v>
      </c>
      <c r="N3126">
        <v>5607.8</v>
      </c>
    </row>
    <row r="3127" spans="1:14" x14ac:dyDescent="0.25">
      <c r="A3127" s="2">
        <v>39072</v>
      </c>
      <c r="B3127">
        <v>1418.3</v>
      </c>
      <c r="D3127">
        <v>6183.7</v>
      </c>
      <c r="E3127">
        <v>5510.39</v>
      </c>
      <c r="F3127">
        <v>6573.96</v>
      </c>
      <c r="G3127">
        <v>14150.4</v>
      </c>
      <c r="H3127">
        <v>41272</v>
      </c>
      <c r="I3127">
        <v>494.62</v>
      </c>
      <c r="J3127">
        <v>1138.45</v>
      </c>
      <c r="K3127">
        <v>8775.42</v>
      </c>
      <c r="L3127">
        <v>17047.830000000002</v>
      </c>
      <c r="M3127">
        <v>19222.84</v>
      </c>
      <c r="N3127">
        <v>5583.5</v>
      </c>
    </row>
    <row r="3128" spans="1:14" x14ac:dyDescent="0.25">
      <c r="A3128" s="2">
        <v>39073</v>
      </c>
      <c r="B3128">
        <v>1410.76</v>
      </c>
      <c r="D3128">
        <v>6190</v>
      </c>
      <c r="E3128">
        <v>5453.94</v>
      </c>
      <c r="F3128">
        <v>6503.13</v>
      </c>
      <c r="G3128">
        <v>14066.1</v>
      </c>
      <c r="H3128">
        <v>40841</v>
      </c>
      <c r="I3128">
        <v>490.77</v>
      </c>
      <c r="J3128">
        <v>1141.49</v>
      </c>
      <c r="K3128">
        <v>8726.67</v>
      </c>
      <c r="L3128">
        <v>17104.96</v>
      </c>
      <c r="M3128">
        <v>19320.52</v>
      </c>
      <c r="N3128">
        <v>5603.7</v>
      </c>
    </row>
    <row r="3129" spans="1:14" x14ac:dyDescent="0.25">
      <c r="A3129" s="2">
        <v>39076</v>
      </c>
      <c r="B3129">
        <v>1410.76</v>
      </c>
      <c r="D3129">
        <v>6190</v>
      </c>
      <c r="E3129">
        <v>5453.94</v>
      </c>
      <c r="F3129">
        <v>6503.13</v>
      </c>
      <c r="G3129">
        <v>14066.1</v>
      </c>
      <c r="H3129">
        <v>40841</v>
      </c>
      <c r="I3129">
        <v>490.77</v>
      </c>
      <c r="J3129">
        <v>1141.49</v>
      </c>
      <c r="K3129">
        <v>8726.67</v>
      </c>
      <c r="L3129">
        <v>17092.89</v>
      </c>
      <c r="M3129">
        <v>19320.52</v>
      </c>
      <c r="N3129">
        <v>5603.7</v>
      </c>
    </row>
    <row r="3130" spans="1:14" x14ac:dyDescent="0.25">
      <c r="A3130" s="2">
        <v>39077</v>
      </c>
      <c r="B3130">
        <v>1416.9</v>
      </c>
      <c r="D3130">
        <v>6190</v>
      </c>
      <c r="E3130">
        <v>5453.94</v>
      </c>
      <c r="F3130">
        <v>6503.13</v>
      </c>
      <c r="G3130">
        <v>14066.1</v>
      </c>
      <c r="H3130">
        <v>40841</v>
      </c>
      <c r="I3130">
        <v>490.77</v>
      </c>
      <c r="J3130">
        <v>1141.49</v>
      </c>
      <c r="K3130">
        <v>8726.67</v>
      </c>
      <c r="L3130">
        <v>17169.189999999999</v>
      </c>
      <c r="M3130">
        <v>19320.52</v>
      </c>
      <c r="N3130">
        <v>5603.7</v>
      </c>
    </row>
    <row r="3131" spans="1:14" x14ac:dyDescent="0.25">
      <c r="A3131" s="2">
        <v>39078</v>
      </c>
      <c r="B3131">
        <v>1426.84</v>
      </c>
      <c r="D3131">
        <v>6245.2</v>
      </c>
      <c r="E3131">
        <v>5540.01</v>
      </c>
      <c r="F3131">
        <v>6608.86</v>
      </c>
      <c r="G3131">
        <v>14199.4</v>
      </c>
      <c r="H3131">
        <v>41347</v>
      </c>
      <c r="I3131">
        <v>497.78</v>
      </c>
      <c r="J3131">
        <v>1150.25</v>
      </c>
      <c r="K3131">
        <v>8822.19</v>
      </c>
      <c r="L3131">
        <v>17223.150000000001</v>
      </c>
      <c r="M3131">
        <v>19725.73</v>
      </c>
      <c r="N3131">
        <v>5643.2</v>
      </c>
    </row>
    <row r="3132" spans="1:14" x14ac:dyDescent="0.25">
      <c r="A3132" s="2">
        <v>39079</v>
      </c>
      <c r="B3132">
        <v>1424.73</v>
      </c>
      <c r="D3132">
        <v>6240.9</v>
      </c>
      <c r="E3132">
        <v>5533.36</v>
      </c>
      <c r="F3132">
        <v>6611.81</v>
      </c>
      <c r="G3132">
        <v>14160.8</v>
      </c>
      <c r="H3132">
        <v>41401</v>
      </c>
      <c r="I3132">
        <v>497.18</v>
      </c>
      <c r="J3132">
        <v>1150.07</v>
      </c>
      <c r="K3132">
        <v>8803.26</v>
      </c>
      <c r="L3132">
        <v>17224.810000000001</v>
      </c>
      <c r="M3132">
        <v>20001.91</v>
      </c>
      <c r="N3132">
        <v>5660.5</v>
      </c>
    </row>
    <row r="3133" spans="1:14" x14ac:dyDescent="0.25">
      <c r="A3133" s="2">
        <v>39080</v>
      </c>
      <c r="B3133">
        <v>1418.3</v>
      </c>
      <c r="D3133">
        <v>6220.8</v>
      </c>
      <c r="E3133">
        <v>5541.76</v>
      </c>
      <c r="F3133">
        <v>6596.92</v>
      </c>
      <c r="G3133">
        <v>14146.5</v>
      </c>
      <c r="H3133">
        <v>41434</v>
      </c>
      <c r="I3133">
        <v>495.34</v>
      </c>
      <c r="J3133">
        <v>1147.27</v>
      </c>
      <c r="K3133">
        <v>8785.74</v>
      </c>
      <c r="L3133">
        <v>17225.830000000002</v>
      </c>
      <c r="M3133">
        <v>19964.72</v>
      </c>
      <c r="N3133">
        <v>5669.9</v>
      </c>
    </row>
    <row r="3134" spans="1:14" x14ac:dyDescent="0.25">
      <c r="A3134" s="2">
        <v>39083</v>
      </c>
      <c r="B3134">
        <v>1418.3</v>
      </c>
      <c r="D3134">
        <v>6220.8</v>
      </c>
      <c r="E3134">
        <v>5541.76</v>
      </c>
      <c r="F3134">
        <v>6596.92</v>
      </c>
      <c r="G3134">
        <v>14146.5</v>
      </c>
      <c r="H3134">
        <v>41434</v>
      </c>
      <c r="I3134">
        <v>495.34</v>
      </c>
      <c r="J3134">
        <v>1147.27</v>
      </c>
      <c r="K3134">
        <v>8785.74</v>
      </c>
      <c r="L3134">
        <v>17225.830000000002</v>
      </c>
      <c r="M3134">
        <v>19964.72</v>
      </c>
      <c r="N3134">
        <v>5669.9</v>
      </c>
    </row>
    <row r="3135" spans="1:14" x14ac:dyDescent="0.25">
      <c r="A3135" s="2">
        <v>39084</v>
      </c>
      <c r="B3135">
        <v>1418.3</v>
      </c>
      <c r="D3135">
        <v>6310.9</v>
      </c>
      <c r="E3135">
        <v>5617.71</v>
      </c>
      <c r="F3135">
        <v>6681.13</v>
      </c>
      <c r="G3135">
        <v>14364.4</v>
      </c>
      <c r="H3135">
        <v>42017</v>
      </c>
      <c r="I3135">
        <v>501</v>
      </c>
      <c r="J3135">
        <v>1164.1199999999999</v>
      </c>
      <c r="K3135">
        <v>8785.74</v>
      </c>
      <c r="L3135">
        <v>17225.830000000002</v>
      </c>
      <c r="M3135">
        <v>20310.18</v>
      </c>
      <c r="N3135">
        <v>5670.2</v>
      </c>
    </row>
    <row r="3136" spans="1:14" x14ac:dyDescent="0.25">
      <c r="A3136" s="2">
        <v>39085</v>
      </c>
      <c r="B3136">
        <v>1416.6</v>
      </c>
      <c r="D3136">
        <v>6319</v>
      </c>
      <c r="E3136">
        <v>5610.92</v>
      </c>
      <c r="F3136">
        <v>6691.32</v>
      </c>
      <c r="G3136">
        <v>14375.1</v>
      </c>
      <c r="H3136">
        <v>42062</v>
      </c>
      <c r="I3136">
        <v>501.35</v>
      </c>
      <c r="J3136">
        <v>1158.3800000000001</v>
      </c>
      <c r="K3136">
        <v>8920.17</v>
      </c>
      <c r="L3136">
        <v>17225.830000000002</v>
      </c>
      <c r="M3136">
        <v>20413.39</v>
      </c>
      <c r="N3136">
        <v>5649.3</v>
      </c>
    </row>
    <row r="3137" spans="1:14" x14ac:dyDescent="0.25">
      <c r="A3137" s="2">
        <v>39086</v>
      </c>
      <c r="B3137">
        <v>1418.34</v>
      </c>
      <c r="D3137">
        <v>6287</v>
      </c>
      <c r="E3137">
        <v>5574.56</v>
      </c>
      <c r="F3137">
        <v>6674.4</v>
      </c>
      <c r="G3137">
        <v>14382.4</v>
      </c>
      <c r="H3137">
        <v>41842</v>
      </c>
      <c r="I3137">
        <v>500.33</v>
      </c>
      <c r="J3137">
        <v>1149.58</v>
      </c>
      <c r="K3137">
        <v>8925.2099999999991</v>
      </c>
      <c r="L3137">
        <v>17353.669999999998</v>
      </c>
      <c r="M3137">
        <v>20025.580000000002</v>
      </c>
      <c r="N3137">
        <v>5584.8</v>
      </c>
    </row>
    <row r="3138" spans="1:14" x14ac:dyDescent="0.25">
      <c r="A3138" s="2">
        <v>39087</v>
      </c>
      <c r="B3138">
        <v>1409.71</v>
      </c>
      <c r="D3138">
        <v>6220.1</v>
      </c>
      <c r="E3138">
        <v>5517.35</v>
      </c>
      <c r="F3138">
        <v>6593.09</v>
      </c>
      <c r="G3138">
        <v>14304.7</v>
      </c>
      <c r="H3138">
        <v>41597</v>
      </c>
      <c r="I3138">
        <v>494.05</v>
      </c>
      <c r="J3138">
        <v>1147.22</v>
      </c>
      <c r="K3138">
        <v>8900.17</v>
      </c>
      <c r="L3138">
        <v>17091.59</v>
      </c>
      <c r="M3138">
        <v>20211.28</v>
      </c>
      <c r="N3138">
        <v>5572</v>
      </c>
    </row>
    <row r="3139" spans="1:14" x14ac:dyDescent="0.25">
      <c r="A3139" s="2">
        <v>39090</v>
      </c>
      <c r="B3139">
        <v>1412.84</v>
      </c>
      <c r="D3139">
        <v>6194.2</v>
      </c>
      <c r="E3139">
        <v>5518.59</v>
      </c>
      <c r="F3139">
        <v>6607.59</v>
      </c>
      <c r="G3139">
        <v>14322.3</v>
      </c>
      <c r="H3139">
        <v>41527</v>
      </c>
      <c r="I3139">
        <v>492.81</v>
      </c>
      <c r="J3139">
        <v>1144.48</v>
      </c>
      <c r="K3139">
        <v>8850.25</v>
      </c>
      <c r="L3139">
        <v>17091.59</v>
      </c>
      <c r="M3139">
        <v>20029.66</v>
      </c>
      <c r="N3139">
        <v>5502</v>
      </c>
    </row>
    <row r="3140" spans="1:14" x14ac:dyDescent="0.25">
      <c r="A3140" s="2">
        <v>39091</v>
      </c>
      <c r="B3140">
        <v>1412.11</v>
      </c>
      <c r="D3140">
        <v>6196.1</v>
      </c>
      <c r="E3140">
        <v>5533.03</v>
      </c>
      <c r="F3140">
        <v>6614.37</v>
      </c>
      <c r="G3140">
        <v>14311.5</v>
      </c>
      <c r="H3140">
        <v>41566</v>
      </c>
      <c r="I3140">
        <v>495.87</v>
      </c>
      <c r="J3140">
        <v>1143.0899999999999</v>
      </c>
      <c r="K3140">
        <v>8874</v>
      </c>
      <c r="L3140">
        <v>17237.77</v>
      </c>
      <c r="M3140">
        <v>19898.080000000002</v>
      </c>
      <c r="N3140">
        <v>5589.7</v>
      </c>
    </row>
    <row r="3141" spans="1:14" x14ac:dyDescent="0.25">
      <c r="A3141" s="2">
        <v>39092</v>
      </c>
      <c r="B3141">
        <v>1414.85</v>
      </c>
      <c r="D3141">
        <v>6160.7</v>
      </c>
      <c r="E3141">
        <v>5501.95</v>
      </c>
      <c r="F3141">
        <v>6566.56</v>
      </c>
      <c r="G3141">
        <v>14116.1</v>
      </c>
      <c r="H3141">
        <v>41360</v>
      </c>
      <c r="I3141">
        <v>492.49</v>
      </c>
      <c r="J3141">
        <v>1133.05</v>
      </c>
      <c r="K3141">
        <v>8861.6</v>
      </c>
      <c r="L3141">
        <v>16942.400000000001</v>
      </c>
      <c r="M3141">
        <v>19568.34</v>
      </c>
      <c r="N3141">
        <v>5520.9</v>
      </c>
    </row>
    <row r="3142" spans="1:14" x14ac:dyDescent="0.25">
      <c r="A3142" s="2">
        <v>39093</v>
      </c>
      <c r="B3142">
        <v>1423.82</v>
      </c>
      <c r="D3142">
        <v>6230.1</v>
      </c>
      <c r="E3142">
        <v>5609.8</v>
      </c>
      <c r="F3142">
        <v>6687.3</v>
      </c>
      <c r="G3142">
        <v>14328.8</v>
      </c>
      <c r="H3142">
        <v>41942</v>
      </c>
      <c r="I3142">
        <v>500.16</v>
      </c>
      <c r="J3142">
        <v>1160.04</v>
      </c>
      <c r="K3142">
        <v>8987.91</v>
      </c>
      <c r="L3142">
        <v>16838.169999999998</v>
      </c>
      <c r="M3142">
        <v>19385.37</v>
      </c>
      <c r="N3142">
        <v>5564.9</v>
      </c>
    </row>
    <row r="3143" spans="1:14" x14ac:dyDescent="0.25">
      <c r="A3143" s="2">
        <v>39094</v>
      </c>
      <c r="B3143">
        <v>1430.73</v>
      </c>
      <c r="D3143">
        <v>6239</v>
      </c>
      <c r="E3143">
        <v>5617.62</v>
      </c>
      <c r="F3143">
        <v>6705.17</v>
      </c>
      <c r="G3143">
        <v>14368.2</v>
      </c>
      <c r="H3143">
        <v>42111</v>
      </c>
      <c r="I3143">
        <v>502.84</v>
      </c>
      <c r="J3143">
        <v>1159.46</v>
      </c>
      <c r="K3143">
        <v>9032.81</v>
      </c>
      <c r="L3143">
        <v>17057.009999999998</v>
      </c>
      <c r="M3143">
        <v>19613.41</v>
      </c>
      <c r="N3143">
        <v>5638.8</v>
      </c>
    </row>
    <row r="3144" spans="1:14" x14ac:dyDescent="0.25">
      <c r="A3144" s="2">
        <v>39097</v>
      </c>
      <c r="B3144">
        <v>1430.73</v>
      </c>
      <c r="D3144">
        <v>6263.5</v>
      </c>
      <c r="E3144">
        <v>5631.08</v>
      </c>
      <c r="F3144">
        <v>6731.74</v>
      </c>
      <c r="G3144">
        <v>14416.7</v>
      </c>
      <c r="H3144">
        <v>42307</v>
      </c>
      <c r="I3144">
        <v>505.38</v>
      </c>
      <c r="J3144">
        <v>1173.8699999999999</v>
      </c>
      <c r="K3144">
        <v>9101.65</v>
      </c>
      <c r="L3144">
        <v>17209.919999999998</v>
      </c>
      <c r="M3144">
        <v>20068.560000000001</v>
      </c>
      <c r="N3144">
        <v>5673.8</v>
      </c>
    </row>
    <row r="3145" spans="1:14" x14ac:dyDescent="0.25">
      <c r="A3145" s="2">
        <v>39098</v>
      </c>
      <c r="B3145">
        <v>1431.9</v>
      </c>
      <c r="D3145">
        <v>6215.7</v>
      </c>
      <c r="E3145">
        <v>5591.54</v>
      </c>
      <c r="F3145">
        <v>6716.82</v>
      </c>
      <c r="G3145">
        <v>14355.6</v>
      </c>
      <c r="H3145">
        <v>42115</v>
      </c>
      <c r="I3145">
        <v>504.81</v>
      </c>
      <c r="J3145">
        <v>1170.6300000000001</v>
      </c>
      <c r="K3145">
        <v>9073</v>
      </c>
      <c r="L3145">
        <v>17202.46</v>
      </c>
      <c r="M3145">
        <v>20027.95</v>
      </c>
      <c r="N3145">
        <v>5673.4</v>
      </c>
    </row>
    <row r="3146" spans="1:14" x14ac:dyDescent="0.25">
      <c r="A3146" s="2">
        <v>39099</v>
      </c>
      <c r="B3146">
        <v>1430.62</v>
      </c>
      <c r="D3146">
        <v>6204.5</v>
      </c>
      <c r="E3146">
        <v>5561.78</v>
      </c>
      <c r="F3146">
        <v>6701.7</v>
      </c>
      <c r="G3146">
        <v>14295</v>
      </c>
      <c r="H3146">
        <v>41749</v>
      </c>
      <c r="I3146">
        <v>505.26</v>
      </c>
      <c r="J3146">
        <v>1175.9000000000001</v>
      </c>
      <c r="K3146">
        <v>9104.6</v>
      </c>
      <c r="L3146">
        <v>17261.349999999999</v>
      </c>
      <c r="M3146">
        <v>20064.57</v>
      </c>
      <c r="N3146">
        <v>5646.1</v>
      </c>
    </row>
    <row r="3147" spans="1:14" x14ac:dyDescent="0.25">
      <c r="A3147" s="2">
        <v>39100</v>
      </c>
      <c r="B3147">
        <v>1426.37</v>
      </c>
      <c r="D3147">
        <v>6210.3</v>
      </c>
      <c r="E3147">
        <v>5555.04</v>
      </c>
      <c r="F3147">
        <v>6689.62</v>
      </c>
      <c r="G3147">
        <v>14265.3</v>
      </c>
      <c r="H3147">
        <v>41711</v>
      </c>
      <c r="I3147">
        <v>505.53</v>
      </c>
      <c r="J3147">
        <v>1173.5899999999999</v>
      </c>
      <c r="K3147">
        <v>9099.35</v>
      </c>
      <c r="L3147">
        <v>17370.93</v>
      </c>
      <c r="M3147">
        <v>20277.509999999998</v>
      </c>
      <c r="N3147">
        <v>5672.4</v>
      </c>
    </row>
    <row r="3148" spans="1:14" x14ac:dyDescent="0.25">
      <c r="A3148" s="2">
        <v>39101</v>
      </c>
      <c r="B3148">
        <v>1430.5</v>
      </c>
      <c r="D3148">
        <v>6237.2</v>
      </c>
      <c r="E3148">
        <v>5614.7</v>
      </c>
      <c r="F3148">
        <v>6747.17</v>
      </c>
      <c r="G3148">
        <v>14397.9</v>
      </c>
      <c r="H3148">
        <v>42123</v>
      </c>
      <c r="I3148">
        <v>507.12</v>
      </c>
      <c r="J3148">
        <v>1180.57</v>
      </c>
      <c r="K3148">
        <v>9155.1200000000008</v>
      </c>
      <c r="L3148">
        <v>17310.439999999999</v>
      </c>
      <c r="M3148">
        <v>20327.72</v>
      </c>
      <c r="N3148">
        <v>5673.1</v>
      </c>
    </row>
    <row r="3149" spans="1:14" x14ac:dyDescent="0.25">
      <c r="A3149" s="2">
        <v>39104</v>
      </c>
      <c r="B3149">
        <v>1422.95</v>
      </c>
      <c r="D3149">
        <v>6218.4</v>
      </c>
      <c r="E3149">
        <v>5579.78</v>
      </c>
      <c r="F3149">
        <v>6687.31</v>
      </c>
      <c r="G3149">
        <v>14359.7</v>
      </c>
      <c r="H3149">
        <v>42002</v>
      </c>
      <c r="I3149">
        <v>503.51</v>
      </c>
      <c r="J3149">
        <v>1181.3499999999999</v>
      </c>
      <c r="K3149">
        <v>9102.15</v>
      </c>
      <c r="L3149">
        <v>17424.18</v>
      </c>
      <c r="M3149">
        <v>20772.22</v>
      </c>
      <c r="N3149">
        <v>5726.6</v>
      </c>
    </row>
    <row r="3150" spans="1:14" x14ac:dyDescent="0.25">
      <c r="A3150" s="2">
        <v>39105</v>
      </c>
      <c r="B3150">
        <v>1427.99</v>
      </c>
      <c r="D3150">
        <v>6227.6</v>
      </c>
      <c r="E3150">
        <v>5575.07</v>
      </c>
      <c r="F3150">
        <v>6678.93</v>
      </c>
      <c r="G3150">
        <v>14368.6</v>
      </c>
      <c r="H3150">
        <v>42106</v>
      </c>
      <c r="I3150">
        <v>502.82</v>
      </c>
      <c r="J3150">
        <v>1175.1300000000001</v>
      </c>
      <c r="K3150">
        <v>9105.5</v>
      </c>
      <c r="L3150">
        <v>17408.57</v>
      </c>
      <c r="M3150">
        <v>20769.7</v>
      </c>
      <c r="N3150">
        <v>5735</v>
      </c>
    </row>
    <row r="3151" spans="1:14" x14ac:dyDescent="0.25">
      <c r="A3151" s="2">
        <v>39106</v>
      </c>
      <c r="B3151">
        <v>1440.13</v>
      </c>
      <c r="D3151">
        <v>6314.8</v>
      </c>
      <c r="E3151">
        <v>5638.08</v>
      </c>
      <c r="F3151">
        <v>6748.37</v>
      </c>
      <c r="G3151">
        <v>14540.7</v>
      </c>
      <c r="H3151">
        <v>42566</v>
      </c>
      <c r="I3151">
        <v>506.55</v>
      </c>
      <c r="J3151">
        <v>1177.8900000000001</v>
      </c>
      <c r="K3151">
        <v>9153.1</v>
      </c>
      <c r="L3151">
        <v>17507.400000000001</v>
      </c>
      <c r="M3151">
        <v>20821.05</v>
      </c>
      <c r="N3151">
        <v>5768.8</v>
      </c>
    </row>
    <row r="3152" spans="1:14" x14ac:dyDescent="0.25">
      <c r="A3152" s="2">
        <v>39107</v>
      </c>
      <c r="B3152">
        <v>1423.9</v>
      </c>
      <c r="D3152">
        <v>6269.3</v>
      </c>
      <c r="E3152">
        <v>5609.2</v>
      </c>
      <c r="F3152">
        <v>6719.58</v>
      </c>
      <c r="G3152">
        <v>14537.3</v>
      </c>
      <c r="H3152">
        <v>42457</v>
      </c>
      <c r="I3152">
        <v>503.03</v>
      </c>
      <c r="J3152">
        <v>1185.82</v>
      </c>
      <c r="K3152">
        <v>9134.1</v>
      </c>
      <c r="L3152">
        <v>17458.3</v>
      </c>
      <c r="M3152">
        <v>20669.830000000002</v>
      </c>
      <c r="N3152">
        <v>5769.9</v>
      </c>
    </row>
    <row r="3153" spans="1:14" x14ac:dyDescent="0.25">
      <c r="A3153" s="2">
        <v>39108</v>
      </c>
      <c r="B3153">
        <v>1422.18</v>
      </c>
      <c r="D3153">
        <v>6228</v>
      </c>
      <c r="E3153">
        <v>5582.3</v>
      </c>
      <c r="F3153">
        <v>6690.34</v>
      </c>
      <c r="G3153">
        <v>14415.4</v>
      </c>
      <c r="H3153">
        <v>42184</v>
      </c>
      <c r="I3153">
        <v>499.8</v>
      </c>
      <c r="J3153">
        <v>1177.3499999999999</v>
      </c>
      <c r="K3153">
        <v>9041.1</v>
      </c>
      <c r="L3153">
        <v>17421.93</v>
      </c>
      <c r="M3153">
        <v>20281.13</v>
      </c>
      <c r="N3153">
        <v>5769.9</v>
      </c>
    </row>
    <row r="3154" spans="1:14" x14ac:dyDescent="0.25">
      <c r="A3154" s="2">
        <v>39111</v>
      </c>
      <c r="B3154">
        <v>1420.62</v>
      </c>
      <c r="D3154">
        <v>6239.9</v>
      </c>
      <c r="E3154">
        <v>5619.7</v>
      </c>
      <c r="F3154">
        <v>6726.01</v>
      </c>
      <c r="G3154">
        <v>14507</v>
      </c>
      <c r="H3154">
        <v>42259</v>
      </c>
      <c r="I3154">
        <v>500.31</v>
      </c>
      <c r="J3154">
        <v>1178.8800000000001</v>
      </c>
      <c r="K3154">
        <v>9110.76</v>
      </c>
      <c r="L3154">
        <v>17470.46</v>
      </c>
      <c r="M3154">
        <v>20236.68</v>
      </c>
      <c r="N3154">
        <v>5760.4</v>
      </c>
    </row>
    <row r="3155" spans="1:14" x14ac:dyDescent="0.25">
      <c r="A3155" s="2">
        <v>39112</v>
      </c>
      <c r="B3155">
        <v>1428.82</v>
      </c>
      <c r="D3155">
        <v>6242</v>
      </c>
      <c r="E3155">
        <v>5645.59</v>
      </c>
      <c r="F3155">
        <v>6788.23</v>
      </c>
      <c r="G3155">
        <v>14553.4</v>
      </c>
      <c r="H3155">
        <v>42290</v>
      </c>
      <c r="I3155">
        <v>502.83</v>
      </c>
      <c r="J3155">
        <v>1190.26</v>
      </c>
      <c r="K3155">
        <v>9147</v>
      </c>
      <c r="L3155">
        <v>17490.189999999999</v>
      </c>
      <c r="M3155">
        <v>20460.46</v>
      </c>
      <c r="N3155">
        <v>5812.5</v>
      </c>
    </row>
    <row r="3156" spans="1:14" x14ac:dyDescent="0.25">
      <c r="A3156" s="2">
        <v>39113</v>
      </c>
      <c r="B3156">
        <v>1438.24</v>
      </c>
      <c r="D3156">
        <v>6203.1</v>
      </c>
      <c r="E3156">
        <v>5608.31</v>
      </c>
      <c r="F3156">
        <v>6789.11</v>
      </c>
      <c r="G3156">
        <v>14553.2</v>
      </c>
      <c r="H3156">
        <v>42197</v>
      </c>
      <c r="I3156">
        <v>499.81</v>
      </c>
      <c r="J3156">
        <v>1185.98</v>
      </c>
      <c r="K3156">
        <v>9135.11</v>
      </c>
      <c r="L3156">
        <v>17383.419999999998</v>
      </c>
      <c r="M3156">
        <v>20106.419999999998</v>
      </c>
      <c r="N3156">
        <v>5773.4</v>
      </c>
    </row>
    <row r="3157" spans="1:14" x14ac:dyDescent="0.25">
      <c r="A3157" s="2">
        <v>39114</v>
      </c>
      <c r="B3157">
        <v>1445.94</v>
      </c>
      <c r="D3157">
        <v>6282.2</v>
      </c>
      <c r="E3157">
        <v>5662.25</v>
      </c>
      <c r="F3157">
        <v>6851.28</v>
      </c>
      <c r="G3157">
        <v>14571.5</v>
      </c>
      <c r="H3157">
        <v>42461</v>
      </c>
      <c r="I3157">
        <v>505.59</v>
      </c>
      <c r="J3157">
        <v>1191.71</v>
      </c>
      <c r="K3157">
        <v>9217.8700000000008</v>
      </c>
      <c r="L3157">
        <v>17519.5</v>
      </c>
      <c r="M3157">
        <v>20430.16</v>
      </c>
      <c r="N3157">
        <v>5814.1</v>
      </c>
    </row>
    <row r="3158" spans="1:14" x14ac:dyDescent="0.25">
      <c r="A3158" s="2">
        <v>39115</v>
      </c>
      <c r="B3158">
        <v>1448.39</v>
      </c>
      <c r="D3158">
        <v>6310.9</v>
      </c>
      <c r="E3158">
        <v>5677.3</v>
      </c>
      <c r="F3158">
        <v>6885.76</v>
      </c>
      <c r="G3158">
        <v>14631.2</v>
      </c>
      <c r="H3158">
        <v>42596</v>
      </c>
      <c r="I3158">
        <v>506.78</v>
      </c>
      <c r="J3158">
        <v>1187.0899999999999</v>
      </c>
      <c r="K3158">
        <v>9260.49</v>
      </c>
      <c r="L3158">
        <v>17547.11</v>
      </c>
      <c r="M3158">
        <v>20563.68</v>
      </c>
      <c r="N3158">
        <v>5831.5</v>
      </c>
    </row>
    <row r="3159" spans="1:14" x14ac:dyDescent="0.25">
      <c r="A3159" s="2">
        <v>39118</v>
      </c>
      <c r="B3159">
        <v>1446.99</v>
      </c>
      <c r="D3159">
        <v>6317.9</v>
      </c>
      <c r="E3159">
        <v>5681.11</v>
      </c>
      <c r="F3159">
        <v>6874.06</v>
      </c>
      <c r="G3159">
        <v>14616.7</v>
      </c>
      <c r="H3159">
        <v>42696</v>
      </c>
      <c r="I3159">
        <v>506.19</v>
      </c>
      <c r="J3159">
        <v>1192.6400000000001</v>
      </c>
      <c r="K3159">
        <v>9257.94</v>
      </c>
      <c r="L3159">
        <v>17344.8</v>
      </c>
      <c r="M3159">
        <v>20455.62</v>
      </c>
      <c r="N3159">
        <v>5822.1</v>
      </c>
    </row>
    <row r="3160" spans="1:14" x14ac:dyDescent="0.25">
      <c r="A3160" s="2">
        <v>39119</v>
      </c>
      <c r="B3160">
        <v>1448</v>
      </c>
      <c r="D3160">
        <v>6346.3</v>
      </c>
      <c r="E3160">
        <v>5676.78</v>
      </c>
      <c r="F3160">
        <v>6875.7</v>
      </c>
      <c r="G3160">
        <v>14703.2</v>
      </c>
      <c r="H3160">
        <v>42617</v>
      </c>
      <c r="I3160">
        <v>507.4</v>
      </c>
      <c r="J3160">
        <v>1201.03</v>
      </c>
      <c r="K3160">
        <v>9266.16</v>
      </c>
      <c r="L3160">
        <v>17406.86</v>
      </c>
      <c r="M3160">
        <v>20655.2</v>
      </c>
      <c r="N3160">
        <v>5870.5</v>
      </c>
    </row>
    <row r="3161" spans="1:14" x14ac:dyDescent="0.25">
      <c r="A3161" s="2">
        <v>39120</v>
      </c>
      <c r="B3161">
        <v>1450.02</v>
      </c>
      <c r="D3161">
        <v>6369.5</v>
      </c>
      <c r="E3161">
        <v>5703</v>
      </c>
      <c r="F3161">
        <v>6915.56</v>
      </c>
      <c r="G3161">
        <v>14854.6</v>
      </c>
      <c r="H3161">
        <v>42868</v>
      </c>
      <c r="I3161">
        <v>509.08</v>
      </c>
      <c r="J3161">
        <v>1206.02</v>
      </c>
      <c r="K3161">
        <v>9288.2000000000007</v>
      </c>
      <c r="L3161">
        <v>17292.32</v>
      </c>
      <c r="M3161">
        <v>20679.689999999999</v>
      </c>
      <c r="N3161">
        <v>5899.8</v>
      </c>
    </row>
    <row r="3162" spans="1:14" x14ac:dyDescent="0.25">
      <c r="A3162" s="2">
        <v>39121</v>
      </c>
      <c r="B3162">
        <v>1448.31</v>
      </c>
      <c r="D3162">
        <v>6346.4</v>
      </c>
      <c r="E3162">
        <v>5665.1</v>
      </c>
      <c r="F3162">
        <v>6876.73</v>
      </c>
      <c r="G3162">
        <v>14826</v>
      </c>
      <c r="H3162">
        <v>42487</v>
      </c>
      <c r="I3162">
        <v>504.78</v>
      </c>
      <c r="J3162">
        <v>1193.6199999999999</v>
      </c>
      <c r="K3162">
        <v>9229.33</v>
      </c>
      <c r="L3162">
        <v>17292.48</v>
      </c>
      <c r="M3162">
        <v>20735.05</v>
      </c>
      <c r="N3162">
        <v>5899.5</v>
      </c>
    </row>
    <row r="3163" spans="1:14" x14ac:dyDescent="0.25">
      <c r="A3163" s="2">
        <v>39122</v>
      </c>
      <c r="B3163">
        <v>1438.06</v>
      </c>
      <c r="D3163">
        <v>6382.8</v>
      </c>
      <c r="E3163">
        <v>5692.45</v>
      </c>
      <c r="F3163">
        <v>6911.11</v>
      </c>
      <c r="G3163">
        <v>14875.5</v>
      </c>
      <c r="H3163">
        <v>42744</v>
      </c>
      <c r="I3163">
        <v>507.3</v>
      </c>
      <c r="J3163">
        <v>1201.1500000000001</v>
      </c>
      <c r="K3163">
        <v>9292.06</v>
      </c>
      <c r="L3163">
        <v>17504.330000000002</v>
      </c>
      <c r="M3163">
        <v>20677.66</v>
      </c>
      <c r="N3163">
        <v>5927.2</v>
      </c>
    </row>
    <row r="3164" spans="1:14" x14ac:dyDescent="0.25">
      <c r="A3164" s="2">
        <v>39125</v>
      </c>
      <c r="B3164">
        <v>1433.37</v>
      </c>
      <c r="D3164">
        <v>6353.5</v>
      </c>
      <c r="E3164">
        <v>5643.95</v>
      </c>
      <c r="F3164">
        <v>6859.45</v>
      </c>
      <c r="G3164">
        <v>14769</v>
      </c>
      <c r="H3164">
        <v>42451</v>
      </c>
      <c r="I3164">
        <v>503.77</v>
      </c>
      <c r="J3164">
        <v>1187.1199999999999</v>
      </c>
      <c r="K3164">
        <v>9261.58</v>
      </c>
      <c r="L3164">
        <v>17504.330000000002</v>
      </c>
      <c r="M3164">
        <v>20593.41</v>
      </c>
      <c r="N3164">
        <v>5924.1</v>
      </c>
    </row>
    <row r="3165" spans="1:14" x14ac:dyDescent="0.25">
      <c r="A3165" s="2">
        <v>39126</v>
      </c>
      <c r="B3165">
        <v>1444.26</v>
      </c>
      <c r="D3165">
        <v>6381.8</v>
      </c>
      <c r="E3165">
        <v>5682.69</v>
      </c>
      <c r="F3165">
        <v>6895.34</v>
      </c>
      <c r="G3165">
        <v>14824.6</v>
      </c>
      <c r="H3165">
        <v>42650</v>
      </c>
      <c r="I3165">
        <v>506.66</v>
      </c>
      <c r="J3165">
        <v>1190.0999999999999</v>
      </c>
      <c r="K3165">
        <v>9240.01</v>
      </c>
      <c r="L3165">
        <v>17621.45</v>
      </c>
      <c r="M3165">
        <v>20132.25</v>
      </c>
      <c r="N3165">
        <v>5936.6</v>
      </c>
    </row>
    <row r="3166" spans="1:14" x14ac:dyDescent="0.25">
      <c r="A3166" s="2">
        <v>39127</v>
      </c>
      <c r="B3166">
        <v>1455.3</v>
      </c>
      <c r="D3166">
        <v>6421.2</v>
      </c>
      <c r="E3166">
        <v>5725.84</v>
      </c>
      <c r="F3166">
        <v>6961.18</v>
      </c>
      <c r="G3166">
        <v>14905.7</v>
      </c>
      <c r="H3166">
        <v>42898</v>
      </c>
      <c r="I3166">
        <v>508.07</v>
      </c>
      <c r="J3166">
        <v>1212.24</v>
      </c>
      <c r="K3166">
        <v>9299.2199999999993</v>
      </c>
      <c r="L3166">
        <v>17752.64</v>
      </c>
      <c r="M3166">
        <v>20209.91</v>
      </c>
      <c r="N3166">
        <v>5960.5</v>
      </c>
    </row>
    <row r="3167" spans="1:14" x14ac:dyDescent="0.25">
      <c r="A3167" s="2">
        <v>39128</v>
      </c>
      <c r="B3167">
        <v>1456.81</v>
      </c>
      <c r="D3167">
        <v>6433.3</v>
      </c>
      <c r="E3167">
        <v>5720.88</v>
      </c>
      <c r="F3167">
        <v>6958.62</v>
      </c>
      <c r="G3167">
        <v>14876.9</v>
      </c>
      <c r="H3167">
        <v>42876</v>
      </c>
      <c r="I3167">
        <v>507.77</v>
      </c>
      <c r="J3167">
        <v>1220.3699999999999</v>
      </c>
      <c r="K3167">
        <v>9305.39</v>
      </c>
      <c r="L3167">
        <v>17897.23</v>
      </c>
      <c r="M3167">
        <v>20538.419999999998</v>
      </c>
      <c r="N3167">
        <v>5992.8</v>
      </c>
    </row>
    <row r="3168" spans="1:14" x14ac:dyDescent="0.25">
      <c r="A3168" s="2">
        <v>39129</v>
      </c>
      <c r="B3168">
        <v>1455.54</v>
      </c>
      <c r="D3168">
        <v>6419.5</v>
      </c>
      <c r="E3168">
        <v>5713.59</v>
      </c>
      <c r="F3168">
        <v>6957.07</v>
      </c>
      <c r="G3168">
        <v>14851.2</v>
      </c>
      <c r="H3168">
        <v>42879</v>
      </c>
      <c r="I3168">
        <v>506.1</v>
      </c>
      <c r="J3168">
        <v>1215.04</v>
      </c>
      <c r="K3168">
        <v>9336.34</v>
      </c>
      <c r="L3168">
        <v>17875.650000000001</v>
      </c>
      <c r="M3168">
        <v>20567.91</v>
      </c>
      <c r="N3168">
        <v>5953.7</v>
      </c>
    </row>
    <row r="3169" spans="1:14" x14ac:dyDescent="0.25">
      <c r="A3169" s="2">
        <v>39132</v>
      </c>
      <c r="B3169">
        <v>1455.54</v>
      </c>
      <c r="D3169">
        <v>6444.4</v>
      </c>
      <c r="E3169">
        <v>5739.9</v>
      </c>
      <c r="F3169">
        <v>6987.08</v>
      </c>
      <c r="G3169">
        <v>14915.8</v>
      </c>
      <c r="H3169">
        <v>42993</v>
      </c>
      <c r="I3169">
        <v>509.22</v>
      </c>
      <c r="J3169">
        <v>1221.45</v>
      </c>
      <c r="K3169">
        <v>9345.6200000000008</v>
      </c>
      <c r="L3169">
        <v>17940.09</v>
      </c>
      <c r="M3169">
        <v>20567.91</v>
      </c>
      <c r="N3169">
        <v>5990.1</v>
      </c>
    </row>
    <row r="3170" spans="1:14" x14ac:dyDescent="0.25">
      <c r="A3170" s="2">
        <v>39133</v>
      </c>
      <c r="B3170">
        <v>1459.68</v>
      </c>
      <c r="D3170">
        <v>6412.3</v>
      </c>
      <c r="E3170">
        <v>5713.45</v>
      </c>
      <c r="F3170">
        <v>6982.91</v>
      </c>
      <c r="G3170">
        <v>14886.1</v>
      </c>
      <c r="H3170">
        <v>42647</v>
      </c>
      <c r="I3170">
        <v>508.02</v>
      </c>
      <c r="J3170">
        <v>1211.47</v>
      </c>
      <c r="K3170">
        <v>9315.35</v>
      </c>
      <c r="L3170">
        <v>17939.12</v>
      </c>
      <c r="M3170">
        <v>20567.91</v>
      </c>
      <c r="N3170">
        <v>5989.7</v>
      </c>
    </row>
    <row r="3171" spans="1:14" x14ac:dyDescent="0.25">
      <c r="A3171" s="2">
        <v>39134</v>
      </c>
      <c r="B3171">
        <v>1457.63</v>
      </c>
      <c r="D3171">
        <v>6357.1</v>
      </c>
      <c r="E3171">
        <v>5694.56</v>
      </c>
      <c r="F3171">
        <v>6941.66</v>
      </c>
      <c r="G3171">
        <v>14788.8</v>
      </c>
      <c r="H3171">
        <v>42303</v>
      </c>
      <c r="I3171">
        <v>508.78</v>
      </c>
      <c r="J3171">
        <v>1207.26</v>
      </c>
      <c r="K3171">
        <v>9207.09</v>
      </c>
      <c r="L3171">
        <v>17913.21</v>
      </c>
      <c r="M3171">
        <v>20651.419999999998</v>
      </c>
      <c r="N3171">
        <v>5951.8</v>
      </c>
    </row>
    <row r="3172" spans="1:14" x14ac:dyDescent="0.25">
      <c r="A3172" s="2">
        <v>39135</v>
      </c>
      <c r="B3172">
        <v>1456.38</v>
      </c>
      <c r="D3172">
        <v>6380.9</v>
      </c>
      <c r="E3172">
        <v>5707.86</v>
      </c>
      <c r="F3172">
        <v>6973.73</v>
      </c>
      <c r="G3172">
        <v>14791.3</v>
      </c>
      <c r="H3172">
        <v>42493</v>
      </c>
      <c r="I3172">
        <v>509.33</v>
      </c>
      <c r="J3172">
        <v>1207.73</v>
      </c>
      <c r="K3172">
        <v>9251.7999999999993</v>
      </c>
      <c r="L3172">
        <v>18108.79</v>
      </c>
      <c r="M3172">
        <v>20809.23</v>
      </c>
      <c r="N3172">
        <v>6017.1</v>
      </c>
    </row>
    <row r="3173" spans="1:14" x14ac:dyDescent="0.25">
      <c r="A3173" s="2">
        <v>39136</v>
      </c>
      <c r="B3173">
        <v>1451.19</v>
      </c>
      <c r="D3173">
        <v>6401.5</v>
      </c>
      <c r="E3173">
        <v>5716.38</v>
      </c>
      <c r="F3173">
        <v>6992.58</v>
      </c>
      <c r="G3173">
        <v>14767.1</v>
      </c>
      <c r="H3173">
        <v>42500</v>
      </c>
      <c r="I3173">
        <v>510.61</v>
      </c>
      <c r="J3173">
        <v>1218.32</v>
      </c>
      <c r="K3173">
        <v>9258.0499999999993</v>
      </c>
      <c r="L3173">
        <v>18188.419999999998</v>
      </c>
      <c r="M3173">
        <v>20711.650000000001</v>
      </c>
      <c r="N3173">
        <v>6036.1</v>
      </c>
    </row>
    <row r="3174" spans="1:14" x14ac:dyDescent="0.25">
      <c r="A3174" s="2">
        <v>39139</v>
      </c>
      <c r="B3174">
        <v>1449.37</v>
      </c>
      <c r="D3174">
        <v>6434.7</v>
      </c>
      <c r="E3174">
        <v>5762.54</v>
      </c>
      <c r="F3174">
        <v>7027.59</v>
      </c>
      <c r="G3174">
        <v>14856.1</v>
      </c>
      <c r="H3174">
        <v>42849</v>
      </c>
      <c r="I3174">
        <v>511.17</v>
      </c>
      <c r="J3174">
        <v>1229.6500000000001</v>
      </c>
      <c r="K3174">
        <v>9223.0300000000007</v>
      </c>
      <c r="L3174">
        <v>18215.349999999999</v>
      </c>
      <c r="M3174">
        <v>20507.95</v>
      </c>
      <c r="N3174">
        <v>6044</v>
      </c>
    </row>
    <row r="3175" spans="1:14" x14ac:dyDescent="0.25">
      <c r="A3175" s="2">
        <v>39140</v>
      </c>
      <c r="B3175">
        <v>1399.04</v>
      </c>
      <c r="D3175">
        <v>6286.1</v>
      </c>
      <c r="E3175">
        <v>5588.39</v>
      </c>
      <c r="F3175">
        <v>6819.65</v>
      </c>
      <c r="G3175">
        <v>14408.3</v>
      </c>
      <c r="H3175">
        <v>41616</v>
      </c>
      <c r="I3175">
        <v>500.33</v>
      </c>
      <c r="J3175">
        <v>1183.07</v>
      </c>
      <c r="K3175">
        <v>8909.7999999999993</v>
      </c>
      <c r="L3175">
        <v>18119.919999999998</v>
      </c>
      <c r="M3175">
        <v>20147.87</v>
      </c>
      <c r="N3175">
        <v>5993.8</v>
      </c>
    </row>
    <row r="3176" spans="1:14" x14ac:dyDescent="0.25">
      <c r="A3176" s="2">
        <v>39141</v>
      </c>
      <c r="B3176">
        <v>1406.82</v>
      </c>
      <c r="D3176">
        <v>6171.5</v>
      </c>
      <c r="E3176">
        <v>5516.32</v>
      </c>
      <c r="F3176">
        <v>6715.44</v>
      </c>
      <c r="G3176">
        <v>14248.4</v>
      </c>
      <c r="H3176">
        <v>41155</v>
      </c>
      <c r="I3176">
        <v>490.21</v>
      </c>
      <c r="J3176">
        <v>1157.8399999999999</v>
      </c>
      <c r="K3176">
        <v>8789.7000000000007</v>
      </c>
      <c r="L3176">
        <v>17604.12</v>
      </c>
      <c r="M3176">
        <v>19651.509999999998</v>
      </c>
      <c r="N3176">
        <v>5832.5</v>
      </c>
    </row>
    <row r="3177" spans="1:14" x14ac:dyDescent="0.25">
      <c r="A3177" s="2">
        <v>39142</v>
      </c>
      <c r="B3177">
        <v>1403.17</v>
      </c>
      <c r="D3177">
        <v>6116</v>
      </c>
      <c r="E3177">
        <v>5458.4</v>
      </c>
      <c r="F3177">
        <v>6640.24</v>
      </c>
      <c r="G3177">
        <v>14064.9</v>
      </c>
      <c r="H3177">
        <v>40686</v>
      </c>
      <c r="I3177">
        <v>481.96</v>
      </c>
      <c r="J3177">
        <v>1151.18</v>
      </c>
      <c r="K3177">
        <v>8781.91</v>
      </c>
      <c r="L3177">
        <v>17453.509999999998</v>
      </c>
      <c r="M3177">
        <v>19346.599999999999</v>
      </c>
      <c r="N3177">
        <v>5810.2</v>
      </c>
    </row>
    <row r="3178" spans="1:14" x14ac:dyDescent="0.25">
      <c r="A3178" s="2">
        <v>39143</v>
      </c>
      <c r="B3178">
        <v>1387.17</v>
      </c>
      <c r="D3178">
        <v>6116.2</v>
      </c>
      <c r="E3178">
        <v>5424.7</v>
      </c>
      <c r="F3178">
        <v>6603.32</v>
      </c>
      <c r="G3178">
        <v>13962.2</v>
      </c>
      <c r="H3178">
        <v>40574</v>
      </c>
      <c r="I3178">
        <v>480.2</v>
      </c>
      <c r="J3178">
        <v>1159.55</v>
      </c>
      <c r="K3178">
        <v>8798.7099999999991</v>
      </c>
      <c r="L3178">
        <v>17217.93</v>
      </c>
      <c r="M3178">
        <v>19442.009999999998</v>
      </c>
      <c r="N3178">
        <v>5786</v>
      </c>
    </row>
    <row r="3179" spans="1:14" x14ac:dyDescent="0.25">
      <c r="A3179" s="2">
        <v>39146</v>
      </c>
      <c r="B3179">
        <v>1374.12</v>
      </c>
      <c r="D3179">
        <v>6058.7</v>
      </c>
      <c r="E3179">
        <v>5385.03</v>
      </c>
      <c r="F3179">
        <v>6534.57</v>
      </c>
      <c r="G3179">
        <v>13749.1</v>
      </c>
      <c r="H3179">
        <v>40157</v>
      </c>
      <c r="I3179">
        <v>475.59</v>
      </c>
      <c r="J3179">
        <v>1147.93</v>
      </c>
      <c r="K3179">
        <v>8676.86</v>
      </c>
      <c r="L3179">
        <v>16642.25</v>
      </c>
      <c r="M3179">
        <v>18664.88</v>
      </c>
      <c r="N3179">
        <v>5653.6</v>
      </c>
    </row>
    <row r="3180" spans="1:14" x14ac:dyDescent="0.25">
      <c r="A3180" s="2">
        <v>39147</v>
      </c>
      <c r="B3180">
        <v>1395.41</v>
      </c>
      <c r="D3180">
        <v>6138.5</v>
      </c>
      <c r="E3180">
        <v>5437.13</v>
      </c>
      <c r="F3180">
        <v>6595</v>
      </c>
      <c r="G3180">
        <v>13825.9</v>
      </c>
      <c r="H3180">
        <v>40374</v>
      </c>
      <c r="I3180">
        <v>478.16</v>
      </c>
      <c r="J3180">
        <v>1148.57</v>
      </c>
      <c r="K3180">
        <v>8775.6</v>
      </c>
      <c r="L3180">
        <v>16844.5</v>
      </c>
      <c r="M3180">
        <v>19058.560000000001</v>
      </c>
      <c r="N3180">
        <v>5771.8</v>
      </c>
    </row>
    <row r="3181" spans="1:14" x14ac:dyDescent="0.25">
      <c r="A3181" s="2">
        <v>39148</v>
      </c>
      <c r="B3181">
        <v>1391.97</v>
      </c>
      <c r="D3181">
        <v>6156.5</v>
      </c>
      <c r="E3181">
        <v>5455.07</v>
      </c>
      <c r="F3181">
        <v>6617.75</v>
      </c>
      <c r="G3181">
        <v>13912.7</v>
      </c>
      <c r="H3181">
        <v>40370</v>
      </c>
      <c r="I3181">
        <v>481.9</v>
      </c>
      <c r="J3181">
        <v>1164.44</v>
      </c>
      <c r="K3181">
        <v>8878.43</v>
      </c>
      <c r="L3181">
        <v>16764.62</v>
      </c>
      <c r="M3181">
        <v>18918.64</v>
      </c>
      <c r="N3181">
        <v>5825.3</v>
      </c>
    </row>
    <row r="3182" spans="1:14" x14ac:dyDescent="0.25">
      <c r="A3182" s="2">
        <v>39149</v>
      </c>
      <c r="B3182">
        <v>1401.89</v>
      </c>
      <c r="D3182">
        <v>6227.7</v>
      </c>
      <c r="E3182">
        <v>5524.26</v>
      </c>
      <c r="F3182">
        <v>6713.23</v>
      </c>
      <c r="G3182">
        <v>14194</v>
      </c>
      <c r="H3182">
        <v>40897</v>
      </c>
      <c r="I3182">
        <v>489.03</v>
      </c>
      <c r="J3182">
        <v>1187.24</v>
      </c>
      <c r="K3182">
        <v>8955.7000000000007</v>
      </c>
      <c r="L3182">
        <v>17090.310000000001</v>
      </c>
      <c r="M3182">
        <v>19175.169999999998</v>
      </c>
      <c r="N3182">
        <v>5822.3</v>
      </c>
    </row>
    <row r="3183" spans="1:14" x14ac:dyDescent="0.25">
      <c r="A3183" s="2">
        <v>39150</v>
      </c>
      <c r="B3183">
        <v>1402.85</v>
      </c>
      <c r="D3183">
        <v>6245.2</v>
      </c>
      <c r="E3183">
        <v>5537.84</v>
      </c>
      <c r="F3183">
        <v>6716.52</v>
      </c>
      <c r="G3183">
        <v>14257.2</v>
      </c>
      <c r="H3183">
        <v>40882</v>
      </c>
      <c r="I3183">
        <v>490.35</v>
      </c>
      <c r="J3183">
        <v>1188.8800000000001</v>
      </c>
      <c r="K3183">
        <v>8933.8700000000008</v>
      </c>
      <c r="L3183">
        <v>17164.04</v>
      </c>
      <c r="M3183">
        <v>19134.88</v>
      </c>
      <c r="N3183">
        <v>5830.2</v>
      </c>
    </row>
    <row r="3184" spans="1:14" x14ac:dyDescent="0.25">
      <c r="A3184" s="2">
        <v>39153</v>
      </c>
      <c r="B3184">
        <v>1406.6</v>
      </c>
      <c r="D3184">
        <v>6233.3</v>
      </c>
      <c r="E3184">
        <v>5496.07</v>
      </c>
      <c r="F3184">
        <v>6715.49</v>
      </c>
      <c r="G3184">
        <v>14146.5</v>
      </c>
      <c r="H3184">
        <v>40697</v>
      </c>
      <c r="I3184">
        <v>489.54</v>
      </c>
      <c r="J3184">
        <v>1191.53</v>
      </c>
      <c r="K3184">
        <v>8899.4</v>
      </c>
      <c r="L3184">
        <v>17292.39</v>
      </c>
      <c r="M3184">
        <v>19442.419999999998</v>
      </c>
      <c r="N3184">
        <v>5891</v>
      </c>
    </row>
    <row r="3185" spans="1:14" x14ac:dyDescent="0.25">
      <c r="A3185" s="2">
        <v>39154</v>
      </c>
      <c r="B3185">
        <v>1377.95</v>
      </c>
      <c r="D3185">
        <v>6161.2</v>
      </c>
      <c r="E3185">
        <v>5432.94</v>
      </c>
      <c r="F3185">
        <v>6623.99</v>
      </c>
      <c r="G3185">
        <v>13982.9</v>
      </c>
      <c r="H3185">
        <v>40277</v>
      </c>
      <c r="I3185">
        <v>484.38</v>
      </c>
      <c r="J3185">
        <v>1175.75</v>
      </c>
      <c r="K3185">
        <v>8829.09</v>
      </c>
      <c r="L3185">
        <v>17178.84</v>
      </c>
      <c r="M3185">
        <v>19333.14</v>
      </c>
      <c r="N3185">
        <v>5865</v>
      </c>
    </row>
    <row r="3186" spans="1:14" x14ac:dyDescent="0.25">
      <c r="A3186" s="2">
        <v>39155</v>
      </c>
      <c r="B3186">
        <v>1387.17</v>
      </c>
      <c r="D3186">
        <v>6000.7</v>
      </c>
      <c r="E3186">
        <v>5296.22</v>
      </c>
      <c r="F3186">
        <v>6447.7</v>
      </c>
      <c r="G3186">
        <v>13602.4</v>
      </c>
      <c r="H3186">
        <v>39290</v>
      </c>
      <c r="I3186">
        <v>473.38</v>
      </c>
      <c r="J3186">
        <v>1136.83</v>
      </c>
      <c r="K3186">
        <v>8577.66</v>
      </c>
      <c r="L3186">
        <v>16676.89</v>
      </c>
      <c r="M3186">
        <v>18836.93</v>
      </c>
      <c r="N3186">
        <v>5741.9</v>
      </c>
    </row>
    <row r="3187" spans="1:14" x14ac:dyDescent="0.25">
      <c r="A3187" s="2">
        <v>39156</v>
      </c>
      <c r="B3187">
        <v>1392.28</v>
      </c>
      <c r="D3187">
        <v>6133.2</v>
      </c>
      <c r="E3187">
        <v>5389.85</v>
      </c>
      <c r="F3187">
        <v>6585.47</v>
      </c>
      <c r="G3187">
        <v>13940.4</v>
      </c>
      <c r="H3187">
        <v>39916</v>
      </c>
      <c r="I3187">
        <v>483.39</v>
      </c>
      <c r="J3187">
        <v>1166.73</v>
      </c>
      <c r="K3187">
        <v>8706.7800000000007</v>
      </c>
      <c r="L3187">
        <v>16860.39</v>
      </c>
      <c r="M3187">
        <v>18969.439999999999</v>
      </c>
      <c r="N3187">
        <v>5853</v>
      </c>
    </row>
    <row r="3188" spans="1:14" x14ac:dyDescent="0.25">
      <c r="A3188" s="2">
        <v>39157</v>
      </c>
      <c r="B3188">
        <v>1386.95</v>
      </c>
      <c r="D3188">
        <v>6130.6</v>
      </c>
      <c r="E3188">
        <v>5382.16</v>
      </c>
      <c r="F3188">
        <v>6579.87</v>
      </c>
      <c r="G3188">
        <v>13977.4</v>
      </c>
      <c r="H3188">
        <v>39868</v>
      </c>
      <c r="I3188">
        <v>482.14</v>
      </c>
      <c r="J3188">
        <v>1166.98</v>
      </c>
      <c r="K3188">
        <v>8717.6299999999992</v>
      </c>
      <c r="L3188">
        <v>16744.150000000001</v>
      </c>
      <c r="M3188">
        <v>18953.5</v>
      </c>
      <c r="N3188">
        <v>5836.3</v>
      </c>
    </row>
    <row r="3189" spans="1:14" x14ac:dyDescent="0.25">
      <c r="A3189" s="2">
        <v>39160</v>
      </c>
      <c r="B3189">
        <v>1402.06</v>
      </c>
      <c r="D3189">
        <v>6189.4</v>
      </c>
      <c r="E3189">
        <v>5458.95</v>
      </c>
      <c r="F3189">
        <v>6671.41</v>
      </c>
      <c r="G3189">
        <v>14250.2</v>
      </c>
      <c r="H3189">
        <v>40480</v>
      </c>
      <c r="I3189">
        <v>492.44</v>
      </c>
      <c r="J3189">
        <v>1188.73</v>
      </c>
      <c r="K3189">
        <v>8841.7000000000007</v>
      </c>
      <c r="L3189">
        <v>17009.55</v>
      </c>
      <c r="M3189">
        <v>19266.740000000002</v>
      </c>
      <c r="N3189">
        <v>5859.7</v>
      </c>
    </row>
    <row r="3190" spans="1:14" x14ac:dyDescent="0.25">
      <c r="A3190" s="2">
        <v>39161</v>
      </c>
      <c r="B3190">
        <v>1410.94</v>
      </c>
      <c r="D3190">
        <v>6220.3</v>
      </c>
      <c r="E3190">
        <v>5503.27</v>
      </c>
      <c r="F3190">
        <v>6700.29</v>
      </c>
      <c r="G3190">
        <v>14323.2</v>
      </c>
      <c r="H3190">
        <v>40519</v>
      </c>
      <c r="I3190">
        <v>498.29</v>
      </c>
      <c r="J3190">
        <v>1196.26</v>
      </c>
      <c r="K3190">
        <v>8882.39</v>
      </c>
      <c r="L3190">
        <v>17163.2</v>
      </c>
      <c r="M3190">
        <v>19356.900000000001</v>
      </c>
      <c r="N3190">
        <v>5876.6</v>
      </c>
    </row>
    <row r="3191" spans="1:14" x14ac:dyDescent="0.25">
      <c r="A3191" s="2">
        <v>39162</v>
      </c>
      <c r="B3191">
        <v>1435.04</v>
      </c>
      <c r="D3191">
        <v>6256.8</v>
      </c>
      <c r="E3191">
        <v>5502.18</v>
      </c>
      <c r="F3191">
        <v>6712.06</v>
      </c>
      <c r="G3191">
        <v>14310.5</v>
      </c>
      <c r="H3191">
        <v>40719</v>
      </c>
      <c r="I3191">
        <v>500.89</v>
      </c>
      <c r="J3191">
        <v>1204.67</v>
      </c>
      <c r="K3191">
        <v>8942.16</v>
      </c>
      <c r="L3191">
        <v>17163.2</v>
      </c>
      <c r="M3191">
        <v>19516.41</v>
      </c>
      <c r="N3191">
        <v>5861.9</v>
      </c>
    </row>
    <row r="3192" spans="1:14" x14ac:dyDescent="0.25">
      <c r="A3192" s="2">
        <v>39163</v>
      </c>
      <c r="B3192">
        <v>1434.54</v>
      </c>
      <c r="D3192">
        <v>6318</v>
      </c>
      <c r="E3192">
        <v>5598.37</v>
      </c>
      <c r="F3192">
        <v>6856.96</v>
      </c>
      <c r="G3192">
        <v>14490.1</v>
      </c>
      <c r="H3192">
        <v>41547</v>
      </c>
      <c r="I3192">
        <v>509.01</v>
      </c>
      <c r="J3192">
        <v>1223.57</v>
      </c>
      <c r="K3192">
        <v>9074.25</v>
      </c>
      <c r="L3192">
        <v>17419.2</v>
      </c>
      <c r="M3192">
        <v>19690.25</v>
      </c>
      <c r="N3192">
        <v>5955.7</v>
      </c>
    </row>
    <row r="3193" spans="1:14" x14ac:dyDescent="0.25">
      <c r="A3193" s="2">
        <v>39164</v>
      </c>
      <c r="B3193">
        <v>1436.11</v>
      </c>
      <c r="D3193">
        <v>6339.4</v>
      </c>
      <c r="E3193">
        <v>5634.75</v>
      </c>
      <c r="F3193">
        <v>6899.06</v>
      </c>
      <c r="G3193">
        <v>14545.7</v>
      </c>
      <c r="H3193">
        <v>41816</v>
      </c>
      <c r="I3193">
        <v>513.84</v>
      </c>
      <c r="J3193">
        <v>1221.8499999999999</v>
      </c>
      <c r="K3193">
        <v>9089.85</v>
      </c>
      <c r="L3193">
        <v>17480.61</v>
      </c>
      <c r="M3193">
        <v>19692.64</v>
      </c>
      <c r="N3193">
        <v>5952.3</v>
      </c>
    </row>
    <row r="3194" spans="1:14" x14ac:dyDescent="0.25">
      <c r="A3194" s="2">
        <v>39167</v>
      </c>
      <c r="B3194">
        <v>1437.5</v>
      </c>
      <c r="D3194">
        <v>6291.9</v>
      </c>
      <c r="E3194">
        <v>5576.3</v>
      </c>
      <c r="F3194">
        <v>6828.82</v>
      </c>
      <c r="G3194">
        <v>14469.6</v>
      </c>
      <c r="H3194">
        <v>41343</v>
      </c>
      <c r="I3194">
        <v>508.8</v>
      </c>
      <c r="J3194">
        <v>1206.26</v>
      </c>
      <c r="K3194">
        <v>9006.0300000000007</v>
      </c>
      <c r="L3194">
        <v>17521.96</v>
      </c>
      <c r="M3194">
        <v>19765.849999999999</v>
      </c>
      <c r="N3194">
        <v>5990.7</v>
      </c>
    </row>
    <row r="3195" spans="1:14" x14ac:dyDescent="0.25">
      <c r="A3195" s="2">
        <v>39168</v>
      </c>
      <c r="B3195">
        <v>1428.61</v>
      </c>
      <c r="D3195">
        <v>6292.6</v>
      </c>
      <c r="E3195">
        <v>5587.06</v>
      </c>
      <c r="F3195">
        <v>6858.34</v>
      </c>
      <c r="G3195">
        <v>14536.8</v>
      </c>
      <c r="H3195">
        <v>41337</v>
      </c>
      <c r="I3195">
        <v>508.21</v>
      </c>
      <c r="J3195">
        <v>1214.6300000000001</v>
      </c>
      <c r="K3195">
        <v>8966.2900000000009</v>
      </c>
      <c r="L3195">
        <v>17365.05</v>
      </c>
      <c r="M3195">
        <v>19706.79</v>
      </c>
      <c r="N3195">
        <v>5964.2</v>
      </c>
    </row>
    <row r="3196" spans="1:14" x14ac:dyDescent="0.25">
      <c r="A3196" s="2">
        <v>39169</v>
      </c>
      <c r="B3196">
        <v>1417.23</v>
      </c>
      <c r="D3196">
        <v>6267.2</v>
      </c>
      <c r="E3196">
        <v>5552.69</v>
      </c>
      <c r="F3196">
        <v>6816.89</v>
      </c>
      <c r="G3196">
        <v>14483</v>
      </c>
      <c r="H3196">
        <v>41201</v>
      </c>
      <c r="I3196">
        <v>505.11</v>
      </c>
      <c r="J3196">
        <v>1201.1400000000001</v>
      </c>
      <c r="K3196">
        <v>8870.56</v>
      </c>
      <c r="L3196">
        <v>17254.73</v>
      </c>
      <c r="M3196">
        <v>19553.87</v>
      </c>
      <c r="N3196">
        <v>5923.2</v>
      </c>
    </row>
    <row r="3197" spans="1:14" x14ac:dyDescent="0.25">
      <c r="A3197" s="2">
        <v>39170</v>
      </c>
      <c r="B3197">
        <v>1422.53</v>
      </c>
      <c r="D3197">
        <v>6324.2</v>
      </c>
      <c r="E3197">
        <v>5631.53</v>
      </c>
      <c r="F3197">
        <v>6897.08</v>
      </c>
      <c r="G3197">
        <v>14605.3</v>
      </c>
      <c r="H3197">
        <v>41766</v>
      </c>
      <c r="I3197">
        <v>511.85</v>
      </c>
      <c r="J3197">
        <v>1214.28</v>
      </c>
      <c r="K3197">
        <v>8977.4500000000007</v>
      </c>
      <c r="L3197">
        <v>17263.939999999999</v>
      </c>
      <c r="M3197">
        <v>19821.78</v>
      </c>
      <c r="N3197">
        <v>5960.9</v>
      </c>
    </row>
    <row r="3198" spans="1:14" x14ac:dyDescent="0.25">
      <c r="A3198" s="2">
        <v>39171</v>
      </c>
      <c r="B3198">
        <v>1420.86</v>
      </c>
      <c r="D3198">
        <v>6308</v>
      </c>
      <c r="E3198">
        <v>5634.16</v>
      </c>
      <c r="F3198">
        <v>6917.03</v>
      </c>
      <c r="G3198">
        <v>14641.7</v>
      </c>
      <c r="H3198">
        <v>41771</v>
      </c>
      <c r="I3198">
        <v>510.5</v>
      </c>
      <c r="J3198">
        <v>1214.4100000000001</v>
      </c>
      <c r="K3198">
        <v>8976.99</v>
      </c>
      <c r="L3198">
        <v>17287.650000000001</v>
      </c>
      <c r="M3198">
        <v>19800.93</v>
      </c>
      <c r="N3198">
        <v>5995</v>
      </c>
    </row>
    <row r="3199" spans="1:14" x14ac:dyDescent="0.25">
      <c r="A3199" s="2">
        <v>39174</v>
      </c>
      <c r="B3199">
        <v>1424.55</v>
      </c>
      <c r="D3199">
        <v>6315.5</v>
      </c>
      <c r="E3199">
        <v>5645.56</v>
      </c>
      <c r="F3199">
        <v>6937.17</v>
      </c>
      <c r="G3199">
        <v>14730.8</v>
      </c>
      <c r="H3199">
        <v>41990</v>
      </c>
      <c r="I3199">
        <v>512.02</v>
      </c>
      <c r="J3199">
        <v>1225.98</v>
      </c>
      <c r="K3199">
        <v>8956.31</v>
      </c>
      <c r="L3199">
        <v>17028.41</v>
      </c>
      <c r="M3199">
        <v>19809.7</v>
      </c>
      <c r="N3199">
        <v>5915.8</v>
      </c>
    </row>
    <row r="3200" spans="1:14" x14ac:dyDescent="0.25">
      <c r="A3200" s="2">
        <v>39175</v>
      </c>
      <c r="B3200">
        <v>1437.77</v>
      </c>
      <c r="D3200">
        <v>6366.1</v>
      </c>
      <c r="E3200">
        <v>5711.91</v>
      </c>
      <c r="F3200">
        <v>7045.56</v>
      </c>
      <c r="G3200">
        <v>14953.2</v>
      </c>
      <c r="H3200">
        <v>42398</v>
      </c>
      <c r="I3200">
        <v>516.04</v>
      </c>
      <c r="J3200">
        <v>1245.57</v>
      </c>
      <c r="K3200">
        <v>9053.9500000000007</v>
      </c>
      <c r="L3200">
        <v>17244.05</v>
      </c>
      <c r="M3200">
        <v>20002.7</v>
      </c>
      <c r="N3200">
        <v>6013.4</v>
      </c>
    </row>
    <row r="3201" spans="1:14" x14ac:dyDescent="0.25">
      <c r="A3201" s="2">
        <v>39176</v>
      </c>
      <c r="B3201">
        <v>1439.37</v>
      </c>
      <c r="D3201">
        <v>6364.7</v>
      </c>
      <c r="E3201">
        <v>5739.01</v>
      </c>
      <c r="F3201">
        <v>7073.91</v>
      </c>
      <c r="G3201">
        <v>14943.1</v>
      </c>
      <c r="H3201">
        <v>42412</v>
      </c>
      <c r="I3201">
        <v>517.6</v>
      </c>
      <c r="J3201">
        <v>1241.43</v>
      </c>
      <c r="K3201">
        <v>9057.6200000000008</v>
      </c>
      <c r="L3201">
        <v>17544.09</v>
      </c>
      <c r="M3201">
        <v>20209.71</v>
      </c>
      <c r="N3201">
        <v>6097.2</v>
      </c>
    </row>
    <row r="3202" spans="1:14" x14ac:dyDescent="0.25">
      <c r="A3202" s="2">
        <v>39177</v>
      </c>
      <c r="B3202">
        <v>1443.76</v>
      </c>
      <c r="D3202">
        <v>6397.3</v>
      </c>
      <c r="E3202">
        <v>5741.38</v>
      </c>
      <c r="F3202">
        <v>7099.91</v>
      </c>
      <c r="G3202">
        <v>14974.9</v>
      </c>
      <c r="H3202">
        <v>42463</v>
      </c>
      <c r="I3202">
        <v>519.29</v>
      </c>
      <c r="J3202">
        <v>1242.18</v>
      </c>
      <c r="K3202">
        <v>9099.08</v>
      </c>
      <c r="L3202">
        <v>17491.419999999998</v>
      </c>
      <c r="M3202">
        <v>20209.71</v>
      </c>
      <c r="N3202">
        <v>6077.1</v>
      </c>
    </row>
    <row r="3203" spans="1:14" x14ac:dyDescent="0.25">
      <c r="A3203" s="2">
        <v>39178</v>
      </c>
      <c r="B3203">
        <v>1443.76</v>
      </c>
      <c r="D3203">
        <v>6397.3</v>
      </c>
      <c r="E3203">
        <v>5741.38</v>
      </c>
      <c r="F3203">
        <v>7099.91</v>
      </c>
      <c r="G3203">
        <v>14974.9</v>
      </c>
      <c r="H3203">
        <v>42463</v>
      </c>
      <c r="I3203">
        <v>519.29</v>
      </c>
      <c r="J3203">
        <v>1242.18</v>
      </c>
      <c r="K3203">
        <v>9099.08</v>
      </c>
      <c r="L3203">
        <v>17484.78</v>
      </c>
      <c r="M3203">
        <v>20209.71</v>
      </c>
      <c r="N3203">
        <v>6077.1</v>
      </c>
    </row>
    <row r="3204" spans="1:14" x14ac:dyDescent="0.25">
      <c r="A3204" s="2">
        <v>39181</v>
      </c>
      <c r="B3204">
        <v>1444.61</v>
      </c>
      <c r="D3204">
        <v>6397.3</v>
      </c>
      <c r="E3204">
        <v>5741.38</v>
      </c>
      <c r="F3204">
        <v>7099.91</v>
      </c>
      <c r="G3204">
        <v>14974.9</v>
      </c>
      <c r="H3204">
        <v>42463</v>
      </c>
      <c r="I3204">
        <v>519.29</v>
      </c>
      <c r="J3204">
        <v>1242.18</v>
      </c>
      <c r="K3204">
        <v>9099.08</v>
      </c>
      <c r="L3204">
        <v>17743.759999999998</v>
      </c>
      <c r="M3204">
        <v>20209.71</v>
      </c>
      <c r="N3204">
        <v>6077.1</v>
      </c>
    </row>
    <row r="3205" spans="1:14" x14ac:dyDescent="0.25">
      <c r="A3205" s="2">
        <v>39182</v>
      </c>
      <c r="B3205">
        <v>1448.39</v>
      </c>
      <c r="D3205">
        <v>6417.8</v>
      </c>
      <c r="E3205">
        <v>5766.27</v>
      </c>
      <c r="F3205">
        <v>7166.67</v>
      </c>
      <c r="G3205">
        <v>15005.5</v>
      </c>
      <c r="H3205">
        <v>42892</v>
      </c>
      <c r="I3205">
        <v>524.09</v>
      </c>
      <c r="J3205">
        <v>1255.73</v>
      </c>
      <c r="K3205">
        <v>9150.65</v>
      </c>
      <c r="L3205">
        <v>17664.689999999999</v>
      </c>
      <c r="M3205">
        <v>20347.87</v>
      </c>
      <c r="N3205">
        <v>6153</v>
      </c>
    </row>
    <row r="3206" spans="1:14" x14ac:dyDescent="0.25">
      <c r="A3206" s="2">
        <v>39183</v>
      </c>
      <c r="B3206">
        <v>1438.87</v>
      </c>
      <c r="D3206">
        <v>6413.3</v>
      </c>
      <c r="E3206">
        <v>5751.92</v>
      </c>
      <c r="F3206">
        <v>7152.83</v>
      </c>
      <c r="G3206">
        <v>14997.6</v>
      </c>
      <c r="H3206">
        <v>42805</v>
      </c>
      <c r="I3206">
        <v>522.1</v>
      </c>
      <c r="J3206">
        <v>1249.19</v>
      </c>
      <c r="K3206">
        <v>9136.09</v>
      </c>
      <c r="L3206">
        <v>17670.07</v>
      </c>
      <c r="M3206">
        <v>20449.43</v>
      </c>
      <c r="N3206">
        <v>6151.4</v>
      </c>
    </row>
    <row r="3207" spans="1:14" x14ac:dyDescent="0.25">
      <c r="A3207" s="2">
        <v>39184</v>
      </c>
      <c r="B3207">
        <v>1447.8</v>
      </c>
      <c r="D3207">
        <v>6416.4</v>
      </c>
      <c r="E3207">
        <v>5748.94</v>
      </c>
      <c r="F3207">
        <v>7142.95</v>
      </c>
      <c r="G3207">
        <v>14883</v>
      </c>
      <c r="H3207">
        <v>42756</v>
      </c>
      <c r="I3207">
        <v>518.91</v>
      </c>
      <c r="J3207">
        <v>1253.21</v>
      </c>
      <c r="K3207">
        <v>9110.06</v>
      </c>
      <c r="L3207">
        <v>17540.419999999998</v>
      </c>
      <c r="M3207">
        <v>20380.21</v>
      </c>
      <c r="N3207">
        <v>6158.2</v>
      </c>
    </row>
    <row r="3208" spans="1:14" x14ac:dyDescent="0.25">
      <c r="A3208" s="2">
        <v>39185</v>
      </c>
      <c r="B3208">
        <v>1452.85</v>
      </c>
      <c r="D3208">
        <v>6462.4</v>
      </c>
      <c r="E3208">
        <v>5789.34</v>
      </c>
      <c r="F3208">
        <v>7212.07</v>
      </c>
      <c r="G3208">
        <v>14965.3</v>
      </c>
      <c r="H3208">
        <v>43016</v>
      </c>
      <c r="I3208">
        <v>523.67999999999995</v>
      </c>
      <c r="J3208">
        <v>1263.53</v>
      </c>
      <c r="K3208">
        <v>9177.48</v>
      </c>
      <c r="L3208">
        <v>17363.95</v>
      </c>
      <c r="M3208">
        <v>20340.97</v>
      </c>
      <c r="N3208">
        <v>6135.8</v>
      </c>
    </row>
    <row r="3209" spans="1:14" x14ac:dyDescent="0.25">
      <c r="A3209" s="2">
        <v>39188</v>
      </c>
      <c r="B3209">
        <v>1468.47</v>
      </c>
      <c r="D3209">
        <v>6516.2</v>
      </c>
      <c r="E3209">
        <v>5861.97</v>
      </c>
      <c r="F3209">
        <v>7338.06</v>
      </c>
      <c r="G3209">
        <v>15020.8</v>
      </c>
      <c r="H3209">
        <v>43440</v>
      </c>
      <c r="I3209">
        <v>532.09</v>
      </c>
      <c r="J3209">
        <v>1277.6400000000001</v>
      </c>
      <c r="K3209">
        <v>9269.9</v>
      </c>
      <c r="L3209">
        <v>17628.3</v>
      </c>
      <c r="M3209">
        <v>20757.53</v>
      </c>
      <c r="N3209">
        <v>6197.7</v>
      </c>
    </row>
    <row r="3210" spans="1:14" x14ac:dyDescent="0.25">
      <c r="A3210" s="2">
        <v>39189</v>
      </c>
      <c r="B3210">
        <v>1471.48</v>
      </c>
      <c r="D3210">
        <v>6497.8</v>
      </c>
      <c r="E3210">
        <v>5858.14</v>
      </c>
      <c r="F3210">
        <v>7348.83</v>
      </c>
      <c r="G3210">
        <v>14966</v>
      </c>
      <c r="H3210">
        <v>43476</v>
      </c>
      <c r="I3210">
        <v>532.67999999999995</v>
      </c>
      <c r="J3210">
        <v>1278.27</v>
      </c>
      <c r="K3210">
        <v>9228</v>
      </c>
      <c r="L3210">
        <v>17527.45</v>
      </c>
      <c r="M3210">
        <v>20788.61</v>
      </c>
      <c r="N3210">
        <v>6186.5</v>
      </c>
    </row>
    <row r="3211" spans="1:14" x14ac:dyDescent="0.25">
      <c r="A3211" s="2">
        <v>39190</v>
      </c>
      <c r="B3211">
        <v>1472.5</v>
      </c>
      <c r="D3211">
        <v>6449.4</v>
      </c>
      <c r="E3211">
        <v>5835.95</v>
      </c>
      <c r="F3211">
        <v>7282.34</v>
      </c>
      <c r="G3211">
        <v>14870.4</v>
      </c>
      <c r="H3211">
        <v>43286</v>
      </c>
      <c r="I3211">
        <v>531.24</v>
      </c>
      <c r="J3211">
        <v>1271.75</v>
      </c>
      <c r="K3211">
        <v>9278.5300000000007</v>
      </c>
      <c r="L3211">
        <v>17667.330000000002</v>
      </c>
      <c r="M3211">
        <v>20777.09</v>
      </c>
      <c r="N3211">
        <v>6236.9</v>
      </c>
    </row>
    <row r="3212" spans="1:14" x14ac:dyDescent="0.25">
      <c r="A3212" s="2">
        <v>39191</v>
      </c>
      <c r="B3212">
        <v>1470.73</v>
      </c>
      <c r="D3212">
        <v>6440.6</v>
      </c>
      <c r="E3212">
        <v>5829.04</v>
      </c>
      <c r="F3212">
        <v>7242.73</v>
      </c>
      <c r="G3212">
        <v>14821.7</v>
      </c>
      <c r="H3212">
        <v>42974</v>
      </c>
      <c r="I3212">
        <v>528.66</v>
      </c>
      <c r="J3212">
        <v>1267.3800000000001</v>
      </c>
      <c r="K3212">
        <v>9256.7900000000009</v>
      </c>
      <c r="L3212">
        <v>17371.97</v>
      </c>
      <c r="M3212">
        <v>20299.71</v>
      </c>
      <c r="N3212">
        <v>6165.0739999999996</v>
      </c>
    </row>
    <row r="3213" spans="1:14" x14ac:dyDescent="0.25">
      <c r="A3213" s="2">
        <v>39192</v>
      </c>
      <c r="B3213">
        <v>1484.35</v>
      </c>
      <c r="D3213">
        <v>6486.8</v>
      </c>
      <c r="E3213">
        <v>5938.9</v>
      </c>
      <c r="F3213">
        <v>7342.54</v>
      </c>
      <c r="G3213">
        <v>15080.9</v>
      </c>
      <c r="H3213">
        <v>43549</v>
      </c>
      <c r="I3213">
        <v>536.36</v>
      </c>
      <c r="J3213">
        <v>1282.18</v>
      </c>
      <c r="K3213">
        <v>9399.75</v>
      </c>
      <c r="L3213">
        <v>17452.62</v>
      </c>
      <c r="M3213">
        <v>20566.59</v>
      </c>
      <c r="N3213">
        <v>6207.5</v>
      </c>
    </row>
    <row r="3214" spans="1:14" x14ac:dyDescent="0.25">
      <c r="A3214" s="2">
        <v>39195</v>
      </c>
      <c r="B3214">
        <v>1480.93</v>
      </c>
      <c r="D3214">
        <v>6479.7</v>
      </c>
      <c r="E3214">
        <v>5917.32</v>
      </c>
      <c r="F3214">
        <v>7335.62</v>
      </c>
      <c r="G3214">
        <v>14987.1</v>
      </c>
      <c r="H3214">
        <v>43466</v>
      </c>
      <c r="I3214">
        <v>535.47</v>
      </c>
      <c r="J3214">
        <v>1278.43</v>
      </c>
      <c r="K3214">
        <v>9438.07</v>
      </c>
      <c r="L3214">
        <v>17455.37</v>
      </c>
      <c r="M3214">
        <v>20556.57</v>
      </c>
      <c r="N3214">
        <v>6209.2</v>
      </c>
    </row>
    <row r="3215" spans="1:14" x14ac:dyDescent="0.25">
      <c r="A3215" s="2">
        <v>39196</v>
      </c>
      <c r="B3215">
        <v>1480.41</v>
      </c>
      <c r="D3215">
        <v>6429.5</v>
      </c>
      <c r="E3215">
        <v>5886.03</v>
      </c>
      <c r="F3215">
        <v>7270.32</v>
      </c>
      <c r="G3215">
        <v>14578.7</v>
      </c>
      <c r="H3215">
        <v>43303</v>
      </c>
      <c r="I3215">
        <v>532.55999999999995</v>
      </c>
      <c r="J3215">
        <v>1260.99</v>
      </c>
      <c r="K3215">
        <v>9392.42</v>
      </c>
      <c r="L3215">
        <v>17451.77</v>
      </c>
      <c r="M3215">
        <v>20572.8</v>
      </c>
      <c r="N3215">
        <v>6188.2</v>
      </c>
    </row>
    <row r="3216" spans="1:14" x14ac:dyDescent="0.25">
      <c r="A3216" s="2">
        <v>39197</v>
      </c>
      <c r="B3216">
        <v>1495.42</v>
      </c>
      <c r="D3216">
        <v>6461.9</v>
      </c>
      <c r="E3216">
        <v>5947.33</v>
      </c>
      <c r="F3216">
        <v>7343.08</v>
      </c>
      <c r="G3216">
        <v>14620.4</v>
      </c>
      <c r="H3216">
        <v>43755</v>
      </c>
      <c r="I3216">
        <v>535.33000000000004</v>
      </c>
      <c r="J3216">
        <v>1264.73</v>
      </c>
      <c r="K3216">
        <v>9429.26</v>
      </c>
      <c r="L3216">
        <v>17236.16</v>
      </c>
      <c r="M3216">
        <v>20536.78</v>
      </c>
      <c r="N3216">
        <v>6188.2</v>
      </c>
    </row>
    <row r="3217" spans="1:14" x14ac:dyDescent="0.25">
      <c r="A3217" s="2">
        <v>39198</v>
      </c>
      <c r="B3217">
        <v>1494.25</v>
      </c>
      <c r="D3217">
        <v>6469.4</v>
      </c>
      <c r="E3217">
        <v>5944.44</v>
      </c>
      <c r="F3217">
        <v>7387.02</v>
      </c>
      <c r="G3217">
        <v>14611</v>
      </c>
      <c r="H3217">
        <v>43844</v>
      </c>
      <c r="I3217">
        <v>534.04</v>
      </c>
      <c r="J3217">
        <v>1274.8</v>
      </c>
      <c r="K3217">
        <v>9481.25</v>
      </c>
      <c r="L3217">
        <v>17429.169999999998</v>
      </c>
      <c r="M3217">
        <v>20667.29</v>
      </c>
      <c r="N3217">
        <v>6212.2</v>
      </c>
    </row>
    <row r="3218" spans="1:14" x14ac:dyDescent="0.25">
      <c r="A3218" s="2">
        <v>39199</v>
      </c>
      <c r="B3218">
        <v>1494.07</v>
      </c>
      <c r="D3218">
        <v>6418.7</v>
      </c>
      <c r="E3218">
        <v>5930.77</v>
      </c>
      <c r="F3218">
        <v>7378.12</v>
      </c>
      <c r="G3218">
        <v>14403.6</v>
      </c>
      <c r="H3218">
        <v>43642</v>
      </c>
      <c r="I3218">
        <v>530.49</v>
      </c>
      <c r="J3218">
        <v>1264.6099999999999</v>
      </c>
      <c r="K3218">
        <v>9419.9</v>
      </c>
      <c r="L3218">
        <v>17400.41</v>
      </c>
      <c r="M3218">
        <v>20526.5</v>
      </c>
      <c r="N3218">
        <v>6151.6</v>
      </c>
    </row>
    <row r="3219" spans="1:14" x14ac:dyDescent="0.25">
      <c r="A3219" s="2">
        <v>39202</v>
      </c>
      <c r="B3219">
        <v>1482.37</v>
      </c>
      <c r="D3219">
        <v>6449.2</v>
      </c>
      <c r="E3219">
        <v>5960.04</v>
      </c>
      <c r="F3219">
        <v>7408.87</v>
      </c>
      <c r="G3219">
        <v>14374.6</v>
      </c>
      <c r="H3219">
        <v>43755</v>
      </c>
      <c r="I3219">
        <v>530.80999999999995</v>
      </c>
      <c r="J3219">
        <v>1273.83</v>
      </c>
      <c r="K3219">
        <v>9428.27</v>
      </c>
      <c r="L3219">
        <v>17400.41</v>
      </c>
      <c r="M3219">
        <v>20318.98</v>
      </c>
      <c r="N3219">
        <v>6166</v>
      </c>
    </row>
    <row r="3220" spans="1:14" x14ac:dyDescent="0.25">
      <c r="A3220" s="2">
        <v>39203</v>
      </c>
      <c r="B3220">
        <v>1486.3</v>
      </c>
      <c r="D3220">
        <v>6419.6</v>
      </c>
      <c r="E3220">
        <v>5960.04</v>
      </c>
      <c r="F3220">
        <v>7408.87</v>
      </c>
      <c r="G3220">
        <v>14374.6</v>
      </c>
      <c r="H3220">
        <v>43755</v>
      </c>
      <c r="I3220">
        <v>530.80999999999995</v>
      </c>
      <c r="J3220">
        <v>1273.83</v>
      </c>
      <c r="K3220">
        <v>9428.27</v>
      </c>
      <c r="L3220">
        <v>17274.98</v>
      </c>
      <c r="M3220">
        <v>20318.98</v>
      </c>
      <c r="N3220">
        <v>6145.8</v>
      </c>
    </row>
    <row r="3221" spans="1:14" x14ac:dyDescent="0.25">
      <c r="A3221" s="2">
        <v>39204</v>
      </c>
      <c r="B3221">
        <v>1495.92</v>
      </c>
      <c r="D3221">
        <v>6484.5</v>
      </c>
      <c r="E3221">
        <v>5990.13</v>
      </c>
      <c r="F3221">
        <v>7455.93</v>
      </c>
      <c r="G3221">
        <v>14416.9</v>
      </c>
      <c r="H3221">
        <v>43836</v>
      </c>
      <c r="I3221">
        <v>532.23</v>
      </c>
      <c r="J3221">
        <v>1267.79</v>
      </c>
      <c r="K3221">
        <v>9444.9500000000007</v>
      </c>
      <c r="L3221">
        <v>17394.919999999998</v>
      </c>
      <c r="M3221">
        <v>20388.490000000002</v>
      </c>
      <c r="N3221">
        <v>6237.7</v>
      </c>
    </row>
    <row r="3222" spans="1:14" x14ac:dyDescent="0.25">
      <c r="A3222" s="2">
        <v>39205</v>
      </c>
      <c r="B3222">
        <v>1502.39</v>
      </c>
      <c r="D3222">
        <v>6537.8</v>
      </c>
      <c r="E3222">
        <v>6004.28</v>
      </c>
      <c r="F3222">
        <v>7476.69</v>
      </c>
      <c r="G3222">
        <v>14395.6</v>
      </c>
      <c r="H3222">
        <v>43685</v>
      </c>
      <c r="I3222">
        <v>536.12</v>
      </c>
      <c r="J3222">
        <v>1256.75</v>
      </c>
      <c r="K3222">
        <v>9393.0499999999993</v>
      </c>
      <c r="L3222">
        <v>17394.919999999998</v>
      </c>
      <c r="M3222">
        <v>20681.580000000002</v>
      </c>
      <c r="N3222">
        <v>6245.6</v>
      </c>
    </row>
    <row r="3223" spans="1:14" x14ac:dyDescent="0.25">
      <c r="A3223" s="2">
        <v>39206</v>
      </c>
      <c r="B3223">
        <v>1505.62</v>
      </c>
      <c r="D3223">
        <v>6603.7</v>
      </c>
      <c r="E3223">
        <v>6068.83</v>
      </c>
      <c r="F3223">
        <v>7516.76</v>
      </c>
      <c r="G3223">
        <v>14620.3</v>
      </c>
      <c r="H3223">
        <v>43973</v>
      </c>
      <c r="I3223">
        <v>539.64</v>
      </c>
      <c r="J3223">
        <v>1264.19</v>
      </c>
      <c r="K3223">
        <v>9455.4699999999993</v>
      </c>
      <c r="L3223">
        <v>17394.919999999998</v>
      </c>
      <c r="M3223">
        <v>20841.080000000002</v>
      </c>
      <c r="N3223">
        <v>6304.9</v>
      </c>
    </row>
    <row r="3224" spans="1:14" x14ac:dyDescent="0.25">
      <c r="A3224" s="2">
        <v>39209</v>
      </c>
      <c r="B3224">
        <v>1509.48</v>
      </c>
      <c r="D3224">
        <v>6603.7</v>
      </c>
      <c r="E3224">
        <v>6071.48</v>
      </c>
      <c r="F3224">
        <v>7525.69</v>
      </c>
      <c r="G3224">
        <v>14672.1</v>
      </c>
      <c r="H3224">
        <v>43948</v>
      </c>
      <c r="I3224">
        <v>540.03</v>
      </c>
      <c r="J3224">
        <v>1272.6199999999999</v>
      </c>
      <c r="K3224">
        <v>9455.5400000000009</v>
      </c>
      <c r="L3224">
        <v>17669.830000000002</v>
      </c>
      <c r="M3224">
        <v>20896.64</v>
      </c>
      <c r="N3224">
        <v>6335.7</v>
      </c>
    </row>
    <row r="3225" spans="1:14" x14ac:dyDescent="0.25">
      <c r="A3225" s="2">
        <v>39210</v>
      </c>
      <c r="B3225">
        <v>1507.72</v>
      </c>
      <c r="D3225">
        <v>6550.4</v>
      </c>
      <c r="E3225">
        <v>6034.25</v>
      </c>
      <c r="F3225">
        <v>7442.2</v>
      </c>
      <c r="G3225">
        <v>14556.7</v>
      </c>
      <c r="H3225">
        <v>43630</v>
      </c>
      <c r="I3225">
        <v>535.70000000000005</v>
      </c>
      <c r="J3225">
        <v>1240.5899999999999</v>
      </c>
      <c r="K3225">
        <v>9377.08</v>
      </c>
      <c r="L3225">
        <v>17656.84</v>
      </c>
      <c r="M3225">
        <v>20706.349999999999</v>
      </c>
      <c r="N3225">
        <v>6304.4</v>
      </c>
    </row>
    <row r="3226" spans="1:14" x14ac:dyDescent="0.25">
      <c r="A3226" s="2">
        <v>39211</v>
      </c>
      <c r="B3226">
        <v>1512.58</v>
      </c>
      <c r="D3226">
        <v>6549.6</v>
      </c>
      <c r="E3226">
        <v>6051.63</v>
      </c>
      <c r="F3226">
        <v>7475.99</v>
      </c>
      <c r="G3226">
        <v>14609.4</v>
      </c>
      <c r="H3226">
        <v>43855</v>
      </c>
      <c r="I3226">
        <v>534.29999999999995</v>
      </c>
      <c r="J3226">
        <v>1239.7</v>
      </c>
      <c r="K3226">
        <v>9427.69</v>
      </c>
      <c r="L3226">
        <v>17748.12</v>
      </c>
      <c r="M3226">
        <v>20844.78</v>
      </c>
      <c r="N3226">
        <v>6341</v>
      </c>
    </row>
    <row r="3227" spans="1:14" x14ac:dyDescent="0.25">
      <c r="A3227" s="2">
        <v>39212</v>
      </c>
      <c r="B3227">
        <v>1491.47</v>
      </c>
      <c r="D3227">
        <v>6524.1</v>
      </c>
      <c r="E3227">
        <v>6012.76</v>
      </c>
      <c r="F3227">
        <v>7415.33</v>
      </c>
      <c r="G3227">
        <v>14575.4</v>
      </c>
      <c r="H3227">
        <v>43433</v>
      </c>
      <c r="I3227">
        <v>529.23</v>
      </c>
      <c r="J3227">
        <v>1221.69</v>
      </c>
      <c r="K3227">
        <v>9367.2999999999993</v>
      </c>
      <c r="L3227">
        <v>17736.96</v>
      </c>
      <c r="M3227">
        <v>20746.27</v>
      </c>
      <c r="N3227">
        <v>6355.5</v>
      </c>
    </row>
    <row r="3228" spans="1:14" x14ac:dyDescent="0.25">
      <c r="A3228" s="2">
        <v>39213</v>
      </c>
      <c r="B3228">
        <v>1505.85</v>
      </c>
      <c r="D3228">
        <v>6565.7</v>
      </c>
      <c r="E3228">
        <v>6050.63</v>
      </c>
      <c r="F3228">
        <v>7479.34</v>
      </c>
      <c r="G3228">
        <v>14736.3</v>
      </c>
      <c r="H3228">
        <v>43590</v>
      </c>
      <c r="I3228">
        <v>531.20000000000005</v>
      </c>
      <c r="J3228">
        <v>1240.3900000000001</v>
      </c>
      <c r="K3228">
        <v>9408.25</v>
      </c>
      <c r="L3228">
        <v>17553.72</v>
      </c>
      <c r="M3228">
        <v>20468.21</v>
      </c>
      <c r="N3228">
        <v>6297.4</v>
      </c>
    </row>
    <row r="3229" spans="1:14" x14ac:dyDescent="0.25">
      <c r="A3229" s="2">
        <v>39216</v>
      </c>
      <c r="B3229">
        <v>1503.15</v>
      </c>
      <c r="D3229">
        <v>6555.5</v>
      </c>
      <c r="E3229">
        <v>6026.42</v>
      </c>
      <c r="F3229">
        <v>7459.61</v>
      </c>
      <c r="G3229">
        <v>14686</v>
      </c>
      <c r="H3229">
        <v>43629</v>
      </c>
      <c r="I3229">
        <v>529.89</v>
      </c>
      <c r="J3229">
        <v>1254.45</v>
      </c>
      <c r="K3229">
        <v>9387.2900000000009</v>
      </c>
      <c r="L3229">
        <v>17677.939999999999</v>
      </c>
      <c r="M3229">
        <v>20979.24</v>
      </c>
      <c r="N3229">
        <v>6345.1</v>
      </c>
    </row>
    <row r="3230" spans="1:14" x14ac:dyDescent="0.25">
      <c r="A3230" s="2">
        <v>39217</v>
      </c>
      <c r="B3230">
        <v>1501.19</v>
      </c>
      <c r="D3230">
        <v>6568.6</v>
      </c>
      <c r="E3230">
        <v>6049.76</v>
      </c>
      <c r="F3230">
        <v>7505.35</v>
      </c>
      <c r="G3230">
        <v>14824.2</v>
      </c>
      <c r="H3230">
        <v>44022</v>
      </c>
      <c r="I3230">
        <v>531.39</v>
      </c>
      <c r="J3230">
        <v>1257.5999999999999</v>
      </c>
      <c r="K3230">
        <v>9391.0300000000007</v>
      </c>
      <c r="L3230">
        <v>17512.98</v>
      </c>
      <c r="M3230">
        <v>20868.150000000001</v>
      </c>
      <c r="N3230">
        <v>6291.2</v>
      </c>
    </row>
    <row r="3231" spans="1:14" x14ac:dyDescent="0.25">
      <c r="A3231" s="2">
        <v>39218</v>
      </c>
      <c r="B3231">
        <v>1514.14</v>
      </c>
      <c r="D3231">
        <v>6559.5</v>
      </c>
      <c r="E3231">
        <v>6017.91</v>
      </c>
      <c r="F3231">
        <v>7481.25</v>
      </c>
      <c r="G3231">
        <v>14918.8</v>
      </c>
      <c r="H3231">
        <v>43802</v>
      </c>
      <c r="I3231">
        <v>527.54999999999995</v>
      </c>
      <c r="J3231">
        <v>1259.27</v>
      </c>
      <c r="K3231">
        <v>9357.5300000000007</v>
      </c>
      <c r="L3231">
        <v>17529</v>
      </c>
      <c r="M3231">
        <v>20937.259999999998</v>
      </c>
      <c r="N3231">
        <v>6294.6</v>
      </c>
    </row>
    <row r="3232" spans="1:14" x14ac:dyDescent="0.25">
      <c r="A3232" s="2">
        <v>39219</v>
      </c>
      <c r="B3232">
        <v>1512.75</v>
      </c>
      <c r="D3232">
        <v>6579.3</v>
      </c>
      <c r="E3232">
        <v>6027</v>
      </c>
      <c r="F3232">
        <v>7499.5</v>
      </c>
      <c r="G3232">
        <v>14968.2</v>
      </c>
      <c r="H3232">
        <v>43964</v>
      </c>
      <c r="I3232">
        <v>531.53</v>
      </c>
      <c r="J3232">
        <v>1259.27</v>
      </c>
      <c r="K3232">
        <v>9357.5300000000007</v>
      </c>
      <c r="L3232">
        <v>17498.599999999999</v>
      </c>
      <c r="M3232">
        <v>20994.61</v>
      </c>
      <c r="N3232">
        <v>6365.9</v>
      </c>
    </row>
    <row r="3233" spans="1:14" x14ac:dyDescent="0.25">
      <c r="A3233" s="2">
        <v>39220</v>
      </c>
      <c r="B3233">
        <v>1522.75</v>
      </c>
      <c r="D3233">
        <v>6640.9</v>
      </c>
      <c r="E3233">
        <v>6101.14</v>
      </c>
      <c r="F3233">
        <v>7607.54</v>
      </c>
      <c r="G3233">
        <v>15068.4</v>
      </c>
      <c r="H3233">
        <v>44364</v>
      </c>
      <c r="I3233">
        <v>536.69000000000005</v>
      </c>
      <c r="J3233">
        <v>1269.46</v>
      </c>
      <c r="K3233">
        <v>9424.69</v>
      </c>
      <c r="L3233">
        <v>17399.580000000002</v>
      </c>
      <c r="M3233">
        <v>20904.84</v>
      </c>
      <c r="N3233">
        <v>6312.5</v>
      </c>
    </row>
    <row r="3234" spans="1:14" x14ac:dyDescent="0.25">
      <c r="A3234" s="2">
        <v>39223</v>
      </c>
      <c r="B3234">
        <v>1525.1</v>
      </c>
      <c r="D3234">
        <v>6636.8</v>
      </c>
      <c r="E3234">
        <v>6089.91</v>
      </c>
      <c r="F3234">
        <v>7619.31</v>
      </c>
      <c r="G3234">
        <v>15055.5</v>
      </c>
      <c r="H3234">
        <v>43495</v>
      </c>
      <c r="I3234">
        <v>538.38</v>
      </c>
      <c r="J3234">
        <v>1263.3</v>
      </c>
      <c r="K3234">
        <v>9405.27</v>
      </c>
      <c r="L3234">
        <v>17556.87</v>
      </c>
      <c r="M3234">
        <v>20927.75</v>
      </c>
      <c r="N3234">
        <v>6369</v>
      </c>
    </row>
    <row r="3235" spans="1:14" x14ac:dyDescent="0.25">
      <c r="A3235" s="2">
        <v>39224</v>
      </c>
      <c r="B3235">
        <v>1524.12</v>
      </c>
      <c r="D3235">
        <v>6606.6</v>
      </c>
      <c r="E3235">
        <v>6089.72</v>
      </c>
      <c r="F3235">
        <v>7659.39</v>
      </c>
      <c r="G3235">
        <v>15070.9</v>
      </c>
      <c r="H3235">
        <v>43328</v>
      </c>
      <c r="I3235">
        <v>540.57000000000005</v>
      </c>
      <c r="J3235">
        <v>1255.49</v>
      </c>
      <c r="K3235">
        <v>9361.07</v>
      </c>
      <c r="L3235">
        <v>17680.05</v>
      </c>
      <c r="M3235">
        <v>20843.919999999998</v>
      </c>
      <c r="N3235">
        <v>6338.8</v>
      </c>
    </row>
    <row r="3236" spans="1:14" x14ac:dyDescent="0.25">
      <c r="A3236" s="2">
        <v>39225</v>
      </c>
      <c r="B3236">
        <v>1522.28</v>
      </c>
      <c r="D3236">
        <v>6616.4</v>
      </c>
      <c r="E3236">
        <v>6120.2</v>
      </c>
      <c r="F3236">
        <v>7735.88</v>
      </c>
      <c r="G3236">
        <v>15223.9</v>
      </c>
      <c r="H3236">
        <v>43567</v>
      </c>
      <c r="I3236">
        <v>541.61</v>
      </c>
      <c r="J3236">
        <v>1279.17</v>
      </c>
      <c r="K3236">
        <v>9438.77</v>
      </c>
      <c r="L3236">
        <v>17705.12</v>
      </c>
      <c r="M3236">
        <v>20798.97</v>
      </c>
      <c r="N3236">
        <v>6355.1</v>
      </c>
    </row>
    <row r="3237" spans="1:14" x14ac:dyDescent="0.25">
      <c r="A3237" s="2">
        <v>39226</v>
      </c>
      <c r="B3237">
        <v>1507.51</v>
      </c>
      <c r="D3237">
        <v>6565.4</v>
      </c>
      <c r="E3237">
        <v>6048.31</v>
      </c>
      <c r="F3237">
        <v>7697.38</v>
      </c>
      <c r="G3237">
        <v>15094.9</v>
      </c>
      <c r="H3237">
        <v>42940</v>
      </c>
      <c r="I3237">
        <v>535.99</v>
      </c>
      <c r="J3237">
        <v>1273.0899999999999</v>
      </c>
      <c r="K3237">
        <v>9357.02</v>
      </c>
      <c r="L3237">
        <v>17696.97</v>
      </c>
      <c r="M3237">
        <v>20798.97</v>
      </c>
      <c r="N3237">
        <v>6279.1</v>
      </c>
    </row>
    <row r="3238" spans="1:14" x14ac:dyDescent="0.25">
      <c r="A3238" s="2">
        <v>39227</v>
      </c>
      <c r="B3238">
        <v>1515.73</v>
      </c>
      <c r="D3238">
        <v>6570.5</v>
      </c>
      <c r="E3238">
        <v>6057.49</v>
      </c>
      <c r="F3238">
        <v>7739.2</v>
      </c>
      <c r="G3238">
        <v>15053.2</v>
      </c>
      <c r="H3238">
        <v>43019</v>
      </c>
      <c r="I3238">
        <v>535.48</v>
      </c>
      <c r="J3238">
        <v>1269.04</v>
      </c>
      <c r="K3238">
        <v>9381.34</v>
      </c>
      <c r="L3238">
        <v>17481.21</v>
      </c>
      <c r="M3238">
        <v>20520.66</v>
      </c>
      <c r="N3238">
        <v>6252.8</v>
      </c>
    </row>
    <row r="3239" spans="1:14" x14ac:dyDescent="0.25">
      <c r="A3239" s="2">
        <v>39230</v>
      </c>
      <c r="B3239">
        <v>1515.73</v>
      </c>
      <c r="D3239">
        <v>6570.5</v>
      </c>
      <c r="E3239">
        <v>6071.47</v>
      </c>
      <c r="F3239">
        <v>7739.2</v>
      </c>
      <c r="G3239">
        <v>15124.6</v>
      </c>
      <c r="H3239">
        <v>43166</v>
      </c>
      <c r="I3239">
        <v>537.55999999999995</v>
      </c>
      <c r="J3239">
        <v>1275.0899999999999</v>
      </c>
      <c r="K3239">
        <v>9381.34</v>
      </c>
      <c r="L3239">
        <v>17587.59</v>
      </c>
      <c r="M3239">
        <v>20529.759999999998</v>
      </c>
      <c r="N3239">
        <v>6251.4</v>
      </c>
    </row>
    <row r="3240" spans="1:14" x14ac:dyDescent="0.25">
      <c r="A3240" s="2">
        <v>39231</v>
      </c>
      <c r="B3240">
        <v>1518.11</v>
      </c>
      <c r="D3240">
        <v>6606.5</v>
      </c>
      <c r="E3240">
        <v>6056.39</v>
      </c>
      <c r="F3240">
        <v>7781.04</v>
      </c>
      <c r="G3240">
        <v>15188.6</v>
      </c>
      <c r="H3240">
        <v>42966</v>
      </c>
      <c r="I3240">
        <v>537.19000000000005</v>
      </c>
      <c r="J3240">
        <v>1271.01</v>
      </c>
      <c r="K3240">
        <v>9396.01</v>
      </c>
      <c r="L3240">
        <v>17672.560000000001</v>
      </c>
      <c r="M3240">
        <v>20469.59</v>
      </c>
      <c r="N3240">
        <v>6317.6</v>
      </c>
    </row>
    <row r="3241" spans="1:14" x14ac:dyDescent="0.25">
      <c r="A3241" s="2">
        <v>39232</v>
      </c>
      <c r="B3241">
        <v>1530.23</v>
      </c>
      <c r="D3241">
        <v>6602.1</v>
      </c>
      <c r="E3241">
        <v>6042.15</v>
      </c>
      <c r="F3241">
        <v>7764.97</v>
      </c>
      <c r="G3241">
        <v>15137.3</v>
      </c>
      <c r="H3241">
        <v>42964</v>
      </c>
      <c r="I3241">
        <v>535.01</v>
      </c>
      <c r="J3241">
        <v>1261.27</v>
      </c>
      <c r="K3241">
        <v>9382.77</v>
      </c>
      <c r="L3241">
        <v>17588.259999999998</v>
      </c>
      <c r="M3241">
        <v>20293.759999999998</v>
      </c>
      <c r="N3241">
        <v>6243.4</v>
      </c>
    </row>
    <row r="3242" spans="1:14" x14ac:dyDescent="0.25">
      <c r="A3242" s="2">
        <v>39233</v>
      </c>
      <c r="B3242">
        <v>1530.62</v>
      </c>
      <c r="D3242">
        <v>6621.4</v>
      </c>
      <c r="E3242">
        <v>6104</v>
      </c>
      <c r="F3242">
        <v>7883.04</v>
      </c>
      <c r="G3242">
        <v>15329.4</v>
      </c>
      <c r="H3242">
        <v>43079</v>
      </c>
      <c r="I3242">
        <v>540.39</v>
      </c>
      <c r="J3242">
        <v>1276.32</v>
      </c>
      <c r="K3242">
        <v>9450.85</v>
      </c>
      <c r="L3242">
        <v>17875.75</v>
      </c>
      <c r="M3242">
        <v>20634.47</v>
      </c>
      <c r="N3242">
        <v>6313.5</v>
      </c>
    </row>
    <row r="3243" spans="1:14" x14ac:dyDescent="0.25">
      <c r="A3243" s="2">
        <v>39234</v>
      </c>
      <c r="B3243">
        <v>1536.34</v>
      </c>
      <c r="D3243">
        <v>6676.7</v>
      </c>
      <c r="E3243">
        <v>6168.15</v>
      </c>
      <c r="F3243">
        <v>7987.85</v>
      </c>
      <c r="G3243">
        <v>15501.5</v>
      </c>
      <c r="H3243">
        <v>43010</v>
      </c>
      <c r="I3243">
        <v>543.92999999999995</v>
      </c>
      <c r="J3243">
        <v>1292.02</v>
      </c>
      <c r="K3243">
        <v>9531.4599999999991</v>
      </c>
      <c r="L3243">
        <v>17958.88</v>
      </c>
      <c r="M3243">
        <v>20602.87</v>
      </c>
      <c r="N3243">
        <v>6333.5</v>
      </c>
    </row>
    <row r="3244" spans="1:14" x14ac:dyDescent="0.25">
      <c r="A3244" s="2">
        <v>39237</v>
      </c>
      <c r="B3244">
        <v>1539.18</v>
      </c>
      <c r="D3244">
        <v>6664.1</v>
      </c>
      <c r="E3244">
        <v>6125.81</v>
      </c>
      <c r="F3244">
        <v>7976.79</v>
      </c>
      <c r="G3244">
        <v>15414.3</v>
      </c>
      <c r="H3244">
        <v>42726</v>
      </c>
      <c r="I3244">
        <v>545.69000000000005</v>
      </c>
      <c r="J3244">
        <v>1284.82</v>
      </c>
      <c r="K3244">
        <v>9487.5</v>
      </c>
      <c r="L3244">
        <v>17973.419999999998</v>
      </c>
      <c r="M3244">
        <v>20729.59</v>
      </c>
      <c r="N3244">
        <v>6392.9</v>
      </c>
    </row>
    <row r="3245" spans="1:14" x14ac:dyDescent="0.25">
      <c r="A3245" s="2">
        <v>39238</v>
      </c>
      <c r="B3245">
        <v>1530.95</v>
      </c>
      <c r="D3245">
        <v>6632.8</v>
      </c>
      <c r="E3245">
        <v>6078.54</v>
      </c>
      <c r="F3245">
        <v>7919.83</v>
      </c>
      <c r="G3245">
        <v>15314.9</v>
      </c>
      <c r="H3245">
        <v>42931</v>
      </c>
      <c r="I3245">
        <v>544.75</v>
      </c>
      <c r="J3245">
        <v>1281.04</v>
      </c>
      <c r="K3245">
        <v>9408.2199999999993</v>
      </c>
      <c r="L3245">
        <v>18053.810000000001</v>
      </c>
      <c r="M3245">
        <v>20842.150000000001</v>
      </c>
      <c r="N3245">
        <v>6370.8</v>
      </c>
    </row>
    <row r="3246" spans="1:14" x14ac:dyDescent="0.25">
      <c r="A3246" s="2">
        <v>39239</v>
      </c>
      <c r="B3246">
        <v>1517.38</v>
      </c>
      <c r="D3246">
        <v>6522.7</v>
      </c>
      <c r="E3246">
        <v>5977.87</v>
      </c>
      <c r="F3246">
        <v>7730.05</v>
      </c>
      <c r="G3246">
        <v>14928.8</v>
      </c>
      <c r="H3246">
        <v>42307</v>
      </c>
      <c r="I3246">
        <v>537.51</v>
      </c>
      <c r="J3246">
        <v>1281.04</v>
      </c>
      <c r="K3246">
        <v>9277.49</v>
      </c>
      <c r="L3246">
        <v>18040.93</v>
      </c>
      <c r="M3246">
        <v>20818.61</v>
      </c>
      <c r="N3246">
        <v>6337.1</v>
      </c>
    </row>
    <row r="3247" spans="1:14" x14ac:dyDescent="0.25">
      <c r="A3247" s="2">
        <v>39240</v>
      </c>
      <c r="B3247">
        <v>1490.72</v>
      </c>
      <c r="D3247">
        <v>6505.1</v>
      </c>
      <c r="E3247">
        <v>5890.49</v>
      </c>
      <c r="F3247">
        <v>7618.61</v>
      </c>
      <c r="G3247">
        <v>14725.9</v>
      </c>
      <c r="H3247">
        <v>41926</v>
      </c>
      <c r="I3247">
        <v>535.04999999999995</v>
      </c>
      <c r="J3247">
        <v>1232.8</v>
      </c>
      <c r="K3247">
        <v>9152.08</v>
      </c>
      <c r="L3247">
        <v>18053.38</v>
      </c>
      <c r="M3247">
        <v>20800.16</v>
      </c>
      <c r="N3247">
        <v>6311.1</v>
      </c>
    </row>
    <row r="3248" spans="1:14" x14ac:dyDescent="0.25">
      <c r="A3248" s="2">
        <v>39241</v>
      </c>
      <c r="B3248">
        <v>1507.67</v>
      </c>
      <c r="D3248">
        <v>6505.1</v>
      </c>
      <c r="E3248">
        <v>5883.29</v>
      </c>
      <c r="F3248">
        <v>7590.5</v>
      </c>
      <c r="G3248">
        <v>14816.5</v>
      </c>
      <c r="H3248">
        <v>41712</v>
      </c>
      <c r="I3248">
        <v>534.69000000000005</v>
      </c>
      <c r="J3248">
        <v>1238.9100000000001</v>
      </c>
      <c r="K3248">
        <v>9150.69</v>
      </c>
      <c r="L3248">
        <v>17779.09</v>
      </c>
      <c r="M3248">
        <v>20509.150000000001</v>
      </c>
      <c r="N3248">
        <v>6231.7</v>
      </c>
    </row>
    <row r="3249" spans="1:14" x14ac:dyDescent="0.25">
      <c r="A3249" s="2">
        <v>39244</v>
      </c>
      <c r="B3249">
        <v>1509.12</v>
      </c>
      <c r="D3249">
        <v>6567.5</v>
      </c>
      <c r="E3249">
        <v>5940.09</v>
      </c>
      <c r="F3249">
        <v>7706.1</v>
      </c>
      <c r="G3249">
        <v>14940.6</v>
      </c>
      <c r="H3249">
        <v>41874</v>
      </c>
      <c r="I3249">
        <v>537.79999999999995</v>
      </c>
      <c r="J3249">
        <v>1249.7</v>
      </c>
      <c r="K3249">
        <v>9223.0400000000009</v>
      </c>
      <c r="L3249">
        <v>17834.48</v>
      </c>
      <c r="M3249">
        <v>20615.490000000002</v>
      </c>
      <c r="N3249">
        <v>6231.7</v>
      </c>
    </row>
    <row r="3250" spans="1:14" x14ac:dyDescent="0.25">
      <c r="A3250" s="2">
        <v>39245</v>
      </c>
      <c r="B3250">
        <v>1493</v>
      </c>
      <c r="D3250">
        <v>6520.4</v>
      </c>
      <c r="E3250">
        <v>5898.16</v>
      </c>
      <c r="F3250">
        <v>7678.26</v>
      </c>
      <c r="G3250">
        <v>14764.3</v>
      </c>
      <c r="H3250">
        <v>41683</v>
      </c>
      <c r="I3250">
        <v>534.11</v>
      </c>
      <c r="J3250">
        <v>1237.4000000000001</v>
      </c>
      <c r="K3250">
        <v>9180.9699999999993</v>
      </c>
      <c r="L3250">
        <v>17760.91</v>
      </c>
      <c r="M3250">
        <v>20636.39</v>
      </c>
      <c r="N3250">
        <v>6240.1</v>
      </c>
    </row>
    <row r="3251" spans="1:14" x14ac:dyDescent="0.25">
      <c r="A3251" s="2">
        <v>39246</v>
      </c>
      <c r="B3251">
        <v>1515.67</v>
      </c>
      <c r="D3251">
        <v>6559.6</v>
      </c>
      <c r="E3251">
        <v>5934.27</v>
      </c>
      <c r="F3251">
        <v>7680.76</v>
      </c>
      <c r="G3251">
        <v>14829.8</v>
      </c>
      <c r="H3251">
        <v>41930</v>
      </c>
      <c r="I3251">
        <v>536.4</v>
      </c>
      <c r="J3251">
        <v>1244.43</v>
      </c>
      <c r="K3251">
        <v>9146.07</v>
      </c>
      <c r="L3251">
        <v>17732.77</v>
      </c>
      <c r="M3251">
        <v>20578.75</v>
      </c>
      <c r="N3251">
        <v>6180.7</v>
      </c>
    </row>
    <row r="3252" spans="1:14" x14ac:dyDescent="0.25">
      <c r="A3252" s="2">
        <v>39247</v>
      </c>
      <c r="B3252">
        <v>1522.97</v>
      </c>
      <c r="D3252">
        <v>6649.9</v>
      </c>
      <c r="E3252">
        <v>6047.23</v>
      </c>
      <c r="F3252">
        <v>7849.16</v>
      </c>
      <c r="G3252">
        <v>15078.4</v>
      </c>
      <c r="H3252">
        <v>42597</v>
      </c>
      <c r="I3252">
        <v>545.34</v>
      </c>
      <c r="J3252">
        <v>1267.73</v>
      </c>
      <c r="K3252">
        <v>9292.2999999999993</v>
      </c>
      <c r="L3252">
        <v>17842.29</v>
      </c>
      <c r="M3252">
        <v>20867.259999999998</v>
      </c>
      <c r="N3252">
        <v>6261.2</v>
      </c>
    </row>
    <row r="3253" spans="1:14" x14ac:dyDescent="0.25">
      <c r="A3253" s="2">
        <v>39248</v>
      </c>
      <c r="B3253">
        <v>1532.91</v>
      </c>
      <c r="D3253">
        <v>6732.4</v>
      </c>
      <c r="E3253">
        <v>6105.28</v>
      </c>
      <c r="F3253">
        <v>8030.64</v>
      </c>
      <c r="G3253">
        <v>15252.1</v>
      </c>
      <c r="H3253">
        <v>43099</v>
      </c>
      <c r="I3253">
        <v>551.91</v>
      </c>
      <c r="J3253">
        <v>1276.03</v>
      </c>
      <c r="K3253">
        <v>9395.75</v>
      </c>
      <c r="L3253">
        <v>17971.490000000002</v>
      </c>
      <c r="M3253">
        <v>21017.05</v>
      </c>
      <c r="N3253">
        <v>6293.8</v>
      </c>
    </row>
    <row r="3254" spans="1:14" x14ac:dyDescent="0.25">
      <c r="A3254" s="2">
        <v>39251</v>
      </c>
      <c r="B3254">
        <v>1531.05</v>
      </c>
      <c r="D3254">
        <v>6703.5</v>
      </c>
      <c r="E3254">
        <v>6087.15</v>
      </c>
      <c r="F3254">
        <v>8036.12</v>
      </c>
      <c r="G3254">
        <v>15103.6</v>
      </c>
      <c r="H3254">
        <v>42719</v>
      </c>
      <c r="I3254">
        <v>551.27</v>
      </c>
      <c r="J3254">
        <v>1288.0899999999999</v>
      </c>
      <c r="K3254">
        <v>9365.73</v>
      </c>
      <c r="L3254">
        <v>18149.52</v>
      </c>
      <c r="M3254">
        <v>21582.89</v>
      </c>
      <c r="N3254">
        <v>6343.4</v>
      </c>
    </row>
    <row r="3255" spans="1:14" x14ac:dyDescent="0.25">
      <c r="A3255" s="2">
        <v>39252</v>
      </c>
      <c r="B3255">
        <v>1533.7</v>
      </c>
      <c r="D3255">
        <v>6650.2</v>
      </c>
      <c r="E3255">
        <v>6071.67</v>
      </c>
      <c r="F3255">
        <v>8033.52</v>
      </c>
      <c r="G3255">
        <v>15000.2</v>
      </c>
      <c r="H3255">
        <v>42845</v>
      </c>
      <c r="I3255">
        <v>550.36</v>
      </c>
      <c r="J3255">
        <v>1276.6099999999999</v>
      </c>
      <c r="K3255">
        <v>9333.4</v>
      </c>
      <c r="L3255">
        <v>18163.61</v>
      </c>
      <c r="M3255">
        <v>21582.89</v>
      </c>
      <c r="N3255">
        <v>6372</v>
      </c>
    </row>
    <row r="3256" spans="1:14" x14ac:dyDescent="0.25">
      <c r="A3256" s="2">
        <v>39253</v>
      </c>
      <c r="B3256">
        <v>1512.84</v>
      </c>
      <c r="D3256">
        <v>6649.3</v>
      </c>
      <c r="E3256">
        <v>6093.29</v>
      </c>
      <c r="F3256">
        <v>8090.49</v>
      </c>
      <c r="G3256">
        <v>15035.7</v>
      </c>
      <c r="H3256">
        <v>42769</v>
      </c>
      <c r="I3256">
        <v>552.14</v>
      </c>
      <c r="J3256">
        <v>1278.52</v>
      </c>
      <c r="K3256">
        <v>9347.2800000000007</v>
      </c>
      <c r="L3256">
        <v>18211.68</v>
      </c>
      <c r="M3256">
        <v>21684.67</v>
      </c>
      <c r="N3256">
        <v>6396.9</v>
      </c>
    </row>
    <row r="3257" spans="1:14" x14ac:dyDescent="0.25">
      <c r="A3257" s="2">
        <v>39254</v>
      </c>
      <c r="B3257">
        <v>1522.19</v>
      </c>
      <c r="D3257">
        <v>6596</v>
      </c>
      <c r="E3257">
        <v>6029.79</v>
      </c>
      <c r="F3257">
        <v>7964.71</v>
      </c>
      <c r="G3257">
        <v>14882.4</v>
      </c>
      <c r="H3257">
        <v>42407</v>
      </c>
      <c r="I3257">
        <v>550.54</v>
      </c>
      <c r="J3257">
        <v>1252.8800000000001</v>
      </c>
      <c r="K3257">
        <v>9230.27</v>
      </c>
      <c r="L3257">
        <v>18240.3</v>
      </c>
      <c r="M3257">
        <v>21954.67</v>
      </c>
      <c r="N3257">
        <v>6387</v>
      </c>
    </row>
    <row r="3258" spans="1:14" x14ac:dyDescent="0.25">
      <c r="A3258" s="2">
        <v>39255</v>
      </c>
      <c r="B3258">
        <v>1502.56</v>
      </c>
      <c r="D3258">
        <v>6567.4</v>
      </c>
      <c r="E3258">
        <v>6023.25</v>
      </c>
      <c r="F3258">
        <v>7949.63</v>
      </c>
      <c r="G3258">
        <v>14784.9</v>
      </c>
      <c r="H3258">
        <v>42154</v>
      </c>
      <c r="I3258">
        <v>548.75</v>
      </c>
      <c r="J3258">
        <v>1252.8800000000001</v>
      </c>
      <c r="K3258">
        <v>9166.49</v>
      </c>
      <c r="L3258">
        <v>18188.63</v>
      </c>
      <c r="M3258">
        <v>21999.91</v>
      </c>
      <c r="N3258">
        <v>6382.6</v>
      </c>
    </row>
    <row r="3259" spans="1:14" x14ac:dyDescent="0.25">
      <c r="A3259" s="2">
        <v>39258</v>
      </c>
      <c r="B3259">
        <v>1497.74</v>
      </c>
      <c r="D3259">
        <v>6588.4</v>
      </c>
      <c r="E3259">
        <v>6002.85</v>
      </c>
      <c r="F3259">
        <v>7930.61</v>
      </c>
      <c r="G3259">
        <v>14848.3</v>
      </c>
      <c r="H3259">
        <v>42114</v>
      </c>
      <c r="I3259">
        <v>548.22</v>
      </c>
      <c r="J3259">
        <v>1250.1600000000001</v>
      </c>
      <c r="K3259">
        <v>9141.23</v>
      </c>
      <c r="L3259">
        <v>18087.48</v>
      </c>
      <c r="M3259">
        <v>21822.35</v>
      </c>
      <c r="N3259">
        <v>6329.8</v>
      </c>
    </row>
    <row r="3260" spans="1:14" x14ac:dyDescent="0.25">
      <c r="A3260" s="2">
        <v>39259</v>
      </c>
      <c r="B3260">
        <v>1492.89</v>
      </c>
      <c r="D3260">
        <v>6559.3</v>
      </c>
      <c r="E3260">
        <v>5953.36</v>
      </c>
      <c r="F3260">
        <v>7860.52</v>
      </c>
      <c r="G3260">
        <v>14755.2</v>
      </c>
      <c r="H3260">
        <v>41624</v>
      </c>
      <c r="I3260">
        <v>543.26</v>
      </c>
      <c r="J3260">
        <v>1244.47</v>
      </c>
      <c r="K3260">
        <v>9073.33</v>
      </c>
      <c r="L3260">
        <v>18066.11</v>
      </c>
      <c r="M3260">
        <v>21803.57</v>
      </c>
      <c r="N3260">
        <v>6308.6</v>
      </c>
    </row>
    <row r="3261" spans="1:14" x14ac:dyDescent="0.25">
      <c r="A3261" s="2">
        <v>39260</v>
      </c>
      <c r="B3261">
        <v>1506.34</v>
      </c>
      <c r="D3261">
        <v>6527.6</v>
      </c>
      <c r="E3261">
        <v>5941.67</v>
      </c>
      <c r="F3261">
        <v>7801.23</v>
      </c>
      <c r="G3261">
        <v>14681.7</v>
      </c>
      <c r="H3261">
        <v>41439</v>
      </c>
      <c r="I3261">
        <v>539.62</v>
      </c>
      <c r="J3261">
        <v>1241.22</v>
      </c>
      <c r="K3261">
        <v>9025.82</v>
      </c>
      <c r="L3261">
        <v>17849.28</v>
      </c>
      <c r="M3261">
        <v>21705.56</v>
      </c>
      <c r="N3261">
        <v>6184.2</v>
      </c>
    </row>
    <row r="3262" spans="1:14" x14ac:dyDescent="0.25">
      <c r="A3262" s="2">
        <v>39261</v>
      </c>
      <c r="B3262">
        <v>1505.71</v>
      </c>
      <c r="D3262">
        <v>6571.3</v>
      </c>
      <c r="E3262">
        <v>6006.31</v>
      </c>
      <c r="F3262">
        <v>7921.36</v>
      </c>
      <c r="G3262">
        <v>14819.9</v>
      </c>
      <c r="H3262">
        <v>41704</v>
      </c>
      <c r="I3262">
        <v>546.02</v>
      </c>
      <c r="J3262">
        <v>1257.94</v>
      </c>
      <c r="K3262">
        <v>9138.91</v>
      </c>
      <c r="L3262">
        <v>17932.27</v>
      </c>
      <c r="M3262">
        <v>21938.22</v>
      </c>
      <c r="N3262">
        <v>6265.6</v>
      </c>
    </row>
    <row r="3263" spans="1:14" x14ac:dyDescent="0.25">
      <c r="A3263" s="2">
        <v>39262</v>
      </c>
      <c r="B3263">
        <v>1503.35</v>
      </c>
      <c r="D3263">
        <v>6607.9</v>
      </c>
      <c r="E3263">
        <v>6054.93</v>
      </c>
      <c r="F3263">
        <v>8007.32</v>
      </c>
      <c r="G3263">
        <v>14892</v>
      </c>
      <c r="H3263">
        <v>41954</v>
      </c>
      <c r="I3263">
        <v>548.21</v>
      </c>
      <c r="J3263">
        <v>1254.8599999999999</v>
      </c>
      <c r="K3263">
        <v>9209.36</v>
      </c>
      <c r="L3263">
        <v>18138.36</v>
      </c>
      <c r="M3263">
        <v>21772.73</v>
      </c>
      <c r="N3263">
        <v>6274.9</v>
      </c>
    </row>
    <row r="3264" spans="1:14" x14ac:dyDescent="0.25">
      <c r="A3264" s="2">
        <v>39265</v>
      </c>
      <c r="B3264">
        <v>1519.43</v>
      </c>
      <c r="D3264">
        <v>6590.6</v>
      </c>
      <c r="E3264">
        <v>6026.95</v>
      </c>
      <c r="F3264">
        <v>7958.24</v>
      </c>
      <c r="G3264">
        <v>14804.7</v>
      </c>
      <c r="H3264">
        <v>41987</v>
      </c>
      <c r="I3264">
        <v>549.84</v>
      </c>
      <c r="J3264">
        <v>1254.49</v>
      </c>
      <c r="K3264">
        <v>9192.58</v>
      </c>
      <c r="L3264">
        <v>18146.3</v>
      </c>
      <c r="M3264">
        <v>21772.73</v>
      </c>
      <c r="N3264">
        <v>6263.3</v>
      </c>
    </row>
    <row r="3265" spans="1:14" x14ac:dyDescent="0.25">
      <c r="A3265" s="2">
        <v>39266</v>
      </c>
      <c r="B3265">
        <v>1524.87</v>
      </c>
      <c r="D3265">
        <v>6639.8</v>
      </c>
      <c r="E3265">
        <v>6069.84</v>
      </c>
      <c r="F3265">
        <v>8050.68</v>
      </c>
      <c r="G3265">
        <v>14869.4</v>
      </c>
      <c r="H3265">
        <v>42372</v>
      </c>
      <c r="I3265">
        <v>553.04</v>
      </c>
      <c r="J3265">
        <v>1274.49</v>
      </c>
      <c r="K3265">
        <v>9240.31</v>
      </c>
      <c r="L3265">
        <v>18149.900000000001</v>
      </c>
      <c r="M3265">
        <v>22151.14</v>
      </c>
      <c r="N3265">
        <v>6299</v>
      </c>
    </row>
    <row r="3266" spans="1:14" x14ac:dyDescent="0.25">
      <c r="A3266" s="2">
        <v>39267</v>
      </c>
      <c r="B3266">
        <v>1524.87</v>
      </c>
      <c r="D3266">
        <v>6673.1</v>
      </c>
      <c r="E3266">
        <v>6098.08</v>
      </c>
      <c r="F3266">
        <v>8075.26</v>
      </c>
      <c r="G3266">
        <v>14989.7</v>
      </c>
      <c r="H3266">
        <v>42408</v>
      </c>
      <c r="I3266">
        <v>554.25</v>
      </c>
      <c r="J3266">
        <v>1279.49</v>
      </c>
      <c r="K3266">
        <v>9294.51</v>
      </c>
      <c r="L3266">
        <v>18168.72</v>
      </c>
      <c r="M3266">
        <v>22218.55</v>
      </c>
      <c r="N3266">
        <v>6298.6</v>
      </c>
    </row>
    <row r="3267" spans="1:14" x14ac:dyDescent="0.25">
      <c r="A3267" s="2">
        <v>39268</v>
      </c>
      <c r="B3267">
        <v>1525.4</v>
      </c>
      <c r="D3267">
        <v>6635.2</v>
      </c>
      <c r="E3267">
        <v>6059.53</v>
      </c>
      <c r="F3267">
        <v>7987.13</v>
      </c>
      <c r="G3267">
        <v>14907.4</v>
      </c>
      <c r="H3267">
        <v>42043</v>
      </c>
      <c r="I3267">
        <v>550.79999999999995</v>
      </c>
      <c r="J3267">
        <v>1274.07</v>
      </c>
      <c r="K3267">
        <v>9219.3700000000008</v>
      </c>
      <c r="L3267">
        <v>18221.48</v>
      </c>
      <c r="M3267">
        <v>22252.99</v>
      </c>
      <c r="N3267">
        <v>6362.3</v>
      </c>
    </row>
    <row r="3268" spans="1:14" x14ac:dyDescent="0.25">
      <c r="A3268" s="2">
        <v>39269</v>
      </c>
      <c r="B3268">
        <v>1530.44</v>
      </c>
      <c r="D3268">
        <v>6690.1</v>
      </c>
      <c r="E3268">
        <v>6102.69</v>
      </c>
      <c r="F3268">
        <v>8048.32</v>
      </c>
      <c r="G3268">
        <v>15058.3</v>
      </c>
      <c r="H3268">
        <v>42279</v>
      </c>
      <c r="I3268">
        <v>555</v>
      </c>
      <c r="J3268">
        <v>1278.3800000000001</v>
      </c>
      <c r="K3268">
        <v>9263.9699999999993</v>
      </c>
      <c r="L3268">
        <v>18140.939999999999</v>
      </c>
      <c r="M3268">
        <v>22531.74</v>
      </c>
      <c r="N3268">
        <v>6351.1</v>
      </c>
    </row>
    <row r="3269" spans="1:14" x14ac:dyDescent="0.25">
      <c r="A3269" s="2">
        <v>39272</v>
      </c>
      <c r="B3269">
        <v>1531.85</v>
      </c>
      <c r="D3269">
        <v>6712.7</v>
      </c>
      <c r="E3269">
        <v>6104.66</v>
      </c>
      <c r="F3269">
        <v>8077.39</v>
      </c>
      <c r="G3269">
        <v>14974.7</v>
      </c>
      <c r="H3269">
        <v>42545</v>
      </c>
      <c r="I3269">
        <v>557.42999999999995</v>
      </c>
      <c r="J3269">
        <v>1293.25</v>
      </c>
      <c r="K3269">
        <v>9296.43</v>
      </c>
      <c r="L3269">
        <v>18261.98</v>
      </c>
      <c r="M3269">
        <v>22817.43</v>
      </c>
      <c r="N3269">
        <v>6400.6</v>
      </c>
    </row>
    <row r="3270" spans="1:14" x14ac:dyDescent="0.25">
      <c r="A3270" s="2">
        <v>39273</v>
      </c>
      <c r="B3270">
        <v>1510.12</v>
      </c>
      <c r="D3270">
        <v>6630.9</v>
      </c>
      <c r="E3270">
        <v>6019.22</v>
      </c>
      <c r="F3270">
        <v>7964.76</v>
      </c>
      <c r="G3270">
        <v>14823.9</v>
      </c>
      <c r="H3270">
        <v>42039</v>
      </c>
      <c r="I3270">
        <v>554.95000000000005</v>
      </c>
      <c r="J3270">
        <v>1284.98</v>
      </c>
      <c r="K3270">
        <v>9248.3799999999992</v>
      </c>
      <c r="L3270">
        <v>18252.669999999998</v>
      </c>
      <c r="M3270">
        <v>22885.84</v>
      </c>
      <c r="N3270">
        <v>6361.5</v>
      </c>
    </row>
    <row r="3271" spans="1:14" x14ac:dyDescent="0.25">
      <c r="A3271" s="2">
        <v>39274</v>
      </c>
      <c r="B3271">
        <v>1518.76</v>
      </c>
      <c r="D3271">
        <v>6615.1</v>
      </c>
      <c r="E3271">
        <v>6001.09</v>
      </c>
      <c r="F3271">
        <v>7898.54</v>
      </c>
      <c r="G3271">
        <v>14766.2</v>
      </c>
      <c r="H3271">
        <v>41795</v>
      </c>
      <c r="I3271">
        <v>553.55999999999995</v>
      </c>
      <c r="J3271">
        <v>1284.58</v>
      </c>
      <c r="K3271">
        <v>9214.39</v>
      </c>
      <c r="L3271">
        <v>18049.509999999998</v>
      </c>
      <c r="M3271">
        <v>22607.02</v>
      </c>
      <c r="N3271">
        <v>6325.1</v>
      </c>
    </row>
    <row r="3272" spans="1:14" x14ac:dyDescent="0.25">
      <c r="A3272" s="2">
        <v>39275</v>
      </c>
      <c r="B3272">
        <v>1547.7</v>
      </c>
      <c r="D3272">
        <v>6697.7</v>
      </c>
      <c r="E3272">
        <v>6103.05</v>
      </c>
      <c r="F3272">
        <v>8053.43</v>
      </c>
      <c r="G3272">
        <v>14941.8</v>
      </c>
      <c r="H3272">
        <v>42140</v>
      </c>
      <c r="I3272">
        <v>560.14</v>
      </c>
      <c r="J3272">
        <v>1307.3</v>
      </c>
      <c r="K3272">
        <v>9248.51</v>
      </c>
      <c r="L3272">
        <v>17984.14</v>
      </c>
      <c r="M3272">
        <v>22809.02</v>
      </c>
      <c r="N3272">
        <v>6363.4</v>
      </c>
    </row>
    <row r="3273" spans="1:14" x14ac:dyDescent="0.25">
      <c r="A3273" s="2">
        <v>39276</v>
      </c>
      <c r="B3273">
        <v>1552.5</v>
      </c>
      <c r="D3273">
        <v>6716.7</v>
      </c>
      <c r="E3273">
        <v>6117.96</v>
      </c>
      <c r="F3273">
        <v>8092.77</v>
      </c>
      <c r="G3273">
        <v>15023.5</v>
      </c>
      <c r="H3273">
        <v>42293</v>
      </c>
      <c r="I3273">
        <v>560.92999999999995</v>
      </c>
      <c r="J3273">
        <v>1308.76</v>
      </c>
      <c r="K3273">
        <v>9261.74</v>
      </c>
      <c r="L3273">
        <v>18238.95</v>
      </c>
      <c r="M3273">
        <v>23099.29</v>
      </c>
      <c r="N3273">
        <v>6389.4</v>
      </c>
    </row>
    <row r="3274" spans="1:14" x14ac:dyDescent="0.25">
      <c r="A3274" s="2">
        <v>39279</v>
      </c>
      <c r="B3274">
        <v>1549.52</v>
      </c>
      <c r="D3274">
        <v>6697.7</v>
      </c>
      <c r="E3274">
        <v>6125.6</v>
      </c>
      <c r="F3274">
        <v>8105.69</v>
      </c>
      <c r="G3274">
        <v>15110.4</v>
      </c>
      <c r="H3274">
        <v>42367</v>
      </c>
      <c r="I3274">
        <v>561.9</v>
      </c>
      <c r="J3274">
        <v>1311.87</v>
      </c>
      <c r="K3274">
        <v>9299.7999999999993</v>
      </c>
      <c r="L3274">
        <v>18238.95</v>
      </c>
      <c r="M3274">
        <v>22953.94</v>
      </c>
      <c r="N3274">
        <v>6380.8</v>
      </c>
    </row>
    <row r="3275" spans="1:14" x14ac:dyDescent="0.25">
      <c r="A3275" s="2">
        <v>39280</v>
      </c>
      <c r="B3275">
        <v>1549.37</v>
      </c>
      <c r="D3275">
        <v>6659.1</v>
      </c>
      <c r="E3275">
        <v>6099.21</v>
      </c>
      <c r="F3275">
        <v>8038.21</v>
      </c>
      <c r="G3275">
        <v>15153.8</v>
      </c>
      <c r="H3275">
        <v>42106</v>
      </c>
      <c r="I3275">
        <v>560.79</v>
      </c>
      <c r="J3275">
        <v>1300.28</v>
      </c>
      <c r="K3275">
        <v>9219.32</v>
      </c>
      <c r="L3275">
        <v>18217.27</v>
      </c>
      <c r="M3275">
        <v>23057.3</v>
      </c>
      <c r="N3275">
        <v>6381.6</v>
      </c>
    </row>
    <row r="3276" spans="1:14" x14ac:dyDescent="0.25">
      <c r="A3276" s="2">
        <v>39281</v>
      </c>
      <c r="B3276">
        <v>1546.17</v>
      </c>
      <c r="D3276">
        <v>6567.1</v>
      </c>
      <c r="E3276">
        <v>5995.97</v>
      </c>
      <c r="F3276">
        <v>7893.61</v>
      </c>
      <c r="G3276">
        <v>15058.6</v>
      </c>
      <c r="H3276">
        <v>41755</v>
      </c>
      <c r="I3276">
        <v>555.63</v>
      </c>
      <c r="J3276">
        <v>1291.75</v>
      </c>
      <c r="K3276">
        <v>9074.07</v>
      </c>
      <c r="L3276">
        <v>18015.580000000002</v>
      </c>
      <c r="M3276">
        <v>22841.919999999998</v>
      </c>
      <c r="N3276">
        <v>6329.1</v>
      </c>
    </row>
    <row r="3277" spans="1:14" x14ac:dyDescent="0.25">
      <c r="A3277" s="2">
        <v>39282</v>
      </c>
      <c r="B3277">
        <v>1553.08</v>
      </c>
      <c r="D3277">
        <v>6640.2</v>
      </c>
      <c r="E3277">
        <v>6065.5</v>
      </c>
      <c r="F3277">
        <v>7991.21</v>
      </c>
      <c r="G3277">
        <v>15207.3</v>
      </c>
      <c r="H3277">
        <v>42121</v>
      </c>
      <c r="I3277">
        <v>560.25</v>
      </c>
      <c r="J3277">
        <v>1302.96</v>
      </c>
      <c r="K3277">
        <v>9189.31</v>
      </c>
      <c r="L3277">
        <v>18116.57</v>
      </c>
      <c r="M3277">
        <v>23016.2</v>
      </c>
      <c r="N3277">
        <v>6384.2</v>
      </c>
    </row>
    <row r="3278" spans="1:14" x14ac:dyDescent="0.25">
      <c r="A3278" s="2">
        <v>39283</v>
      </c>
      <c r="B3278">
        <v>1534.1</v>
      </c>
      <c r="D3278">
        <v>6585.2</v>
      </c>
      <c r="E3278">
        <v>5957.16</v>
      </c>
      <c r="F3278">
        <v>7874.85</v>
      </c>
      <c r="G3278">
        <v>14930.1</v>
      </c>
      <c r="H3278">
        <v>41473</v>
      </c>
      <c r="I3278">
        <v>555.02</v>
      </c>
      <c r="J3278">
        <v>1283.17</v>
      </c>
      <c r="K3278">
        <v>9105.4599999999991</v>
      </c>
      <c r="L3278">
        <v>18157.93</v>
      </c>
      <c r="M3278">
        <v>23291.9</v>
      </c>
      <c r="N3278">
        <v>6421.8</v>
      </c>
    </row>
    <row r="3279" spans="1:14" x14ac:dyDescent="0.25">
      <c r="A3279" s="2">
        <v>39286</v>
      </c>
      <c r="B3279">
        <v>1541.57</v>
      </c>
      <c r="D3279">
        <v>6624.4</v>
      </c>
      <c r="E3279">
        <v>6009.16</v>
      </c>
      <c r="F3279">
        <v>7944.21</v>
      </c>
      <c r="G3279">
        <v>15056.7</v>
      </c>
      <c r="H3279">
        <v>41757</v>
      </c>
      <c r="I3279">
        <v>558.95000000000005</v>
      </c>
      <c r="J3279">
        <v>1293.17</v>
      </c>
      <c r="K3279">
        <v>9117.4500000000007</v>
      </c>
      <c r="L3279">
        <v>17963.64</v>
      </c>
      <c r="M3279">
        <v>23365.56</v>
      </c>
      <c r="N3279">
        <v>6390.4</v>
      </c>
    </row>
    <row r="3280" spans="1:14" x14ac:dyDescent="0.25">
      <c r="A3280" s="2">
        <v>39287</v>
      </c>
      <c r="B3280">
        <v>1511.04</v>
      </c>
      <c r="D3280">
        <v>6498.7</v>
      </c>
      <c r="E3280">
        <v>5907.47</v>
      </c>
      <c r="F3280">
        <v>7806.79</v>
      </c>
      <c r="G3280">
        <v>14913.3</v>
      </c>
      <c r="H3280">
        <v>40966</v>
      </c>
      <c r="I3280">
        <v>551.59</v>
      </c>
      <c r="J3280">
        <v>1274.9000000000001</v>
      </c>
      <c r="K3280">
        <v>9047.68</v>
      </c>
      <c r="L3280">
        <v>18002.03</v>
      </c>
      <c r="M3280">
        <v>23472.880000000001</v>
      </c>
      <c r="N3280">
        <v>6422.3</v>
      </c>
    </row>
    <row r="3281" spans="1:14" x14ac:dyDescent="0.25">
      <c r="A3281" s="2">
        <v>39288</v>
      </c>
      <c r="B3281">
        <v>1518.09</v>
      </c>
      <c r="D3281">
        <v>6454.3</v>
      </c>
      <c r="E3281">
        <v>5837.11</v>
      </c>
      <c r="F3281">
        <v>7692.55</v>
      </c>
      <c r="G3281">
        <v>14937.7</v>
      </c>
      <c r="H3281">
        <v>40503</v>
      </c>
      <c r="I3281">
        <v>546.88</v>
      </c>
      <c r="J3281">
        <v>1255.25</v>
      </c>
      <c r="K3281">
        <v>8922.7099999999991</v>
      </c>
      <c r="L3281">
        <v>17858.419999999998</v>
      </c>
      <c r="M3281">
        <v>23362.18</v>
      </c>
      <c r="N3281">
        <v>6340.5</v>
      </c>
    </row>
    <row r="3282" spans="1:14" x14ac:dyDescent="0.25">
      <c r="A3282" s="2">
        <v>39289</v>
      </c>
      <c r="B3282">
        <v>1482.66</v>
      </c>
      <c r="D3282">
        <v>6251.2</v>
      </c>
      <c r="E3282">
        <v>5675.05</v>
      </c>
      <c r="F3282">
        <v>7508.96</v>
      </c>
      <c r="G3282">
        <v>14540.4</v>
      </c>
      <c r="H3282">
        <v>39671</v>
      </c>
      <c r="I3282">
        <v>533.04</v>
      </c>
      <c r="J3282">
        <v>1212.3399999999999</v>
      </c>
      <c r="K3282">
        <v>8706.4</v>
      </c>
      <c r="L3282">
        <v>17702.09</v>
      </c>
      <c r="M3282">
        <v>23211.69</v>
      </c>
      <c r="N3282">
        <v>6258.5</v>
      </c>
    </row>
    <row r="3283" spans="1:14" x14ac:dyDescent="0.25">
      <c r="A3283" s="2">
        <v>39290</v>
      </c>
      <c r="B3283">
        <v>1458.95</v>
      </c>
      <c r="D3283">
        <v>6215.2</v>
      </c>
      <c r="E3283">
        <v>5643.96</v>
      </c>
      <c r="F3283">
        <v>7451.68</v>
      </c>
      <c r="G3283">
        <v>14587.5</v>
      </c>
      <c r="H3283">
        <v>39581</v>
      </c>
      <c r="I3283">
        <v>526.69000000000005</v>
      </c>
      <c r="J3283">
        <v>1215.46</v>
      </c>
      <c r="K3283">
        <v>8705.57</v>
      </c>
      <c r="L3283">
        <v>17283.810000000001</v>
      </c>
      <c r="M3283">
        <v>22570.41</v>
      </c>
      <c r="N3283">
        <v>6082.9</v>
      </c>
    </row>
    <row r="3284" spans="1:14" x14ac:dyDescent="0.25">
      <c r="A3284" s="2">
        <v>39293</v>
      </c>
      <c r="B3284">
        <v>1473.91</v>
      </c>
      <c r="D3284">
        <v>6206.1</v>
      </c>
      <c r="E3284">
        <v>5646.36</v>
      </c>
      <c r="F3284">
        <v>7456.31</v>
      </c>
      <c r="G3284">
        <v>14507.9</v>
      </c>
      <c r="H3284">
        <v>39539</v>
      </c>
      <c r="I3284">
        <v>525.76</v>
      </c>
      <c r="J3284">
        <v>1228.3900000000001</v>
      </c>
      <c r="K3284">
        <v>8705.11</v>
      </c>
      <c r="L3284">
        <v>17289.3</v>
      </c>
      <c r="M3284">
        <v>22739.9</v>
      </c>
      <c r="N3284">
        <v>6108.8</v>
      </c>
    </row>
    <row r="3285" spans="1:14" x14ac:dyDescent="0.25">
      <c r="A3285" s="2">
        <v>39294</v>
      </c>
      <c r="B3285">
        <v>1455.27</v>
      </c>
      <c r="D3285">
        <v>6360.1</v>
      </c>
      <c r="E3285">
        <v>5751.08</v>
      </c>
      <c r="F3285">
        <v>7584.14</v>
      </c>
      <c r="G3285">
        <v>14802.4</v>
      </c>
      <c r="H3285">
        <v>40221</v>
      </c>
      <c r="I3285">
        <v>533.99</v>
      </c>
      <c r="J3285">
        <v>1243.8699999999999</v>
      </c>
      <c r="K3285">
        <v>8885.0400000000009</v>
      </c>
      <c r="L3285">
        <v>17248.89</v>
      </c>
      <c r="M3285">
        <v>23184.94</v>
      </c>
      <c r="N3285">
        <v>6144.2</v>
      </c>
    </row>
    <row r="3286" spans="1:14" x14ac:dyDescent="0.25">
      <c r="A3286" s="2">
        <v>39295</v>
      </c>
      <c r="B3286">
        <v>1465.81</v>
      </c>
      <c r="D3286">
        <v>6250.6</v>
      </c>
      <c r="E3286">
        <v>5654.3</v>
      </c>
      <c r="F3286">
        <v>7473.93</v>
      </c>
      <c r="G3286">
        <v>14595.7</v>
      </c>
      <c r="H3286">
        <v>39401</v>
      </c>
      <c r="I3286">
        <v>524.45000000000005</v>
      </c>
      <c r="J3286">
        <v>1221.08</v>
      </c>
      <c r="K3286">
        <v>8885.0400000000009</v>
      </c>
      <c r="L3286">
        <v>16870.98</v>
      </c>
      <c r="M3286">
        <v>22455.360000000001</v>
      </c>
      <c r="N3286">
        <v>5941.2</v>
      </c>
    </row>
    <row r="3287" spans="1:14" x14ac:dyDescent="0.25">
      <c r="A3287" s="2">
        <v>39296</v>
      </c>
      <c r="B3287">
        <v>1472.2</v>
      </c>
      <c r="D3287">
        <v>6300.3</v>
      </c>
      <c r="E3287">
        <v>5682.07</v>
      </c>
      <c r="F3287">
        <v>7534.13</v>
      </c>
      <c r="G3287">
        <v>14678.6</v>
      </c>
      <c r="H3287">
        <v>39710</v>
      </c>
      <c r="I3287">
        <v>527.76</v>
      </c>
      <c r="J3287">
        <v>1235.8599999999999</v>
      </c>
      <c r="K3287">
        <v>8775.68</v>
      </c>
      <c r="L3287">
        <v>16984.11</v>
      </c>
      <c r="M3287">
        <v>22443.25</v>
      </c>
      <c r="N3287">
        <v>6011.8</v>
      </c>
    </row>
    <row r="3288" spans="1:14" x14ac:dyDescent="0.25">
      <c r="A3288" s="2">
        <v>39297</v>
      </c>
      <c r="B3288">
        <v>1433.06</v>
      </c>
      <c r="D3288">
        <v>6224.3</v>
      </c>
      <c r="E3288">
        <v>5597.89</v>
      </c>
      <c r="F3288">
        <v>7435.67</v>
      </c>
      <c r="G3288">
        <v>14534.3</v>
      </c>
      <c r="H3288">
        <v>39375</v>
      </c>
      <c r="I3288">
        <v>521.52</v>
      </c>
      <c r="J3288">
        <v>1220.76</v>
      </c>
      <c r="K3288">
        <v>8671.43</v>
      </c>
      <c r="L3288">
        <v>16979.86</v>
      </c>
      <c r="M3288">
        <v>22538.44</v>
      </c>
      <c r="N3288">
        <v>6021</v>
      </c>
    </row>
    <row r="3289" spans="1:14" x14ac:dyDescent="0.25">
      <c r="A3289" s="2">
        <v>39300</v>
      </c>
      <c r="B3289">
        <v>1467.67</v>
      </c>
      <c r="D3289">
        <v>6189.1</v>
      </c>
      <c r="E3289">
        <v>5532.99</v>
      </c>
      <c r="F3289">
        <v>7444.45</v>
      </c>
      <c r="G3289">
        <v>14432.1</v>
      </c>
      <c r="H3289">
        <v>39116</v>
      </c>
      <c r="I3289">
        <v>516.04</v>
      </c>
      <c r="J3289">
        <v>1203.8399999999999</v>
      </c>
      <c r="K3289">
        <v>8639.8799999999992</v>
      </c>
      <c r="L3289">
        <v>16914.46</v>
      </c>
      <c r="M3289">
        <v>21936.73</v>
      </c>
      <c r="N3289">
        <v>5920.2</v>
      </c>
    </row>
    <row r="3290" spans="1:14" x14ac:dyDescent="0.25">
      <c r="A3290" s="2">
        <v>39301</v>
      </c>
      <c r="B3290">
        <v>1476.71</v>
      </c>
      <c r="D3290">
        <v>6308.8</v>
      </c>
      <c r="E3290">
        <v>5620.4</v>
      </c>
      <c r="F3290">
        <v>7513.66</v>
      </c>
      <c r="G3290">
        <v>14652.9</v>
      </c>
      <c r="H3290">
        <v>39862</v>
      </c>
      <c r="I3290">
        <v>521.42999999999995</v>
      </c>
      <c r="J3290">
        <v>1216.57</v>
      </c>
      <c r="K3290">
        <v>8746.9699999999993</v>
      </c>
      <c r="L3290">
        <v>16921.77</v>
      </c>
      <c r="M3290">
        <v>21907.99</v>
      </c>
      <c r="N3290">
        <v>5985</v>
      </c>
    </row>
    <row r="3291" spans="1:14" x14ac:dyDescent="0.25">
      <c r="A3291" s="2">
        <v>39302</v>
      </c>
      <c r="B3291">
        <v>1497.49</v>
      </c>
      <c r="D3291">
        <v>6393.9</v>
      </c>
      <c r="E3291">
        <v>5749.29</v>
      </c>
      <c r="F3291">
        <v>7605.94</v>
      </c>
      <c r="G3291">
        <v>15004.2</v>
      </c>
      <c r="H3291">
        <v>40645</v>
      </c>
      <c r="I3291">
        <v>530.98</v>
      </c>
      <c r="J3291">
        <v>1243.49</v>
      </c>
      <c r="K3291">
        <v>8964.18</v>
      </c>
      <c r="L3291">
        <v>17029.28</v>
      </c>
      <c r="M3291">
        <v>22536.67</v>
      </c>
      <c r="N3291">
        <v>6100.8</v>
      </c>
    </row>
    <row r="3292" spans="1:14" x14ac:dyDescent="0.25">
      <c r="A3292" s="2">
        <v>39303</v>
      </c>
      <c r="B3292">
        <v>1453.09</v>
      </c>
      <c r="D3292">
        <v>6271.2</v>
      </c>
      <c r="E3292">
        <v>5624.78</v>
      </c>
      <c r="F3292">
        <v>7453.59</v>
      </c>
      <c r="G3292">
        <v>14838.3</v>
      </c>
      <c r="H3292">
        <v>40056</v>
      </c>
      <c r="I3292">
        <v>517.85</v>
      </c>
      <c r="J3292">
        <v>1209.93</v>
      </c>
      <c r="K3292">
        <v>8805.32</v>
      </c>
      <c r="L3292">
        <v>17170.599999999999</v>
      </c>
      <c r="M3292">
        <v>22439.360000000001</v>
      </c>
      <c r="N3292">
        <v>6165.6</v>
      </c>
    </row>
    <row r="3293" spans="1:14" x14ac:dyDescent="0.25">
      <c r="A3293" s="2">
        <v>39304</v>
      </c>
      <c r="B3293">
        <v>1453.64</v>
      </c>
      <c r="D3293">
        <v>6038.3</v>
      </c>
      <c r="E3293">
        <v>5448.63</v>
      </c>
      <c r="F3293">
        <v>7343.26</v>
      </c>
      <c r="G3293">
        <v>14453.9</v>
      </c>
      <c r="H3293">
        <v>38994</v>
      </c>
      <c r="I3293">
        <v>502.04</v>
      </c>
      <c r="J3293">
        <v>1170.08</v>
      </c>
      <c r="K3293">
        <v>8565.52</v>
      </c>
      <c r="L3293">
        <v>16764.09</v>
      </c>
      <c r="M3293">
        <v>21792.71</v>
      </c>
      <c r="N3293">
        <v>5936</v>
      </c>
    </row>
    <row r="3294" spans="1:14" x14ac:dyDescent="0.25">
      <c r="A3294" s="2">
        <v>39307</v>
      </c>
      <c r="B3294">
        <v>1452.92</v>
      </c>
      <c r="D3294">
        <v>6219</v>
      </c>
      <c r="E3294">
        <v>5569.28</v>
      </c>
      <c r="F3294">
        <v>7474.33</v>
      </c>
      <c r="G3294">
        <v>14731.8</v>
      </c>
      <c r="H3294">
        <v>39573</v>
      </c>
      <c r="I3294">
        <v>513.25</v>
      </c>
      <c r="J3294">
        <v>1205.45</v>
      </c>
      <c r="K3294">
        <v>8687.4500000000007</v>
      </c>
      <c r="L3294">
        <v>16800.05</v>
      </c>
      <c r="M3294">
        <v>21891.1</v>
      </c>
      <c r="N3294">
        <v>6011.6</v>
      </c>
    </row>
    <row r="3295" spans="1:14" x14ac:dyDescent="0.25">
      <c r="A3295" s="2">
        <v>39308</v>
      </c>
      <c r="B3295">
        <v>1426.54</v>
      </c>
      <c r="D3295">
        <v>6143.5</v>
      </c>
      <c r="E3295">
        <v>5478.66</v>
      </c>
      <c r="F3295">
        <v>7425.07</v>
      </c>
      <c r="G3295">
        <v>14553.1</v>
      </c>
      <c r="H3295">
        <v>39247</v>
      </c>
      <c r="I3295">
        <v>508.43</v>
      </c>
      <c r="J3295">
        <v>1193.77</v>
      </c>
      <c r="K3295">
        <v>8549.33</v>
      </c>
      <c r="L3295">
        <v>16844.61</v>
      </c>
      <c r="M3295">
        <v>22007.32</v>
      </c>
      <c r="N3295">
        <v>5964.8</v>
      </c>
    </row>
    <row r="3296" spans="1:14" x14ac:dyDescent="0.25">
      <c r="A3296" s="2">
        <v>39309</v>
      </c>
      <c r="B3296">
        <v>1406.7</v>
      </c>
      <c r="D3296">
        <v>6109.3</v>
      </c>
      <c r="E3296">
        <v>5442.72</v>
      </c>
      <c r="F3296">
        <v>7445.9</v>
      </c>
      <c r="G3296">
        <v>14520.5</v>
      </c>
      <c r="H3296">
        <v>39247</v>
      </c>
      <c r="I3296">
        <v>506.04</v>
      </c>
      <c r="J3296">
        <v>1183.45</v>
      </c>
      <c r="K3296">
        <v>8661.59</v>
      </c>
      <c r="L3296">
        <v>16475.61</v>
      </c>
      <c r="M3296">
        <v>21375.72</v>
      </c>
      <c r="N3296">
        <v>5788</v>
      </c>
    </row>
    <row r="3297" spans="1:14" x14ac:dyDescent="0.25">
      <c r="A3297" s="2">
        <v>39310</v>
      </c>
      <c r="B3297">
        <v>1411.27</v>
      </c>
      <c r="D3297">
        <v>5858.9</v>
      </c>
      <c r="E3297">
        <v>5265.47</v>
      </c>
      <c r="F3297">
        <v>7270.07</v>
      </c>
      <c r="G3297">
        <v>13979.7</v>
      </c>
      <c r="H3297">
        <v>37921</v>
      </c>
      <c r="I3297">
        <v>487.06</v>
      </c>
      <c r="J3297">
        <v>1145.43</v>
      </c>
      <c r="K3297">
        <v>8422.2800000000007</v>
      </c>
      <c r="L3297">
        <v>16148.49</v>
      </c>
      <c r="M3297">
        <v>20672.39</v>
      </c>
      <c r="N3297">
        <v>5711.5</v>
      </c>
    </row>
    <row r="3298" spans="1:14" x14ac:dyDescent="0.25">
      <c r="A3298" s="2">
        <v>39311</v>
      </c>
      <c r="B3298">
        <v>1445.94</v>
      </c>
      <c r="D3298">
        <v>6064.2</v>
      </c>
      <c r="E3298">
        <v>5363.63</v>
      </c>
      <c r="F3298">
        <v>7378.29</v>
      </c>
      <c r="G3298">
        <v>14237.5</v>
      </c>
      <c r="H3298">
        <v>38712</v>
      </c>
      <c r="I3298">
        <v>499</v>
      </c>
      <c r="J3298">
        <v>1163.21</v>
      </c>
      <c r="K3298">
        <v>8543.0300000000007</v>
      </c>
      <c r="L3298">
        <v>15273.68</v>
      </c>
      <c r="M3298">
        <v>20387.13</v>
      </c>
      <c r="N3298">
        <v>5671</v>
      </c>
    </row>
    <row r="3299" spans="1:14" x14ac:dyDescent="0.25">
      <c r="A3299" s="2">
        <v>39314</v>
      </c>
      <c r="B3299">
        <v>1445.55</v>
      </c>
      <c r="D3299">
        <v>6078.7</v>
      </c>
      <c r="E3299">
        <v>5399.38</v>
      </c>
      <c r="F3299">
        <v>7407.53</v>
      </c>
      <c r="G3299">
        <v>14269.1</v>
      </c>
      <c r="H3299">
        <v>38909</v>
      </c>
      <c r="I3299">
        <v>504.57</v>
      </c>
      <c r="J3299">
        <v>1176.22</v>
      </c>
      <c r="K3299">
        <v>8594.33</v>
      </c>
      <c r="L3299">
        <v>15732.48</v>
      </c>
      <c r="M3299">
        <v>21595.63</v>
      </c>
      <c r="N3299">
        <v>5932.6</v>
      </c>
    </row>
    <row r="3300" spans="1:14" x14ac:dyDescent="0.25">
      <c r="A3300" s="2">
        <v>39315</v>
      </c>
      <c r="B3300">
        <v>1447.12</v>
      </c>
      <c r="D3300">
        <v>6086.1</v>
      </c>
      <c r="E3300">
        <v>5418.78</v>
      </c>
      <c r="F3300">
        <v>7424.75</v>
      </c>
      <c r="G3300">
        <v>14239.8</v>
      </c>
      <c r="H3300">
        <v>38953</v>
      </c>
      <c r="I3300">
        <v>505.61</v>
      </c>
      <c r="J3300">
        <v>1170.25</v>
      </c>
      <c r="K3300">
        <v>8603.2099999999991</v>
      </c>
      <c r="L3300">
        <v>15901.34</v>
      </c>
      <c r="M3300">
        <v>21729.35</v>
      </c>
      <c r="N3300">
        <v>5989.4</v>
      </c>
    </row>
    <row r="3301" spans="1:14" x14ac:dyDescent="0.25">
      <c r="A3301" s="2">
        <v>39316</v>
      </c>
      <c r="B3301">
        <v>1464.07</v>
      </c>
      <c r="D3301">
        <v>6196</v>
      </c>
      <c r="E3301">
        <v>5518.17</v>
      </c>
      <c r="F3301">
        <v>7500.48</v>
      </c>
      <c r="G3301">
        <v>14359.2</v>
      </c>
      <c r="H3301">
        <v>39590</v>
      </c>
      <c r="I3301">
        <v>514.29999999999995</v>
      </c>
      <c r="J3301">
        <v>1191.99</v>
      </c>
      <c r="K3301">
        <v>8714.59</v>
      </c>
      <c r="L3301">
        <v>15900.64</v>
      </c>
      <c r="M3301">
        <v>22346.880000000001</v>
      </c>
      <c r="N3301">
        <v>6005</v>
      </c>
    </row>
    <row r="3302" spans="1:14" x14ac:dyDescent="0.25">
      <c r="A3302" s="2">
        <v>39317</v>
      </c>
      <c r="B3302">
        <v>1462.5</v>
      </c>
      <c r="D3302">
        <v>6196.9</v>
      </c>
      <c r="E3302">
        <v>5523.33</v>
      </c>
      <c r="F3302">
        <v>7511.96</v>
      </c>
      <c r="G3302">
        <v>14292.5</v>
      </c>
      <c r="H3302">
        <v>39709</v>
      </c>
      <c r="I3302">
        <v>514.75</v>
      </c>
      <c r="J3302">
        <v>1197.82</v>
      </c>
      <c r="K3302">
        <v>8738.5</v>
      </c>
      <c r="L3302">
        <v>16316.32</v>
      </c>
      <c r="M3302">
        <v>22966.97</v>
      </c>
      <c r="N3302">
        <v>6159.7</v>
      </c>
    </row>
    <row r="3303" spans="1:14" x14ac:dyDescent="0.25">
      <c r="A3303" s="2">
        <v>39318</v>
      </c>
      <c r="B3303">
        <v>1479.37</v>
      </c>
      <c r="D3303">
        <v>6220.1</v>
      </c>
      <c r="E3303">
        <v>5569.38</v>
      </c>
      <c r="F3303">
        <v>7507.27</v>
      </c>
      <c r="G3303">
        <v>14334.4</v>
      </c>
      <c r="H3303">
        <v>39954</v>
      </c>
      <c r="I3303">
        <v>518.1</v>
      </c>
      <c r="J3303">
        <v>1209.81</v>
      </c>
      <c r="K3303">
        <v>8775.9</v>
      </c>
      <c r="L3303">
        <v>16248.97</v>
      </c>
      <c r="M3303">
        <v>22921.89</v>
      </c>
      <c r="N3303">
        <v>6088.5</v>
      </c>
    </row>
    <row r="3304" spans="1:14" x14ac:dyDescent="0.25">
      <c r="A3304" s="2">
        <v>39321</v>
      </c>
      <c r="B3304">
        <v>1466.79</v>
      </c>
      <c r="D3304">
        <v>6220.1</v>
      </c>
      <c r="E3304">
        <v>5590.54</v>
      </c>
      <c r="F3304">
        <v>7485.99</v>
      </c>
      <c r="G3304">
        <v>14305.5</v>
      </c>
      <c r="H3304">
        <v>39936</v>
      </c>
      <c r="I3304">
        <v>518.12</v>
      </c>
      <c r="J3304">
        <v>1200.75</v>
      </c>
      <c r="K3304">
        <v>8846.2000000000007</v>
      </c>
      <c r="L3304">
        <v>16301.39</v>
      </c>
      <c r="M3304">
        <v>23577.73</v>
      </c>
      <c r="N3304">
        <v>6185.2</v>
      </c>
    </row>
    <row r="3305" spans="1:14" x14ac:dyDescent="0.25">
      <c r="A3305" s="2">
        <v>39322</v>
      </c>
      <c r="B3305">
        <v>1432.36</v>
      </c>
      <c r="D3305">
        <v>6102.2</v>
      </c>
      <c r="E3305">
        <v>5474.17</v>
      </c>
      <c r="F3305">
        <v>7430.24</v>
      </c>
      <c r="G3305">
        <v>14124.8</v>
      </c>
      <c r="H3305">
        <v>39158</v>
      </c>
      <c r="I3305">
        <v>508.01</v>
      </c>
      <c r="J3305">
        <v>1170.8900000000001</v>
      </c>
      <c r="K3305">
        <v>8714.69</v>
      </c>
      <c r="L3305">
        <v>16287.49</v>
      </c>
      <c r="M3305">
        <v>23363.759999999998</v>
      </c>
      <c r="N3305">
        <v>6176.3</v>
      </c>
    </row>
    <row r="3306" spans="1:14" x14ac:dyDescent="0.25">
      <c r="A3306" s="2">
        <v>39323</v>
      </c>
      <c r="B3306">
        <v>1463.76</v>
      </c>
      <c r="D3306">
        <v>6132.2</v>
      </c>
      <c r="E3306">
        <v>5520.02</v>
      </c>
      <c r="F3306">
        <v>7439.18</v>
      </c>
      <c r="G3306">
        <v>14183.6</v>
      </c>
      <c r="H3306">
        <v>39492</v>
      </c>
      <c r="I3306">
        <v>510.79</v>
      </c>
      <c r="J3306">
        <v>1187.27</v>
      </c>
      <c r="K3306">
        <v>8727.7800000000007</v>
      </c>
      <c r="L3306">
        <v>16012.83</v>
      </c>
      <c r="M3306">
        <v>23020.6</v>
      </c>
      <c r="N3306">
        <v>6100.3</v>
      </c>
    </row>
    <row r="3307" spans="1:14" x14ac:dyDescent="0.25">
      <c r="A3307" s="2">
        <v>39324</v>
      </c>
      <c r="B3307">
        <v>1457.64</v>
      </c>
      <c r="D3307">
        <v>6212</v>
      </c>
      <c r="E3307">
        <v>5592.53</v>
      </c>
      <c r="F3307">
        <v>7519.94</v>
      </c>
      <c r="G3307">
        <v>14313.4</v>
      </c>
      <c r="H3307">
        <v>39842</v>
      </c>
      <c r="I3307">
        <v>517.66999999999996</v>
      </c>
      <c r="J3307">
        <v>1201.0999999999999</v>
      </c>
      <c r="K3307">
        <v>8776.73</v>
      </c>
      <c r="L3307">
        <v>16153.82</v>
      </c>
      <c r="M3307">
        <v>23484.54</v>
      </c>
      <c r="N3307">
        <v>6135</v>
      </c>
    </row>
    <row r="3308" spans="1:14" x14ac:dyDescent="0.25">
      <c r="A3308" s="2">
        <v>39325</v>
      </c>
      <c r="B3308">
        <v>1473.99</v>
      </c>
      <c r="D3308">
        <v>6303.3</v>
      </c>
      <c r="E3308">
        <v>5662.7</v>
      </c>
      <c r="F3308">
        <v>7638.17</v>
      </c>
      <c r="G3308">
        <v>14479.8</v>
      </c>
      <c r="H3308">
        <v>40187</v>
      </c>
      <c r="I3308">
        <v>522.73</v>
      </c>
      <c r="J3308">
        <v>1213.24</v>
      </c>
      <c r="K3308">
        <v>8881.4599999999991</v>
      </c>
      <c r="L3308">
        <v>16569.09</v>
      </c>
      <c r="M3308">
        <v>23984.14</v>
      </c>
      <c r="N3308">
        <v>6247.2</v>
      </c>
    </row>
    <row r="3309" spans="1:14" x14ac:dyDescent="0.25">
      <c r="A3309" s="2">
        <v>39328</v>
      </c>
      <c r="B3309">
        <v>1473.99</v>
      </c>
      <c r="D3309">
        <v>6315.2</v>
      </c>
      <c r="E3309">
        <v>5651.27</v>
      </c>
      <c r="F3309">
        <v>7648.58</v>
      </c>
      <c r="G3309">
        <v>14546.9</v>
      </c>
      <c r="H3309">
        <v>40281</v>
      </c>
      <c r="I3309">
        <v>525.36</v>
      </c>
      <c r="J3309">
        <v>1222.31</v>
      </c>
      <c r="K3309">
        <v>8877.7999999999993</v>
      </c>
      <c r="L3309">
        <v>16524.93</v>
      </c>
      <c r="M3309">
        <v>23904.09</v>
      </c>
      <c r="N3309">
        <v>6267.3</v>
      </c>
    </row>
    <row r="3310" spans="1:14" x14ac:dyDescent="0.25">
      <c r="A3310" s="2">
        <v>39329</v>
      </c>
      <c r="B3310">
        <v>1489.42</v>
      </c>
      <c r="D3310">
        <v>6376.8</v>
      </c>
      <c r="E3310">
        <v>5672.72</v>
      </c>
      <c r="F3310">
        <v>7721.77</v>
      </c>
      <c r="G3310">
        <v>14590.1</v>
      </c>
      <c r="H3310">
        <v>40324</v>
      </c>
      <c r="I3310">
        <v>531</v>
      </c>
      <c r="J3310">
        <v>1226.08</v>
      </c>
      <c r="K3310">
        <v>8966.35</v>
      </c>
      <c r="L3310">
        <v>16420.47</v>
      </c>
      <c r="M3310">
        <v>23886.07</v>
      </c>
      <c r="N3310">
        <v>6293.3</v>
      </c>
    </row>
    <row r="3311" spans="1:14" x14ac:dyDescent="0.25">
      <c r="A3311" s="2">
        <v>39330</v>
      </c>
      <c r="B3311">
        <v>1472.29</v>
      </c>
      <c r="D3311">
        <v>6270.7</v>
      </c>
      <c r="E3311">
        <v>5551.55</v>
      </c>
      <c r="F3311">
        <v>7588.03</v>
      </c>
      <c r="G3311">
        <v>14240.1</v>
      </c>
      <c r="H3311">
        <v>39347</v>
      </c>
      <c r="I3311">
        <v>523.02</v>
      </c>
      <c r="J3311">
        <v>1197.6400000000001</v>
      </c>
      <c r="K3311">
        <v>8843.07</v>
      </c>
      <c r="L3311">
        <v>16158.45</v>
      </c>
      <c r="M3311">
        <v>24069.17</v>
      </c>
      <c r="N3311">
        <v>6262.7</v>
      </c>
    </row>
    <row r="3312" spans="1:14" x14ac:dyDescent="0.25">
      <c r="A3312" s="2">
        <v>39331</v>
      </c>
      <c r="B3312">
        <v>1478.55</v>
      </c>
      <c r="D3312">
        <v>6313.3</v>
      </c>
      <c r="E3312">
        <v>5576.62</v>
      </c>
      <c r="F3312">
        <v>7621.72</v>
      </c>
      <c r="G3312">
        <v>14198.4</v>
      </c>
      <c r="H3312">
        <v>39435</v>
      </c>
      <c r="I3312">
        <v>527.21</v>
      </c>
      <c r="J3312">
        <v>1190.67</v>
      </c>
      <c r="K3312">
        <v>8830.1</v>
      </c>
      <c r="L3312">
        <v>16257</v>
      </c>
      <c r="M3312">
        <v>24050.400000000001</v>
      </c>
      <c r="N3312">
        <v>6251</v>
      </c>
    </row>
    <row r="3313" spans="1:14" x14ac:dyDescent="0.25">
      <c r="A3313" s="2">
        <v>39332</v>
      </c>
      <c r="B3313">
        <v>1453.55</v>
      </c>
      <c r="D3313">
        <v>6191.2</v>
      </c>
      <c r="E3313">
        <v>5430.1</v>
      </c>
      <c r="F3313">
        <v>7436.63</v>
      </c>
      <c r="G3313">
        <v>13873.4</v>
      </c>
      <c r="H3313">
        <v>38494</v>
      </c>
      <c r="I3313">
        <v>517.42999999999995</v>
      </c>
      <c r="J3313">
        <v>1159.95</v>
      </c>
      <c r="K3313">
        <v>8676.1299999999992</v>
      </c>
      <c r="L3313">
        <v>16122.16</v>
      </c>
      <c r="M3313">
        <v>23982.61</v>
      </c>
      <c r="N3313">
        <v>6278.4</v>
      </c>
    </row>
    <row r="3314" spans="1:14" x14ac:dyDescent="0.25">
      <c r="A3314" s="2">
        <v>39335</v>
      </c>
      <c r="B3314">
        <v>1451.7</v>
      </c>
      <c r="D3314">
        <v>6134.1</v>
      </c>
      <c r="E3314">
        <v>5386.43</v>
      </c>
      <c r="F3314">
        <v>7375.44</v>
      </c>
      <c r="G3314">
        <v>13726.3</v>
      </c>
      <c r="H3314">
        <v>38407</v>
      </c>
      <c r="I3314">
        <v>512.9</v>
      </c>
      <c r="J3314">
        <v>1147.2</v>
      </c>
      <c r="K3314">
        <v>8612.48</v>
      </c>
      <c r="L3314">
        <v>15764.97</v>
      </c>
      <c r="M3314">
        <v>23999.7</v>
      </c>
      <c r="N3314">
        <v>6191.2</v>
      </c>
    </row>
    <row r="3315" spans="1:14" x14ac:dyDescent="0.25">
      <c r="A3315" s="2">
        <v>39336</v>
      </c>
      <c r="B3315">
        <v>1471.49</v>
      </c>
      <c r="D3315">
        <v>6280.7</v>
      </c>
      <c r="E3315">
        <v>5478.94</v>
      </c>
      <c r="F3315">
        <v>7457.9</v>
      </c>
      <c r="G3315">
        <v>13965.5</v>
      </c>
      <c r="H3315">
        <v>38854</v>
      </c>
      <c r="I3315">
        <v>521.53</v>
      </c>
      <c r="J3315">
        <v>1172.42</v>
      </c>
      <c r="K3315">
        <v>8717.16</v>
      </c>
      <c r="L3315">
        <v>15877.67</v>
      </c>
      <c r="M3315">
        <v>23952.240000000002</v>
      </c>
      <c r="N3315">
        <v>6235.5</v>
      </c>
    </row>
    <row r="3316" spans="1:14" x14ac:dyDescent="0.25">
      <c r="A3316" s="2">
        <v>39337</v>
      </c>
      <c r="B3316">
        <v>1471.56</v>
      </c>
      <c r="D3316">
        <v>6306.2</v>
      </c>
      <c r="E3316">
        <v>5508.01</v>
      </c>
      <c r="F3316">
        <v>7472.99</v>
      </c>
      <c r="G3316">
        <v>13980.4</v>
      </c>
      <c r="H3316">
        <v>39004</v>
      </c>
      <c r="I3316">
        <v>523.38</v>
      </c>
      <c r="J3316">
        <v>1180.5999999999999</v>
      </c>
      <c r="K3316">
        <v>8783.9599999999991</v>
      </c>
      <c r="L3316">
        <v>15797.6</v>
      </c>
      <c r="M3316">
        <v>24310.14</v>
      </c>
      <c r="N3316">
        <v>6220.3</v>
      </c>
    </row>
    <row r="3317" spans="1:14" x14ac:dyDescent="0.25">
      <c r="A3317" s="2">
        <v>39338</v>
      </c>
      <c r="B3317">
        <v>1483.95</v>
      </c>
      <c r="D3317">
        <v>6363.9</v>
      </c>
      <c r="E3317">
        <v>5565.97</v>
      </c>
      <c r="F3317">
        <v>7535.97</v>
      </c>
      <c r="G3317">
        <v>14077.8</v>
      </c>
      <c r="H3317">
        <v>39370</v>
      </c>
      <c r="I3317">
        <v>530.96</v>
      </c>
      <c r="J3317">
        <v>1196.6300000000001</v>
      </c>
      <c r="K3317">
        <v>8878.0499999999993</v>
      </c>
      <c r="L3317">
        <v>15821.19</v>
      </c>
      <c r="M3317">
        <v>24537.02</v>
      </c>
      <c r="N3317">
        <v>6230.6</v>
      </c>
    </row>
    <row r="3318" spans="1:14" x14ac:dyDescent="0.25">
      <c r="A3318" s="2">
        <v>39339</v>
      </c>
      <c r="B3318">
        <v>1484.25</v>
      </c>
      <c r="D3318">
        <v>6289.3</v>
      </c>
      <c r="E3318">
        <v>5538.92</v>
      </c>
      <c r="F3318">
        <v>7497.74</v>
      </c>
      <c r="G3318">
        <v>13861</v>
      </c>
      <c r="H3318">
        <v>39058</v>
      </c>
      <c r="I3318">
        <v>528.36</v>
      </c>
      <c r="J3318">
        <v>1179.76</v>
      </c>
      <c r="K3318">
        <v>8772.58</v>
      </c>
      <c r="L3318">
        <v>16127.42</v>
      </c>
      <c r="M3318">
        <v>24898.11</v>
      </c>
      <c r="N3318">
        <v>6306.8</v>
      </c>
    </row>
    <row r="3319" spans="1:14" x14ac:dyDescent="0.25">
      <c r="A3319" s="2">
        <v>39342</v>
      </c>
      <c r="B3319">
        <v>1476.65</v>
      </c>
      <c r="D3319">
        <v>6182.8</v>
      </c>
      <c r="E3319">
        <v>5439.37</v>
      </c>
      <c r="F3319">
        <v>7479.85</v>
      </c>
      <c r="G3319">
        <v>13696.9</v>
      </c>
      <c r="H3319">
        <v>38684</v>
      </c>
      <c r="I3319">
        <v>522.99</v>
      </c>
      <c r="J3319">
        <v>1160.75</v>
      </c>
      <c r="K3319">
        <v>8685.75</v>
      </c>
      <c r="L3319">
        <v>16127.42</v>
      </c>
      <c r="M3319">
        <v>24599.34</v>
      </c>
      <c r="N3319">
        <v>6271.4</v>
      </c>
    </row>
    <row r="3320" spans="1:14" x14ac:dyDescent="0.25">
      <c r="A3320" s="2">
        <v>39343</v>
      </c>
      <c r="B3320">
        <v>1519.78</v>
      </c>
      <c r="D3320">
        <v>6283.3</v>
      </c>
      <c r="E3320">
        <v>5549.35</v>
      </c>
      <c r="F3320">
        <v>7575.21</v>
      </c>
      <c r="G3320">
        <v>14042</v>
      </c>
      <c r="H3320">
        <v>39381</v>
      </c>
      <c r="I3320">
        <v>531</v>
      </c>
      <c r="J3320">
        <v>1178.97</v>
      </c>
      <c r="K3320">
        <v>8775.94</v>
      </c>
      <c r="L3320">
        <v>15801.8</v>
      </c>
      <c r="M3320">
        <v>24576.85</v>
      </c>
      <c r="N3320">
        <v>6192.5</v>
      </c>
    </row>
    <row r="3321" spans="1:14" x14ac:dyDescent="0.25">
      <c r="A3321" s="2">
        <v>39344</v>
      </c>
      <c r="B3321">
        <v>1529.03</v>
      </c>
      <c r="D3321">
        <v>6460</v>
      </c>
      <c r="E3321">
        <v>5730.82</v>
      </c>
      <c r="F3321">
        <v>7750.84</v>
      </c>
      <c r="G3321">
        <v>14494.8</v>
      </c>
      <c r="H3321">
        <v>40294</v>
      </c>
      <c r="I3321">
        <v>543.54</v>
      </c>
      <c r="J3321">
        <v>1221.77</v>
      </c>
      <c r="K3321">
        <v>9006.76</v>
      </c>
      <c r="L3321">
        <v>16381.54</v>
      </c>
      <c r="M3321">
        <v>25554.639999999999</v>
      </c>
      <c r="N3321">
        <v>6356.1</v>
      </c>
    </row>
    <row r="3322" spans="1:14" x14ac:dyDescent="0.25">
      <c r="A3322" s="2">
        <v>39345</v>
      </c>
      <c r="B3322">
        <v>1518.75</v>
      </c>
      <c r="D3322">
        <v>6429</v>
      </c>
      <c r="E3322">
        <v>5688.76</v>
      </c>
      <c r="F3322">
        <v>7735.09</v>
      </c>
      <c r="G3322">
        <v>14427.1</v>
      </c>
      <c r="H3322">
        <v>39980</v>
      </c>
      <c r="I3322">
        <v>542.45000000000005</v>
      </c>
      <c r="J3322">
        <v>1208.32</v>
      </c>
      <c r="K3322">
        <v>8896.7199999999993</v>
      </c>
      <c r="L3322">
        <v>16413.79</v>
      </c>
      <c r="M3322">
        <v>25701.13</v>
      </c>
      <c r="N3322">
        <v>6393.7</v>
      </c>
    </row>
    <row r="3323" spans="1:14" x14ac:dyDescent="0.25">
      <c r="A3323" s="2">
        <v>39346</v>
      </c>
      <c r="B3323">
        <v>1525.75</v>
      </c>
      <c r="D3323">
        <v>6456.7</v>
      </c>
      <c r="E3323">
        <v>5700.65</v>
      </c>
      <c r="F3323">
        <v>7794.43</v>
      </c>
      <c r="G3323">
        <v>14450.6</v>
      </c>
      <c r="H3323">
        <v>39970</v>
      </c>
      <c r="I3323">
        <v>544.65</v>
      </c>
      <c r="J3323">
        <v>1212.54</v>
      </c>
      <c r="K3323">
        <v>8897.34</v>
      </c>
      <c r="L3323">
        <v>16312.61</v>
      </c>
      <c r="M3323">
        <v>25843.78</v>
      </c>
      <c r="N3323">
        <v>6357.9</v>
      </c>
    </row>
    <row r="3324" spans="1:14" x14ac:dyDescent="0.25">
      <c r="A3324" s="2">
        <v>39349</v>
      </c>
      <c r="B3324">
        <v>1517.73</v>
      </c>
      <c r="D3324">
        <v>6465.9</v>
      </c>
      <c r="E3324">
        <v>5692.49</v>
      </c>
      <c r="F3324">
        <v>7787.92</v>
      </c>
      <c r="G3324">
        <v>14494.7</v>
      </c>
      <c r="H3324">
        <v>40019</v>
      </c>
      <c r="I3324">
        <v>541.63</v>
      </c>
      <c r="J3324">
        <v>1198.5</v>
      </c>
      <c r="K3324">
        <v>8906.1299999999992</v>
      </c>
      <c r="L3324">
        <v>16312.61</v>
      </c>
      <c r="M3324">
        <v>26551.94</v>
      </c>
      <c r="N3324">
        <v>6451.5</v>
      </c>
    </row>
    <row r="3325" spans="1:14" x14ac:dyDescent="0.25">
      <c r="A3325" s="2">
        <v>39350</v>
      </c>
      <c r="B3325">
        <v>1517.21</v>
      </c>
      <c r="D3325">
        <v>6396.9</v>
      </c>
      <c r="E3325">
        <v>5641.59</v>
      </c>
      <c r="F3325">
        <v>7769.44</v>
      </c>
      <c r="G3325">
        <v>14311.9</v>
      </c>
      <c r="H3325">
        <v>39731</v>
      </c>
      <c r="I3325">
        <v>534.99</v>
      </c>
      <c r="J3325">
        <v>1184.49</v>
      </c>
      <c r="K3325">
        <v>8829.15</v>
      </c>
      <c r="L3325">
        <v>16401.73</v>
      </c>
      <c r="M3325">
        <v>26430.29</v>
      </c>
      <c r="N3325">
        <v>6483</v>
      </c>
    </row>
    <row r="3326" spans="1:14" x14ac:dyDescent="0.25">
      <c r="A3326" s="2">
        <v>39351</v>
      </c>
      <c r="B3326">
        <v>1525.42</v>
      </c>
      <c r="D3326">
        <v>6433</v>
      </c>
      <c r="E3326">
        <v>5690.77</v>
      </c>
      <c r="F3326">
        <v>7804.15</v>
      </c>
      <c r="G3326">
        <v>14513.7</v>
      </c>
      <c r="H3326">
        <v>40071</v>
      </c>
      <c r="I3326">
        <v>539.37</v>
      </c>
      <c r="J3326">
        <v>1196.6600000000001</v>
      </c>
      <c r="K3326">
        <v>8859.7099999999991</v>
      </c>
      <c r="L3326">
        <v>16435.740000000002</v>
      </c>
      <c r="M3326">
        <v>26430.29</v>
      </c>
      <c r="N3326">
        <v>6481.4</v>
      </c>
    </row>
    <row r="3327" spans="1:14" x14ac:dyDescent="0.25">
      <c r="A3327" s="2">
        <v>39352</v>
      </c>
      <c r="B3327">
        <v>1531.38</v>
      </c>
      <c r="D3327">
        <v>6486.4</v>
      </c>
      <c r="E3327">
        <v>5733.37</v>
      </c>
      <c r="F3327">
        <v>7853.79</v>
      </c>
      <c r="G3327">
        <v>14581.6</v>
      </c>
      <c r="H3327">
        <v>40059</v>
      </c>
      <c r="I3327">
        <v>542.24</v>
      </c>
      <c r="J3327">
        <v>1217.24</v>
      </c>
      <c r="K3327">
        <v>8885.9500000000007</v>
      </c>
      <c r="L3327">
        <v>16832.22</v>
      </c>
      <c r="M3327">
        <v>27065.15</v>
      </c>
      <c r="N3327">
        <v>6538.1</v>
      </c>
    </row>
    <row r="3328" spans="1:14" x14ac:dyDescent="0.25">
      <c r="A3328" s="2">
        <v>39353</v>
      </c>
      <c r="B3328">
        <v>1526.75</v>
      </c>
      <c r="D3328">
        <v>6466.8</v>
      </c>
      <c r="E3328">
        <v>5715.69</v>
      </c>
      <c r="F3328">
        <v>7861.51</v>
      </c>
      <c r="G3328">
        <v>14576.5</v>
      </c>
      <c r="H3328">
        <v>39889</v>
      </c>
      <c r="I3328">
        <v>540.98</v>
      </c>
      <c r="J3328">
        <v>1221.54</v>
      </c>
      <c r="K3328">
        <v>8933.48</v>
      </c>
      <c r="L3328">
        <v>16785.689999999999</v>
      </c>
      <c r="M3328">
        <v>27142.47</v>
      </c>
      <c r="N3328">
        <v>6567.8</v>
      </c>
    </row>
    <row r="3329" spans="1:14" x14ac:dyDescent="0.25">
      <c r="A3329" s="2">
        <v>39356</v>
      </c>
      <c r="B3329">
        <v>1547.04</v>
      </c>
      <c r="D3329">
        <v>6506.2</v>
      </c>
      <c r="E3329">
        <v>5773.26</v>
      </c>
      <c r="F3329">
        <v>7922.42</v>
      </c>
      <c r="G3329">
        <v>14603</v>
      </c>
      <c r="H3329">
        <v>40417</v>
      </c>
      <c r="I3329">
        <v>545.57000000000005</v>
      </c>
      <c r="J3329">
        <v>1229.3</v>
      </c>
      <c r="K3329">
        <v>9022.5499999999993</v>
      </c>
      <c r="L3329">
        <v>16845.96</v>
      </c>
      <c r="M3329">
        <v>27142.47</v>
      </c>
      <c r="N3329">
        <v>6563.7</v>
      </c>
    </row>
    <row r="3330" spans="1:14" x14ac:dyDescent="0.25">
      <c r="A3330" s="2">
        <v>39357</v>
      </c>
      <c r="B3330">
        <v>1546.63</v>
      </c>
      <c r="D3330">
        <v>6500.4</v>
      </c>
      <c r="E3330">
        <v>5799.27</v>
      </c>
      <c r="F3330">
        <v>7946.79</v>
      </c>
      <c r="G3330">
        <v>14790</v>
      </c>
      <c r="H3330">
        <v>40441</v>
      </c>
      <c r="I3330">
        <v>542.92999999999995</v>
      </c>
      <c r="J3330">
        <v>1235.8699999999999</v>
      </c>
      <c r="K3330">
        <v>9073.99</v>
      </c>
      <c r="L3330">
        <v>17046.78</v>
      </c>
      <c r="M3330">
        <v>28199.75</v>
      </c>
      <c r="N3330">
        <v>6659.9</v>
      </c>
    </row>
    <row r="3331" spans="1:14" x14ac:dyDescent="0.25">
      <c r="A3331" s="2">
        <v>39358</v>
      </c>
      <c r="B3331">
        <v>1539.59</v>
      </c>
      <c r="D3331">
        <v>6535.2</v>
      </c>
      <c r="E3331">
        <v>5806.18</v>
      </c>
      <c r="F3331">
        <v>7955.3</v>
      </c>
      <c r="G3331">
        <v>14783.8</v>
      </c>
      <c r="H3331">
        <v>40423</v>
      </c>
      <c r="I3331">
        <v>540.53</v>
      </c>
      <c r="J3331">
        <v>1241.77</v>
      </c>
      <c r="K3331">
        <v>9088.7000000000007</v>
      </c>
      <c r="L3331">
        <v>17199.89</v>
      </c>
      <c r="M3331">
        <v>27479.94</v>
      </c>
      <c r="N3331">
        <v>6659.95</v>
      </c>
    </row>
    <row r="3332" spans="1:14" x14ac:dyDescent="0.25">
      <c r="A3332" s="2">
        <v>39359</v>
      </c>
      <c r="B3332">
        <v>1542.84</v>
      </c>
      <c r="D3332">
        <v>6547.9</v>
      </c>
      <c r="E3332">
        <v>5804.39</v>
      </c>
      <c r="F3332">
        <v>7944.99</v>
      </c>
      <c r="G3332">
        <v>14718</v>
      </c>
      <c r="H3332">
        <v>40577</v>
      </c>
      <c r="I3332">
        <v>541.75</v>
      </c>
      <c r="J3332">
        <v>1243.6400000000001</v>
      </c>
      <c r="K3332">
        <v>9053.36</v>
      </c>
      <c r="L3332">
        <v>17092.490000000002</v>
      </c>
      <c r="M3332">
        <v>26973.98</v>
      </c>
      <c r="N3332">
        <v>6566.9</v>
      </c>
    </row>
    <row r="3333" spans="1:14" x14ac:dyDescent="0.25">
      <c r="A3333" s="2">
        <v>39360</v>
      </c>
      <c r="B3333">
        <v>1557.59</v>
      </c>
      <c r="D3333">
        <v>6595.8</v>
      </c>
      <c r="E3333">
        <v>5843.24</v>
      </c>
      <c r="F3333">
        <v>8002.18</v>
      </c>
      <c r="G3333">
        <v>14892.1</v>
      </c>
      <c r="H3333">
        <v>40800</v>
      </c>
      <c r="I3333">
        <v>546.6</v>
      </c>
      <c r="J3333">
        <v>1257.7</v>
      </c>
      <c r="K3333">
        <v>9075.35</v>
      </c>
      <c r="L3333">
        <v>17065.04</v>
      </c>
      <c r="M3333">
        <v>27831.52</v>
      </c>
      <c r="N3333">
        <v>6605.4</v>
      </c>
    </row>
    <row r="3334" spans="1:14" x14ac:dyDescent="0.25">
      <c r="A3334" s="2">
        <v>39363</v>
      </c>
      <c r="B3334">
        <v>1552.58</v>
      </c>
      <c r="D3334">
        <v>6540.9</v>
      </c>
      <c r="E3334">
        <v>5829.4</v>
      </c>
      <c r="F3334">
        <v>7974.37</v>
      </c>
      <c r="G3334">
        <v>14809</v>
      </c>
      <c r="H3334">
        <v>40681</v>
      </c>
      <c r="I3334">
        <v>545.79</v>
      </c>
      <c r="J3334">
        <v>1251.79</v>
      </c>
      <c r="K3334">
        <v>9097.0400000000009</v>
      </c>
      <c r="L3334">
        <v>17065.04</v>
      </c>
      <c r="M3334">
        <v>27770.29</v>
      </c>
      <c r="N3334">
        <v>6654.3</v>
      </c>
    </row>
    <row r="3335" spans="1:14" x14ac:dyDescent="0.25">
      <c r="A3335" s="2">
        <v>39364</v>
      </c>
      <c r="B3335">
        <v>1565.15</v>
      </c>
      <c r="D3335">
        <v>6615.4</v>
      </c>
      <c r="E3335">
        <v>5861.93</v>
      </c>
      <c r="F3335">
        <v>7980.44</v>
      </c>
      <c r="G3335">
        <v>14862.7</v>
      </c>
      <c r="H3335">
        <v>41074</v>
      </c>
      <c r="I3335">
        <v>550.72</v>
      </c>
      <c r="J3335">
        <v>1258.5899999999999</v>
      </c>
      <c r="K3335">
        <v>9137.82</v>
      </c>
      <c r="L3335">
        <v>17159.900000000001</v>
      </c>
      <c r="M3335">
        <v>28228.04</v>
      </c>
      <c r="N3335">
        <v>6677.8</v>
      </c>
    </row>
    <row r="3336" spans="1:14" x14ac:dyDescent="0.25">
      <c r="A3336" s="2">
        <v>39365</v>
      </c>
      <c r="B3336">
        <v>1562.47</v>
      </c>
      <c r="D3336">
        <v>6633</v>
      </c>
      <c r="E3336">
        <v>5838.49</v>
      </c>
      <c r="F3336">
        <v>7986.57</v>
      </c>
      <c r="G3336">
        <v>14863.8</v>
      </c>
      <c r="H3336">
        <v>40913</v>
      </c>
      <c r="I3336">
        <v>554.57000000000005</v>
      </c>
      <c r="J3336">
        <v>1260.4000000000001</v>
      </c>
      <c r="K3336">
        <v>9182.2999999999993</v>
      </c>
      <c r="L3336">
        <v>17177.89</v>
      </c>
      <c r="M3336">
        <v>28569.33</v>
      </c>
      <c r="N3336">
        <v>6738.3</v>
      </c>
    </row>
    <row r="3337" spans="1:14" x14ac:dyDescent="0.25">
      <c r="A3337" s="2">
        <v>39366</v>
      </c>
      <c r="B3337">
        <v>1554.41</v>
      </c>
      <c r="D3337">
        <v>6724.5</v>
      </c>
      <c r="E3337">
        <v>5862.83</v>
      </c>
      <c r="F3337">
        <v>8033.69</v>
      </c>
      <c r="G3337">
        <v>15100</v>
      </c>
      <c r="H3337">
        <v>41024</v>
      </c>
      <c r="I3337">
        <v>558.01</v>
      </c>
      <c r="J3337">
        <v>1267.7</v>
      </c>
      <c r="K3337">
        <v>9218.2800000000007</v>
      </c>
      <c r="L3337">
        <v>17458.98</v>
      </c>
      <c r="M3337">
        <v>29133.02</v>
      </c>
      <c r="N3337">
        <v>6771.9</v>
      </c>
    </row>
    <row r="3338" spans="1:14" x14ac:dyDescent="0.25">
      <c r="A3338" s="2">
        <v>39367</v>
      </c>
      <c r="B3338">
        <v>1561.8</v>
      </c>
      <c r="D3338">
        <v>6730.7</v>
      </c>
      <c r="E3338">
        <v>5843.95</v>
      </c>
      <c r="F3338">
        <v>8041.26</v>
      </c>
      <c r="G3338">
        <v>15261.3</v>
      </c>
      <c r="H3338">
        <v>41106</v>
      </c>
      <c r="I3338">
        <v>559.14</v>
      </c>
      <c r="J3338">
        <v>1260.3</v>
      </c>
      <c r="K3338">
        <v>9197.48</v>
      </c>
      <c r="L3338">
        <v>17331.169999999998</v>
      </c>
      <c r="M3338">
        <v>28838.37</v>
      </c>
      <c r="N3338">
        <v>6748.9</v>
      </c>
    </row>
    <row r="3339" spans="1:14" x14ac:dyDescent="0.25">
      <c r="A3339" s="2">
        <v>39370</v>
      </c>
      <c r="B3339">
        <v>1548.71</v>
      </c>
      <c r="D3339">
        <v>6644.5</v>
      </c>
      <c r="E3339">
        <v>5807.44</v>
      </c>
      <c r="F3339">
        <v>7969.47</v>
      </c>
      <c r="G3339">
        <v>15187.5</v>
      </c>
      <c r="H3339">
        <v>40547</v>
      </c>
      <c r="I3339">
        <v>553.07000000000005</v>
      </c>
      <c r="J3339">
        <v>1249.6500000000001</v>
      </c>
      <c r="K3339">
        <v>9179.49</v>
      </c>
      <c r="L3339">
        <v>17358.150000000001</v>
      </c>
      <c r="M3339">
        <v>29540.78</v>
      </c>
      <c r="N3339">
        <v>6739</v>
      </c>
    </row>
    <row r="3340" spans="1:14" x14ac:dyDescent="0.25">
      <c r="A3340" s="2">
        <v>39371</v>
      </c>
      <c r="B3340">
        <v>1538.53</v>
      </c>
      <c r="D3340">
        <v>6614.3</v>
      </c>
      <c r="E3340">
        <v>5774.36</v>
      </c>
      <c r="F3340">
        <v>7962.64</v>
      </c>
      <c r="G3340">
        <v>15279.7</v>
      </c>
      <c r="H3340">
        <v>40414</v>
      </c>
      <c r="I3340">
        <v>550.29999999999995</v>
      </c>
      <c r="J3340">
        <v>1203.95</v>
      </c>
      <c r="K3340">
        <v>9062.73</v>
      </c>
      <c r="L3340">
        <v>17137.919999999998</v>
      </c>
      <c r="M3340">
        <v>28954.55</v>
      </c>
      <c r="N3340">
        <v>6692</v>
      </c>
    </row>
    <row r="3341" spans="1:14" x14ac:dyDescent="0.25">
      <c r="A3341" s="2">
        <v>39372</v>
      </c>
      <c r="B3341">
        <v>1541.24</v>
      </c>
      <c r="D3341">
        <v>6677.7</v>
      </c>
      <c r="E3341">
        <v>5818.8</v>
      </c>
      <c r="F3341">
        <v>7985.41</v>
      </c>
      <c r="G3341">
        <v>15430.5</v>
      </c>
      <c r="H3341">
        <v>40259</v>
      </c>
      <c r="I3341">
        <v>554.54999999999995</v>
      </c>
      <c r="J3341">
        <v>1206.8599999999999</v>
      </c>
      <c r="K3341">
        <v>9071.81</v>
      </c>
      <c r="L3341">
        <v>16955.310000000001</v>
      </c>
      <c r="M3341">
        <v>29298.71</v>
      </c>
      <c r="N3341">
        <v>6680.1</v>
      </c>
    </row>
    <row r="3342" spans="1:14" x14ac:dyDescent="0.25">
      <c r="A3342" s="2">
        <v>39373</v>
      </c>
      <c r="B3342">
        <v>1540.08</v>
      </c>
      <c r="D3342">
        <v>6609.4</v>
      </c>
      <c r="E3342">
        <v>5767.24</v>
      </c>
      <c r="F3342">
        <v>7921.4</v>
      </c>
      <c r="G3342">
        <v>15507.1</v>
      </c>
      <c r="H3342">
        <v>39903</v>
      </c>
      <c r="I3342">
        <v>551.53</v>
      </c>
      <c r="J3342">
        <v>1187.3599999999999</v>
      </c>
      <c r="K3342">
        <v>9027.48</v>
      </c>
      <c r="L3342">
        <v>17106.09</v>
      </c>
      <c r="M3342">
        <v>29465.05</v>
      </c>
      <c r="N3342">
        <v>6767.7</v>
      </c>
    </row>
    <row r="3343" spans="1:14" x14ac:dyDescent="0.25">
      <c r="A3343" s="2">
        <v>39374</v>
      </c>
      <c r="B3343">
        <v>1500.63</v>
      </c>
      <c r="D3343">
        <v>6527.9</v>
      </c>
      <c r="E3343">
        <v>5740.48</v>
      </c>
      <c r="F3343">
        <v>7884.12</v>
      </c>
      <c r="G3343">
        <v>15529.7</v>
      </c>
      <c r="H3343">
        <v>39888</v>
      </c>
      <c r="I3343">
        <v>551.04999999999995</v>
      </c>
      <c r="J3343">
        <v>1169.69</v>
      </c>
      <c r="K3343">
        <v>8937.2000000000007</v>
      </c>
      <c r="L3343">
        <v>16814.37</v>
      </c>
      <c r="M3343">
        <v>29465.05</v>
      </c>
      <c r="N3343">
        <v>6706.3</v>
      </c>
    </row>
    <row r="3344" spans="1:14" x14ac:dyDescent="0.25">
      <c r="A3344" s="2">
        <v>39377</v>
      </c>
      <c r="B3344">
        <v>1506.33</v>
      </c>
      <c r="D3344">
        <v>6459.3</v>
      </c>
      <c r="E3344">
        <v>5661.27</v>
      </c>
      <c r="F3344">
        <v>7794.94</v>
      </c>
      <c r="G3344">
        <v>15327.8</v>
      </c>
      <c r="H3344">
        <v>39242</v>
      </c>
      <c r="I3344">
        <v>541.42999999999995</v>
      </c>
      <c r="J3344">
        <v>1145.8699999999999</v>
      </c>
      <c r="K3344">
        <v>8845.39</v>
      </c>
      <c r="L3344">
        <v>16438.47</v>
      </c>
      <c r="M3344">
        <v>28373.63</v>
      </c>
      <c r="N3344">
        <v>6577.3</v>
      </c>
    </row>
    <row r="3345" spans="1:14" x14ac:dyDescent="0.25">
      <c r="A3345" s="2">
        <v>39378</v>
      </c>
      <c r="B3345">
        <v>1519.59</v>
      </c>
      <c r="D3345">
        <v>6514</v>
      </c>
      <c r="E3345">
        <v>5705.05</v>
      </c>
      <c r="F3345">
        <v>7842.79</v>
      </c>
      <c r="G3345">
        <v>15429.6</v>
      </c>
      <c r="H3345">
        <v>39423</v>
      </c>
      <c r="I3345">
        <v>546.37</v>
      </c>
      <c r="J3345">
        <v>1175.3900000000001</v>
      </c>
      <c r="K3345">
        <v>8903.23</v>
      </c>
      <c r="L3345">
        <v>16450.580000000002</v>
      </c>
      <c r="M3345">
        <v>29376.86</v>
      </c>
      <c r="N3345">
        <v>6660.9</v>
      </c>
    </row>
    <row r="3346" spans="1:14" x14ac:dyDescent="0.25">
      <c r="A3346" s="2">
        <v>39379</v>
      </c>
      <c r="B3346">
        <v>1515.88</v>
      </c>
      <c r="D3346">
        <v>6482</v>
      </c>
      <c r="E3346">
        <v>5674.67</v>
      </c>
      <c r="F3346">
        <v>7828.96</v>
      </c>
      <c r="G3346">
        <v>15231.3</v>
      </c>
      <c r="H3346">
        <v>39280</v>
      </c>
      <c r="I3346">
        <v>543.34</v>
      </c>
      <c r="J3346">
        <v>1158.83</v>
      </c>
      <c r="K3346">
        <v>8851.02</v>
      </c>
      <c r="L3346">
        <v>16358.39</v>
      </c>
      <c r="M3346">
        <v>29333.53</v>
      </c>
      <c r="N3346">
        <v>6634.4</v>
      </c>
    </row>
    <row r="3347" spans="1:14" x14ac:dyDescent="0.25">
      <c r="A3347" s="2">
        <v>39380</v>
      </c>
      <c r="B3347">
        <v>1514.4</v>
      </c>
      <c r="D3347">
        <v>6576.3</v>
      </c>
      <c r="E3347">
        <v>5760.3</v>
      </c>
      <c r="F3347">
        <v>7932.44</v>
      </c>
      <c r="G3347">
        <v>15386</v>
      </c>
      <c r="H3347">
        <v>39775</v>
      </c>
      <c r="I3347">
        <v>545.94000000000005</v>
      </c>
      <c r="J3347">
        <v>1172.48</v>
      </c>
      <c r="K3347">
        <v>8917.4500000000007</v>
      </c>
      <c r="L3347">
        <v>16284.17</v>
      </c>
      <c r="M3347">
        <v>29854.49</v>
      </c>
      <c r="N3347">
        <v>6624.3</v>
      </c>
    </row>
    <row r="3348" spans="1:14" x14ac:dyDescent="0.25">
      <c r="A3348" s="2">
        <v>39381</v>
      </c>
      <c r="B3348">
        <v>1535.28</v>
      </c>
      <c r="D3348">
        <v>6661.3</v>
      </c>
      <c r="E3348">
        <v>5794.87</v>
      </c>
      <c r="F3348">
        <v>7949.17</v>
      </c>
      <c r="G3348">
        <v>15603.9</v>
      </c>
      <c r="H3348">
        <v>40020</v>
      </c>
      <c r="I3348">
        <v>547.16</v>
      </c>
      <c r="J3348">
        <v>1173.31</v>
      </c>
      <c r="K3348">
        <v>8962.92</v>
      </c>
      <c r="L3348">
        <v>16505.63</v>
      </c>
      <c r="M3348">
        <v>30405.22</v>
      </c>
      <c r="N3348">
        <v>6700.6</v>
      </c>
    </row>
    <row r="3349" spans="1:14" x14ac:dyDescent="0.25">
      <c r="A3349" s="2">
        <v>39384</v>
      </c>
      <c r="B3349">
        <v>1540.98</v>
      </c>
      <c r="D3349">
        <v>6706</v>
      </c>
      <c r="E3349">
        <v>5836.19</v>
      </c>
      <c r="F3349">
        <v>8009.67</v>
      </c>
      <c r="G3349">
        <v>15738.1</v>
      </c>
      <c r="H3349">
        <v>40165</v>
      </c>
      <c r="I3349">
        <v>550.85</v>
      </c>
      <c r="J3349">
        <v>1176.6199999999999</v>
      </c>
      <c r="K3349">
        <v>9007.27</v>
      </c>
      <c r="L3349">
        <v>16698.080000000002</v>
      </c>
      <c r="M3349">
        <v>31586.9</v>
      </c>
      <c r="N3349">
        <v>6792.1</v>
      </c>
    </row>
    <row r="3350" spans="1:14" x14ac:dyDescent="0.25">
      <c r="A3350" s="2">
        <v>39385</v>
      </c>
      <c r="B3350">
        <v>1531.02</v>
      </c>
      <c r="D3350">
        <v>6659</v>
      </c>
      <c r="E3350">
        <v>5803.93</v>
      </c>
      <c r="F3350">
        <v>7977.94</v>
      </c>
      <c r="G3350">
        <v>15782.5</v>
      </c>
      <c r="H3350">
        <v>40163</v>
      </c>
      <c r="I3350">
        <v>545.25</v>
      </c>
      <c r="J3350">
        <v>1170.3499999999999</v>
      </c>
      <c r="K3350">
        <v>8939.2099999999991</v>
      </c>
      <c r="L3350">
        <v>16651.009999999998</v>
      </c>
      <c r="M3350">
        <v>31638.22</v>
      </c>
      <c r="N3350">
        <v>6750.2</v>
      </c>
    </row>
    <row r="3351" spans="1:14" x14ac:dyDescent="0.25">
      <c r="A3351" s="2">
        <v>39386</v>
      </c>
      <c r="B3351">
        <v>1549.38</v>
      </c>
      <c r="D3351">
        <v>6721.6</v>
      </c>
      <c r="E3351">
        <v>5847.95</v>
      </c>
      <c r="F3351">
        <v>8019.22</v>
      </c>
      <c r="G3351">
        <v>15890.5</v>
      </c>
      <c r="H3351">
        <v>40512</v>
      </c>
      <c r="I3351">
        <v>547.85</v>
      </c>
      <c r="J3351">
        <v>1183.2</v>
      </c>
      <c r="K3351">
        <v>9019.57</v>
      </c>
      <c r="L3351">
        <v>16737.63</v>
      </c>
      <c r="M3351">
        <v>31352.58</v>
      </c>
      <c r="N3351">
        <v>6754.1</v>
      </c>
    </row>
    <row r="3352" spans="1:14" x14ac:dyDescent="0.25">
      <c r="A3352" s="2">
        <v>39387</v>
      </c>
      <c r="B3352">
        <v>1508.44</v>
      </c>
      <c r="D3352">
        <v>6586.1</v>
      </c>
      <c r="E3352">
        <v>5730.92</v>
      </c>
      <c r="F3352">
        <v>7880.85</v>
      </c>
      <c r="G3352">
        <v>15759.6</v>
      </c>
      <c r="H3352">
        <v>39712</v>
      </c>
      <c r="I3352">
        <v>540.91999999999996</v>
      </c>
      <c r="J3352">
        <v>1168.49</v>
      </c>
      <c r="K3352">
        <v>8891.4699999999993</v>
      </c>
      <c r="L3352">
        <v>16870.400000000001</v>
      </c>
      <c r="M3352">
        <v>31492.880000000001</v>
      </c>
      <c r="N3352">
        <v>6828.7</v>
      </c>
    </row>
    <row r="3353" spans="1:14" x14ac:dyDescent="0.25">
      <c r="A3353" s="2">
        <v>39388</v>
      </c>
      <c r="B3353">
        <v>1509.65</v>
      </c>
      <c r="D3353">
        <v>6530.6</v>
      </c>
      <c r="E3353">
        <v>5720.42</v>
      </c>
      <c r="F3353">
        <v>7849.49</v>
      </c>
      <c r="G3353">
        <v>15823.7</v>
      </c>
      <c r="H3353">
        <v>39706</v>
      </c>
      <c r="I3353">
        <v>537.25</v>
      </c>
      <c r="J3353">
        <v>1153.22</v>
      </c>
      <c r="K3353">
        <v>8770.39</v>
      </c>
      <c r="L3353">
        <v>16517.48</v>
      </c>
      <c r="M3353">
        <v>30468.34</v>
      </c>
      <c r="N3353">
        <v>6696.6</v>
      </c>
    </row>
    <row r="3354" spans="1:14" x14ac:dyDescent="0.25">
      <c r="A3354" s="2">
        <v>39391</v>
      </c>
      <c r="B3354">
        <v>1502.17</v>
      </c>
      <c r="D3354">
        <v>6461.4</v>
      </c>
      <c r="E3354">
        <v>5684.62</v>
      </c>
      <c r="F3354">
        <v>7807.55</v>
      </c>
      <c r="G3354">
        <v>15825.9</v>
      </c>
      <c r="H3354">
        <v>39455</v>
      </c>
      <c r="I3354">
        <v>534.02</v>
      </c>
      <c r="J3354">
        <v>1157.55</v>
      </c>
      <c r="K3354">
        <v>8707.75</v>
      </c>
      <c r="L3354">
        <v>16268.92</v>
      </c>
      <c r="M3354">
        <v>28942.32</v>
      </c>
      <c r="N3354">
        <v>6582.3</v>
      </c>
    </row>
    <row r="3355" spans="1:14" x14ac:dyDescent="0.25">
      <c r="A3355" s="2">
        <v>39392</v>
      </c>
      <c r="B3355">
        <v>1520.27</v>
      </c>
      <c r="D3355">
        <v>6474.9</v>
      </c>
      <c r="E3355">
        <v>5709.42</v>
      </c>
      <c r="F3355">
        <v>7827.19</v>
      </c>
      <c r="G3355">
        <v>15895.4</v>
      </c>
      <c r="H3355">
        <v>39426</v>
      </c>
      <c r="I3355">
        <v>533.70000000000005</v>
      </c>
      <c r="J3355">
        <v>1163.21</v>
      </c>
      <c r="K3355">
        <v>8770.2900000000009</v>
      </c>
      <c r="L3355">
        <v>16249.63</v>
      </c>
      <c r="M3355">
        <v>29438.13</v>
      </c>
      <c r="N3355">
        <v>6628</v>
      </c>
    </row>
    <row r="3356" spans="1:14" x14ac:dyDescent="0.25">
      <c r="A3356" s="2">
        <v>39393</v>
      </c>
      <c r="B3356">
        <v>1475.62</v>
      </c>
      <c r="D3356">
        <v>6385.1</v>
      </c>
      <c r="E3356">
        <v>5683.22</v>
      </c>
      <c r="F3356">
        <v>7799.62</v>
      </c>
      <c r="G3356">
        <v>15841.9</v>
      </c>
      <c r="H3356">
        <v>39281</v>
      </c>
      <c r="I3356">
        <v>530.27</v>
      </c>
      <c r="J3356">
        <v>1150.3800000000001</v>
      </c>
      <c r="K3356">
        <v>8703.17</v>
      </c>
      <c r="L3356">
        <v>16096.68</v>
      </c>
      <c r="M3356">
        <v>29708.93</v>
      </c>
      <c r="N3356">
        <v>6692.4</v>
      </c>
    </row>
    <row r="3357" spans="1:14" x14ac:dyDescent="0.25">
      <c r="A3357" s="2">
        <v>39394</v>
      </c>
      <c r="B3357">
        <v>1474.77</v>
      </c>
      <c r="D3357">
        <v>6381.9</v>
      </c>
      <c r="E3357">
        <v>5631.63</v>
      </c>
      <c r="F3357">
        <v>7819.47</v>
      </c>
      <c r="G3357">
        <v>15945.7</v>
      </c>
      <c r="H3357">
        <v>38546</v>
      </c>
      <c r="I3357">
        <v>523.16999999999996</v>
      </c>
      <c r="J3357">
        <v>1145.49</v>
      </c>
      <c r="K3357">
        <v>8605.23</v>
      </c>
      <c r="L3357">
        <v>15771.57</v>
      </c>
      <c r="M3357">
        <v>28760.22</v>
      </c>
      <c r="N3357">
        <v>6521.6</v>
      </c>
    </row>
    <row r="3358" spans="1:14" x14ac:dyDescent="0.25">
      <c r="A3358" s="2">
        <v>39395</v>
      </c>
      <c r="B3358">
        <v>1453.7</v>
      </c>
      <c r="D3358">
        <v>6304.9</v>
      </c>
      <c r="E3358">
        <v>5524.18</v>
      </c>
      <c r="F3358">
        <v>7812.4</v>
      </c>
      <c r="G3358">
        <v>15731.2</v>
      </c>
      <c r="H3358">
        <v>37845</v>
      </c>
      <c r="I3358">
        <v>510.65</v>
      </c>
      <c r="J3358">
        <v>1115.0899999999999</v>
      </c>
      <c r="K3358">
        <v>8417.15</v>
      </c>
      <c r="L3358">
        <v>15583.42</v>
      </c>
      <c r="M3358">
        <v>28783.41</v>
      </c>
      <c r="N3358">
        <v>6545.7</v>
      </c>
    </row>
    <row r="3359" spans="1:14" x14ac:dyDescent="0.25">
      <c r="A3359" s="2">
        <v>39398</v>
      </c>
      <c r="B3359">
        <v>1439.18</v>
      </c>
      <c r="D3359">
        <v>6337.9</v>
      </c>
      <c r="E3359">
        <v>5535.56</v>
      </c>
      <c r="F3359">
        <v>7806.84</v>
      </c>
      <c r="G3359">
        <v>15774.7</v>
      </c>
      <c r="H3359">
        <v>38187</v>
      </c>
      <c r="I3359">
        <v>508.32</v>
      </c>
      <c r="J3359">
        <v>1126</v>
      </c>
      <c r="K3359">
        <v>8442.0400000000009</v>
      </c>
      <c r="L3359">
        <v>15197.09</v>
      </c>
      <c r="M3359">
        <v>27665.73</v>
      </c>
      <c r="N3359">
        <v>6455.3</v>
      </c>
    </row>
    <row r="3360" spans="1:14" x14ac:dyDescent="0.25">
      <c r="A3360" s="2">
        <v>39399</v>
      </c>
      <c r="B3360">
        <v>1481.05</v>
      </c>
      <c r="D3360">
        <v>6362.4</v>
      </c>
      <c r="E3360">
        <v>5538.91</v>
      </c>
      <c r="F3360">
        <v>7777.56</v>
      </c>
      <c r="G3360">
        <v>15814.8</v>
      </c>
      <c r="H3360">
        <v>38410</v>
      </c>
      <c r="I3360">
        <v>507.89</v>
      </c>
      <c r="J3360">
        <v>1120.29</v>
      </c>
      <c r="K3360">
        <v>8500.64</v>
      </c>
      <c r="L3360">
        <v>15126.63</v>
      </c>
      <c r="M3360">
        <v>27803.35</v>
      </c>
      <c r="N3360">
        <v>6515.2</v>
      </c>
    </row>
    <row r="3361" spans="1:14" x14ac:dyDescent="0.25">
      <c r="A3361" s="2">
        <v>39400</v>
      </c>
      <c r="B3361">
        <v>1470.58</v>
      </c>
      <c r="D3361">
        <v>6432.1</v>
      </c>
      <c r="E3361">
        <v>5613.6</v>
      </c>
      <c r="F3361">
        <v>7783.11</v>
      </c>
      <c r="G3361">
        <v>15808.9</v>
      </c>
      <c r="H3361">
        <v>38586</v>
      </c>
      <c r="I3361">
        <v>512.32000000000005</v>
      </c>
      <c r="J3361">
        <v>1121.57</v>
      </c>
      <c r="K3361">
        <v>8631.0400000000009</v>
      </c>
      <c r="L3361">
        <v>15499.56</v>
      </c>
      <c r="M3361">
        <v>29166.01</v>
      </c>
      <c r="N3361">
        <v>6598.6</v>
      </c>
    </row>
    <row r="3362" spans="1:14" x14ac:dyDescent="0.25">
      <c r="A3362" s="2">
        <v>39401</v>
      </c>
      <c r="B3362">
        <v>1451.15</v>
      </c>
      <c r="D3362">
        <v>6359.6</v>
      </c>
      <c r="E3362">
        <v>5561.13</v>
      </c>
      <c r="F3362">
        <v>7667.03</v>
      </c>
      <c r="G3362">
        <v>15725.8</v>
      </c>
      <c r="H3362">
        <v>38448</v>
      </c>
      <c r="I3362">
        <v>506.78</v>
      </c>
      <c r="J3362">
        <v>1102.5899999999999</v>
      </c>
      <c r="K3362">
        <v>8593.65</v>
      </c>
      <c r="L3362">
        <v>15396.3</v>
      </c>
      <c r="M3362">
        <v>28751.21</v>
      </c>
      <c r="N3362">
        <v>6528.6</v>
      </c>
    </row>
    <row r="3363" spans="1:14" x14ac:dyDescent="0.25">
      <c r="A3363" s="2">
        <v>39402</v>
      </c>
      <c r="B3363">
        <v>1458.74</v>
      </c>
      <c r="D3363">
        <v>6291.2</v>
      </c>
      <c r="E3363">
        <v>5523.63</v>
      </c>
      <c r="F3363">
        <v>7612.26</v>
      </c>
      <c r="G3363">
        <v>15769</v>
      </c>
      <c r="H3363">
        <v>38535</v>
      </c>
      <c r="I3363">
        <v>500.08</v>
      </c>
      <c r="J3363">
        <v>1096.69</v>
      </c>
      <c r="K3363">
        <v>8478.7999999999993</v>
      </c>
      <c r="L3363">
        <v>15154.61</v>
      </c>
      <c r="M3363">
        <v>27614.43</v>
      </c>
      <c r="N3363">
        <v>6461.9</v>
      </c>
    </row>
    <row r="3364" spans="1:14" x14ac:dyDescent="0.25">
      <c r="A3364" s="2">
        <v>39405</v>
      </c>
      <c r="B3364">
        <v>1433.27</v>
      </c>
      <c r="D3364">
        <v>6120.8</v>
      </c>
      <c r="E3364">
        <v>5432.57</v>
      </c>
      <c r="F3364">
        <v>7511.97</v>
      </c>
      <c r="G3364">
        <v>15539.3</v>
      </c>
      <c r="H3364">
        <v>37612</v>
      </c>
      <c r="I3364">
        <v>491.09</v>
      </c>
      <c r="J3364">
        <v>1065.74</v>
      </c>
      <c r="K3364">
        <v>8270.8799999999992</v>
      </c>
      <c r="L3364">
        <v>15042.56</v>
      </c>
      <c r="M3364">
        <v>27460.17</v>
      </c>
      <c r="N3364">
        <v>6535.2</v>
      </c>
    </row>
    <row r="3365" spans="1:14" x14ac:dyDescent="0.25">
      <c r="A3365" s="2">
        <v>39406</v>
      </c>
      <c r="B3365">
        <v>1439.7</v>
      </c>
      <c r="D3365">
        <v>6226.5</v>
      </c>
      <c r="E3365">
        <v>5506.68</v>
      </c>
      <c r="F3365">
        <v>7630.31</v>
      </c>
      <c r="G3365">
        <v>15700</v>
      </c>
      <c r="H3365">
        <v>37938</v>
      </c>
      <c r="I3365">
        <v>493.84</v>
      </c>
      <c r="J3365">
        <v>1076.95</v>
      </c>
      <c r="K3365">
        <v>8338.9500000000007</v>
      </c>
      <c r="L3365">
        <v>15211.52</v>
      </c>
      <c r="M3365">
        <v>27771.21</v>
      </c>
      <c r="N3365">
        <v>6425.4</v>
      </c>
    </row>
    <row r="3366" spans="1:14" x14ac:dyDescent="0.25">
      <c r="A3366" s="2">
        <v>39407</v>
      </c>
      <c r="B3366">
        <v>1416.77</v>
      </c>
      <c r="D3366">
        <v>6070.9</v>
      </c>
      <c r="E3366">
        <v>5381.3</v>
      </c>
      <c r="F3366">
        <v>7518.42</v>
      </c>
      <c r="G3366">
        <v>15364.5</v>
      </c>
      <c r="H3366">
        <v>37358</v>
      </c>
      <c r="I3366">
        <v>483.53</v>
      </c>
      <c r="J3366">
        <v>1059.08</v>
      </c>
      <c r="K3366">
        <v>8125.42</v>
      </c>
      <c r="L3366">
        <v>14837.66</v>
      </c>
      <c r="M3366">
        <v>26618.19</v>
      </c>
      <c r="N3366">
        <v>6384.3</v>
      </c>
    </row>
    <row r="3367" spans="1:14" x14ac:dyDescent="0.25">
      <c r="A3367" s="2">
        <v>39408</v>
      </c>
      <c r="B3367">
        <v>1416.77</v>
      </c>
      <c r="D3367">
        <v>6155.3</v>
      </c>
      <c r="E3367">
        <v>5416.1</v>
      </c>
      <c r="F3367">
        <v>7562.1</v>
      </c>
      <c r="G3367">
        <v>15317.1</v>
      </c>
      <c r="H3367">
        <v>37365</v>
      </c>
      <c r="I3367">
        <v>484.93</v>
      </c>
      <c r="J3367">
        <v>1053.6400000000001</v>
      </c>
      <c r="K3367">
        <v>8227.11</v>
      </c>
      <c r="L3367">
        <v>14888.77</v>
      </c>
      <c r="M3367">
        <v>26004.92</v>
      </c>
      <c r="N3367">
        <v>6334.3</v>
      </c>
    </row>
    <row r="3368" spans="1:14" x14ac:dyDescent="0.25">
      <c r="A3368" s="2">
        <v>39409</v>
      </c>
      <c r="B3368">
        <v>1440.7</v>
      </c>
      <c r="D3368">
        <v>6262.1</v>
      </c>
      <c r="E3368">
        <v>5521.17</v>
      </c>
      <c r="F3368">
        <v>7608.96</v>
      </c>
      <c r="G3368">
        <v>15392.2</v>
      </c>
      <c r="H3368">
        <v>38012</v>
      </c>
      <c r="I3368">
        <v>492.47</v>
      </c>
      <c r="J3368">
        <v>1055.93</v>
      </c>
      <c r="K3368">
        <v>8371.83</v>
      </c>
      <c r="L3368">
        <v>14888.77</v>
      </c>
      <c r="M3368">
        <v>26541.09</v>
      </c>
      <c r="N3368">
        <v>6330.2</v>
      </c>
    </row>
    <row r="3369" spans="1:14" x14ac:dyDescent="0.25">
      <c r="A3369" s="2">
        <v>39412</v>
      </c>
      <c r="B3369">
        <v>1407.22</v>
      </c>
      <c r="D3369">
        <v>6180.5</v>
      </c>
      <c r="E3369">
        <v>5458.39</v>
      </c>
      <c r="F3369">
        <v>7567.36</v>
      </c>
      <c r="G3369">
        <v>15330.2</v>
      </c>
      <c r="H3369">
        <v>37736</v>
      </c>
      <c r="I3369">
        <v>491.82</v>
      </c>
      <c r="J3369">
        <v>1062.6500000000001</v>
      </c>
      <c r="K3369">
        <v>8361.16</v>
      </c>
      <c r="L3369">
        <v>15135.21</v>
      </c>
      <c r="M3369">
        <v>27626.62</v>
      </c>
      <c r="N3369">
        <v>6471.4</v>
      </c>
    </row>
    <row r="3370" spans="1:14" x14ac:dyDescent="0.25">
      <c r="A3370" s="2">
        <v>39413</v>
      </c>
      <c r="B3370">
        <v>1428.23</v>
      </c>
      <c r="D3370">
        <v>6140.7</v>
      </c>
      <c r="E3370">
        <v>5434.17</v>
      </c>
      <c r="F3370">
        <v>7531.35</v>
      </c>
      <c r="G3370">
        <v>15315.6</v>
      </c>
      <c r="H3370">
        <v>37712</v>
      </c>
      <c r="I3370">
        <v>492.24</v>
      </c>
      <c r="J3370">
        <v>1058.6300000000001</v>
      </c>
      <c r="K3370">
        <v>8431.1</v>
      </c>
      <c r="L3370">
        <v>15222.85</v>
      </c>
      <c r="M3370">
        <v>27210.21</v>
      </c>
      <c r="N3370">
        <v>6432.7</v>
      </c>
    </row>
    <row r="3371" spans="1:14" x14ac:dyDescent="0.25">
      <c r="A3371" s="2">
        <v>39414</v>
      </c>
      <c r="B3371">
        <v>1469.02</v>
      </c>
      <c r="D3371">
        <v>6306.2</v>
      </c>
      <c r="E3371">
        <v>5561.21</v>
      </c>
      <c r="F3371">
        <v>7723.66</v>
      </c>
      <c r="G3371">
        <v>15566.5</v>
      </c>
      <c r="H3371">
        <v>38487</v>
      </c>
      <c r="I3371">
        <v>500.21</v>
      </c>
      <c r="J3371">
        <v>1094.3599999999999</v>
      </c>
      <c r="K3371">
        <v>8650.82</v>
      </c>
      <c r="L3371">
        <v>15153.78</v>
      </c>
      <c r="M3371">
        <v>27371.24</v>
      </c>
      <c r="N3371">
        <v>6370.1</v>
      </c>
    </row>
    <row r="3372" spans="1:14" x14ac:dyDescent="0.25">
      <c r="A3372" s="2">
        <v>39415</v>
      </c>
      <c r="B3372">
        <v>1469.72</v>
      </c>
      <c r="D3372">
        <v>6349.1</v>
      </c>
      <c r="E3372">
        <v>5598.11</v>
      </c>
      <c r="F3372">
        <v>7765.19</v>
      </c>
      <c r="G3372">
        <v>15656.6</v>
      </c>
      <c r="H3372">
        <v>38599</v>
      </c>
      <c r="I3372">
        <v>501.91</v>
      </c>
      <c r="J3372">
        <v>1099.1099999999999</v>
      </c>
      <c r="K3372">
        <v>8734.4699999999993</v>
      </c>
      <c r="L3372">
        <v>15513.74</v>
      </c>
      <c r="M3372">
        <v>28482.54</v>
      </c>
      <c r="N3372">
        <v>6444.5</v>
      </c>
    </row>
    <row r="3373" spans="1:14" x14ac:dyDescent="0.25">
      <c r="A3373" s="2">
        <v>39416</v>
      </c>
      <c r="B3373">
        <v>1481.14</v>
      </c>
      <c r="D3373">
        <v>6432.5</v>
      </c>
      <c r="E3373">
        <v>5670.57</v>
      </c>
      <c r="F3373">
        <v>7870.52</v>
      </c>
      <c r="G3373">
        <v>15759.9</v>
      </c>
      <c r="H3373">
        <v>38975</v>
      </c>
      <c r="I3373">
        <v>507.58</v>
      </c>
      <c r="J3373">
        <v>1106.71</v>
      </c>
      <c r="K3373">
        <v>8828.36</v>
      </c>
      <c r="L3373">
        <v>15680.67</v>
      </c>
      <c r="M3373">
        <v>28643.61</v>
      </c>
      <c r="N3373">
        <v>6533.1</v>
      </c>
    </row>
    <row r="3374" spans="1:14" x14ac:dyDescent="0.25">
      <c r="A3374" s="2">
        <v>39419</v>
      </c>
      <c r="B3374">
        <v>1472.42</v>
      </c>
      <c r="D3374">
        <v>6386.6</v>
      </c>
      <c r="E3374">
        <v>5629.46</v>
      </c>
      <c r="F3374">
        <v>7837.26</v>
      </c>
      <c r="G3374">
        <v>15735</v>
      </c>
      <c r="H3374">
        <v>38820</v>
      </c>
      <c r="I3374">
        <v>502.88</v>
      </c>
      <c r="J3374">
        <v>1102.19</v>
      </c>
      <c r="K3374">
        <v>8706.2199999999993</v>
      </c>
      <c r="L3374">
        <v>15628.97</v>
      </c>
      <c r="M3374">
        <v>28658.42</v>
      </c>
      <c r="N3374">
        <v>6533.5</v>
      </c>
    </row>
    <row r="3375" spans="1:14" x14ac:dyDescent="0.25">
      <c r="A3375" s="2">
        <v>39420</v>
      </c>
      <c r="B3375">
        <v>1462.79</v>
      </c>
      <c r="D3375">
        <v>6315.2</v>
      </c>
      <c r="E3375">
        <v>5547.21</v>
      </c>
      <c r="F3375">
        <v>7808.94</v>
      </c>
      <c r="G3375">
        <v>15708.2</v>
      </c>
      <c r="H3375">
        <v>38489</v>
      </c>
      <c r="I3375">
        <v>497.52</v>
      </c>
      <c r="J3375">
        <v>1081.22</v>
      </c>
      <c r="K3375">
        <v>8645.0400000000009</v>
      </c>
      <c r="L3375">
        <v>15480.19</v>
      </c>
      <c r="M3375">
        <v>28879.59</v>
      </c>
      <c r="N3375">
        <v>6530.8</v>
      </c>
    </row>
    <row r="3376" spans="1:14" x14ac:dyDescent="0.25">
      <c r="A3376" s="2">
        <v>39421</v>
      </c>
      <c r="B3376">
        <v>1485.01</v>
      </c>
      <c r="D3376">
        <v>6493.8</v>
      </c>
      <c r="E3376">
        <v>5659.07</v>
      </c>
      <c r="F3376">
        <v>7944.77</v>
      </c>
      <c r="G3376">
        <v>15802.2</v>
      </c>
      <c r="H3376">
        <v>39125</v>
      </c>
      <c r="I3376">
        <v>507.8</v>
      </c>
      <c r="J3376">
        <v>1101.8699999999999</v>
      </c>
      <c r="K3376">
        <v>8758.19</v>
      </c>
      <c r="L3376">
        <v>15608.88</v>
      </c>
      <c r="M3376">
        <v>29345.45</v>
      </c>
      <c r="N3376">
        <v>6508.1</v>
      </c>
    </row>
    <row r="3377" spans="1:14" x14ac:dyDescent="0.25">
      <c r="A3377" s="2">
        <v>39422</v>
      </c>
      <c r="B3377">
        <v>1507.34</v>
      </c>
      <c r="D3377">
        <v>6485.6</v>
      </c>
      <c r="E3377">
        <v>5673.76</v>
      </c>
      <c r="F3377">
        <v>7940.58</v>
      </c>
      <c r="G3377">
        <v>15695.9</v>
      </c>
      <c r="H3377">
        <v>39170</v>
      </c>
      <c r="I3377">
        <v>510.43</v>
      </c>
      <c r="J3377">
        <v>1105.23</v>
      </c>
      <c r="K3377">
        <v>8741.74</v>
      </c>
      <c r="L3377">
        <v>15874.08</v>
      </c>
      <c r="M3377">
        <v>29558.92</v>
      </c>
      <c r="N3377">
        <v>6600.9</v>
      </c>
    </row>
    <row r="3378" spans="1:14" x14ac:dyDescent="0.25">
      <c r="A3378" s="2">
        <v>39423</v>
      </c>
      <c r="B3378">
        <v>1504.66</v>
      </c>
      <c r="D3378">
        <v>6554.9</v>
      </c>
      <c r="E3378">
        <v>5718.75</v>
      </c>
      <c r="F3378">
        <v>7994.07</v>
      </c>
      <c r="G3378">
        <v>15819.6</v>
      </c>
      <c r="H3378">
        <v>39388</v>
      </c>
      <c r="I3378">
        <v>513.59</v>
      </c>
      <c r="J3378">
        <v>1119.7</v>
      </c>
      <c r="K3378">
        <v>8799.65</v>
      </c>
      <c r="L3378">
        <v>15956.37</v>
      </c>
      <c r="M3378">
        <v>28842.47</v>
      </c>
      <c r="N3378">
        <v>6654.7</v>
      </c>
    </row>
    <row r="3379" spans="1:14" x14ac:dyDescent="0.25">
      <c r="A3379" s="2">
        <v>39426</v>
      </c>
      <c r="B3379">
        <v>1515.96</v>
      </c>
      <c r="D3379">
        <v>6565.4</v>
      </c>
      <c r="E3379">
        <v>5750.92</v>
      </c>
      <c r="F3379">
        <v>8033.36</v>
      </c>
      <c r="G3379">
        <v>15832.7</v>
      </c>
      <c r="H3379">
        <v>39571</v>
      </c>
      <c r="I3379">
        <v>516.84</v>
      </c>
      <c r="J3379">
        <v>1130.9000000000001</v>
      </c>
      <c r="K3379">
        <v>8885.33</v>
      </c>
      <c r="L3379">
        <v>15924.39</v>
      </c>
      <c r="M3379">
        <v>28501.1</v>
      </c>
      <c r="N3379">
        <v>6625.1</v>
      </c>
    </row>
    <row r="3380" spans="1:14" x14ac:dyDescent="0.25">
      <c r="A3380" s="2">
        <v>39427</v>
      </c>
      <c r="B3380">
        <v>1477.65</v>
      </c>
      <c r="D3380">
        <v>6536.9</v>
      </c>
      <c r="E3380">
        <v>5724.76</v>
      </c>
      <c r="F3380">
        <v>8009.42</v>
      </c>
      <c r="G3380">
        <v>15890.5</v>
      </c>
      <c r="H3380">
        <v>39425</v>
      </c>
      <c r="I3380">
        <v>515.49</v>
      </c>
      <c r="J3380">
        <v>1131.58</v>
      </c>
      <c r="K3380">
        <v>8855.86</v>
      </c>
      <c r="L3380">
        <v>16044.72</v>
      </c>
      <c r="M3380">
        <v>29226.84</v>
      </c>
      <c r="N3380">
        <v>6680.4</v>
      </c>
    </row>
    <row r="3381" spans="1:14" x14ac:dyDescent="0.25">
      <c r="A3381" s="2">
        <v>39428</v>
      </c>
      <c r="B3381">
        <v>1486.59</v>
      </c>
      <c r="D3381">
        <v>6559.8</v>
      </c>
      <c r="E3381">
        <v>5743.32</v>
      </c>
      <c r="F3381">
        <v>8076.12</v>
      </c>
      <c r="G3381">
        <v>15860</v>
      </c>
      <c r="H3381">
        <v>39464</v>
      </c>
      <c r="I3381">
        <v>516.20000000000005</v>
      </c>
      <c r="J3381">
        <v>1129.8800000000001</v>
      </c>
      <c r="K3381">
        <v>8852.33</v>
      </c>
      <c r="L3381">
        <v>15932.26</v>
      </c>
      <c r="M3381">
        <v>28521.06</v>
      </c>
      <c r="N3381">
        <v>6615.2</v>
      </c>
    </row>
    <row r="3382" spans="1:14" x14ac:dyDescent="0.25">
      <c r="A3382" s="2">
        <v>39429</v>
      </c>
      <c r="B3382">
        <v>1488.41</v>
      </c>
      <c r="D3382">
        <v>6364.2</v>
      </c>
      <c r="E3382">
        <v>5590.91</v>
      </c>
      <c r="F3382">
        <v>7928.31</v>
      </c>
      <c r="G3382">
        <v>15499.2</v>
      </c>
      <c r="H3382">
        <v>38818</v>
      </c>
      <c r="I3382">
        <v>507.9</v>
      </c>
      <c r="J3382">
        <v>1102.1199999999999</v>
      </c>
      <c r="K3382">
        <v>8658.36</v>
      </c>
      <c r="L3382">
        <v>15536.52</v>
      </c>
      <c r="M3382">
        <v>27744.45</v>
      </c>
      <c r="N3382">
        <v>6597.6</v>
      </c>
    </row>
    <row r="3383" spans="1:14" x14ac:dyDescent="0.25">
      <c r="A3383" s="2">
        <v>39430</v>
      </c>
      <c r="B3383">
        <v>1467.95</v>
      </c>
      <c r="D3383">
        <v>6397</v>
      </c>
      <c r="E3383">
        <v>5605.36</v>
      </c>
      <c r="F3383">
        <v>7948.36</v>
      </c>
      <c r="G3383">
        <v>15575.7</v>
      </c>
      <c r="H3383">
        <v>38870</v>
      </c>
      <c r="I3383">
        <v>511.28</v>
      </c>
      <c r="J3383">
        <v>1097.69</v>
      </c>
      <c r="K3383">
        <v>8675.86</v>
      </c>
      <c r="L3383">
        <v>15514.51</v>
      </c>
      <c r="M3383">
        <v>27563.64</v>
      </c>
      <c r="N3383">
        <v>6491.7</v>
      </c>
    </row>
    <row r="3384" spans="1:14" x14ac:dyDescent="0.25">
      <c r="A3384" s="2">
        <v>39433</v>
      </c>
      <c r="B3384">
        <v>1445.9</v>
      </c>
      <c r="D3384">
        <v>6277.8</v>
      </c>
      <c r="E3384">
        <v>5514.88</v>
      </c>
      <c r="F3384">
        <v>7825.44</v>
      </c>
      <c r="G3384">
        <v>15318.5</v>
      </c>
      <c r="H3384">
        <v>38246</v>
      </c>
      <c r="I3384">
        <v>503.46</v>
      </c>
      <c r="J3384">
        <v>1067.8499999999999</v>
      </c>
      <c r="K3384">
        <v>8544.59</v>
      </c>
      <c r="L3384">
        <v>15249.79</v>
      </c>
      <c r="M3384">
        <v>26596.58</v>
      </c>
      <c r="N3384">
        <v>6263.5</v>
      </c>
    </row>
    <row r="3385" spans="1:14" x14ac:dyDescent="0.25">
      <c r="A3385" s="2">
        <v>39434</v>
      </c>
      <c r="B3385">
        <v>1454.98</v>
      </c>
      <c r="D3385">
        <v>6279.3</v>
      </c>
      <c r="E3385">
        <v>5509.37</v>
      </c>
      <c r="F3385">
        <v>7850.74</v>
      </c>
      <c r="G3385">
        <v>15282.1</v>
      </c>
      <c r="H3385">
        <v>38248</v>
      </c>
      <c r="I3385">
        <v>502.72</v>
      </c>
      <c r="J3385">
        <v>1064.6199999999999</v>
      </c>
      <c r="K3385">
        <v>8467.07</v>
      </c>
      <c r="L3385">
        <v>15207.86</v>
      </c>
      <c r="M3385">
        <v>26732.87</v>
      </c>
      <c r="N3385">
        <v>6236.9</v>
      </c>
    </row>
    <row r="3386" spans="1:14" x14ac:dyDescent="0.25">
      <c r="A3386" s="2">
        <v>39435</v>
      </c>
      <c r="B3386">
        <v>1453</v>
      </c>
      <c r="D3386">
        <v>6284.5</v>
      </c>
      <c r="E3386">
        <v>5497.42</v>
      </c>
      <c r="F3386">
        <v>7837.32</v>
      </c>
      <c r="G3386">
        <v>15177.1</v>
      </c>
      <c r="H3386">
        <v>37992</v>
      </c>
      <c r="I3386">
        <v>502.63</v>
      </c>
      <c r="J3386">
        <v>1064.47</v>
      </c>
      <c r="K3386">
        <v>8394.9599999999991</v>
      </c>
      <c r="L3386">
        <v>15030.51</v>
      </c>
      <c r="M3386">
        <v>27029.26</v>
      </c>
      <c r="N3386">
        <v>6216.4</v>
      </c>
    </row>
    <row r="3387" spans="1:14" x14ac:dyDescent="0.25">
      <c r="A3387" s="2">
        <v>39436</v>
      </c>
      <c r="B3387">
        <v>1460.12</v>
      </c>
      <c r="D3387">
        <v>6345.6</v>
      </c>
      <c r="E3387">
        <v>5511.45</v>
      </c>
      <c r="F3387">
        <v>7869.19</v>
      </c>
      <c r="G3387">
        <v>15140.2</v>
      </c>
      <c r="H3387">
        <v>37866</v>
      </c>
      <c r="I3387">
        <v>506.79</v>
      </c>
      <c r="J3387">
        <v>1059.99</v>
      </c>
      <c r="K3387">
        <v>8402.84</v>
      </c>
      <c r="L3387">
        <v>15031.6</v>
      </c>
      <c r="M3387">
        <v>27017.09</v>
      </c>
      <c r="N3387">
        <v>6176.9</v>
      </c>
    </row>
    <row r="3388" spans="1:14" x14ac:dyDescent="0.25">
      <c r="A3388" s="2">
        <v>39437</v>
      </c>
      <c r="B3388">
        <v>1484.46</v>
      </c>
      <c r="D3388">
        <v>6434.1</v>
      </c>
      <c r="E3388">
        <v>5602.77</v>
      </c>
      <c r="F3388">
        <v>8002.67</v>
      </c>
      <c r="G3388">
        <v>15289.3</v>
      </c>
      <c r="H3388">
        <v>38182</v>
      </c>
      <c r="I3388">
        <v>513.71</v>
      </c>
      <c r="J3388">
        <v>1078.93</v>
      </c>
      <c r="K3388">
        <v>8468.3700000000008</v>
      </c>
      <c r="L3388">
        <v>15257</v>
      </c>
      <c r="M3388">
        <v>27626.92</v>
      </c>
      <c r="N3388">
        <v>6247</v>
      </c>
    </row>
    <row r="3389" spans="1:14" x14ac:dyDescent="0.25">
      <c r="A3389" s="2">
        <v>39440</v>
      </c>
      <c r="B3389">
        <v>1496.45</v>
      </c>
      <c r="D3389">
        <v>6479.3</v>
      </c>
      <c r="E3389">
        <v>5614.28</v>
      </c>
      <c r="F3389">
        <v>8002.67</v>
      </c>
      <c r="G3389">
        <v>15289.3</v>
      </c>
      <c r="H3389">
        <v>38182</v>
      </c>
      <c r="I3389">
        <v>516.19000000000005</v>
      </c>
      <c r="J3389">
        <v>1078.93</v>
      </c>
      <c r="K3389">
        <v>8468.3700000000008</v>
      </c>
      <c r="L3389">
        <v>15257</v>
      </c>
      <c r="M3389">
        <v>28128.799999999999</v>
      </c>
      <c r="N3389">
        <v>6323.6</v>
      </c>
    </row>
    <row r="3390" spans="1:14" x14ac:dyDescent="0.25">
      <c r="A3390" s="2">
        <v>39441</v>
      </c>
      <c r="B3390">
        <v>1496.45</v>
      </c>
      <c r="D3390">
        <v>6479.3</v>
      </c>
      <c r="E3390">
        <v>5614.28</v>
      </c>
      <c r="F3390">
        <v>8002.67</v>
      </c>
      <c r="G3390">
        <v>15289.3</v>
      </c>
      <c r="H3390">
        <v>38182</v>
      </c>
      <c r="I3390">
        <v>516.19000000000005</v>
      </c>
      <c r="J3390">
        <v>1078.93</v>
      </c>
      <c r="K3390">
        <v>8468.3700000000008</v>
      </c>
      <c r="L3390">
        <v>15552.59</v>
      </c>
      <c r="M3390">
        <v>28128.799999999999</v>
      </c>
      <c r="N3390">
        <v>6323.6</v>
      </c>
    </row>
    <row r="3391" spans="1:14" x14ac:dyDescent="0.25">
      <c r="A3391" s="2">
        <v>39442</v>
      </c>
      <c r="B3391">
        <v>1497.66</v>
      </c>
      <c r="D3391">
        <v>6479.3</v>
      </c>
      <c r="E3391">
        <v>5614.28</v>
      </c>
      <c r="F3391">
        <v>8002.67</v>
      </c>
      <c r="G3391">
        <v>15289.3</v>
      </c>
      <c r="H3391">
        <v>38182</v>
      </c>
      <c r="I3391">
        <v>516.19000000000005</v>
      </c>
      <c r="J3391">
        <v>1078.93</v>
      </c>
      <c r="K3391">
        <v>8468.3700000000008</v>
      </c>
      <c r="L3391">
        <v>15653.54</v>
      </c>
      <c r="M3391">
        <v>28128.799999999999</v>
      </c>
      <c r="N3391">
        <v>6323.6</v>
      </c>
    </row>
    <row r="3392" spans="1:14" x14ac:dyDescent="0.25">
      <c r="A3392" s="2">
        <v>39443</v>
      </c>
      <c r="B3392">
        <v>1476.37</v>
      </c>
      <c r="D3392">
        <v>6497.8</v>
      </c>
      <c r="E3392">
        <v>5627.48</v>
      </c>
      <c r="F3392">
        <v>8038.6</v>
      </c>
      <c r="G3392">
        <v>15256.2</v>
      </c>
      <c r="H3392">
        <v>38343</v>
      </c>
      <c r="I3392">
        <v>516.42999999999995</v>
      </c>
      <c r="J3392">
        <v>1073.6600000000001</v>
      </c>
      <c r="K3392">
        <v>8518.19</v>
      </c>
      <c r="L3392">
        <v>15564.69</v>
      </c>
      <c r="M3392">
        <v>27842.93</v>
      </c>
      <c r="N3392">
        <v>6350.9</v>
      </c>
    </row>
    <row r="3393" spans="1:14" x14ac:dyDescent="0.25">
      <c r="A3393" s="2">
        <v>39444</v>
      </c>
      <c r="B3393">
        <v>1478.49</v>
      </c>
      <c r="D3393">
        <v>6476.9</v>
      </c>
      <c r="E3393">
        <v>5627.25</v>
      </c>
      <c r="F3393">
        <v>8067.32</v>
      </c>
      <c r="G3393">
        <v>15182.3</v>
      </c>
      <c r="H3393">
        <v>38554</v>
      </c>
      <c r="I3393">
        <v>515.69000000000005</v>
      </c>
      <c r="J3393">
        <v>1081.44</v>
      </c>
      <c r="K3393">
        <v>8484.4599999999991</v>
      </c>
      <c r="L3393">
        <v>15307.78</v>
      </c>
      <c r="M3393">
        <v>27370.6</v>
      </c>
      <c r="N3393">
        <v>6339.9</v>
      </c>
    </row>
    <row r="3394" spans="1:14" x14ac:dyDescent="0.25">
      <c r="A3394" s="2">
        <v>39447</v>
      </c>
      <c r="B3394">
        <v>1468.36</v>
      </c>
      <c r="D3394">
        <v>6456.9</v>
      </c>
      <c r="E3394">
        <v>5614.08</v>
      </c>
      <c r="F3394">
        <v>8067.32</v>
      </c>
      <c r="G3394">
        <v>15182.3</v>
      </c>
      <c r="H3394">
        <v>38554</v>
      </c>
      <c r="I3394">
        <v>515.77</v>
      </c>
      <c r="J3394">
        <v>1081.44</v>
      </c>
      <c r="K3394">
        <v>8484.4599999999991</v>
      </c>
      <c r="L3394">
        <v>15307.78</v>
      </c>
      <c r="M3394">
        <v>27812.65</v>
      </c>
      <c r="N3394">
        <v>6339.8</v>
      </c>
    </row>
    <row r="3395" spans="1:14" x14ac:dyDescent="0.25">
      <c r="A3395" s="2">
        <v>39448</v>
      </c>
      <c r="B3395">
        <v>1468.36</v>
      </c>
      <c r="D3395">
        <v>6456.9</v>
      </c>
      <c r="E3395">
        <v>5614.08</v>
      </c>
      <c r="F3395">
        <v>8067.32</v>
      </c>
      <c r="G3395">
        <v>15182.3</v>
      </c>
      <c r="H3395">
        <v>38554</v>
      </c>
      <c r="I3395">
        <v>515.77</v>
      </c>
      <c r="J3395">
        <v>1081.44</v>
      </c>
      <c r="K3395">
        <v>8484.4599999999991</v>
      </c>
      <c r="L3395">
        <v>15307.78</v>
      </c>
      <c r="M3395">
        <v>27812.65</v>
      </c>
      <c r="N3395">
        <v>6339.8</v>
      </c>
    </row>
    <row r="3396" spans="1:14" x14ac:dyDescent="0.25">
      <c r="A3396" s="2">
        <v>39449</v>
      </c>
      <c r="B3396">
        <v>1447.16</v>
      </c>
      <c r="D3396">
        <v>6416.7</v>
      </c>
      <c r="E3396">
        <v>5550.36</v>
      </c>
      <c r="F3396">
        <v>7949.11</v>
      </c>
      <c r="G3396">
        <v>15002.5</v>
      </c>
      <c r="H3396">
        <v>38035</v>
      </c>
      <c r="I3396">
        <v>509.77</v>
      </c>
      <c r="J3396">
        <v>1058.3699999999999</v>
      </c>
      <c r="K3396">
        <v>8484.4599999999991</v>
      </c>
      <c r="L3396">
        <v>15307.78</v>
      </c>
      <c r="M3396">
        <v>27560.52</v>
      </c>
      <c r="N3396">
        <v>6353.2</v>
      </c>
    </row>
    <row r="3397" spans="1:14" x14ac:dyDescent="0.25">
      <c r="A3397" s="2">
        <v>39450</v>
      </c>
      <c r="B3397">
        <v>1447.16</v>
      </c>
      <c r="D3397">
        <v>6479.4</v>
      </c>
      <c r="E3397">
        <v>5546.08</v>
      </c>
      <c r="F3397">
        <v>7908.41</v>
      </c>
      <c r="G3397">
        <v>14856.5</v>
      </c>
      <c r="H3397">
        <v>38063</v>
      </c>
      <c r="I3397">
        <v>508.67</v>
      </c>
      <c r="J3397">
        <v>1050.6099999999999</v>
      </c>
      <c r="K3397">
        <v>8318.82</v>
      </c>
      <c r="L3397">
        <v>15307.78</v>
      </c>
      <c r="M3397">
        <v>26887.279999999999</v>
      </c>
      <c r="N3397">
        <v>6290.7</v>
      </c>
    </row>
    <row r="3398" spans="1:14" x14ac:dyDescent="0.25">
      <c r="A3398" s="2">
        <v>39451</v>
      </c>
      <c r="B3398">
        <v>1411.63</v>
      </c>
      <c r="D3398">
        <v>6348.5</v>
      </c>
      <c r="E3398">
        <v>5446.79</v>
      </c>
      <c r="F3398">
        <v>7808.69</v>
      </c>
      <c r="G3398">
        <v>14602.3</v>
      </c>
      <c r="H3398">
        <v>37450</v>
      </c>
      <c r="I3398">
        <v>500.6</v>
      </c>
      <c r="J3398">
        <v>1014.63</v>
      </c>
      <c r="K3398">
        <v>8129.98</v>
      </c>
      <c r="L3398">
        <v>14691.41</v>
      </c>
      <c r="M3398">
        <v>27519.69</v>
      </c>
      <c r="N3398">
        <v>6306.8</v>
      </c>
    </row>
    <row r="3399" spans="1:14" x14ac:dyDescent="0.25">
      <c r="A3399" s="2">
        <v>39454</v>
      </c>
      <c r="B3399">
        <v>1416.18</v>
      </c>
      <c r="D3399">
        <v>6335.7</v>
      </c>
      <c r="E3399">
        <v>5452.83</v>
      </c>
      <c r="F3399">
        <v>7817.17</v>
      </c>
      <c r="G3399">
        <v>14667</v>
      </c>
      <c r="H3399">
        <v>37601</v>
      </c>
      <c r="I3399">
        <v>500.63</v>
      </c>
      <c r="J3399">
        <v>1011.49</v>
      </c>
      <c r="K3399">
        <v>8110.57</v>
      </c>
      <c r="L3399">
        <v>14500.55</v>
      </c>
      <c r="M3399">
        <v>27179.49</v>
      </c>
      <c r="N3399">
        <v>6161.6</v>
      </c>
    </row>
    <row r="3400" spans="1:14" x14ac:dyDescent="0.25">
      <c r="A3400" s="2">
        <v>39455</v>
      </c>
      <c r="B3400">
        <v>1390.19</v>
      </c>
      <c r="D3400">
        <v>6356.5</v>
      </c>
      <c r="E3400">
        <v>5495.67</v>
      </c>
      <c r="F3400">
        <v>7849.99</v>
      </c>
      <c r="G3400">
        <v>14670.5</v>
      </c>
      <c r="H3400">
        <v>37571</v>
      </c>
      <c r="I3400">
        <v>497.23</v>
      </c>
      <c r="J3400">
        <v>1024.42</v>
      </c>
      <c r="K3400">
        <v>8316.39</v>
      </c>
      <c r="L3400">
        <v>14528.67</v>
      </c>
      <c r="M3400">
        <v>27112.9</v>
      </c>
      <c r="N3400">
        <v>6128.1</v>
      </c>
    </row>
    <row r="3401" spans="1:14" x14ac:dyDescent="0.25">
      <c r="A3401" s="2">
        <v>39456</v>
      </c>
      <c r="B3401">
        <v>1409.13</v>
      </c>
      <c r="D3401">
        <v>6272.7</v>
      </c>
      <c r="E3401">
        <v>5435.42</v>
      </c>
      <c r="F3401">
        <v>7782.71</v>
      </c>
      <c r="G3401">
        <v>14603.5</v>
      </c>
      <c r="H3401">
        <v>37321</v>
      </c>
      <c r="I3401">
        <v>491.74</v>
      </c>
      <c r="J3401">
        <v>1003.69</v>
      </c>
      <c r="K3401">
        <v>8339.81</v>
      </c>
      <c r="L3401">
        <v>14599.16</v>
      </c>
      <c r="M3401">
        <v>27615.85</v>
      </c>
      <c r="N3401">
        <v>6087.7</v>
      </c>
    </row>
    <row r="3402" spans="1:14" x14ac:dyDescent="0.25">
      <c r="A3402" s="2">
        <v>39457</v>
      </c>
      <c r="B3402">
        <v>1420.33</v>
      </c>
      <c r="D3402">
        <v>6222.7</v>
      </c>
      <c r="E3402">
        <v>5400.43</v>
      </c>
      <c r="F3402">
        <v>7713.09</v>
      </c>
      <c r="G3402">
        <v>14524</v>
      </c>
      <c r="H3402">
        <v>37293</v>
      </c>
      <c r="I3402">
        <v>484.1</v>
      </c>
      <c r="J3402">
        <v>989.7</v>
      </c>
      <c r="K3402">
        <v>8290.7800000000007</v>
      </c>
      <c r="L3402">
        <v>14388.11</v>
      </c>
      <c r="M3402">
        <v>27230.86</v>
      </c>
      <c r="N3402">
        <v>6078.7</v>
      </c>
    </row>
    <row r="3403" spans="1:14" x14ac:dyDescent="0.25">
      <c r="A3403" s="2">
        <v>39458</v>
      </c>
      <c r="B3403">
        <v>1401.02</v>
      </c>
      <c r="D3403">
        <v>6202</v>
      </c>
      <c r="E3403">
        <v>5371.41</v>
      </c>
      <c r="F3403">
        <v>7717.95</v>
      </c>
      <c r="G3403">
        <v>14458</v>
      </c>
      <c r="H3403">
        <v>37364</v>
      </c>
      <c r="I3403">
        <v>481.83</v>
      </c>
      <c r="J3403">
        <v>987.94</v>
      </c>
      <c r="K3403">
        <v>8159.68</v>
      </c>
      <c r="L3403">
        <v>14110.79</v>
      </c>
      <c r="M3403">
        <v>26867.01</v>
      </c>
      <c r="N3403">
        <v>5981.6</v>
      </c>
    </row>
    <row r="3404" spans="1:14" x14ac:dyDescent="0.25">
      <c r="A3404" s="2">
        <v>39461</v>
      </c>
      <c r="B3404">
        <v>1416.25</v>
      </c>
      <c r="D3404">
        <v>6215.7</v>
      </c>
      <c r="E3404">
        <v>5403.51</v>
      </c>
      <c r="F3404">
        <v>7732.02</v>
      </c>
      <c r="G3404">
        <v>14431.9</v>
      </c>
      <c r="H3404">
        <v>37547</v>
      </c>
      <c r="I3404">
        <v>484.72</v>
      </c>
      <c r="J3404">
        <v>1008</v>
      </c>
      <c r="K3404">
        <v>8193.36</v>
      </c>
      <c r="L3404">
        <v>14110.79</v>
      </c>
      <c r="M3404">
        <v>26468.13</v>
      </c>
      <c r="N3404">
        <v>5980</v>
      </c>
    </row>
    <row r="3405" spans="1:14" x14ac:dyDescent="0.25">
      <c r="A3405" s="2">
        <v>39462</v>
      </c>
      <c r="B3405">
        <v>1380.95</v>
      </c>
      <c r="D3405">
        <v>6025.6</v>
      </c>
      <c r="E3405">
        <v>5250.82</v>
      </c>
      <c r="F3405">
        <v>7566.38</v>
      </c>
      <c r="G3405">
        <v>13945.2</v>
      </c>
      <c r="H3405">
        <v>36682</v>
      </c>
      <c r="I3405">
        <v>470.54</v>
      </c>
      <c r="J3405">
        <v>972.15</v>
      </c>
      <c r="K3405">
        <v>7973.92</v>
      </c>
      <c r="L3405">
        <v>13972.63</v>
      </c>
      <c r="M3405">
        <v>25837.78</v>
      </c>
      <c r="N3405">
        <v>5960</v>
      </c>
    </row>
    <row r="3406" spans="1:14" x14ac:dyDescent="0.25">
      <c r="A3406" s="2">
        <v>39463</v>
      </c>
      <c r="B3406">
        <v>1373.2</v>
      </c>
      <c r="D3406">
        <v>5942.9</v>
      </c>
      <c r="E3406">
        <v>5225.3900000000003</v>
      </c>
      <c r="F3406">
        <v>7471.57</v>
      </c>
      <c r="G3406">
        <v>13817.1</v>
      </c>
      <c r="H3406">
        <v>36632</v>
      </c>
      <c r="I3406">
        <v>462.61</v>
      </c>
      <c r="J3406">
        <v>965.63</v>
      </c>
      <c r="K3406">
        <v>7847.52</v>
      </c>
      <c r="L3406">
        <v>13504.51</v>
      </c>
      <c r="M3406">
        <v>24450.85</v>
      </c>
      <c r="N3406">
        <v>5809.7</v>
      </c>
    </row>
    <row r="3407" spans="1:14" x14ac:dyDescent="0.25">
      <c r="A3407" s="2">
        <v>39464</v>
      </c>
      <c r="B3407">
        <v>1333.25</v>
      </c>
      <c r="D3407">
        <v>5902.4</v>
      </c>
      <c r="E3407">
        <v>5157.09</v>
      </c>
      <c r="F3407">
        <v>7413.53</v>
      </c>
      <c r="G3407">
        <v>13775.6</v>
      </c>
      <c r="H3407">
        <v>36238</v>
      </c>
      <c r="I3407">
        <v>460.25</v>
      </c>
      <c r="J3407">
        <v>966.29</v>
      </c>
      <c r="K3407">
        <v>7788.06</v>
      </c>
      <c r="L3407">
        <v>13783.45</v>
      </c>
      <c r="M3407">
        <v>25114.98</v>
      </c>
      <c r="N3407">
        <v>5796.1</v>
      </c>
    </row>
    <row r="3408" spans="1:14" x14ac:dyDescent="0.25">
      <c r="A3408" s="2">
        <v>39465</v>
      </c>
      <c r="B3408">
        <v>1325.19</v>
      </c>
      <c r="D3408">
        <v>5901.7</v>
      </c>
      <c r="E3408">
        <v>5092.3999999999996</v>
      </c>
      <c r="F3408">
        <v>7314.17</v>
      </c>
      <c r="G3408">
        <v>13655.4</v>
      </c>
      <c r="H3408">
        <v>35753</v>
      </c>
      <c r="I3408">
        <v>450.08</v>
      </c>
      <c r="J3408">
        <v>957.63</v>
      </c>
      <c r="K3408">
        <v>7691.98</v>
      </c>
      <c r="L3408">
        <v>13861.29</v>
      </c>
      <c r="M3408">
        <v>25201.87</v>
      </c>
      <c r="N3408">
        <v>5747.3</v>
      </c>
    </row>
    <row r="3409" spans="1:14" x14ac:dyDescent="0.25">
      <c r="A3409" s="2">
        <v>39468</v>
      </c>
      <c r="B3409">
        <v>1325.19</v>
      </c>
      <c r="D3409">
        <v>5578.2</v>
      </c>
      <c r="E3409">
        <v>4744.45</v>
      </c>
      <c r="F3409">
        <v>6790.19</v>
      </c>
      <c r="G3409">
        <v>12625.8</v>
      </c>
      <c r="H3409">
        <v>33903</v>
      </c>
      <c r="I3409">
        <v>422.45</v>
      </c>
      <c r="J3409">
        <v>917.75</v>
      </c>
      <c r="K3409">
        <v>7287.14</v>
      </c>
      <c r="L3409">
        <v>13325.94</v>
      </c>
      <c r="M3409">
        <v>23818.86</v>
      </c>
      <c r="N3409">
        <v>5580.4</v>
      </c>
    </row>
    <row r="3410" spans="1:14" x14ac:dyDescent="0.25">
      <c r="A3410" s="2">
        <v>39469</v>
      </c>
      <c r="B3410">
        <v>1310.5</v>
      </c>
      <c r="D3410">
        <v>5740.1</v>
      </c>
      <c r="E3410">
        <v>4842.54</v>
      </c>
      <c r="F3410">
        <v>6769.47</v>
      </c>
      <c r="G3410">
        <v>12839.7</v>
      </c>
      <c r="H3410">
        <v>34302</v>
      </c>
      <c r="I3410">
        <v>433.27</v>
      </c>
      <c r="J3410">
        <v>955.93</v>
      </c>
      <c r="K3410">
        <v>7487.92</v>
      </c>
      <c r="L3410">
        <v>12573.05</v>
      </c>
      <c r="M3410">
        <v>21757.63</v>
      </c>
      <c r="N3410">
        <v>5186.8</v>
      </c>
    </row>
    <row r="3411" spans="1:14" x14ac:dyDescent="0.25">
      <c r="A3411" s="2">
        <v>39470</v>
      </c>
      <c r="B3411">
        <v>1338.6</v>
      </c>
      <c r="D3411">
        <v>5609.3</v>
      </c>
      <c r="E3411">
        <v>4636.76</v>
      </c>
      <c r="F3411">
        <v>6439.21</v>
      </c>
      <c r="G3411">
        <v>12254.6</v>
      </c>
      <c r="H3411">
        <v>32940</v>
      </c>
      <c r="I3411">
        <v>417.13</v>
      </c>
      <c r="J3411">
        <v>921.28</v>
      </c>
      <c r="K3411">
        <v>7356.13</v>
      </c>
      <c r="L3411">
        <v>12829.06</v>
      </c>
      <c r="M3411">
        <v>24090.17</v>
      </c>
      <c r="N3411">
        <v>5412.3</v>
      </c>
    </row>
    <row r="3412" spans="1:14" x14ac:dyDescent="0.25">
      <c r="A3412" s="2">
        <v>39471</v>
      </c>
      <c r="B3412">
        <v>1352.07</v>
      </c>
      <c r="D3412">
        <v>5875.8</v>
      </c>
      <c r="E3412">
        <v>4915.29</v>
      </c>
      <c r="F3412">
        <v>6821.07</v>
      </c>
      <c r="G3412">
        <v>13106.7</v>
      </c>
      <c r="H3412">
        <v>34237</v>
      </c>
      <c r="I3412">
        <v>444.23</v>
      </c>
      <c r="J3412">
        <v>958.55</v>
      </c>
      <c r="K3412">
        <v>7690.97</v>
      </c>
      <c r="L3412">
        <v>13092.78</v>
      </c>
      <c r="M3412">
        <v>23539.27</v>
      </c>
      <c r="N3412">
        <v>5580.4</v>
      </c>
    </row>
    <row r="3413" spans="1:14" x14ac:dyDescent="0.25">
      <c r="A3413" s="2">
        <v>39472</v>
      </c>
      <c r="B3413">
        <v>1330.61</v>
      </c>
      <c r="D3413">
        <v>5869</v>
      </c>
      <c r="E3413">
        <v>4878.12</v>
      </c>
      <c r="F3413">
        <v>6816.74</v>
      </c>
      <c r="G3413">
        <v>13141.1</v>
      </c>
      <c r="H3413">
        <v>34197</v>
      </c>
      <c r="I3413">
        <v>438.69</v>
      </c>
      <c r="J3413">
        <v>961.69</v>
      </c>
      <c r="K3413">
        <v>7686.88</v>
      </c>
      <c r="L3413">
        <v>13629.16</v>
      </c>
      <c r="M3413">
        <v>25122.37</v>
      </c>
      <c r="N3413">
        <v>5860.3</v>
      </c>
    </row>
    <row r="3414" spans="1:14" x14ac:dyDescent="0.25">
      <c r="A3414" s="2">
        <v>39475</v>
      </c>
      <c r="B3414">
        <v>1353.97</v>
      </c>
      <c r="D3414">
        <v>5788.9</v>
      </c>
      <c r="E3414">
        <v>4848.3</v>
      </c>
      <c r="F3414">
        <v>6818.85</v>
      </c>
      <c r="G3414">
        <v>13026.7</v>
      </c>
      <c r="H3414">
        <v>34234</v>
      </c>
      <c r="I3414">
        <v>439.32</v>
      </c>
      <c r="J3414">
        <v>949.08</v>
      </c>
      <c r="K3414">
        <v>7581.73</v>
      </c>
      <c r="L3414">
        <v>13087.91</v>
      </c>
      <c r="M3414">
        <v>24053.61</v>
      </c>
      <c r="N3414">
        <v>5860.3</v>
      </c>
    </row>
    <row r="3415" spans="1:14" x14ac:dyDescent="0.25">
      <c r="A3415" s="2">
        <v>39476</v>
      </c>
      <c r="B3415">
        <v>1362.3</v>
      </c>
      <c r="D3415">
        <v>5885.2</v>
      </c>
      <c r="E3415">
        <v>4941.45</v>
      </c>
      <c r="F3415">
        <v>6892.96</v>
      </c>
      <c r="G3415">
        <v>13246.6</v>
      </c>
      <c r="H3415">
        <v>34565</v>
      </c>
      <c r="I3415">
        <v>446.08</v>
      </c>
      <c r="J3415">
        <v>956.97</v>
      </c>
      <c r="K3415">
        <v>7704.39</v>
      </c>
      <c r="L3415">
        <v>13478.86</v>
      </c>
      <c r="M3415">
        <v>24291.8</v>
      </c>
      <c r="N3415">
        <v>5716.5</v>
      </c>
    </row>
    <row r="3416" spans="1:14" x14ac:dyDescent="0.25">
      <c r="A3416" s="2">
        <v>39477</v>
      </c>
      <c r="B3416">
        <v>1355.81</v>
      </c>
      <c r="D3416">
        <v>5837.3</v>
      </c>
      <c r="E3416">
        <v>4873.57</v>
      </c>
      <c r="F3416">
        <v>6875.35</v>
      </c>
      <c r="G3416">
        <v>13217.1</v>
      </c>
      <c r="H3416">
        <v>34274</v>
      </c>
      <c r="I3416">
        <v>443.04</v>
      </c>
      <c r="J3416">
        <v>951.14</v>
      </c>
      <c r="K3416">
        <v>7671.81</v>
      </c>
      <c r="L3416">
        <v>13345.03</v>
      </c>
      <c r="M3416">
        <v>23653.69</v>
      </c>
      <c r="N3416">
        <v>5618.7</v>
      </c>
    </row>
    <row r="3417" spans="1:14" x14ac:dyDescent="0.25">
      <c r="A3417" s="2">
        <v>39478</v>
      </c>
      <c r="B3417">
        <v>1378.55</v>
      </c>
      <c r="D3417">
        <v>5879.8</v>
      </c>
      <c r="E3417">
        <v>4869.79</v>
      </c>
      <c r="F3417">
        <v>6851.75</v>
      </c>
      <c r="G3417">
        <v>13229</v>
      </c>
      <c r="H3417">
        <v>34230</v>
      </c>
      <c r="I3417">
        <v>441.33</v>
      </c>
      <c r="J3417">
        <v>949.04</v>
      </c>
      <c r="K3417">
        <v>7670.44</v>
      </c>
      <c r="L3417">
        <v>13592.47</v>
      </c>
      <c r="M3417">
        <v>23455.74</v>
      </c>
      <c r="N3417">
        <v>5650.3</v>
      </c>
    </row>
    <row r="3418" spans="1:14" x14ac:dyDescent="0.25">
      <c r="A3418" s="2">
        <v>39479</v>
      </c>
      <c r="B3418">
        <v>1395.42</v>
      </c>
      <c r="D3418">
        <v>6029.2</v>
      </c>
      <c r="E3418">
        <v>4978.0600000000004</v>
      </c>
      <c r="F3418">
        <v>6968.67</v>
      </c>
      <c r="G3418">
        <v>13494.7</v>
      </c>
      <c r="H3418">
        <v>34615</v>
      </c>
      <c r="I3418">
        <v>451.61</v>
      </c>
      <c r="J3418">
        <v>976.43</v>
      </c>
      <c r="K3418">
        <v>7815.98</v>
      </c>
      <c r="L3418">
        <v>13497.16</v>
      </c>
      <c r="M3418">
        <v>24123.58</v>
      </c>
      <c r="N3418">
        <v>5842.9</v>
      </c>
    </row>
    <row r="3419" spans="1:14" x14ac:dyDescent="0.25">
      <c r="A3419" s="2">
        <v>39482</v>
      </c>
      <c r="B3419">
        <v>1380.82</v>
      </c>
      <c r="D3419">
        <v>6026.2</v>
      </c>
      <c r="E3419">
        <v>4973.6400000000003</v>
      </c>
      <c r="F3419">
        <v>7000.49</v>
      </c>
      <c r="G3419">
        <v>13515.7</v>
      </c>
      <c r="H3419">
        <v>34767</v>
      </c>
      <c r="I3419">
        <v>451.91</v>
      </c>
      <c r="J3419">
        <v>976.46</v>
      </c>
      <c r="K3419">
        <v>7751.7</v>
      </c>
      <c r="L3419">
        <v>13859.7</v>
      </c>
      <c r="M3419">
        <v>25032.080000000002</v>
      </c>
      <c r="N3419">
        <v>5867.4</v>
      </c>
    </row>
    <row r="3420" spans="1:14" x14ac:dyDescent="0.25">
      <c r="A3420" s="2">
        <v>39483</v>
      </c>
      <c r="B3420">
        <v>1336.64</v>
      </c>
      <c r="D3420">
        <v>5868</v>
      </c>
      <c r="E3420">
        <v>4776.8599999999997</v>
      </c>
      <c r="F3420">
        <v>6765.25</v>
      </c>
      <c r="G3420">
        <v>12814.7</v>
      </c>
      <c r="H3420">
        <v>33675</v>
      </c>
      <c r="I3420">
        <v>436.81</v>
      </c>
      <c r="J3420">
        <v>945.63</v>
      </c>
      <c r="K3420">
        <v>7517.41</v>
      </c>
      <c r="L3420">
        <v>13745.5</v>
      </c>
      <c r="M3420">
        <v>24808.7</v>
      </c>
      <c r="N3420">
        <v>5792.9</v>
      </c>
    </row>
    <row r="3421" spans="1:14" x14ac:dyDescent="0.25">
      <c r="A3421" s="2">
        <v>39484</v>
      </c>
      <c r="B3421">
        <v>1326.45</v>
      </c>
      <c r="D3421">
        <v>5875.4</v>
      </c>
      <c r="E3421">
        <v>4816.43</v>
      </c>
      <c r="F3421">
        <v>6847.51</v>
      </c>
      <c r="G3421">
        <v>13037.3</v>
      </c>
      <c r="H3421">
        <v>33856</v>
      </c>
      <c r="I3421">
        <v>442.33</v>
      </c>
      <c r="J3421">
        <v>951.84</v>
      </c>
      <c r="K3421">
        <v>7565.45</v>
      </c>
      <c r="L3421">
        <v>13099.24</v>
      </c>
      <c r="M3421">
        <v>23469.46</v>
      </c>
      <c r="N3421">
        <v>5609.4</v>
      </c>
    </row>
    <row r="3422" spans="1:14" x14ac:dyDescent="0.25">
      <c r="A3422" s="2">
        <v>39485</v>
      </c>
      <c r="B3422">
        <v>1336.91</v>
      </c>
      <c r="D3422">
        <v>5724.1</v>
      </c>
      <c r="E3422">
        <v>4723.8</v>
      </c>
      <c r="F3422">
        <v>6733.72</v>
      </c>
      <c r="G3422">
        <v>12889.5</v>
      </c>
      <c r="H3422">
        <v>33227</v>
      </c>
      <c r="I3422">
        <v>432.15</v>
      </c>
      <c r="J3422">
        <v>925.87</v>
      </c>
      <c r="K3422">
        <v>7420.01</v>
      </c>
      <c r="L3422">
        <v>13207.15</v>
      </c>
      <c r="M3422">
        <v>23469.46</v>
      </c>
      <c r="N3422">
        <v>5596.7</v>
      </c>
    </row>
    <row r="3423" spans="1:14" x14ac:dyDescent="0.25">
      <c r="A3423" s="2">
        <v>39486</v>
      </c>
      <c r="B3423">
        <v>1331.29</v>
      </c>
      <c r="D3423">
        <v>5784</v>
      </c>
      <c r="E3423">
        <v>4709.6499999999996</v>
      </c>
      <c r="F3423">
        <v>6767.28</v>
      </c>
      <c r="G3423">
        <v>12934.8</v>
      </c>
      <c r="H3423">
        <v>33053</v>
      </c>
      <c r="I3423">
        <v>432.1</v>
      </c>
      <c r="J3423">
        <v>920.76</v>
      </c>
      <c r="K3423">
        <v>7446.95</v>
      </c>
      <c r="L3423">
        <v>13017.24</v>
      </c>
      <c r="M3423">
        <v>23469.46</v>
      </c>
      <c r="N3423">
        <v>5658</v>
      </c>
    </row>
    <row r="3424" spans="1:14" x14ac:dyDescent="0.25">
      <c r="A3424" s="2">
        <v>39489</v>
      </c>
      <c r="B3424">
        <v>1339.13</v>
      </c>
      <c r="D3424">
        <v>5707.7</v>
      </c>
      <c r="E3424">
        <v>4682.7</v>
      </c>
      <c r="F3424">
        <v>6743.54</v>
      </c>
      <c r="G3424">
        <v>12818.8</v>
      </c>
      <c r="H3424">
        <v>32764</v>
      </c>
      <c r="I3424">
        <v>427.74</v>
      </c>
      <c r="J3424">
        <v>911.39</v>
      </c>
      <c r="K3424">
        <v>7347.5</v>
      </c>
      <c r="L3424">
        <v>13017.24</v>
      </c>
      <c r="M3424">
        <v>22616.11</v>
      </c>
      <c r="N3424">
        <v>5537.6</v>
      </c>
    </row>
    <row r="3425" spans="1:14" x14ac:dyDescent="0.25">
      <c r="A3425" s="2">
        <v>39490</v>
      </c>
      <c r="B3425">
        <v>1348.86</v>
      </c>
      <c r="D3425">
        <v>5910</v>
      </c>
      <c r="E3425">
        <v>4840.71</v>
      </c>
      <c r="F3425">
        <v>6967.84</v>
      </c>
      <c r="G3425">
        <v>13254.7</v>
      </c>
      <c r="H3425">
        <v>33778</v>
      </c>
      <c r="I3425">
        <v>443.89</v>
      </c>
      <c r="J3425">
        <v>945.41</v>
      </c>
      <c r="K3425">
        <v>7546.89</v>
      </c>
      <c r="L3425">
        <v>13021.96</v>
      </c>
      <c r="M3425">
        <v>22921.67</v>
      </c>
      <c r="N3425">
        <v>5608.1</v>
      </c>
    </row>
    <row r="3426" spans="1:14" x14ac:dyDescent="0.25">
      <c r="A3426" s="2">
        <v>39491</v>
      </c>
      <c r="B3426">
        <v>1367.21</v>
      </c>
      <c r="D3426">
        <v>5880.1</v>
      </c>
      <c r="E3426">
        <v>4855.3999999999996</v>
      </c>
      <c r="F3426">
        <v>6973.67</v>
      </c>
      <c r="G3426">
        <v>13266.7</v>
      </c>
      <c r="H3426">
        <v>34014</v>
      </c>
      <c r="I3426">
        <v>444.18</v>
      </c>
      <c r="J3426">
        <v>949.05</v>
      </c>
      <c r="K3426">
        <v>7536.45</v>
      </c>
      <c r="L3426">
        <v>13068.3</v>
      </c>
      <c r="M3426">
        <v>23169.55</v>
      </c>
      <c r="N3426">
        <v>5542.1</v>
      </c>
    </row>
    <row r="3427" spans="1:14" x14ac:dyDescent="0.25">
      <c r="A3427" s="2">
        <v>39492</v>
      </c>
      <c r="B3427">
        <v>1348.86</v>
      </c>
      <c r="D3427">
        <v>5879.3</v>
      </c>
      <c r="E3427">
        <v>4858.6499999999996</v>
      </c>
      <c r="F3427">
        <v>6962.28</v>
      </c>
      <c r="G3427">
        <v>13313.2</v>
      </c>
      <c r="H3427">
        <v>34123</v>
      </c>
      <c r="I3427">
        <v>442.53</v>
      </c>
      <c r="J3427">
        <v>950.84</v>
      </c>
      <c r="K3427">
        <v>7501.99</v>
      </c>
      <c r="L3427">
        <v>13626.45</v>
      </c>
      <c r="M3427">
        <v>24021.68</v>
      </c>
      <c r="N3427">
        <v>5684.8</v>
      </c>
    </row>
    <row r="3428" spans="1:14" x14ac:dyDescent="0.25">
      <c r="A3428" s="2">
        <v>39493</v>
      </c>
      <c r="B3428">
        <v>1349.99</v>
      </c>
      <c r="D3428">
        <v>5787.6</v>
      </c>
      <c r="E3428">
        <v>4771.79</v>
      </c>
      <c r="F3428">
        <v>6832.43</v>
      </c>
      <c r="G3428">
        <v>13073.9</v>
      </c>
      <c r="H3428">
        <v>33568</v>
      </c>
      <c r="I3428">
        <v>434.81</v>
      </c>
      <c r="J3428">
        <v>938.79</v>
      </c>
      <c r="K3428">
        <v>7353</v>
      </c>
      <c r="L3428">
        <v>13622.56</v>
      </c>
      <c r="M3428">
        <v>24148.43</v>
      </c>
      <c r="N3428">
        <v>5606.6</v>
      </c>
    </row>
    <row r="3429" spans="1:14" x14ac:dyDescent="0.25">
      <c r="A3429" s="2">
        <v>39496</v>
      </c>
      <c r="B3429">
        <v>1349.99</v>
      </c>
      <c r="D3429">
        <v>5946.6</v>
      </c>
      <c r="E3429">
        <v>4861.8</v>
      </c>
      <c r="F3429">
        <v>6967.55</v>
      </c>
      <c r="G3429">
        <v>13312.2</v>
      </c>
      <c r="H3429">
        <v>33960</v>
      </c>
      <c r="I3429">
        <v>444.62</v>
      </c>
      <c r="J3429">
        <v>962.13</v>
      </c>
      <c r="K3429">
        <v>7486.71</v>
      </c>
      <c r="L3429">
        <v>13635.4</v>
      </c>
      <c r="M3429">
        <v>23759.25</v>
      </c>
      <c r="N3429">
        <v>5558.4</v>
      </c>
    </row>
    <row r="3430" spans="1:14" x14ac:dyDescent="0.25">
      <c r="A3430" s="2">
        <v>39497</v>
      </c>
      <c r="B3430">
        <v>1348.78</v>
      </c>
      <c r="D3430">
        <v>5966.9</v>
      </c>
      <c r="E3430">
        <v>4885.83</v>
      </c>
      <c r="F3430">
        <v>7002.29</v>
      </c>
      <c r="G3430">
        <v>13269.7</v>
      </c>
      <c r="H3430">
        <v>34120</v>
      </c>
      <c r="I3430">
        <v>448.77</v>
      </c>
      <c r="J3430">
        <v>967.42</v>
      </c>
      <c r="K3430">
        <v>7462.73</v>
      </c>
      <c r="L3430">
        <v>13757.91</v>
      </c>
      <c r="M3430">
        <v>24123.17</v>
      </c>
      <c r="N3430">
        <v>5619.1</v>
      </c>
    </row>
    <row r="3431" spans="1:14" x14ac:dyDescent="0.25">
      <c r="A3431" s="2">
        <v>39498</v>
      </c>
      <c r="B3431">
        <v>1360.03</v>
      </c>
      <c r="D3431">
        <v>5893.6</v>
      </c>
      <c r="E3431">
        <v>4812.8100000000004</v>
      </c>
      <c r="F3431">
        <v>6899.68</v>
      </c>
      <c r="G3431">
        <v>13080.4</v>
      </c>
      <c r="H3431">
        <v>33816</v>
      </c>
      <c r="I3431">
        <v>446.69</v>
      </c>
      <c r="J3431">
        <v>954.53</v>
      </c>
      <c r="K3431">
        <v>7381.58</v>
      </c>
      <c r="L3431">
        <v>13310.37</v>
      </c>
      <c r="M3431">
        <v>23590.58</v>
      </c>
      <c r="N3431">
        <v>5496.5</v>
      </c>
    </row>
    <row r="3432" spans="1:14" x14ac:dyDescent="0.25">
      <c r="A3432" s="2">
        <v>39499</v>
      </c>
      <c r="B3432">
        <v>1342.53</v>
      </c>
      <c r="D3432">
        <v>5932.2</v>
      </c>
      <c r="E3432">
        <v>4858.8500000000004</v>
      </c>
      <c r="F3432">
        <v>6904.85</v>
      </c>
      <c r="G3432">
        <v>13173</v>
      </c>
      <c r="H3432">
        <v>33877</v>
      </c>
      <c r="I3432">
        <v>453.14</v>
      </c>
      <c r="J3432">
        <v>959.79</v>
      </c>
      <c r="K3432">
        <v>7486.15</v>
      </c>
      <c r="L3432">
        <v>13688.28</v>
      </c>
      <c r="M3432">
        <v>23623</v>
      </c>
      <c r="N3432">
        <v>5583.4</v>
      </c>
    </row>
    <row r="3433" spans="1:14" x14ac:dyDescent="0.25">
      <c r="A3433" s="2">
        <v>39500</v>
      </c>
      <c r="B3433">
        <v>1353.11</v>
      </c>
      <c r="D3433">
        <v>5888.5</v>
      </c>
      <c r="E3433">
        <v>4824.55</v>
      </c>
      <c r="F3433">
        <v>6806.29</v>
      </c>
      <c r="G3433">
        <v>13017.5</v>
      </c>
      <c r="H3433">
        <v>33428</v>
      </c>
      <c r="I3433">
        <v>451.63</v>
      </c>
      <c r="J3433">
        <v>944.13</v>
      </c>
      <c r="K3433">
        <v>7454.75</v>
      </c>
      <c r="L3433">
        <v>13500.46</v>
      </c>
      <c r="M3433">
        <v>23305.040000000001</v>
      </c>
      <c r="N3433">
        <v>5559.9</v>
      </c>
    </row>
    <row r="3434" spans="1:14" x14ac:dyDescent="0.25">
      <c r="A3434" s="2">
        <v>39503</v>
      </c>
      <c r="B3434">
        <v>1371.8</v>
      </c>
      <c r="D3434">
        <v>5999.5</v>
      </c>
      <c r="E3434">
        <v>4919.26</v>
      </c>
      <c r="F3434">
        <v>6882.56</v>
      </c>
      <c r="G3434">
        <v>13156.6</v>
      </c>
      <c r="H3434">
        <v>33931</v>
      </c>
      <c r="I3434">
        <v>459.01</v>
      </c>
      <c r="J3434">
        <v>961.88</v>
      </c>
      <c r="K3434">
        <v>7615.79</v>
      </c>
      <c r="L3434">
        <v>13914.57</v>
      </c>
      <c r="M3434">
        <v>23269.14</v>
      </c>
      <c r="N3434">
        <v>5621.6</v>
      </c>
    </row>
    <row r="3435" spans="1:14" x14ac:dyDescent="0.25">
      <c r="A3435" s="2">
        <v>39504</v>
      </c>
      <c r="B3435">
        <v>1381.29</v>
      </c>
      <c r="D3435">
        <v>6087.4</v>
      </c>
      <c r="E3435">
        <v>4973.07</v>
      </c>
      <c r="F3435">
        <v>6985.97</v>
      </c>
      <c r="G3435">
        <v>13436.6</v>
      </c>
      <c r="H3435">
        <v>34433</v>
      </c>
      <c r="I3435">
        <v>464.34</v>
      </c>
      <c r="J3435">
        <v>980.1</v>
      </c>
      <c r="K3435">
        <v>7743.17</v>
      </c>
      <c r="L3435">
        <v>13824.72</v>
      </c>
      <c r="M3435">
        <v>23714.75</v>
      </c>
      <c r="N3435">
        <v>5666.1</v>
      </c>
    </row>
    <row r="3436" spans="1:14" x14ac:dyDescent="0.25">
      <c r="A3436" s="2">
        <v>39505</v>
      </c>
      <c r="B3436">
        <v>1380.02</v>
      </c>
      <c r="D3436">
        <v>6076.5</v>
      </c>
      <c r="E3436">
        <v>4968.82</v>
      </c>
      <c r="F3436">
        <v>6997.85</v>
      </c>
      <c r="G3436">
        <v>13454.3</v>
      </c>
      <c r="H3436">
        <v>34532</v>
      </c>
      <c r="I3436">
        <v>462.58</v>
      </c>
      <c r="J3436">
        <v>986.3</v>
      </c>
      <c r="K3436">
        <v>7782.55</v>
      </c>
      <c r="L3436">
        <v>14031.3</v>
      </c>
      <c r="M3436">
        <v>24483.84</v>
      </c>
      <c r="N3436">
        <v>5767.2</v>
      </c>
    </row>
    <row r="3437" spans="1:14" x14ac:dyDescent="0.25">
      <c r="A3437" s="2">
        <v>39506</v>
      </c>
      <c r="B3437">
        <v>1367.68</v>
      </c>
      <c r="D3437">
        <v>5965.7</v>
      </c>
      <c r="E3437">
        <v>4865.2299999999996</v>
      </c>
      <c r="F3437">
        <v>6862.52</v>
      </c>
      <c r="G3437">
        <v>13272.1</v>
      </c>
      <c r="H3437">
        <v>34082</v>
      </c>
      <c r="I3437">
        <v>452.91</v>
      </c>
      <c r="J3437">
        <v>971.08</v>
      </c>
      <c r="K3437">
        <v>7662.95</v>
      </c>
      <c r="L3437">
        <v>13925.51</v>
      </c>
      <c r="M3437">
        <v>24591.69</v>
      </c>
      <c r="N3437">
        <v>5651.2</v>
      </c>
    </row>
    <row r="3438" spans="1:14" x14ac:dyDescent="0.25">
      <c r="A3438" s="2">
        <v>39507</v>
      </c>
      <c r="B3438">
        <v>1330.63</v>
      </c>
      <c r="D3438">
        <v>5884.3</v>
      </c>
      <c r="E3438">
        <v>4790.66</v>
      </c>
      <c r="F3438">
        <v>6748.13</v>
      </c>
      <c r="G3438">
        <v>13170.4</v>
      </c>
      <c r="H3438">
        <v>33587</v>
      </c>
      <c r="I3438">
        <v>446.53</v>
      </c>
      <c r="J3438">
        <v>965.29</v>
      </c>
      <c r="K3438">
        <v>7533.86</v>
      </c>
      <c r="L3438">
        <v>13603.02</v>
      </c>
      <c r="M3438">
        <v>24331.67</v>
      </c>
      <c r="N3438">
        <v>5572.1</v>
      </c>
    </row>
    <row r="3439" spans="1:14" x14ac:dyDescent="0.25">
      <c r="A3439" s="2">
        <v>39510</v>
      </c>
      <c r="B3439">
        <v>1331.34</v>
      </c>
      <c r="D3439">
        <v>5818.6</v>
      </c>
      <c r="E3439">
        <v>4742.66</v>
      </c>
      <c r="F3439">
        <v>6689.95</v>
      </c>
      <c r="G3439">
        <v>12862.5</v>
      </c>
      <c r="H3439">
        <v>33173</v>
      </c>
      <c r="I3439">
        <v>441.48</v>
      </c>
      <c r="J3439">
        <v>954.22</v>
      </c>
      <c r="K3439">
        <v>7403.88</v>
      </c>
      <c r="L3439">
        <v>12992.18</v>
      </c>
      <c r="M3439">
        <v>23584.97</v>
      </c>
      <c r="N3439">
        <v>5405.8</v>
      </c>
    </row>
    <row r="3440" spans="1:14" x14ac:dyDescent="0.25">
      <c r="A3440" s="2">
        <v>39511</v>
      </c>
      <c r="B3440">
        <v>1326.75</v>
      </c>
      <c r="D3440">
        <v>5767.7</v>
      </c>
      <c r="E3440">
        <v>4675.91</v>
      </c>
      <c r="F3440">
        <v>6545.04</v>
      </c>
      <c r="G3440">
        <v>12630.1</v>
      </c>
      <c r="H3440">
        <v>32648</v>
      </c>
      <c r="I3440">
        <v>436.3</v>
      </c>
      <c r="J3440">
        <v>931.71</v>
      </c>
      <c r="K3440">
        <v>7275.95</v>
      </c>
      <c r="L3440">
        <v>12992.28</v>
      </c>
      <c r="M3440">
        <v>23119.87</v>
      </c>
      <c r="N3440">
        <v>5380.3</v>
      </c>
    </row>
    <row r="3441" spans="1:14" x14ac:dyDescent="0.25">
      <c r="A3441" s="2">
        <v>39512</v>
      </c>
      <c r="B3441">
        <v>1333.7</v>
      </c>
      <c r="D3441">
        <v>5853.5</v>
      </c>
      <c r="E3441">
        <v>4756.42</v>
      </c>
      <c r="F3441">
        <v>6683.71</v>
      </c>
      <c r="G3441">
        <v>12948.1</v>
      </c>
      <c r="H3441">
        <v>33443</v>
      </c>
      <c r="I3441">
        <v>444.4</v>
      </c>
      <c r="J3441">
        <v>950.25</v>
      </c>
      <c r="K3441">
        <v>7338.82</v>
      </c>
      <c r="L3441">
        <v>12972.06</v>
      </c>
      <c r="M3441">
        <v>23114.34</v>
      </c>
      <c r="N3441">
        <v>5376.6</v>
      </c>
    </row>
    <row r="3442" spans="1:14" x14ac:dyDescent="0.25">
      <c r="A3442" s="2">
        <v>39513</v>
      </c>
      <c r="B3442">
        <v>1304.3399999999999</v>
      </c>
      <c r="D3442">
        <v>5766.4</v>
      </c>
      <c r="E3442">
        <v>4678.05</v>
      </c>
      <c r="F3442">
        <v>6591.31</v>
      </c>
      <c r="G3442">
        <v>12803.3</v>
      </c>
      <c r="H3442">
        <v>32819</v>
      </c>
      <c r="I3442">
        <v>437.27</v>
      </c>
      <c r="J3442">
        <v>938.07</v>
      </c>
      <c r="K3442">
        <v>7269.87</v>
      </c>
      <c r="L3442">
        <v>13215.42</v>
      </c>
      <c r="M3442">
        <v>23342.73</v>
      </c>
      <c r="N3442">
        <v>5435.5</v>
      </c>
    </row>
    <row r="3443" spans="1:14" x14ac:dyDescent="0.25">
      <c r="A3443" s="2">
        <v>39514</v>
      </c>
      <c r="B3443">
        <v>1293.3699999999999</v>
      </c>
      <c r="D3443">
        <v>5699.9</v>
      </c>
      <c r="E3443">
        <v>4618.96</v>
      </c>
      <c r="F3443">
        <v>6513.99</v>
      </c>
      <c r="G3443">
        <v>12691.3</v>
      </c>
      <c r="H3443">
        <v>32179</v>
      </c>
      <c r="I3443">
        <v>435.09</v>
      </c>
      <c r="J3443">
        <v>925.54</v>
      </c>
      <c r="K3443">
        <v>7174.15</v>
      </c>
      <c r="L3443">
        <v>12782.8</v>
      </c>
      <c r="M3443">
        <v>22501.33</v>
      </c>
      <c r="N3443">
        <v>5264</v>
      </c>
    </row>
    <row r="3444" spans="1:14" x14ac:dyDescent="0.25">
      <c r="A3444" s="2">
        <v>39517</v>
      </c>
      <c r="B3444">
        <v>1273.3699999999999</v>
      </c>
      <c r="D3444">
        <v>5629.1</v>
      </c>
      <c r="E3444">
        <v>4566.99</v>
      </c>
      <c r="F3444">
        <v>6448.08</v>
      </c>
      <c r="G3444">
        <v>12655</v>
      </c>
      <c r="H3444">
        <v>31811</v>
      </c>
      <c r="I3444">
        <v>427.96</v>
      </c>
      <c r="J3444">
        <v>914.68</v>
      </c>
      <c r="K3444">
        <v>7055.01</v>
      </c>
      <c r="L3444">
        <v>12532.13</v>
      </c>
      <c r="M3444">
        <v>22705.05</v>
      </c>
      <c r="N3444">
        <v>5180.3999999999996</v>
      </c>
    </row>
    <row r="3445" spans="1:14" x14ac:dyDescent="0.25">
      <c r="A3445" s="2">
        <v>39518</v>
      </c>
      <c r="B3445">
        <v>1320.65</v>
      </c>
      <c r="D3445">
        <v>5690.4</v>
      </c>
      <c r="E3445">
        <v>4627.6899999999996</v>
      </c>
      <c r="F3445">
        <v>6524.57</v>
      </c>
      <c r="G3445">
        <v>13056.1</v>
      </c>
      <c r="H3445">
        <v>32475</v>
      </c>
      <c r="I3445">
        <v>433.64</v>
      </c>
      <c r="J3445">
        <v>929.63</v>
      </c>
      <c r="K3445">
        <v>7143.01</v>
      </c>
      <c r="L3445">
        <v>12658.28</v>
      </c>
      <c r="M3445">
        <v>22995.35</v>
      </c>
      <c r="N3445">
        <v>5134.2</v>
      </c>
    </row>
    <row r="3446" spans="1:14" x14ac:dyDescent="0.25">
      <c r="A3446" s="2">
        <v>39519</v>
      </c>
      <c r="B3446">
        <v>1308.77</v>
      </c>
      <c r="D3446">
        <v>5776.4</v>
      </c>
      <c r="E3446">
        <v>4697.1000000000004</v>
      </c>
      <c r="F3446">
        <v>6599.37</v>
      </c>
      <c r="G3446">
        <v>13131.3</v>
      </c>
      <c r="H3446">
        <v>32518</v>
      </c>
      <c r="I3446">
        <v>439.81</v>
      </c>
      <c r="J3446">
        <v>947.79</v>
      </c>
      <c r="K3446">
        <v>7245.04</v>
      </c>
      <c r="L3446">
        <v>12861.13</v>
      </c>
      <c r="M3446">
        <v>23422.76</v>
      </c>
      <c r="N3446">
        <v>5257.9</v>
      </c>
    </row>
    <row r="3447" spans="1:14" x14ac:dyDescent="0.25">
      <c r="A3447" s="2">
        <v>39520</v>
      </c>
      <c r="B3447">
        <v>1315.48</v>
      </c>
      <c r="D3447">
        <v>5692.4</v>
      </c>
      <c r="E3447">
        <v>4630.1899999999996</v>
      </c>
      <c r="F3447">
        <v>6500.56</v>
      </c>
      <c r="G3447">
        <v>13073.2</v>
      </c>
      <c r="H3447">
        <v>31977</v>
      </c>
      <c r="I3447">
        <v>434.55</v>
      </c>
      <c r="J3447">
        <v>936.52</v>
      </c>
      <c r="K3447">
        <v>7251.73</v>
      </c>
      <c r="L3447">
        <v>12433.44</v>
      </c>
      <c r="M3447">
        <v>22301.64</v>
      </c>
      <c r="N3447">
        <v>5135.8999999999996</v>
      </c>
    </row>
    <row r="3448" spans="1:14" x14ac:dyDescent="0.25">
      <c r="A3448" s="2">
        <v>39521</v>
      </c>
      <c r="B3448">
        <v>1288.1400000000001</v>
      </c>
      <c r="D3448">
        <v>5631.7</v>
      </c>
      <c r="E3448">
        <v>4592.1499999999996</v>
      </c>
      <c r="F3448">
        <v>6451.9</v>
      </c>
      <c r="G3448">
        <v>13021.4</v>
      </c>
      <c r="H3448">
        <v>31659</v>
      </c>
      <c r="I3448">
        <v>432.3</v>
      </c>
      <c r="J3448">
        <v>924.22</v>
      </c>
      <c r="K3448">
        <v>7132.03</v>
      </c>
      <c r="L3448">
        <v>12241.6</v>
      </c>
      <c r="M3448">
        <v>22237.11</v>
      </c>
      <c r="N3448">
        <v>5206.8999999999996</v>
      </c>
    </row>
    <row r="3449" spans="1:14" x14ac:dyDescent="0.25">
      <c r="A3449" s="2">
        <v>39524</v>
      </c>
      <c r="B3449">
        <v>1276.5999999999999</v>
      </c>
      <c r="D3449">
        <v>5414.4</v>
      </c>
      <c r="E3449">
        <v>4431.04</v>
      </c>
      <c r="F3449">
        <v>6182.3</v>
      </c>
      <c r="G3449">
        <v>12656</v>
      </c>
      <c r="H3449">
        <v>30586</v>
      </c>
      <c r="I3449">
        <v>415.92</v>
      </c>
      <c r="J3449">
        <v>886.56</v>
      </c>
      <c r="K3449">
        <v>6774.26</v>
      </c>
      <c r="L3449">
        <v>11787.51</v>
      </c>
      <c r="M3449">
        <v>21084.61</v>
      </c>
      <c r="N3449">
        <v>5087</v>
      </c>
    </row>
    <row r="3450" spans="1:14" x14ac:dyDescent="0.25">
      <c r="A3450" s="2">
        <v>39525</v>
      </c>
      <c r="B3450">
        <v>1330.74</v>
      </c>
      <c r="D3450">
        <v>5605.8</v>
      </c>
      <c r="E3450">
        <v>4582.59</v>
      </c>
      <c r="F3450">
        <v>6393.39</v>
      </c>
      <c r="G3450">
        <v>13030.5</v>
      </c>
      <c r="H3450">
        <v>31437</v>
      </c>
      <c r="I3450">
        <v>427.48</v>
      </c>
      <c r="J3450">
        <v>914.55</v>
      </c>
      <c r="K3450">
        <v>7013.87</v>
      </c>
      <c r="L3450">
        <v>11964.16</v>
      </c>
      <c r="M3450">
        <v>21384.61</v>
      </c>
      <c r="N3450">
        <v>5086.1000000000004</v>
      </c>
    </row>
    <row r="3451" spans="1:14" x14ac:dyDescent="0.25">
      <c r="A3451" s="2">
        <v>39526</v>
      </c>
      <c r="B3451">
        <v>1298.42</v>
      </c>
      <c r="D3451">
        <v>5545.6</v>
      </c>
      <c r="E3451">
        <v>4555.95</v>
      </c>
      <c r="F3451">
        <v>6361.22</v>
      </c>
      <c r="G3451">
        <v>12964.7</v>
      </c>
      <c r="H3451">
        <v>30873</v>
      </c>
      <c r="I3451">
        <v>426.94</v>
      </c>
      <c r="J3451">
        <v>905.64</v>
      </c>
      <c r="K3451">
        <v>7072.99</v>
      </c>
      <c r="L3451">
        <v>12260.44</v>
      </c>
      <c r="M3451">
        <v>21866.94</v>
      </c>
      <c r="N3451">
        <v>5289.1</v>
      </c>
    </row>
    <row r="3452" spans="1:14" x14ac:dyDescent="0.25">
      <c r="A3452" s="2">
        <v>39527</v>
      </c>
      <c r="B3452">
        <v>1329.51</v>
      </c>
      <c r="D3452">
        <v>5495.2</v>
      </c>
      <c r="E3452">
        <v>4533.72</v>
      </c>
      <c r="F3452">
        <v>6319.99</v>
      </c>
      <c r="G3452">
        <v>12964.2</v>
      </c>
      <c r="H3452">
        <v>30371</v>
      </c>
      <c r="I3452">
        <v>425.79</v>
      </c>
      <c r="J3452">
        <v>894.78</v>
      </c>
      <c r="K3452">
        <v>7009.86</v>
      </c>
      <c r="L3452">
        <v>12260.44</v>
      </c>
      <c r="M3452">
        <v>21108.22</v>
      </c>
      <c r="N3452">
        <v>5127.5</v>
      </c>
    </row>
    <row r="3453" spans="1:14" x14ac:dyDescent="0.25">
      <c r="A3453" s="2">
        <v>39528</v>
      </c>
      <c r="B3453">
        <v>1329.51</v>
      </c>
      <c r="D3453">
        <v>5495.2</v>
      </c>
      <c r="E3453">
        <v>4533.72</v>
      </c>
      <c r="F3453">
        <v>6319.99</v>
      </c>
      <c r="G3453">
        <v>12964.2</v>
      </c>
      <c r="H3453">
        <v>30371</v>
      </c>
      <c r="I3453">
        <v>425.79</v>
      </c>
      <c r="J3453">
        <v>894.78</v>
      </c>
      <c r="K3453">
        <v>7009.86</v>
      </c>
      <c r="L3453">
        <v>12482.57</v>
      </c>
      <c r="M3453">
        <v>21108.22</v>
      </c>
      <c r="N3453">
        <v>5127.5</v>
      </c>
    </row>
    <row r="3454" spans="1:14" x14ac:dyDescent="0.25">
      <c r="A3454" s="2">
        <v>39531</v>
      </c>
      <c r="B3454">
        <v>1349.88</v>
      </c>
      <c r="D3454">
        <v>5495.2</v>
      </c>
      <c r="E3454">
        <v>4533.72</v>
      </c>
      <c r="F3454">
        <v>6319.99</v>
      </c>
      <c r="G3454">
        <v>12964.2</v>
      </c>
      <c r="H3454">
        <v>30371</v>
      </c>
      <c r="I3454">
        <v>425.79</v>
      </c>
      <c r="J3454">
        <v>894.78</v>
      </c>
      <c r="K3454">
        <v>7009.86</v>
      </c>
      <c r="L3454">
        <v>12480.09</v>
      </c>
      <c r="M3454">
        <v>21108.22</v>
      </c>
      <c r="N3454">
        <v>5127.5</v>
      </c>
    </row>
    <row r="3455" spans="1:14" x14ac:dyDescent="0.25">
      <c r="A3455" s="2">
        <v>39532</v>
      </c>
      <c r="B3455">
        <v>1352.99</v>
      </c>
      <c r="D3455">
        <v>5689.1</v>
      </c>
      <c r="E3455">
        <v>4692</v>
      </c>
      <c r="F3455">
        <v>6524.71</v>
      </c>
      <c r="G3455">
        <v>13434.2</v>
      </c>
      <c r="H3455">
        <v>31453</v>
      </c>
      <c r="I3455">
        <v>437</v>
      </c>
      <c r="J3455">
        <v>932.09</v>
      </c>
      <c r="K3455">
        <v>7234.42</v>
      </c>
      <c r="L3455">
        <v>12745.22</v>
      </c>
      <c r="M3455">
        <v>22464.52</v>
      </c>
      <c r="N3455">
        <v>5318.4</v>
      </c>
    </row>
    <row r="3456" spans="1:14" x14ac:dyDescent="0.25">
      <c r="A3456" s="2">
        <v>39533</v>
      </c>
      <c r="B3456">
        <v>1341.13</v>
      </c>
      <c r="D3456">
        <v>5660.4</v>
      </c>
      <c r="E3456">
        <v>4676.68</v>
      </c>
      <c r="F3456">
        <v>6489.26</v>
      </c>
      <c r="G3456">
        <v>13403</v>
      </c>
      <c r="H3456">
        <v>31281</v>
      </c>
      <c r="I3456">
        <v>438.11</v>
      </c>
      <c r="J3456">
        <v>931.87</v>
      </c>
      <c r="K3456">
        <v>7184.55</v>
      </c>
      <c r="L3456">
        <v>12706.63</v>
      </c>
      <c r="M3456">
        <v>22617.01</v>
      </c>
      <c r="N3456">
        <v>5381.4</v>
      </c>
    </row>
    <row r="3457" spans="1:14" x14ac:dyDescent="0.25">
      <c r="A3457" s="2">
        <v>39534</v>
      </c>
      <c r="B3457">
        <v>1325.76</v>
      </c>
      <c r="D3457">
        <v>5717.5</v>
      </c>
      <c r="E3457">
        <v>4719.53</v>
      </c>
      <c r="F3457">
        <v>6578.06</v>
      </c>
      <c r="G3457">
        <v>13537.9</v>
      </c>
      <c r="H3457">
        <v>31669</v>
      </c>
      <c r="I3457">
        <v>441.98</v>
      </c>
      <c r="J3457">
        <v>952.99</v>
      </c>
      <c r="K3457">
        <v>7264.96</v>
      </c>
      <c r="L3457">
        <v>12604.58</v>
      </c>
      <c r="M3457">
        <v>22664.22</v>
      </c>
      <c r="N3457">
        <v>5371.6</v>
      </c>
    </row>
    <row r="3458" spans="1:14" x14ac:dyDescent="0.25">
      <c r="A3458" s="2">
        <v>39535</v>
      </c>
      <c r="B3458">
        <v>1315.22</v>
      </c>
      <c r="D3458">
        <v>5692.9</v>
      </c>
      <c r="E3458">
        <v>4695.92</v>
      </c>
      <c r="F3458">
        <v>6559.9</v>
      </c>
      <c r="G3458">
        <v>13442.4</v>
      </c>
      <c r="H3458">
        <v>31696</v>
      </c>
      <c r="I3458">
        <v>440.99</v>
      </c>
      <c r="J3458">
        <v>951.71</v>
      </c>
      <c r="K3458">
        <v>7239.35</v>
      </c>
      <c r="L3458">
        <v>12820.47</v>
      </c>
      <c r="M3458">
        <v>23285.95</v>
      </c>
      <c r="N3458">
        <v>5351.1</v>
      </c>
    </row>
    <row r="3459" spans="1:14" x14ac:dyDescent="0.25">
      <c r="A3459" s="2">
        <v>39538</v>
      </c>
      <c r="B3459">
        <v>1322.7</v>
      </c>
      <c r="D3459">
        <v>5702.1</v>
      </c>
      <c r="E3459">
        <v>4707.07</v>
      </c>
      <c r="F3459">
        <v>6534.97</v>
      </c>
      <c r="G3459">
        <v>13269</v>
      </c>
      <c r="H3459">
        <v>31616</v>
      </c>
      <c r="I3459">
        <v>442.43</v>
      </c>
      <c r="J3459">
        <v>952.13</v>
      </c>
      <c r="K3459">
        <v>7224.31</v>
      </c>
      <c r="L3459">
        <v>12525.54</v>
      </c>
      <c r="M3459">
        <v>22849.200000000001</v>
      </c>
      <c r="N3459">
        <v>5355.7</v>
      </c>
    </row>
    <row r="3460" spans="1:14" x14ac:dyDescent="0.25">
      <c r="A3460" s="2">
        <v>39539</v>
      </c>
      <c r="B3460">
        <v>1370.18</v>
      </c>
      <c r="D3460">
        <v>5852.6</v>
      </c>
      <c r="E3460">
        <v>4866</v>
      </c>
      <c r="F3460">
        <v>6720.33</v>
      </c>
      <c r="G3460">
        <v>13699.1</v>
      </c>
      <c r="H3460">
        <v>32513</v>
      </c>
      <c r="I3460">
        <v>453.62</v>
      </c>
      <c r="J3460">
        <v>981.23</v>
      </c>
      <c r="K3460">
        <v>7494.3</v>
      </c>
      <c r="L3460">
        <v>12656.42</v>
      </c>
      <c r="M3460">
        <v>23137.46</v>
      </c>
      <c r="N3460">
        <v>5361.2</v>
      </c>
    </row>
    <row r="3461" spans="1:14" x14ac:dyDescent="0.25">
      <c r="A3461" s="2">
        <v>39540</v>
      </c>
      <c r="B3461">
        <v>1367.53</v>
      </c>
      <c r="D3461">
        <v>5915.9</v>
      </c>
      <c r="E3461">
        <v>4911.97</v>
      </c>
      <c r="F3461">
        <v>6777.44</v>
      </c>
      <c r="G3461">
        <v>13838.7</v>
      </c>
      <c r="H3461">
        <v>33140</v>
      </c>
      <c r="I3461">
        <v>456.95</v>
      </c>
      <c r="J3461">
        <v>996.91</v>
      </c>
      <c r="K3461">
        <v>7596.65</v>
      </c>
      <c r="L3461">
        <v>13189.36</v>
      </c>
      <c r="M3461">
        <v>23872.43</v>
      </c>
      <c r="N3461">
        <v>5502.9</v>
      </c>
    </row>
    <row r="3462" spans="1:14" x14ac:dyDescent="0.25">
      <c r="A3462" s="2">
        <v>39541</v>
      </c>
      <c r="B3462">
        <v>1369.31</v>
      </c>
      <c r="D3462">
        <v>5891.3</v>
      </c>
      <c r="E3462">
        <v>4887.87</v>
      </c>
      <c r="F3462">
        <v>6741.72</v>
      </c>
      <c r="G3462">
        <v>13738.9</v>
      </c>
      <c r="H3462">
        <v>33103</v>
      </c>
      <c r="I3462">
        <v>455.3</v>
      </c>
      <c r="J3462">
        <v>987.5</v>
      </c>
      <c r="K3462">
        <v>7516.23</v>
      </c>
      <c r="L3462">
        <v>13389.9</v>
      </c>
      <c r="M3462">
        <v>24264.63</v>
      </c>
      <c r="N3462">
        <v>5608.9</v>
      </c>
    </row>
    <row r="3463" spans="1:14" x14ac:dyDescent="0.25">
      <c r="A3463" s="2">
        <v>39542</v>
      </c>
      <c r="B3463">
        <v>1370.4</v>
      </c>
      <c r="D3463">
        <v>5947.1</v>
      </c>
      <c r="E3463">
        <v>4900.88</v>
      </c>
      <c r="F3463">
        <v>6763.39</v>
      </c>
      <c r="G3463">
        <v>13846.4</v>
      </c>
      <c r="H3463">
        <v>33346</v>
      </c>
      <c r="I3463">
        <v>460.81</v>
      </c>
      <c r="J3463">
        <v>979.57</v>
      </c>
      <c r="K3463">
        <v>7573.49</v>
      </c>
      <c r="L3463">
        <v>13293.22</v>
      </c>
      <c r="M3463">
        <v>24264.63</v>
      </c>
      <c r="N3463">
        <v>5619.6</v>
      </c>
    </row>
    <row r="3464" spans="1:14" x14ac:dyDescent="0.25">
      <c r="A3464" s="2">
        <v>39545</v>
      </c>
      <c r="B3464">
        <v>1372.54</v>
      </c>
      <c r="D3464">
        <v>6014.8</v>
      </c>
      <c r="E3464">
        <v>4944.6000000000004</v>
      </c>
      <c r="F3464">
        <v>6821.03</v>
      </c>
      <c r="G3464">
        <v>13919.6</v>
      </c>
      <c r="H3464">
        <v>33617</v>
      </c>
      <c r="I3464">
        <v>465.38</v>
      </c>
      <c r="J3464">
        <v>993.34</v>
      </c>
      <c r="K3464">
        <v>7639.3</v>
      </c>
      <c r="L3464">
        <v>13450.23</v>
      </c>
      <c r="M3464">
        <v>24578.76</v>
      </c>
      <c r="N3464">
        <v>5625</v>
      </c>
    </row>
    <row r="3465" spans="1:14" x14ac:dyDescent="0.25">
      <c r="A3465" s="2">
        <v>39546</v>
      </c>
      <c r="B3465">
        <v>1365.54</v>
      </c>
      <c r="D3465">
        <v>5990.2</v>
      </c>
      <c r="E3465">
        <v>4912.6899999999996</v>
      </c>
      <c r="F3465">
        <v>6771.98</v>
      </c>
      <c r="G3465">
        <v>13759.4</v>
      </c>
      <c r="H3465">
        <v>33672</v>
      </c>
      <c r="I3465">
        <v>464.44</v>
      </c>
      <c r="J3465">
        <v>981.09</v>
      </c>
      <c r="K3465">
        <v>7568.14</v>
      </c>
      <c r="L3465">
        <v>13250.43</v>
      </c>
      <c r="M3465">
        <v>24311.69</v>
      </c>
      <c r="N3465">
        <v>5571.5</v>
      </c>
    </row>
    <row r="3466" spans="1:14" x14ac:dyDescent="0.25">
      <c r="A3466" s="2">
        <v>39547</v>
      </c>
      <c r="B3466">
        <v>1354.49</v>
      </c>
      <c r="D3466">
        <v>5983.9</v>
      </c>
      <c r="E3466">
        <v>4874.97</v>
      </c>
      <c r="F3466">
        <v>6721.36</v>
      </c>
      <c r="G3466">
        <v>13599</v>
      </c>
      <c r="H3466">
        <v>33640</v>
      </c>
      <c r="I3466">
        <v>461.27</v>
      </c>
      <c r="J3466">
        <v>978.5</v>
      </c>
      <c r="K3466">
        <v>7403.08</v>
      </c>
      <c r="L3466">
        <v>13111.89</v>
      </c>
      <c r="M3466">
        <v>23984.57</v>
      </c>
      <c r="N3466">
        <v>5520.2</v>
      </c>
    </row>
    <row r="3467" spans="1:14" x14ac:dyDescent="0.25">
      <c r="A3467" s="2">
        <v>39548</v>
      </c>
      <c r="B3467">
        <v>1360.55</v>
      </c>
      <c r="D3467">
        <v>5965.1</v>
      </c>
      <c r="E3467">
        <v>4859.42</v>
      </c>
      <c r="F3467">
        <v>6704.32</v>
      </c>
      <c r="G3467">
        <v>13507.9</v>
      </c>
      <c r="H3467">
        <v>33522</v>
      </c>
      <c r="I3467">
        <v>459.48</v>
      </c>
      <c r="J3467">
        <v>969.89</v>
      </c>
      <c r="K3467">
        <v>7312.65</v>
      </c>
      <c r="L3467">
        <v>12945.3</v>
      </c>
      <c r="M3467">
        <v>24187.1</v>
      </c>
      <c r="N3467">
        <v>5446.4</v>
      </c>
    </row>
    <row r="3468" spans="1:14" x14ac:dyDescent="0.25">
      <c r="A3468" s="2">
        <v>39549</v>
      </c>
      <c r="B3468">
        <v>1332.83</v>
      </c>
      <c r="D3468">
        <v>5895.5</v>
      </c>
      <c r="E3468">
        <v>4797.93</v>
      </c>
      <c r="F3468">
        <v>6603.57</v>
      </c>
      <c r="G3468">
        <v>13278.3</v>
      </c>
      <c r="H3468">
        <v>33178</v>
      </c>
      <c r="I3468">
        <v>453.43</v>
      </c>
      <c r="J3468">
        <v>956.52</v>
      </c>
      <c r="K3468">
        <v>7258.96</v>
      </c>
      <c r="L3468">
        <v>13323.73</v>
      </c>
      <c r="M3468">
        <v>24667.79</v>
      </c>
      <c r="N3468">
        <v>5439.3</v>
      </c>
    </row>
    <row r="3469" spans="1:14" x14ac:dyDescent="0.25">
      <c r="A3469" s="2">
        <v>39552</v>
      </c>
      <c r="B3469">
        <v>1328.32</v>
      </c>
      <c r="D3469">
        <v>5831.6</v>
      </c>
      <c r="E3469">
        <v>4766.49</v>
      </c>
      <c r="F3469">
        <v>6554.49</v>
      </c>
      <c r="G3469">
        <v>13160.3</v>
      </c>
      <c r="H3469">
        <v>32803</v>
      </c>
      <c r="I3469">
        <v>450.76</v>
      </c>
      <c r="J3469">
        <v>948.4</v>
      </c>
      <c r="K3469">
        <v>7139.55</v>
      </c>
      <c r="L3469">
        <v>12917.51</v>
      </c>
      <c r="M3469">
        <v>23811.200000000001</v>
      </c>
      <c r="N3469">
        <v>5342.4</v>
      </c>
    </row>
    <row r="3470" spans="1:14" x14ac:dyDescent="0.25">
      <c r="A3470" s="2">
        <v>39553</v>
      </c>
      <c r="B3470">
        <v>1334.43</v>
      </c>
      <c r="D3470">
        <v>5906.9</v>
      </c>
      <c r="E3470">
        <v>4780.68</v>
      </c>
      <c r="F3470">
        <v>6585.05</v>
      </c>
      <c r="G3470">
        <v>13408.9</v>
      </c>
      <c r="H3470">
        <v>32735</v>
      </c>
      <c r="I3470">
        <v>453.28</v>
      </c>
      <c r="J3470">
        <v>950.19</v>
      </c>
      <c r="K3470">
        <v>7187.42</v>
      </c>
      <c r="L3470">
        <v>12990.58</v>
      </c>
      <c r="M3470">
        <v>23901.33</v>
      </c>
      <c r="N3470">
        <v>5400.4</v>
      </c>
    </row>
    <row r="3471" spans="1:14" x14ac:dyDescent="0.25">
      <c r="A3471" s="2">
        <v>39554</v>
      </c>
      <c r="B3471">
        <v>1364.71</v>
      </c>
      <c r="D3471">
        <v>6046.2</v>
      </c>
      <c r="E3471">
        <v>4855.1000000000004</v>
      </c>
      <c r="F3471">
        <v>6702.84</v>
      </c>
      <c r="G3471">
        <v>13637.6</v>
      </c>
      <c r="H3471">
        <v>33256</v>
      </c>
      <c r="I3471">
        <v>463.22</v>
      </c>
      <c r="J3471">
        <v>978.03</v>
      </c>
      <c r="K3471">
        <v>7250.7</v>
      </c>
      <c r="L3471">
        <v>13146.13</v>
      </c>
      <c r="M3471">
        <v>23878.35</v>
      </c>
      <c r="N3471">
        <v>5470.3</v>
      </c>
    </row>
    <row r="3472" spans="1:14" x14ac:dyDescent="0.25">
      <c r="A3472" s="2">
        <v>39555</v>
      </c>
      <c r="B3472">
        <v>1365.56</v>
      </c>
      <c r="D3472">
        <v>5980.4</v>
      </c>
      <c r="E3472">
        <v>4862.1400000000003</v>
      </c>
      <c r="F3472">
        <v>6681.81</v>
      </c>
      <c r="G3472">
        <v>13568.7</v>
      </c>
      <c r="H3472">
        <v>33162</v>
      </c>
      <c r="I3472">
        <v>462.54</v>
      </c>
      <c r="J3472">
        <v>963.79</v>
      </c>
      <c r="K3472">
        <v>7173.63</v>
      </c>
      <c r="L3472">
        <v>13398.3</v>
      </c>
      <c r="M3472">
        <v>24258.959999999999</v>
      </c>
      <c r="N3472">
        <v>5519</v>
      </c>
    </row>
    <row r="3473" spans="1:14" x14ac:dyDescent="0.25">
      <c r="A3473" s="2">
        <v>39556</v>
      </c>
      <c r="B3473">
        <v>1390.33</v>
      </c>
      <c r="D3473">
        <v>6056.5</v>
      </c>
      <c r="E3473">
        <v>4961.6899999999996</v>
      </c>
      <c r="F3473">
        <v>6843.08</v>
      </c>
      <c r="G3473">
        <v>13924.9</v>
      </c>
      <c r="H3473">
        <v>33881</v>
      </c>
      <c r="I3473">
        <v>474.75</v>
      </c>
      <c r="J3473">
        <v>981.44</v>
      </c>
      <c r="K3473">
        <v>7418.02</v>
      </c>
      <c r="L3473">
        <v>13476.45</v>
      </c>
      <c r="M3473">
        <v>24197.78</v>
      </c>
      <c r="N3473">
        <v>5429.7</v>
      </c>
    </row>
    <row r="3474" spans="1:14" x14ac:dyDescent="0.25">
      <c r="A3474" s="2">
        <v>39559</v>
      </c>
      <c r="B3474">
        <v>1388.17</v>
      </c>
      <c r="D3474">
        <v>6053</v>
      </c>
      <c r="E3474">
        <v>4910.3500000000004</v>
      </c>
      <c r="F3474">
        <v>6786.55</v>
      </c>
      <c r="G3474">
        <v>13728.9</v>
      </c>
      <c r="H3474">
        <v>33663</v>
      </c>
      <c r="I3474">
        <v>470.67</v>
      </c>
      <c r="J3474">
        <v>969.19</v>
      </c>
      <c r="K3474">
        <v>7394.94</v>
      </c>
      <c r="L3474">
        <v>13696.55</v>
      </c>
      <c r="M3474">
        <v>24721.67</v>
      </c>
      <c r="N3474">
        <v>5600.3</v>
      </c>
    </row>
    <row r="3475" spans="1:14" x14ac:dyDescent="0.25">
      <c r="A3475" s="2">
        <v>39560</v>
      </c>
      <c r="B3475">
        <v>1375.94</v>
      </c>
      <c r="D3475">
        <v>6034.7</v>
      </c>
      <c r="E3475">
        <v>4872.6400000000003</v>
      </c>
      <c r="F3475">
        <v>6728.3</v>
      </c>
      <c r="G3475">
        <v>13593.4</v>
      </c>
      <c r="H3475">
        <v>33491</v>
      </c>
      <c r="I3475">
        <v>466.08</v>
      </c>
      <c r="J3475">
        <v>962.35</v>
      </c>
      <c r="K3475">
        <v>7328.85</v>
      </c>
      <c r="L3475">
        <v>13547.82</v>
      </c>
      <c r="M3475">
        <v>24939.15</v>
      </c>
      <c r="N3475">
        <v>5564.6</v>
      </c>
    </row>
    <row r="3476" spans="1:14" x14ac:dyDescent="0.25">
      <c r="A3476" s="2">
        <v>39561</v>
      </c>
      <c r="B3476">
        <v>1379.93</v>
      </c>
      <c r="D3476">
        <v>6083.6</v>
      </c>
      <c r="E3476">
        <v>4944.6499999999996</v>
      </c>
      <c r="F3476">
        <v>6795.03</v>
      </c>
      <c r="G3476">
        <v>13663</v>
      </c>
      <c r="H3476">
        <v>33427</v>
      </c>
      <c r="I3476">
        <v>471.24</v>
      </c>
      <c r="J3476">
        <v>976.52</v>
      </c>
      <c r="K3476">
        <v>7324.5</v>
      </c>
      <c r="L3476">
        <v>13579.16</v>
      </c>
      <c r="M3476">
        <v>25289.24</v>
      </c>
      <c r="N3476">
        <v>5652.9</v>
      </c>
    </row>
    <row r="3477" spans="1:14" x14ac:dyDescent="0.25">
      <c r="A3477" s="2">
        <v>39562</v>
      </c>
      <c r="B3477">
        <v>1388.82</v>
      </c>
      <c r="D3477">
        <v>6050.7</v>
      </c>
      <c r="E3477">
        <v>4929.55</v>
      </c>
      <c r="F3477">
        <v>6821.32</v>
      </c>
      <c r="G3477">
        <v>13669.2</v>
      </c>
      <c r="H3477">
        <v>33589</v>
      </c>
      <c r="I3477">
        <v>466.14</v>
      </c>
      <c r="J3477">
        <v>966.99</v>
      </c>
      <c r="K3477">
        <v>7460.52</v>
      </c>
      <c r="L3477">
        <v>13540.87</v>
      </c>
      <c r="M3477">
        <v>25680.78</v>
      </c>
      <c r="N3477">
        <v>5587.3</v>
      </c>
    </row>
    <row r="3478" spans="1:14" x14ac:dyDescent="0.25">
      <c r="A3478" s="2">
        <v>39563</v>
      </c>
      <c r="B3478">
        <v>1397.84</v>
      </c>
      <c r="D3478">
        <v>6091.4</v>
      </c>
      <c r="E3478">
        <v>4978.21</v>
      </c>
      <c r="F3478">
        <v>6896.58</v>
      </c>
      <c r="G3478">
        <v>13772.8</v>
      </c>
      <c r="H3478">
        <v>34013</v>
      </c>
      <c r="I3478">
        <v>467.84</v>
      </c>
      <c r="J3478">
        <v>998.83</v>
      </c>
      <c r="K3478">
        <v>7509.48</v>
      </c>
      <c r="L3478">
        <v>13863.47</v>
      </c>
      <c r="M3478">
        <v>25516.78</v>
      </c>
      <c r="N3478">
        <v>5587.3</v>
      </c>
    </row>
    <row r="3479" spans="1:14" x14ac:dyDescent="0.25">
      <c r="A3479" s="2">
        <v>39566</v>
      </c>
      <c r="B3479">
        <v>1396.37</v>
      </c>
      <c r="D3479">
        <v>6090.4</v>
      </c>
      <c r="E3479">
        <v>5012.75</v>
      </c>
      <c r="F3479">
        <v>6925.33</v>
      </c>
      <c r="G3479">
        <v>13877.8</v>
      </c>
      <c r="H3479">
        <v>33948</v>
      </c>
      <c r="I3479">
        <v>472.2</v>
      </c>
      <c r="J3479">
        <v>1005.31</v>
      </c>
      <c r="K3479">
        <v>7550.14</v>
      </c>
      <c r="L3479">
        <v>13894.37</v>
      </c>
      <c r="M3479">
        <v>25666.29</v>
      </c>
      <c r="N3479">
        <v>5602.7</v>
      </c>
    </row>
    <row r="3480" spans="1:14" x14ac:dyDescent="0.25">
      <c r="A3480" s="2">
        <v>39567</v>
      </c>
      <c r="B3480">
        <v>1390.94</v>
      </c>
      <c r="D3480">
        <v>6089.4</v>
      </c>
      <c r="E3480">
        <v>4977.1000000000004</v>
      </c>
      <c r="F3480">
        <v>6885.34</v>
      </c>
      <c r="G3480">
        <v>13707.2</v>
      </c>
      <c r="H3480">
        <v>33841</v>
      </c>
      <c r="I3480">
        <v>471.22</v>
      </c>
      <c r="J3480">
        <v>990.72</v>
      </c>
      <c r="K3480">
        <v>7462</v>
      </c>
      <c r="L3480">
        <v>13894.37</v>
      </c>
      <c r="M3480">
        <v>25914.15</v>
      </c>
      <c r="N3480">
        <v>5606.9</v>
      </c>
    </row>
    <row r="3481" spans="1:14" x14ac:dyDescent="0.25">
      <c r="A3481" s="2">
        <v>39568</v>
      </c>
      <c r="B3481">
        <v>1385.59</v>
      </c>
      <c r="D3481">
        <v>6087.3</v>
      </c>
      <c r="E3481">
        <v>4996.54</v>
      </c>
      <c r="F3481">
        <v>6948.82</v>
      </c>
      <c r="G3481">
        <v>13798.3</v>
      </c>
      <c r="H3481">
        <v>33954</v>
      </c>
      <c r="I3481">
        <v>475.56</v>
      </c>
      <c r="J3481">
        <v>986.06</v>
      </c>
      <c r="K3481">
        <v>7529</v>
      </c>
      <c r="L3481">
        <v>13849.99</v>
      </c>
      <c r="M3481">
        <v>25755.35</v>
      </c>
      <c r="N3481">
        <v>5595.4</v>
      </c>
    </row>
    <row r="3482" spans="1:14" x14ac:dyDescent="0.25">
      <c r="A3482" s="2">
        <v>39569</v>
      </c>
      <c r="B3482">
        <v>1409.34</v>
      </c>
      <c r="D3482">
        <v>6087.3</v>
      </c>
      <c r="E3482">
        <v>4996.54</v>
      </c>
      <c r="F3482">
        <v>6948.82</v>
      </c>
      <c r="G3482">
        <v>13798.3</v>
      </c>
      <c r="H3482">
        <v>33954</v>
      </c>
      <c r="I3482">
        <v>475.56</v>
      </c>
      <c r="J3482">
        <v>986.06</v>
      </c>
      <c r="K3482">
        <v>7529</v>
      </c>
      <c r="L3482">
        <v>13766.86</v>
      </c>
      <c r="M3482">
        <v>25755.35</v>
      </c>
      <c r="N3482">
        <v>5585.8</v>
      </c>
    </row>
    <row r="3483" spans="1:14" x14ac:dyDescent="0.25">
      <c r="A3483" s="2">
        <v>39570</v>
      </c>
      <c r="B3483">
        <v>1413.9</v>
      </c>
      <c r="D3483">
        <v>6215.5</v>
      </c>
      <c r="E3483">
        <v>5069.71</v>
      </c>
      <c r="F3483">
        <v>7043.23</v>
      </c>
      <c r="G3483">
        <v>14060</v>
      </c>
      <c r="H3483">
        <v>34527</v>
      </c>
      <c r="I3483">
        <v>481.21</v>
      </c>
      <c r="J3483">
        <v>1008.2</v>
      </c>
      <c r="K3483">
        <v>7665.8</v>
      </c>
      <c r="L3483">
        <v>14049.26</v>
      </c>
      <c r="M3483">
        <v>26241.02</v>
      </c>
      <c r="N3483">
        <v>5700.4</v>
      </c>
    </row>
    <row r="3484" spans="1:14" x14ac:dyDescent="0.25">
      <c r="A3484" s="2">
        <v>39573</v>
      </c>
      <c r="B3484">
        <v>1407.49</v>
      </c>
      <c r="D3484">
        <v>6215.5</v>
      </c>
      <c r="E3484">
        <v>5063.3599999999997</v>
      </c>
      <c r="F3484">
        <v>7052.08</v>
      </c>
      <c r="G3484">
        <v>14074</v>
      </c>
      <c r="H3484">
        <v>34495</v>
      </c>
      <c r="I3484">
        <v>481.38</v>
      </c>
      <c r="J3484">
        <v>1009.33</v>
      </c>
      <c r="K3484">
        <v>7658.26</v>
      </c>
      <c r="L3484">
        <v>14049.26</v>
      </c>
      <c r="M3484">
        <v>26183.95</v>
      </c>
      <c r="N3484">
        <v>5730.3</v>
      </c>
    </row>
    <row r="3485" spans="1:14" x14ac:dyDescent="0.25">
      <c r="A3485" s="2">
        <v>39574</v>
      </c>
      <c r="B3485">
        <v>1418.26</v>
      </c>
      <c r="D3485">
        <v>6215.2</v>
      </c>
      <c r="E3485">
        <v>5040.92</v>
      </c>
      <c r="F3485">
        <v>7017.1</v>
      </c>
      <c r="G3485">
        <v>14005.8</v>
      </c>
      <c r="H3485">
        <v>34298</v>
      </c>
      <c r="I3485">
        <v>480.66</v>
      </c>
      <c r="J3485">
        <v>1006.73</v>
      </c>
      <c r="K3485">
        <v>7543.67</v>
      </c>
      <c r="L3485">
        <v>14049.26</v>
      </c>
      <c r="M3485">
        <v>26262.13</v>
      </c>
      <c r="N3485">
        <v>5701.4</v>
      </c>
    </row>
    <row r="3486" spans="1:14" x14ac:dyDescent="0.25">
      <c r="A3486" s="2">
        <v>39575</v>
      </c>
      <c r="B3486">
        <v>1392.57</v>
      </c>
      <c r="D3486">
        <v>6261</v>
      </c>
      <c r="E3486">
        <v>5075.3100000000004</v>
      </c>
      <c r="F3486">
        <v>7076.25</v>
      </c>
      <c r="G3486">
        <v>14026.8</v>
      </c>
      <c r="H3486">
        <v>34547</v>
      </c>
      <c r="I3486">
        <v>485.3</v>
      </c>
      <c r="J3486">
        <v>1020.05</v>
      </c>
      <c r="K3486">
        <v>7639.16</v>
      </c>
      <c r="L3486">
        <v>14102.48</v>
      </c>
      <c r="M3486">
        <v>25610.21</v>
      </c>
      <c r="N3486">
        <v>5668.4</v>
      </c>
    </row>
    <row r="3487" spans="1:14" x14ac:dyDescent="0.25">
      <c r="A3487" s="2">
        <v>39576</v>
      </c>
      <c r="B3487">
        <v>1397.68</v>
      </c>
      <c r="D3487">
        <v>6270.8</v>
      </c>
      <c r="E3487">
        <v>5055.58</v>
      </c>
      <c r="F3487">
        <v>7071.9</v>
      </c>
      <c r="G3487">
        <v>14074</v>
      </c>
      <c r="H3487">
        <v>34082</v>
      </c>
      <c r="I3487">
        <v>484.61</v>
      </c>
      <c r="J3487">
        <v>1019.67</v>
      </c>
      <c r="K3487">
        <v>7586.15</v>
      </c>
      <c r="L3487">
        <v>13943.26</v>
      </c>
      <c r="M3487">
        <v>25449.79</v>
      </c>
      <c r="N3487">
        <v>5723.2</v>
      </c>
    </row>
    <row r="3488" spans="1:14" x14ac:dyDescent="0.25">
      <c r="A3488" s="2">
        <v>39577</v>
      </c>
      <c r="B3488">
        <v>1388.28</v>
      </c>
      <c r="D3488">
        <v>6204.7</v>
      </c>
      <c r="E3488">
        <v>4960.5600000000004</v>
      </c>
      <c r="F3488">
        <v>7003.17</v>
      </c>
      <c r="G3488">
        <v>13945.1</v>
      </c>
      <c r="H3488">
        <v>33722</v>
      </c>
      <c r="I3488">
        <v>480.4</v>
      </c>
      <c r="J3488">
        <v>1003.51</v>
      </c>
      <c r="K3488">
        <v>7483.97</v>
      </c>
      <c r="L3488">
        <v>13655.34</v>
      </c>
      <c r="M3488">
        <v>25063.17</v>
      </c>
      <c r="N3488">
        <v>5771.8</v>
      </c>
    </row>
    <row r="3489" spans="1:14" x14ac:dyDescent="0.25">
      <c r="A3489" s="2">
        <v>39580</v>
      </c>
      <c r="B3489">
        <v>1403.58</v>
      </c>
      <c r="D3489">
        <v>6220.6</v>
      </c>
      <c r="E3489">
        <v>4976.21</v>
      </c>
      <c r="F3489">
        <v>7035.95</v>
      </c>
      <c r="G3489">
        <v>14053.9</v>
      </c>
      <c r="H3489">
        <v>33744</v>
      </c>
      <c r="I3489">
        <v>482.07</v>
      </c>
      <c r="J3489">
        <v>1008.3</v>
      </c>
      <c r="K3489">
        <v>7483.97</v>
      </c>
      <c r="L3489">
        <v>13743.36</v>
      </c>
      <c r="M3489">
        <v>25063.17</v>
      </c>
      <c r="N3489">
        <v>5828.5</v>
      </c>
    </row>
    <row r="3490" spans="1:14" x14ac:dyDescent="0.25">
      <c r="A3490" s="2">
        <v>39581</v>
      </c>
      <c r="B3490">
        <v>1403.04</v>
      </c>
      <c r="D3490">
        <v>6211.9</v>
      </c>
      <c r="E3490">
        <v>4998.67</v>
      </c>
      <c r="F3490">
        <v>7060.19</v>
      </c>
      <c r="G3490">
        <v>14016.4</v>
      </c>
      <c r="H3490">
        <v>33805</v>
      </c>
      <c r="I3490">
        <v>480.48</v>
      </c>
      <c r="J3490">
        <v>1011.86</v>
      </c>
      <c r="K3490">
        <v>7578.32</v>
      </c>
      <c r="L3490">
        <v>13953.73</v>
      </c>
      <c r="M3490">
        <v>25552.77</v>
      </c>
      <c r="N3490">
        <v>5812.7</v>
      </c>
    </row>
    <row r="3491" spans="1:14" x14ac:dyDescent="0.25">
      <c r="A3491" s="2">
        <v>39582</v>
      </c>
      <c r="B3491">
        <v>1408.66</v>
      </c>
      <c r="D3491">
        <v>6216</v>
      </c>
      <c r="E3491">
        <v>5055.24</v>
      </c>
      <c r="F3491">
        <v>7083.24</v>
      </c>
      <c r="G3491">
        <v>14187.2</v>
      </c>
      <c r="H3491">
        <v>34270</v>
      </c>
      <c r="I3491">
        <v>488.39</v>
      </c>
      <c r="J3491">
        <v>1012.86</v>
      </c>
      <c r="K3491">
        <v>7594.61</v>
      </c>
      <c r="L3491">
        <v>14118.55</v>
      </c>
      <c r="M3491">
        <v>25533.48</v>
      </c>
      <c r="N3491">
        <v>5872.7</v>
      </c>
    </row>
    <row r="3492" spans="1:14" x14ac:dyDescent="0.25">
      <c r="A3492" s="2">
        <v>39583</v>
      </c>
      <c r="B3492">
        <v>1423.57</v>
      </c>
      <c r="D3492">
        <v>6251.8</v>
      </c>
      <c r="E3492">
        <v>5057.51</v>
      </c>
      <c r="F3492">
        <v>7081.05</v>
      </c>
      <c r="G3492">
        <v>14186.4</v>
      </c>
      <c r="H3492">
        <v>34233</v>
      </c>
      <c r="I3492">
        <v>489.9</v>
      </c>
      <c r="J3492">
        <v>1018.13</v>
      </c>
      <c r="K3492">
        <v>7683.43</v>
      </c>
      <c r="L3492">
        <v>14251.74</v>
      </c>
      <c r="M3492">
        <v>25513.71</v>
      </c>
      <c r="N3492">
        <v>5890.7</v>
      </c>
    </row>
    <row r="3493" spans="1:14" x14ac:dyDescent="0.25">
      <c r="A3493" s="2">
        <v>39584</v>
      </c>
      <c r="B3493">
        <v>1425.35</v>
      </c>
      <c r="D3493">
        <v>6304.3</v>
      </c>
      <c r="E3493">
        <v>5078.04</v>
      </c>
      <c r="F3493">
        <v>7156.55</v>
      </c>
      <c r="G3493">
        <v>14124.8</v>
      </c>
      <c r="H3493">
        <v>34384</v>
      </c>
      <c r="I3493">
        <v>490.78</v>
      </c>
      <c r="J3493">
        <v>1023.18</v>
      </c>
      <c r="K3493">
        <v>7653.71</v>
      </c>
      <c r="L3493">
        <v>14219.48</v>
      </c>
      <c r="M3493">
        <v>25618.86</v>
      </c>
      <c r="N3493">
        <v>5931</v>
      </c>
    </row>
    <row r="3494" spans="1:14" x14ac:dyDescent="0.25">
      <c r="A3494" s="2">
        <v>39587</v>
      </c>
      <c r="B3494">
        <v>1426.63</v>
      </c>
      <c r="D3494">
        <v>6376.5</v>
      </c>
      <c r="E3494">
        <v>5142.1000000000004</v>
      </c>
      <c r="F3494">
        <v>7225.94</v>
      </c>
      <c r="G3494">
        <v>14247.6</v>
      </c>
      <c r="H3494">
        <v>33652</v>
      </c>
      <c r="I3494">
        <v>496.12</v>
      </c>
      <c r="J3494">
        <v>1036.8599999999999</v>
      </c>
      <c r="K3494">
        <v>7778.93</v>
      </c>
      <c r="L3494">
        <v>14269.61</v>
      </c>
      <c r="M3494">
        <v>25742.23</v>
      </c>
      <c r="N3494">
        <v>5949.4</v>
      </c>
    </row>
    <row r="3495" spans="1:14" x14ac:dyDescent="0.25">
      <c r="A3495" s="2">
        <v>39588</v>
      </c>
      <c r="B3495">
        <v>1413.4</v>
      </c>
      <c r="D3495">
        <v>6191.6</v>
      </c>
      <c r="E3495">
        <v>5054.88</v>
      </c>
      <c r="F3495">
        <v>7118.5</v>
      </c>
      <c r="G3495">
        <v>13992.1</v>
      </c>
      <c r="H3495">
        <v>33118</v>
      </c>
      <c r="I3495">
        <v>487.27</v>
      </c>
      <c r="J3495">
        <v>1011.62</v>
      </c>
      <c r="K3495">
        <v>7626.58</v>
      </c>
      <c r="L3495">
        <v>14160.09</v>
      </c>
      <c r="M3495">
        <v>25169.46</v>
      </c>
      <c r="N3495">
        <v>5908.1</v>
      </c>
    </row>
    <row r="3496" spans="1:14" x14ac:dyDescent="0.25">
      <c r="A3496" s="2">
        <v>39589</v>
      </c>
      <c r="B3496">
        <v>1390.71</v>
      </c>
      <c r="D3496">
        <v>6198.1</v>
      </c>
      <c r="E3496">
        <v>5027.55</v>
      </c>
      <c r="F3496">
        <v>7040.83</v>
      </c>
      <c r="G3496">
        <v>13857.2</v>
      </c>
      <c r="H3496">
        <v>33061</v>
      </c>
      <c r="I3496">
        <v>487.62</v>
      </c>
      <c r="J3496">
        <v>1004.36</v>
      </c>
      <c r="K3496">
        <v>7574.27</v>
      </c>
      <c r="L3496">
        <v>13926.3</v>
      </c>
      <c r="M3496">
        <v>25460.29</v>
      </c>
      <c r="N3496">
        <v>5823.4</v>
      </c>
    </row>
    <row r="3497" spans="1:14" x14ac:dyDescent="0.25">
      <c r="A3497" s="2">
        <v>39590</v>
      </c>
      <c r="B3497">
        <v>1394.35</v>
      </c>
      <c r="D3497">
        <v>6181.6</v>
      </c>
      <c r="E3497">
        <v>5028.74</v>
      </c>
      <c r="F3497">
        <v>7070.33</v>
      </c>
      <c r="G3497">
        <v>13852</v>
      </c>
      <c r="H3497">
        <v>33278</v>
      </c>
      <c r="I3497">
        <v>485.61</v>
      </c>
      <c r="J3497">
        <v>1017.2</v>
      </c>
      <c r="K3497">
        <v>7578.03</v>
      </c>
      <c r="L3497">
        <v>13978.46</v>
      </c>
      <c r="M3497">
        <v>25043.119999999999</v>
      </c>
      <c r="N3497">
        <v>5826.9</v>
      </c>
    </row>
    <row r="3498" spans="1:14" x14ac:dyDescent="0.25">
      <c r="A3498" s="2">
        <v>39591</v>
      </c>
      <c r="B3498">
        <v>1375.93</v>
      </c>
      <c r="D3498">
        <v>6087.3</v>
      </c>
      <c r="E3498">
        <v>4933.7700000000004</v>
      </c>
      <c r="F3498">
        <v>6944.05</v>
      </c>
      <c r="G3498">
        <v>13577.6</v>
      </c>
      <c r="H3498">
        <v>32870</v>
      </c>
      <c r="I3498">
        <v>478.39</v>
      </c>
      <c r="J3498">
        <v>994.23</v>
      </c>
      <c r="K3498">
        <v>7459.94</v>
      </c>
      <c r="L3498">
        <v>14012.2</v>
      </c>
      <c r="M3498">
        <v>24714.07</v>
      </c>
      <c r="N3498">
        <v>5768</v>
      </c>
    </row>
    <row r="3499" spans="1:14" x14ac:dyDescent="0.25">
      <c r="A3499" s="2">
        <v>39594</v>
      </c>
      <c r="B3499">
        <v>1375.93</v>
      </c>
      <c r="D3499">
        <v>6087.3</v>
      </c>
      <c r="E3499">
        <v>4937.84</v>
      </c>
      <c r="F3499">
        <v>6953.84</v>
      </c>
      <c r="G3499">
        <v>13583.7</v>
      </c>
      <c r="H3499">
        <v>32764</v>
      </c>
      <c r="I3499">
        <v>478.29</v>
      </c>
      <c r="J3499">
        <v>997.56</v>
      </c>
      <c r="K3499">
        <v>7363.9</v>
      </c>
      <c r="L3499">
        <v>13690.19</v>
      </c>
      <c r="M3499">
        <v>24127.31</v>
      </c>
      <c r="N3499">
        <v>5707</v>
      </c>
    </row>
    <row r="3500" spans="1:14" x14ac:dyDescent="0.25">
      <c r="A3500" s="2">
        <v>39595</v>
      </c>
      <c r="B3500">
        <v>1385.35</v>
      </c>
      <c r="D3500">
        <v>6058.5</v>
      </c>
      <c r="E3500">
        <v>4906.5600000000004</v>
      </c>
      <c r="F3500">
        <v>6958.66</v>
      </c>
      <c r="G3500">
        <v>13451.4</v>
      </c>
      <c r="H3500">
        <v>32743</v>
      </c>
      <c r="I3500">
        <v>473.84</v>
      </c>
      <c r="J3500">
        <v>993</v>
      </c>
      <c r="K3500">
        <v>7417.97</v>
      </c>
      <c r="L3500">
        <v>13893.31</v>
      </c>
      <c r="M3500">
        <v>24282.04</v>
      </c>
      <c r="N3500">
        <v>5714.4</v>
      </c>
    </row>
    <row r="3501" spans="1:14" x14ac:dyDescent="0.25">
      <c r="A3501" s="2">
        <v>39596</v>
      </c>
      <c r="B3501">
        <v>1390.84</v>
      </c>
      <c r="D3501">
        <v>6069.6</v>
      </c>
      <c r="E3501">
        <v>4971.1099999999997</v>
      </c>
      <c r="F3501">
        <v>7033.84</v>
      </c>
      <c r="G3501">
        <v>13499.2</v>
      </c>
      <c r="H3501">
        <v>32758</v>
      </c>
      <c r="I3501">
        <v>481.66</v>
      </c>
      <c r="J3501">
        <v>1002.83</v>
      </c>
      <c r="K3501">
        <v>7474.5</v>
      </c>
      <c r="L3501">
        <v>13709.44</v>
      </c>
      <c r="M3501">
        <v>24249.51</v>
      </c>
      <c r="N3501">
        <v>5648.1</v>
      </c>
    </row>
    <row r="3502" spans="1:14" x14ac:dyDescent="0.25">
      <c r="A3502" s="2">
        <v>39597</v>
      </c>
      <c r="B3502">
        <v>1398.26</v>
      </c>
      <c r="D3502">
        <v>6068.1</v>
      </c>
      <c r="E3502">
        <v>4975.8999999999996</v>
      </c>
      <c r="F3502">
        <v>7055.03</v>
      </c>
      <c r="G3502">
        <v>13539.5</v>
      </c>
      <c r="H3502">
        <v>32769</v>
      </c>
      <c r="I3502">
        <v>483.81</v>
      </c>
      <c r="J3502">
        <v>1001.83</v>
      </c>
      <c r="K3502">
        <v>7541.76</v>
      </c>
      <c r="L3502">
        <v>14124.47</v>
      </c>
      <c r="M3502">
        <v>24383.99</v>
      </c>
      <c r="N3502">
        <v>5709.4</v>
      </c>
    </row>
    <row r="3503" spans="1:14" x14ac:dyDescent="0.25">
      <c r="A3503" s="2">
        <v>39598</v>
      </c>
      <c r="B3503">
        <v>1400.38</v>
      </c>
      <c r="D3503">
        <v>6053.5</v>
      </c>
      <c r="E3503">
        <v>5014.28</v>
      </c>
      <c r="F3503">
        <v>7096.79</v>
      </c>
      <c r="G3503">
        <v>13600.9</v>
      </c>
      <c r="H3503">
        <v>33225</v>
      </c>
      <c r="I3503">
        <v>485.52</v>
      </c>
      <c r="J3503">
        <v>1004.9</v>
      </c>
      <c r="K3503">
        <v>7511.29</v>
      </c>
      <c r="L3503">
        <v>14338.54</v>
      </c>
      <c r="M3503">
        <v>24533.119999999999</v>
      </c>
      <c r="N3503">
        <v>5654.7</v>
      </c>
    </row>
    <row r="3504" spans="1:14" x14ac:dyDescent="0.25">
      <c r="A3504" s="2">
        <v>39601</v>
      </c>
      <c r="B3504">
        <v>1385.67</v>
      </c>
      <c r="D3504">
        <v>6007.6</v>
      </c>
      <c r="E3504">
        <v>4935.21</v>
      </c>
      <c r="F3504">
        <v>7008.77</v>
      </c>
      <c r="G3504">
        <v>13300</v>
      </c>
      <c r="H3504">
        <v>32717</v>
      </c>
      <c r="I3504">
        <v>479.15</v>
      </c>
      <c r="J3504">
        <v>995.59</v>
      </c>
      <c r="K3504">
        <v>7555.7</v>
      </c>
      <c r="L3504">
        <v>14440.14</v>
      </c>
      <c r="M3504">
        <v>24831.360000000001</v>
      </c>
      <c r="N3504">
        <v>5662.3</v>
      </c>
    </row>
    <row r="3505" spans="1:14" x14ac:dyDescent="0.25">
      <c r="A3505" s="2">
        <v>39602</v>
      </c>
      <c r="B3505">
        <v>1377.65</v>
      </c>
      <c r="D3505">
        <v>6057.7</v>
      </c>
      <c r="E3505">
        <v>4983.71</v>
      </c>
      <c r="F3505">
        <v>7019.13</v>
      </c>
      <c r="G3505">
        <v>13431.7</v>
      </c>
      <c r="H3505">
        <v>32813</v>
      </c>
      <c r="I3505">
        <v>483.9</v>
      </c>
      <c r="J3505">
        <v>997.86</v>
      </c>
      <c r="K3505">
        <v>7590.44</v>
      </c>
      <c r="L3505">
        <v>14209.17</v>
      </c>
      <c r="M3505">
        <v>24375.759999999998</v>
      </c>
      <c r="N3505">
        <v>5574.2</v>
      </c>
    </row>
    <row r="3506" spans="1:14" x14ac:dyDescent="0.25">
      <c r="A3506" s="2">
        <v>39603</v>
      </c>
      <c r="B3506">
        <v>1377.2</v>
      </c>
      <c r="D3506">
        <v>5970.1</v>
      </c>
      <c r="E3506">
        <v>4915.07</v>
      </c>
      <c r="F3506">
        <v>6965.43</v>
      </c>
      <c r="G3506">
        <v>13341.2</v>
      </c>
      <c r="H3506">
        <v>32508</v>
      </c>
      <c r="I3506">
        <v>478.57</v>
      </c>
      <c r="J3506">
        <v>983.51</v>
      </c>
      <c r="K3506">
        <v>7514.48</v>
      </c>
      <c r="L3506">
        <v>14435.57</v>
      </c>
      <c r="M3506">
        <v>24123.25</v>
      </c>
      <c r="N3506">
        <v>5584.5</v>
      </c>
    </row>
    <row r="3507" spans="1:14" x14ac:dyDescent="0.25">
      <c r="A3507" s="2">
        <v>39604</v>
      </c>
      <c r="B3507">
        <v>1404.05</v>
      </c>
      <c r="D3507">
        <v>5995.3</v>
      </c>
      <c r="E3507">
        <v>4907.0600000000004</v>
      </c>
      <c r="F3507">
        <v>6941.83</v>
      </c>
      <c r="G3507">
        <v>13239.3</v>
      </c>
      <c r="H3507">
        <v>32542</v>
      </c>
      <c r="I3507">
        <v>482.26</v>
      </c>
      <c r="J3507">
        <v>981.15</v>
      </c>
      <c r="K3507">
        <v>7567.23</v>
      </c>
      <c r="L3507">
        <v>14341.12</v>
      </c>
      <c r="M3507">
        <v>24255.29</v>
      </c>
      <c r="N3507">
        <v>5530.1</v>
      </c>
    </row>
    <row r="3508" spans="1:14" x14ac:dyDescent="0.25">
      <c r="A3508" s="2">
        <v>39605</v>
      </c>
      <c r="B3508">
        <v>1360.68</v>
      </c>
      <c r="D3508">
        <v>5906.8</v>
      </c>
      <c r="E3508">
        <v>4795.32</v>
      </c>
      <c r="F3508">
        <v>6803.81</v>
      </c>
      <c r="G3508">
        <v>12909.8</v>
      </c>
      <c r="H3508">
        <v>31754</v>
      </c>
      <c r="I3508">
        <v>471.23</v>
      </c>
      <c r="J3508">
        <v>981.15</v>
      </c>
      <c r="K3508">
        <v>7386.42</v>
      </c>
      <c r="L3508">
        <v>14489.44</v>
      </c>
      <c r="M3508">
        <v>24402.18</v>
      </c>
      <c r="N3508">
        <v>5592.1</v>
      </c>
    </row>
    <row r="3509" spans="1:14" x14ac:dyDescent="0.25">
      <c r="A3509" s="2">
        <v>39608</v>
      </c>
      <c r="B3509">
        <v>1361.76</v>
      </c>
      <c r="D3509">
        <v>5877.6</v>
      </c>
      <c r="E3509">
        <v>4799.38</v>
      </c>
      <c r="F3509">
        <v>6815.63</v>
      </c>
      <c r="G3509">
        <v>12823.9</v>
      </c>
      <c r="H3509">
        <v>31721</v>
      </c>
      <c r="I3509">
        <v>469.82</v>
      </c>
      <c r="J3509">
        <v>957.83</v>
      </c>
      <c r="K3509">
        <v>7325.9</v>
      </c>
      <c r="L3509">
        <v>14181.38</v>
      </c>
      <c r="M3509">
        <v>24402.18</v>
      </c>
      <c r="N3509">
        <v>5592.1</v>
      </c>
    </row>
    <row r="3510" spans="1:14" x14ac:dyDescent="0.25">
      <c r="A3510" s="2">
        <v>39609</v>
      </c>
      <c r="B3510">
        <v>1358.44</v>
      </c>
      <c r="D3510">
        <v>5827.3</v>
      </c>
      <c r="E3510">
        <v>4761.08</v>
      </c>
      <c r="F3510">
        <v>6771.1</v>
      </c>
      <c r="G3510">
        <v>12755.2</v>
      </c>
      <c r="H3510">
        <v>31343</v>
      </c>
      <c r="I3510">
        <v>464.19</v>
      </c>
      <c r="J3510">
        <v>951.47</v>
      </c>
      <c r="K3510">
        <v>7284.21</v>
      </c>
      <c r="L3510">
        <v>14021.17</v>
      </c>
      <c r="M3510">
        <v>23375.52</v>
      </c>
      <c r="N3510">
        <v>5437.5</v>
      </c>
    </row>
    <row r="3511" spans="1:14" x14ac:dyDescent="0.25">
      <c r="A3511" s="2">
        <v>39610</v>
      </c>
      <c r="B3511">
        <v>1335.49</v>
      </c>
      <c r="D3511">
        <v>5723.3</v>
      </c>
      <c r="E3511">
        <v>4660.91</v>
      </c>
      <c r="F3511">
        <v>6650.26</v>
      </c>
      <c r="G3511">
        <v>12584.3</v>
      </c>
      <c r="H3511">
        <v>30728</v>
      </c>
      <c r="I3511">
        <v>456.34</v>
      </c>
      <c r="J3511">
        <v>934.86</v>
      </c>
      <c r="K3511">
        <v>7167.3</v>
      </c>
      <c r="L3511">
        <v>14183.48</v>
      </c>
      <c r="M3511">
        <v>23327.599999999999</v>
      </c>
      <c r="N3511">
        <v>5467.3</v>
      </c>
    </row>
    <row r="3512" spans="1:14" x14ac:dyDescent="0.25">
      <c r="A3512" s="2">
        <v>39611</v>
      </c>
      <c r="B3512">
        <v>1339.87</v>
      </c>
      <c r="D3512">
        <v>5790.5</v>
      </c>
      <c r="E3512">
        <v>4672.3</v>
      </c>
      <c r="F3512">
        <v>6714.52</v>
      </c>
      <c r="G3512">
        <v>12853.3</v>
      </c>
      <c r="H3512">
        <v>30890</v>
      </c>
      <c r="I3512">
        <v>459.11</v>
      </c>
      <c r="J3512">
        <v>947.47</v>
      </c>
      <c r="K3512">
        <v>7222.79</v>
      </c>
      <c r="L3512">
        <v>13888.6</v>
      </c>
      <c r="M3512">
        <v>23023.86</v>
      </c>
      <c r="N3512">
        <v>5329.2</v>
      </c>
    </row>
    <row r="3513" spans="1:14" x14ac:dyDescent="0.25">
      <c r="A3513" s="2">
        <v>39612</v>
      </c>
      <c r="B3513">
        <v>1360.03</v>
      </c>
      <c r="D3513">
        <v>5802.8</v>
      </c>
      <c r="E3513">
        <v>4682.3</v>
      </c>
      <c r="F3513">
        <v>6765.32</v>
      </c>
      <c r="G3513">
        <v>12998.7</v>
      </c>
      <c r="H3513">
        <v>30942</v>
      </c>
      <c r="I3513">
        <v>459.96</v>
      </c>
      <c r="J3513">
        <v>947.58</v>
      </c>
      <c r="K3513">
        <v>7261.37</v>
      </c>
      <c r="L3513">
        <v>13973.73</v>
      </c>
      <c r="M3513">
        <v>22592.3</v>
      </c>
      <c r="N3513">
        <v>5378.1</v>
      </c>
    </row>
    <row r="3514" spans="1:14" x14ac:dyDescent="0.25">
      <c r="A3514" s="2">
        <v>39615</v>
      </c>
      <c r="B3514">
        <v>1360.14</v>
      </c>
      <c r="D3514">
        <v>5794.6</v>
      </c>
      <c r="E3514">
        <v>4657.74</v>
      </c>
      <c r="F3514">
        <v>6729.88</v>
      </c>
      <c r="G3514">
        <v>12826.6</v>
      </c>
      <c r="H3514">
        <v>30817</v>
      </c>
      <c r="I3514">
        <v>458.7</v>
      </c>
      <c r="J3514">
        <v>947.49</v>
      </c>
      <c r="K3514">
        <v>7238.27</v>
      </c>
      <c r="L3514">
        <v>14354.37</v>
      </c>
      <c r="M3514">
        <v>23029.69</v>
      </c>
      <c r="N3514">
        <v>5371.7</v>
      </c>
    </row>
    <row r="3515" spans="1:14" x14ac:dyDescent="0.25">
      <c r="A3515" s="2">
        <v>39616</v>
      </c>
      <c r="B3515">
        <v>1350.93</v>
      </c>
      <c r="D3515">
        <v>5861.9</v>
      </c>
      <c r="E3515">
        <v>4686.33</v>
      </c>
      <c r="F3515">
        <v>6796.16</v>
      </c>
      <c r="G3515">
        <v>12885.1</v>
      </c>
      <c r="H3515">
        <v>30971</v>
      </c>
      <c r="I3515">
        <v>459.83</v>
      </c>
      <c r="J3515">
        <v>956.9</v>
      </c>
      <c r="K3515">
        <v>7251.42</v>
      </c>
      <c r="L3515">
        <v>14348.37</v>
      </c>
      <c r="M3515">
        <v>23057.99</v>
      </c>
      <c r="N3515">
        <v>5422.7</v>
      </c>
    </row>
    <row r="3516" spans="1:14" x14ac:dyDescent="0.25">
      <c r="A3516" s="2">
        <v>39617</v>
      </c>
      <c r="B3516">
        <v>1337.81</v>
      </c>
      <c r="D3516">
        <v>5756.9</v>
      </c>
      <c r="E3516">
        <v>4618.75</v>
      </c>
      <c r="F3516">
        <v>6728.91</v>
      </c>
      <c r="G3516">
        <v>12631.5</v>
      </c>
      <c r="H3516">
        <v>30464</v>
      </c>
      <c r="I3516">
        <v>450.57</v>
      </c>
      <c r="J3516">
        <v>941.62</v>
      </c>
      <c r="K3516">
        <v>7182.56</v>
      </c>
      <c r="L3516">
        <v>14452.82</v>
      </c>
      <c r="M3516">
        <v>23325.8</v>
      </c>
      <c r="N3516">
        <v>5443.2</v>
      </c>
    </row>
    <row r="3517" spans="1:14" x14ac:dyDescent="0.25">
      <c r="A3517" s="2">
        <v>39618</v>
      </c>
      <c r="B3517">
        <v>1342.83</v>
      </c>
      <c r="D3517">
        <v>5708.4</v>
      </c>
      <c r="E3517">
        <v>4591.3900000000003</v>
      </c>
      <c r="F3517">
        <v>6721.17</v>
      </c>
      <c r="G3517">
        <v>12585</v>
      </c>
      <c r="H3517">
        <v>30368</v>
      </c>
      <c r="I3517">
        <v>446.68</v>
      </c>
      <c r="J3517">
        <v>932.82</v>
      </c>
      <c r="K3517">
        <v>7158.94</v>
      </c>
      <c r="L3517">
        <v>14130.17</v>
      </c>
      <c r="M3517">
        <v>22797.61</v>
      </c>
      <c r="N3517">
        <v>5366.6</v>
      </c>
    </row>
    <row r="3518" spans="1:14" x14ac:dyDescent="0.25">
      <c r="A3518" s="2">
        <v>39619</v>
      </c>
      <c r="B3518">
        <v>1317.93</v>
      </c>
      <c r="D3518">
        <v>5620.8</v>
      </c>
      <c r="E3518">
        <v>4509.2700000000004</v>
      </c>
      <c r="F3518">
        <v>6578.44</v>
      </c>
      <c r="G3518">
        <v>12412.5</v>
      </c>
      <c r="H3518">
        <v>29854</v>
      </c>
      <c r="I3518">
        <v>437.33</v>
      </c>
      <c r="J3518">
        <v>932.82</v>
      </c>
      <c r="K3518">
        <v>7069.44</v>
      </c>
      <c r="L3518">
        <v>13942.08</v>
      </c>
      <c r="M3518">
        <v>22745.599999999999</v>
      </c>
      <c r="N3518">
        <v>5288.3</v>
      </c>
    </row>
    <row r="3519" spans="1:14" x14ac:dyDescent="0.25">
      <c r="A3519" s="2">
        <v>39622</v>
      </c>
      <c r="B3519">
        <v>1318</v>
      </c>
      <c r="D3519">
        <v>5667.2</v>
      </c>
      <c r="E3519">
        <v>4511.37</v>
      </c>
      <c r="F3519">
        <v>6589.46</v>
      </c>
      <c r="G3519">
        <v>12403.4</v>
      </c>
      <c r="H3519">
        <v>29727</v>
      </c>
      <c r="I3519">
        <v>437.44</v>
      </c>
      <c r="J3519">
        <v>914.4</v>
      </c>
      <c r="K3519">
        <v>7026.92</v>
      </c>
      <c r="L3519">
        <v>13857.47</v>
      </c>
      <c r="M3519">
        <v>22714.959999999999</v>
      </c>
      <c r="N3519">
        <v>5283.7</v>
      </c>
    </row>
    <row r="3520" spans="1:14" x14ac:dyDescent="0.25">
      <c r="A3520" s="2">
        <v>39623</v>
      </c>
      <c r="B3520">
        <v>1314.29</v>
      </c>
      <c r="D3520">
        <v>5634.7</v>
      </c>
      <c r="E3520">
        <v>4473.76</v>
      </c>
      <c r="F3520">
        <v>6536.06</v>
      </c>
      <c r="G3520">
        <v>12205.6</v>
      </c>
      <c r="H3520">
        <v>29579</v>
      </c>
      <c r="I3520">
        <v>437.38</v>
      </c>
      <c r="J3520">
        <v>897.72</v>
      </c>
      <c r="K3520">
        <v>7026.08</v>
      </c>
      <c r="L3520">
        <v>13849.56</v>
      </c>
      <c r="M3520">
        <v>22456.02</v>
      </c>
      <c r="N3520">
        <v>5290</v>
      </c>
    </row>
    <row r="3521" spans="1:14" x14ac:dyDescent="0.25">
      <c r="A3521" s="2">
        <v>39624</v>
      </c>
      <c r="B3521">
        <v>1321.97</v>
      </c>
      <c r="D3521">
        <v>5666.1</v>
      </c>
      <c r="E3521">
        <v>4536.29</v>
      </c>
      <c r="F3521">
        <v>6617.84</v>
      </c>
      <c r="G3521">
        <v>12446.1</v>
      </c>
      <c r="H3521">
        <v>30009</v>
      </c>
      <c r="I3521">
        <v>439.56</v>
      </c>
      <c r="J3521">
        <v>910.64</v>
      </c>
      <c r="K3521">
        <v>7081.37</v>
      </c>
      <c r="L3521">
        <v>13829.92</v>
      </c>
      <c r="M3521">
        <v>22635.16</v>
      </c>
      <c r="N3521">
        <v>5237.8</v>
      </c>
    </row>
    <row r="3522" spans="1:14" x14ac:dyDescent="0.25">
      <c r="A3522" s="2">
        <v>39625</v>
      </c>
      <c r="B3522">
        <v>1283.1500000000001</v>
      </c>
      <c r="D3522">
        <v>5518.2</v>
      </c>
      <c r="E3522">
        <v>4426.1899999999996</v>
      </c>
      <c r="F3522">
        <v>6459.6</v>
      </c>
      <c r="G3522">
        <v>12077.7</v>
      </c>
      <c r="H3522">
        <v>29373</v>
      </c>
      <c r="I3522">
        <v>426.03</v>
      </c>
      <c r="J3522">
        <v>880.56</v>
      </c>
      <c r="K3522">
        <v>6949.73</v>
      </c>
      <c r="L3522">
        <v>13822.32</v>
      </c>
      <c r="M3522">
        <v>22455.67</v>
      </c>
      <c r="N3522">
        <v>5307</v>
      </c>
    </row>
    <row r="3523" spans="1:14" x14ac:dyDescent="0.25">
      <c r="A3523" s="2">
        <v>39626</v>
      </c>
      <c r="B3523">
        <v>1278.3800000000001</v>
      </c>
      <c r="D3523">
        <v>5529.9</v>
      </c>
      <c r="E3523">
        <v>4397.32</v>
      </c>
      <c r="F3523">
        <v>6421.91</v>
      </c>
      <c r="G3523">
        <v>12089.8</v>
      </c>
      <c r="H3523">
        <v>29198</v>
      </c>
      <c r="I3523">
        <v>425.92</v>
      </c>
      <c r="J3523">
        <v>862.65</v>
      </c>
      <c r="K3523">
        <v>6861.54</v>
      </c>
      <c r="L3523">
        <v>13544.36</v>
      </c>
      <c r="M3523">
        <v>22042.35</v>
      </c>
      <c r="N3523">
        <v>5237</v>
      </c>
    </row>
    <row r="3524" spans="1:14" x14ac:dyDescent="0.25">
      <c r="A3524" s="2">
        <v>39629</v>
      </c>
      <c r="B3524">
        <v>1280</v>
      </c>
      <c r="D3524">
        <v>5625.9</v>
      </c>
      <c r="E3524">
        <v>4434.8500000000004</v>
      </c>
      <c r="F3524">
        <v>6418.32</v>
      </c>
      <c r="G3524">
        <v>12046.2</v>
      </c>
      <c r="H3524">
        <v>29346</v>
      </c>
      <c r="I3524">
        <v>425.93</v>
      </c>
      <c r="J3524">
        <v>857.65</v>
      </c>
      <c r="K3524">
        <v>6958.51</v>
      </c>
      <c r="L3524">
        <v>13481.38</v>
      </c>
      <c r="M3524">
        <v>22102.01</v>
      </c>
      <c r="N3524">
        <v>5215.3</v>
      </c>
    </row>
    <row r="3525" spans="1:14" x14ac:dyDescent="0.25">
      <c r="A3525" s="2">
        <v>39630</v>
      </c>
      <c r="B3525">
        <v>1284.9100000000001</v>
      </c>
      <c r="D3525">
        <v>5479.9</v>
      </c>
      <c r="E3525">
        <v>4341.21</v>
      </c>
      <c r="F3525">
        <v>6315.94</v>
      </c>
      <c r="G3525">
        <v>11770.9</v>
      </c>
      <c r="H3525">
        <v>28786</v>
      </c>
      <c r="I3525">
        <v>414.52</v>
      </c>
      <c r="J3525">
        <v>841.07</v>
      </c>
      <c r="K3525">
        <v>6849.67</v>
      </c>
      <c r="L3525">
        <v>13463.2</v>
      </c>
      <c r="M3525">
        <v>22102.01</v>
      </c>
      <c r="N3525">
        <v>5138.8999999999996</v>
      </c>
    </row>
    <row r="3526" spans="1:14" x14ac:dyDescent="0.25">
      <c r="A3526" s="2">
        <v>39631</v>
      </c>
      <c r="B3526">
        <v>1261.52</v>
      </c>
      <c r="D3526">
        <v>5426.3</v>
      </c>
      <c r="E3526">
        <v>4296.4799999999996</v>
      </c>
      <c r="F3526">
        <v>6305.42</v>
      </c>
      <c r="G3526">
        <v>11856.9</v>
      </c>
      <c r="H3526">
        <v>28974</v>
      </c>
      <c r="I3526">
        <v>408.4</v>
      </c>
      <c r="J3526">
        <v>849.5</v>
      </c>
      <c r="K3526">
        <v>6843.75</v>
      </c>
      <c r="L3526">
        <v>13286.37</v>
      </c>
      <c r="M3526">
        <v>21704.45</v>
      </c>
      <c r="N3526">
        <v>5094.8</v>
      </c>
    </row>
    <row r="3527" spans="1:14" x14ac:dyDescent="0.25">
      <c r="A3527" s="2">
        <v>39632</v>
      </c>
      <c r="B3527">
        <v>1262.9000000000001</v>
      </c>
      <c r="D3527">
        <v>5476.6</v>
      </c>
      <c r="E3527">
        <v>4343.99</v>
      </c>
      <c r="F3527">
        <v>6353.74</v>
      </c>
      <c r="G3527">
        <v>11980.1</v>
      </c>
      <c r="H3527">
        <v>29094</v>
      </c>
      <c r="I3527">
        <v>408.55</v>
      </c>
      <c r="J3527">
        <v>851.58</v>
      </c>
      <c r="K3527">
        <v>6844.06</v>
      </c>
      <c r="L3527">
        <v>13265.4</v>
      </c>
      <c r="M3527">
        <v>21242.78</v>
      </c>
      <c r="N3527">
        <v>4998.3</v>
      </c>
    </row>
    <row r="3528" spans="1:14" x14ac:dyDescent="0.25">
      <c r="A3528" s="2">
        <v>39633</v>
      </c>
      <c r="B3528">
        <v>1262.9000000000001</v>
      </c>
      <c r="D3528">
        <v>5412.8</v>
      </c>
      <c r="E3528">
        <v>4266</v>
      </c>
      <c r="F3528">
        <v>6272.21</v>
      </c>
      <c r="G3528">
        <v>11765.9</v>
      </c>
      <c r="H3528">
        <v>28541</v>
      </c>
      <c r="I3528">
        <v>403.36</v>
      </c>
      <c r="J3528">
        <v>839.92</v>
      </c>
      <c r="K3528">
        <v>6772.74</v>
      </c>
      <c r="L3528">
        <v>13237.89</v>
      </c>
      <c r="M3528">
        <v>21423.82</v>
      </c>
      <c r="N3528">
        <v>5082.1000000000004</v>
      </c>
    </row>
    <row r="3529" spans="1:14" x14ac:dyDescent="0.25">
      <c r="A3529" s="2">
        <v>39636</v>
      </c>
      <c r="B3529">
        <v>1252.31</v>
      </c>
      <c r="D3529">
        <v>5512.7</v>
      </c>
      <c r="E3529">
        <v>4342.59</v>
      </c>
      <c r="F3529">
        <v>6395.75</v>
      </c>
      <c r="G3529">
        <v>11982.2</v>
      </c>
      <c r="H3529">
        <v>28892</v>
      </c>
      <c r="I3529">
        <v>411.12</v>
      </c>
      <c r="J3529">
        <v>853.14</v>
      </c>
      <c r="K3529">
        <v>6815.73</v>
      </c>
      <c r="L3529">
        <v>13360.04</v>
      </c>
      <c r="M3529">
        <v>21913.06</v>
      </c>
      <c r="N3529">
        <v>5002.5</v>
      </c>
    </row>
    <row r="3530" spans="1:14" x14ac:dyDescent="0.25">
      <c r="A3530" s="2">
        <v>39637</v>
      </c>
      <c r="B3530">
        <v>1273.7</v>
      </c>
      <c r="D3530">
        <v>5440.5</v>
      </c>
      <c r="E3530">
        <v>4275.6099999999997</v>
      </c>
      <c r="F3530">
        <v>6304.41</v>
      </c>
      <c r="G3530">
        <v>11794.7</v>
      </c>
      <c r="H3530">
        <v>28306</v>
      </c>
      <c r="I3530">
        <v>402.79</v>
      </c>
      <c r="J3530">
        <v>836.38</v>
      </c>
      <c r="K3530">
        <v>6788.13</v>
      </c>
      <c r="L3530">
        <v>13033.1</v>
      </c>
      <c r="M3530">
        <v>21220.81</v>
      </c>
      <c r="N3530">
        <v>4932.8999999999996</v>
      </c>
    </row>
    <row r="3531" spans="1:14" x14ac:dyDescent="0.25">
      <c r="A3531" s="2">
        <v>39638</v>
      </c>
      <c r="B3531">
        <v>1244.69</v>
      </c>
      <c r="D3531">
        <v>5529.6</v>
      </c>
      <c r="E3531">
        <v>4339.66</v>
      </c>
      <c r="F3531">
        <v>6386.46</v>
      </c>
      <c r="G3531">
        <v>11999.8</v>
      </c>
      <c r="H3531">
        <v>28771</v>
      </c>
      <c r="I3531">
        <v>410.83</v>
      </c>
      <c r="J3531">
        <v>851.44</v>
      </c>
      <c r="K3531">
        <v>6921.44</v>
      </c>
      <c r="L3531">
        <v>13052.13</v>
      </c>
      <c r="M3531">
        <v>21805.81</v>
      </c>
      <c r="N3531">
        <v>5011.8999999999996</v>
      </c>
    </row>
    <row r="3532" spans="1:14" x14ac:dyDescent="0.25">
      <c r="A3532" s="2">
        <v>39639</v>
      </c>
      <c r="B3532">
        <v>1253.3900000000001</v>
      </c>
      <c r="D3532">
        <v>5406.8</v>
      </c>
      <c r="E3532">
        <v>4231.5600000000004</v>
      </c>
      <c r="F3532">
        <v>6305</v>
      </c>
      <c r="G3532">
        <v>11739.5</v>
      </c>
      <c r="H3532">
        <v>28437</v>
      </c>
      <c r="I3532">
        <v>401.93</v>
      </c>
      <c r="J3532">
        <v>833.58</v>
      </c>
      <c r="K3532">
        <v>6803.07</v>
      </c>
      <c r="L3532">
        <v>13067.21</v>
      </c>
      <c r="M3532">
        <v>21821.78</v>
      </c>
      <c r="N3532">
        <v>4937.3999999999996</v>
      </c>
    </row>
    <row r="3533" spans="1:14" x14ac:dyDescent="0.25">
      <c r="A3533" s="2">
        <v>39640</v>
      </c>
      <c r="B3533">
        <v>1239.49</v>
      </c>
      <c r="D3533">
        <v>5261.6</v>
      </c>
      <c r="E3533">
        <v>4100.6400000000003</v>
      </c>
      <c r="F3533">
        <v>6153.3</v>
      </c>
      <c r="G3533">
        <v>11383.5</v>
      </c>
      <c r="H3533">
        <v>27676</v>
      </c>
      <c r="I3533">
        <v>391.98</v>
      </c>
      <c r="J3533">
        <v>813.6</v>
      </c>
      <c r="K3533">
        <v>6638.89</v>
      </c>
      <c r="L3533">
        <v>13039.69</v>
      </c>
      <c r="M3533">
        <v>22184.55</v>
      </c>
      <c r="N3533">
        <v>4979.8999999999996</v>
      </c>
    </row>
    <row r="3534" spans="1:14" x14ac:dyDescent="0.25">
      <c r="A3534" s="2">
        <v>39643</v>
      </c>
      <c r="B3534">
        <v>1228.3</v>
      </c>
      <c r="D3534">
        <v>5300.4</v>
      </c>
      <c r="E3534">
        <v>4142.53</v>
      </c>
      <c r="F3534">
        <v>6200.25</v>
      </c>
      <c r="G3534">
        <v>11443</v>
      </c>
      <c r="H3534">
        <v>27748</v>
      </c>
      <c r="I3534">
        <v>395.35</v>
      </c>
      <c r="J3534">
        <v>826.59</v>
      </c>
      <c r="K3534">
        <v>6675.26</v>
      </c>
      <c r="L3534">
        <v>13010.16</v>
      </c>
      <c r="M3534">
        <v>22014.46</v>
      </c>
      <c r="N3534">
        <v>4921</v>
      </c>
    </row>
    <row r="3535" spans="1:14" x14ac:dyDescent="0.25">
      <c r="A3535" s="2">
        <v>39644</v>
      </c>
      <c r="B3535">
        <v>1214.9100000000001</v>
      </c>
      <c r="D3535">
        <v>5171.8999999999996</v>
      </c>
      <c r="E3535">
        <v>4061.15</v>
      </c>
      <c r="F3535">
        <v>6081.7</v>
      </c>
      <c r="G3535">
        <v>11151.6</v>
      </c>
      <c r="H3535">
        <v>27044</v>
      </c>
      <c r="I3535">
        <v>383.66</v>
      </c>
      <c r="J3535">
        <v>814.99</v>
      </c>
      <c r="K3535">
        <v>6561.98</v>
      </c>
      <c r="L3535">
        <v>12754.56</v>
      </c>
      <c r="M3535">
        <v>21174.77</v>
      </c>
      <c r="N3535">
        <v>4815.7</v>
      </c>
    </row>
    <row r="3536" spans="1:14" x14ac:dyDescent="0.25">
      <c r="A3536" s="2">
        <v>39645</v>
      </c>
      <c r="B3536">
        <v>1245.3599999999999</v>
      </c>
      <c r="D3536">
        <v>5150.6000000000004</v>
      </c>
      <c r="E3536">
        <v>4112.45</v>
      </c>
      <c r="F3536">
        <v>6155.37</v>
      </c>
      <c r="G3536">
        <v>11287.7</v>
      </c>
      <c r="H3536">
        <v>27194</v>
      </c>
      <c r="I3536">
        <v>383.99</v>
      </c>
      <c r="J3536">
        <v>826.83</v>
      </c>
      <c r="K3536">
        <v>6583.49</v>
      </c>
      <c r="L3536">
        <v>12760.8</v>
      </c>
      <c r="M3536">
        <v>21223.5</v>
      </c>
      <c r="N3536">
        <v>4870.6000000000004</v>
      </c>
    </row>
    <row r="3537" spans="1:14" x14ac:dyDescent="0.25">
      <c r="A3537" s="2">
        <v>39646</v>
      </c>
      <c r="B3537">
        <v>1260.32</v>
      </c>
      <c r="D3537">
        <v>5286.3</v>
      </c>
      <c r="E3537">
        <v>4225.99</v>
      </c>
      <c r="F3537">
        <v>6271.27</v>
      </c>
      <c r="G3537">
        <v>11642.1</v>
      </c>
      <c r="H3537">
        <v>27668</v>
      </c>
      <c r="I3537">
        <v>392.66</v>
      </c>
      <c r="J3537">
        <v>858.4</v>
      </c>
      <c r="K3537">
        <v>6739.16</v>
      </c>
      <c r="L3537">
        <v>12887.95</v>
      </c>
      <c r="M3537">
        <v>21734.720000000001</v>
      </c>
      <c r="N3537">
        <v>4901</v>
      </c>
    </row>
    <row r="3538" spans="1:14" x14ac:dyDescent="0.25">
      <c r="A3538" s="2">
        <v>39647</v>
      </c>
      <c r="B3538">
        <v>1260.68</v>
      </c>
      <c r="D3538">
        <v>5376.4</v>
      </c>
      <c r="E3538">
        <v>4299.3599999999997</v>
      </c>
      <c r="F3538">
        <v>6382.65</v>
      </c>
      <c r="G3538">
        <v>11895.3</v>
      </c>
      <c r="H3538">
        <v>28100</v>
      </c>
      <c r="I3538">
        <v>395.94</v>
      </c>
      <c r="J3538">
        <v>881.02</v>
      </c>
      <c r="K3538">
        <v>6827.31</v>
      </c>
      <c r="L3538">
        <v>12803.7</v>
      </c>
      <c r="M3538">
        <v>21874.19</v>
      </c>
      <c r="N3538">
        <v>4840.3999999999996</v>
      </c>
    </row>
    <row r="3539" spans="1:14" x14ac:dyDescent="0.25">
      <c r="A3539" s="2">
        <v>39650</v>
      </c>
      <c r="B3539">
        <v>1260</v>
      </c>
      <c r="D3539">
        <v>5404.3</v>
      </c>
      <c r="E3539">
        <v>4327.1400000000003</v>
      </c>
      <c r="F3539">
        <v>6424.84</v>
      </c>
      <c r="G3539">
        <v>11784.6</v>
      </c>
      <c r="H3539">
        <v>28220</v>
      </c>
      <c r="I3539">
        <v>400.36</v>
      </c>
      <c r="J3539">
        <v>886.62</v>
      </c>
      <c r="K3539">
        <v>6858.22</v>
      </c>
      <c r="L3539">
        <v>12803.7</v>
      </c>
      <c r="M3539">
        <v>22532.9</v>
      </c>
      <c r="N3539">
        <v>5011.8</v>
      </c>
    </row>
    <row r="3540" spans="1:14" x14ac:dyDescent="0.25">
      <c r="A3540" s="2">
        <v>39651</v>
      </c>
      <c r="B3540">
        <v>1277</v>
      </c>
      <c r="D3540">
        <v>5364.1</v>
      </c>
      <c r="E3540">
        <v>4327.26</v>
      </c>
      <c r="F3540">
        <v>6442.79</v>
      </c>
      <c r="G3540">
        <v>11610.1</v>
      </c>
      <c r="H3540">
        <v>28230</v>
      </c>
      <c r="I3540">
        <v>400.2</v>
      </c>
      <c r="J3540">
        <v>863.47</v>
      </c>
      <c r="K3540">
        <v>6922.25</v>
      </c>
      <c r="L3540">
        <v>13184.96</v>
      </c>
      <c r="M3540">
        <v>22527.48</v>
      </c>
      <c r="N3540">
        <v>5005.6000000000004</v>
      </c>
    </row>
    <row r="3541" spans="1:14" x14ac:dyDescent="0.25">
      <c r="A3541" s="2">
        <v>39652</v>
      </c>
      <c r="B3541">
        <v>1282.19</v>
      </c>
      <c r="D3541">
        <v>5449.9</v>
      </c>
      <c r="E3541">
        <v>4408.74</v>
      </c>
      <c r="F3541">
        <v>6536.09</v>
      </c>
      <c r="G3541">
        <v>11934.9</v>
      </c>
      <c r="H3541">
        <v>28841</v>
      </c>
      <c r="I3541">
        <v>405.38</v>
      </c>
      <c r="J3541">
        <v>880.57</v>
      </c>
      <c r="K3541">
        <v>7058.24</v>
      </c>
      <c r="L3541">
        <v>13312.93</v>
      </c>
      <c r="M3541">
        <v>23134.55</v>
      </c>
      <c r="N3541">
        <v>5105.3</v>
      </c>
    </row>
    <row r="3542" spans="1:14" x14ac:dyDescent="0.25">
      <c r="A3542" s="2">
        <v>39653</v>
      </c>
      <c r="B3542">
        <v>1252.54</v>
      </c>
      <c r="D3542">
        <v>5362.3</v>
      </c>
      <c r="E3542">
        <v>4347.99</v>
      </c>
      <c r="F3542">
        <v>6440.7</v>
      </c>
      <c r="G3542">
        <v>11675.1</v>
      </c>
      <c r="H3542">
        <v>28665</v>
      </c>
      <c r="I3542">
        <v>396.65</v>
      </c>
      <c r="J3542">
        <v>857.33</v>
      </c>
      <c r="K3542">
        <v>7056.93</v>
      </c>
      <c r="L3542">
        <v>13603.31</v>
      </c>
      <c r="M3542">
        <v>23087.72</v>
      </c>
      <c r="N3542">
        <v>5144.1000000000004</v>
      </c>
    </row>
    <row r="3543" spans="1:14" x14ac:dyDescent="0.25">
      <c r="A3543" s="2">
        <v>39654</v>
      </c>
      <c r="B3543">
        <v>1257.76</v>
      </c>
      <c r="D3543">
        <v>5352.6</v>
      </c>
      <c r="E3543">
        <v>4377.18</v>
      </c>
      <c r="F3543">
        <v>6436.71</v>
      </c>
      <c r="G3543">
        <v>11589.9</v>
      </c>
      <c r="H3543">
        <v>28661</v>
      </c>
      <c r="I3543">
        <v>395.77</v>
      </c>
      <c r="J3543">
        <v>858.29</v>
      </c>
      <c r="K3543">
        <v>7015.03</v>
      </c>
      <c r="L3543">
        <v>13334.76</v>
      </c>
      <c r="M3543">
        <v>22740.71</v>
      </c>
      <c r="N3543">
        <v>4970.5</v>
      </c>
    </row>
    <row r="3544" spans="1:14" x14ac:dyDescent="0.25">
      <c r="A3544" s="2">
        <v>39657</v>
      </c>
      <c r="B3544">
        <v>1234.3699999999999</v>
      </c>
      <c r="D3544">
        <v>5312.6</v>
      </c>
      <c r="E3544">
        <v>4324.45</v>
      </c>
      <c r="F3544">
        <v>6351.15</v>
      </c>
      <c r="G3544">
        <v>11484.6</v>
      </c>
      <c r="H3544">
        <v>28369</v>
      </c>
      <c r="I3544">
        <v>392.98</v>
      </c>
      <c r="J3544">
        <v>850.31</v>
      </c>
      <c r="K3544">
        <v>6968.93</v>
      </c>
      <c r="L3544">
        <v>13353.78</v>
      </c>
      <c r="M3544">
        <v>22687.21</v>
      </c>
      <c r="N3544">
        <v>4922.1000000000004</v>
      </c>
    </row>
    <row r="3545" spans="1:14" x14ac:dyDescent="0.25">
      <c r="A3545" s="2">
        <v>39658</v>
      </c>
      <c r="B3545">
        <v>1263.2</v>
      </c>
      <c r="D3545">
        <v>5319.2</v>
      </c>
      <c r="E3545">
        <v>4320.49</v>
      </c>
      <c r="F3545">
        <v>6398.8</v>
      </c>
      <c r="G3545">
        <v>11683.8</v>
      </c>
      <c r="H3545">
        <v>28278</v>
      </c>
      <c r="I3545">
        <v>395.1</v>
      </c>
      <c r="J3545">
        <v>851.63</v>
      </c>
      <c r="K3545">
        <v>6993.3</v>
      </c>
      <c r="L3545">
        <v>13159.45</v>
      </c>
      <c r="M3545">
        <v>22258</v>
      </c>
      <c r="N3545">
        <v>4847.3999999999996</v>
      </c>
    </row>
    <row r="3546" spans="1:14" x14ac:dyDescent="0.25">
      <c r="A3546" s="2">
        <v>39659</v>
      </c>
      <c r="B3546">
        <v>1284.26</v>
      </c>
      <c r="D3546">
        <v>5420.7</v>
      </c>
      <c r="E3546">
        <v>4400.55</v>
      </c>
      <c r="F3546">
        <v>6460.12</v>
      </c>
      <c r="G3546">
        <v>11817.9</v>
      </c>
      <c r="H3546">
        <v>28415</v>
      </c>
      <c r="I3546">
        <v>404.39</v>
      </c>
      <c r="J3546">
        <v>865.95</v>
      </c>
      <c r="K3546">
        <v>7108.91</v>
      </c>
      <c r="L3546">
        <v>13367.79</v>
      </c>
      <c r="M3546">
        <v>22690.6</v>
      </c>
      <c r="N3546">
        <v>4936.68</v>
      </c>
    </row>
    <row r="3547" spans="1:14" x14ac:dyDescent="0.25">
      <c r="A3547" s="2">
        <v>39660</v>
      </c>
      <c r="B3547">
        <v>1267.3800000000001</v>
      </c>
      <c r="D3547">
        <v>5411.9</v>
      </c>
      <c r="E3547">
        <v>4392.3599999999997</v>
      </c>
      <c r="F3547">
        <v>6479.56</v>
      </c>
      <c r="G3547">
        <v>11881.3</v>
      </c>
      <c r="H3547">
        <v>28331</v>
      </c>
      <c r="I3547">
        <v>399.95</v>
      </c>
      <c r="J3547">
        <v>867.44</v>
      </c>
      <c r="K3547">
        <v>7141.21</v>
      </c>
      <c r="L3547">
        <v>13376.81</v>
      </c>
      <c r="M3547">
        <v>22731.1</v>
      </c>
      <c r="N3547">
        <v>4977.3999999999996</v>
      </c>
    </row>
    <row r="3548" spans="1:14" x14ac:dyDescent="0.25">
      <c r="A3548" s="2">
        <v>39661</v>
      </c>
      <c r="B3548">
        <v>1260.31</v>
      </c>
      <c r="D3548">
        <v>5354.7</v>
      </c>
      <c r="E3548">
        <v>4314.34</v>
      </c>
      <c r="F3548">
        <v>6396.46</v>
      </c>
      <c r="G3548">
        <v>11569.5</v>
      </c>
      <c r="H3548">
        <v>28130</v>
      </c>
      <c r="I3548">
        <v>394.53</v>
      </c>
      <c r="J3548">
        <v>854.68</v>
      </c>
      <c r="K3548">
        <v>7141.21</v>
      </c>
      <c r="L3548">
        <v>13094.59</v>
      </c>
      <c r="M3548">
        <v>22862.6</v>
      </c>
      <c r="N3548">
        <v>4904</v>
      </c>
    </row>
    <row r="3549" spans="1:14" x14ac:dyDescent="0.25">
      <c r="A3549" s="2">
        <v>39664</v>
      </c>
      <c r="B3549">
        <v>1249.01</v>
      </c>
      <c r="D3549">
        <v>5320.2</v>
      </c>
      <c r="E3549">
        <v>4280.63</v>
      </c>
      <c r="F3549">
        <v>6349.81</v>
      </c>
      <c r="G3549">
        <v>11447.6</v>
      </c>
      <c r="H3549">
        <v>27826</v>
      </c>
      <c r="I3549">
        <v>392.48</v>
      </c>
      <c r="J3549">
        <v>847.15</v>
      </c>
      <c r="K3549">
        <v>7078.22</v>
      </c>
      <c r="L3549">
        <v>12933.18</v>
      </c>
      <c r="M3549">
        <v>22514.92</v>
      </c>
      <c r="N3549">
        <v>4887.7</v>
      </c>
    </row>
    <row r="3550" spans="1:14" x14ac:dyDescent="0.25">
      <c r="A3550" s="2">
        <v>39665</v>
      </c>
      <c r="B3550">
        <v>1284.8800000000001</v>
      </c>
      <c r="D3550">
        <v>5454.5</v>
      </c>
      <c r="E3550">
        <v>4386.3500000000004</v>
      </c>
      <c r="F3550">
        <v>6518.7</v>
      </c>
      <c r="G3550">
        <v>11751.4</v>
      </c>
      <c r="H3550">
        <v>28753</v>
      </c>
      <c r="I3550">
        <v>403.46</v>
      </c>
      <c r="J3550">
        <v>876.59</v>
      </c>
      <c r="K3550">
        <v>7190.78</v>
      </c>
      <c r="L3550">
        <v>12914.66</v>
      </c>
      <c r="M3550">
        <v>21949.75</v>
      </c>
      <c r="N3550">
        <v>4820.3999999999996</v>
      </c>
    </row>
    <row r="3551" spans="1:14" x14ac:dyDescent="0.25">
      <c r="A3551" s="2">
        <v>39666</v>
      </c>
      <c r="B3551">
        <v>1289.19</v>
      </c>
      <c r="D3551">
        <v>5486.1</v>
      </c>
      <c r="E3551">
        <v>4448.33</v>
      </c>
      <c r="F3551">
        <v>6561.39</v>
      </c>
      <c r="G3551">
        <v>11774.4</v>
      </c>
      <c r="H3551">
        <v>29014</v>
      </c>
      <c r="I3551">
        <v>410.51</v>
      </c>
      <c r="J3551">
        <v>886.52</v>
      </c>
      <c r="K3551">
        <v>7209.34</v>
      </c>
      <c r="L3551">
        <v>13254.89</v>
      </c>
      <c r="M3551">
        <v>21949.75</v>
      </c>
      <c r="N3551">
        <v>4969.1000000000004</v>
      </c>
    </row>
    <row r="3552" spans="1:14" x14ac:dyDescent="0.25">
      <c r="A3552" s="2">
        <v>39667</v>
      </c>
      <c r="B3552">
        <v>1266.07</v>
      </c>
      <c r="D3552">
        <v>5477.5</v>
      </c>
      <c r="E3552">
        <v>4457.43</v>
      </c>
      <c r="F3552">
        <v>6543.49</v>
      </c>
      <c r="G3552">
        <v>11717.5</v>
      </c>
      <c r="H3552">
        <v>29154</v>
      </c>
      <c r="I3552">
        <v>405.69</v>
      </c>
      <c r="J3552">
        <v>881.35</v>
      </c>
      <c r="K3552">
        <v>7182.07</v>
      </c>
      <c r="L3552">
        <v>13124.99</v>
      </c>
      <c r="M3552">
        <v>22104.2</v>
      </c>
      <c r="N3552">
        <v>4983.3</v>
      </c>
    </row>
    <row r="3553" spans="1:14" x14ac:dyDescent="0.25">
      <c r="A3553" s="2">
        <v>39668</v>
      </c>
      <c r="B3553">
        <v>1296.32</v>
      </c>
      <c r="D3553">
        <v>5489.2</v>
      </c>
      <c r="E3553">
        <v>4491.8500000000004</v>
      </c>
      <c r="F3553">
        <v>6561.65</v>
      </c>
      <c r="G3553">
        <v>11799.9</v>
      </c>
      <c r="H3553">
        <v>29089</v>
      </c>
      <c r="I3553">
        <v>408.52</v>
      </c>
      <c r="J3553">
        <v>885.01</v>
      </c>
      <c r="K3553">
        <v>7262.1</v>
      </c>
      <c r="L3553">
        <v>13168.41</v>
      </c>
      <c r="M3553">
        <v>21885.21</v>
      </c>
      <c r="N3553">
        <v>4986.2</v>
      </c>
    </row>
    <row r="3554" spans="1:14" x14ac:dyDescent="0.25">
      <c r="A3554" s="2">
        <v>39671</v>
      </c>
      <c r="B3554">
        <v>1305.32</v>
      </c>
      <c r="D3554">
        <v>5541.8</v>
      </c>
      <c r="E3554">
        <v>4538.49</v>
      </c>
      <c r="F3554">
        <v>6609.63</v>
      </c>
      <c r="G3554">
        <v>12047.7</v>
      </c>
      <c r="H3554">
        <v>29557</v>
      </c>
      <c r="I3554">
        <v>412.13</v>
      </c>
      <c r="J3554">
        <v>900.26</v>
      </c>
      <c r="K3554">
        <v>7337.73</v>
      </c>
      <c r="L3554">
        <v>13430.91</v>
      </c>
      <c r="M3554">
        <v>21859.34</v>
      </c>
      <c r="N3554">
        <v>5026.1000000000004</v>
      </c>
    </row>
    <row r="3555" spans="1:14" x14ac:dyDescent="0.25">
      <c r="A3555" s="2">
        <v>39672</v>
      </c>
      <c r="B3555">
        <v>1289.5899999999999</v>
      </c>
      <c r="D3555">
        <v>5534.5</v>
      </c>
      <c r="E3555">
        <v>4518.4799999999996</v>
      </c>
      <c r="F3555">
        <v>6585.87</v>
      </c>
      <c r="G3555">
        <v>11996.1</v>
      </c>
      <c r="H3555">
        <v>29380</v>
      </c>
      <c r="I3555">
        <v>415.56</v>
      </c>
      <c r="J3555">
        <v>894</v>
      </c>
      <c r="K3555">
        <v>7301.84</v>
      </c>
      <c r="L3555">
        <v>13303.6</v>
      </c>
      <c r="M3555">
        <v>21640.89</v>
      </c>
      <c r="N3555">
        <v>5053.6000000000004</v>
      </c>
    </row>
    <row r="3556" spans="1:14" x14ac:dyDescent="0.25">
      <c r="A3556" s="2">
        <v>39673</v>
      </c>
      <c r="B3556">
        <v>1285.83</v>
      </c>
      <c r="D3556">
        <v>5448.6</v>
      </c>
      <c r="E3556">
        <v>4402.97</v>
      </c>
      <c r="F3556">
        <v>6422.19</v>
      </c>
      <c r="G3556">
        <v>11695.4</v>
      </c>
      <c r="H3556">
        <v>28758</v>
      </c>
      <c r="I3556">
        <v>410.33</v>
      </c>
      <c r="J3556">
        <v>868.81</v>
      </c>
      <c r="K3556">
        <v>7193.5</v>
      </c>
      <c r="L3556">
        <v>13023.05</v>
      </c>
      <c r="M3556">
        <v>21293.32</v>
      </c>
      <c r="N3556">
        <v>4951.6000000000004</v>
      </c>
    </row>
    <row r="3557" spans="1:14" x14ac:dyDescent="0.25">
      <c r="A3557" s="2">
        <v>39674</v>
      </c>
      <c r="B3557">
        <v>1292.93</v>
      </c>
      <c r="D3557">
        <v>5497.4</v>
      </c>
      <c r="E3557">
        <v>4420.91</v>
      </c>
      <c r="F3557">
        <v>6442.21</v>
      </c>
      <c r="G3557">
        <v>11606.8</v>
      </c>
      <c r="H3557">
        <v>28778</v>
      </c>
      <c r="I3557">
        <v>409.41</v>
      </c>
      <c r="J3557">
        <v>874.73</v>
      </c>
      <c r="K3557">
        <v>7206.46</v>
      </c>
      <c r="L3557">
        <v>12956.8</v>
      </c>
      <c r="M3557">
        <v>21392.71</v>
      </c>
      <c r="N3557">
        <v>4981.1000000000004</v>
      </c>
    </row>
    <row r="3558" spans="1:14" x14ac:dyDescent="0.25">
      <c r="A3558" s="2">
        <v>39675</v>
      </c>
      <c r="B3558">
        <v>1298.2</v>
      </c>
      <c r="D3558">
        <v>5454.8</v>
      </c>
      <c r="E3558">
        <v>4453.62</v>
      </c>
      <c r="F3558">
        <v>6446.02</v>
      </c>
      <c r="G3558">
        <v>11686.1</v>
      </c>
      <c r="H3558">
        <v>28778</v>
      </c>
      <c r="I3558">
        <v>409.86</v>
      </c>
      <c r="J3558">
        <v>873.33</v>
      </c>
      <c r="K3558">
        <v>7235.93</v>
      </c>
      <c r="L3558">
        <v>13019.41</v>
      </c>
      <c r="M3558">
        <v>21160.58</v>
      </c>
      <c r="N3558">
        <v>4981.7</v>
      </c>
    </row>
    <row r="3559" spans="1:14" x14ac:dyDescent="0.25">
      <c r="A3559" s="2">
        <v>39678</v>
      </c>
      <c r="B3559">
        <v>1278.5999999999999</v>
      </c>
      <c r="D3559">
        <v>5450.2</v>
      </c>
      <c r="E3559">
        <v>4448.84</v>
      </c>
      <c r="F3559">
        <v>6432.88</v>
      </c>
      <c r="G3559">
        <v>11677.5</v>
      </c>
      <c r="H3559">
        <v>28867</v>
      </c>
      <c r="I3559">
        <v>410.51</v>
      </c>
      <c r="J3559">
        <v>875.27</v>
      </c>
      <c r="K3559">
        <v>7231.4</v>
      </c>
      <c r="L3559">
        <v>13165.45</v>
      </c>
      <c r="M3559">
        <v>20930.669999999998</v>
      </c>
      <c r="N3559">
        <v>4985</v>
      </c>
    </row>
    <row r="3560" spans="1:14" x14ac:dyDescent="0.25">
      <c r="A3560" s="2">
        <v>39679</v>
      </c>
      <c r="B3560">
        <v>1266.69</v>
      </c>
      <c r="D3560">
        <v>5320.4</v>
      </c>
      <c r="E3560">
        <v>4332.79</v>
      </c>
      <c r="F3560">
        <v>6282.43</v>
      </c>
      <c r="G3560">
        <v>11335.3</v>
      </c>
      <c r="H3560">
        <v>28257</v>
      </c>
      <c r="I3560">
        <v>398.75</v>
      </c>
      <c r="J3560">
        <v>838</v>
      </c>
      <c r="K3560">
        <v>7115.18</v>
      </c>
      <c r="L3560">
        <v>12865.05</v>
      </c>
      <c r="M3560">
        <v>20484.37</v>
      </c>
      <c r="N3560">
        <v>4866.3999999999996</v>
      </c>
    </row>
    <row r="3561" spans="1:14" x14ac:dyDescent="0.25">
      <c r="A3561" s="2">
        <v>39680</v>
      </c>
      <c r="B3561">
        <v>1274.54</v>
      </c>
      <c r="D3561">
        <v>5371.8</v>
      </c>
      <c r="E3561">
        <v>4365.87</v>
      </c>
      <c r="F3561">
        <v>6317.8</v>
      </c>
      <c r="G3561">
        <v>11379.9</v>
      </c>
      <c r="H3561">
        <v>28148</v>
      </c>
      <c r="I3561">
        <v>402.59</v>
      </c>
      <c r="J3561">
        <v>842.44</v>
      </c>
      <c r="K3561">
        <v>7100.01</v>
      </c>
      <c r="L3561">
        <v>12851.69</v>
      </c>
      <c r="M3561">
        <v>20931.259999999998</v>
      </c>
      <c r="N3561">
        <v>4929.5</v>
      </c>
    </row>
    <row r="3562" spans="1:14" x14ac:dyDescent="0.25">
      <c r="A3562" s="2">
        <v>39681</v>
      </c>
      <c r="B3562">
        <v>1277.72</v>
      </c>
      <c r="D3562">
        <v>5370.2</v>
      </c>
      <c r="E3562">
        <v>4304.6099999999997</v>
      </c>
      <c r="F3562">
        <v>6236.96</v>
      </c>
      <c r="G3562">
        <v>11217.4</v>
      </c>
      <c r="H3562">
        <v>27758</v>
      </c>
      <c r="I3562">
        <v>400.23</v>
      </c>
      <c r="J3562">
        <v>837.07</v>
      </c>
      <c r="K3562">
        <v>7000.53</v>
      </c>
      <c r="L3562">
        <v>12752.21</v>
      </c>
      <c r="M3562">
        <v>20392.060000000001</v>
      </c>
      <c r="N3562">
        <v>4875.2</v>
      </c>
    </row>
    <row r="3563" spans="1:14" x14ac:dyDescent="0.25">
      <c r="A3563" s="2">
        <v>39682</v>
      </c>
      <c r="B3563">
        <v>1292.2</v>
      </c>
      <c r="D3563">
        <v>5505.6</v>
      </c>
      <c r="E3563">
        <v>4400.45</v>
      </c>
      <c r="F3563">
        <v>6342.42</v>
      </c>
      <c r="G3563">
        <v>11497.3</v>
      </c>
      <c r="H3563">
        <v>28090</v>
      </c>
      <c r="I3563">
        <v>408.19</v>
      </c>
      <c r="J3563">
        <v>865.02</v>
      </c>
      <c r="K3563">
        <v>7094.12</v>
      </c>
      <c r="L3563">
        <v>12666.04</v>
      </c>
      <c r="M3563">
        <v>20392.060000000001</v>
      </c>
      <c r="N3563">
        <v>4931.3999999999996</v>
      </c>
    </row>
    <row r="3564" spans="1:14" x14ac:dyDescent="0.25">
      <c r="A3564" s="2">
        <v>39685</v>
      </c>
      <c r="B3564">
        <v>1266.8399999999999</v>
      </c>
      <c r="D3564">
        <v>5505.6</v>
      </c>
      <c r="E3564">
        <v>4355.87</v>
      </c>
      <c r="F3564">
        <v>6296.95</v>
      </c>
      <c r="G3564">
        <v>11327.1</v>
      </c>
      <c r="H3564">
        <v>27900</v>
      </c>
      <c r="I3564">
        <v>402.7</v>
      </c>
      <c r="J3564">
        <v>852.2</v>
      </c>
      <c r="K3564">
        <v>7062.58</v>
      </c>
      <c r="L3564">
        <v>12878.66</v>
      </c>
      <c r="M3564">
        <v>21104.79</v>
      </c>
      <c r="N3564">
        <v>5014.8999999999996</v>
      </c>
    </row>
    <row r="3565" spans="1:14" x14ac:dyDescent="0.25">
      <c r="A3565" s="2">
        <v>39686</v>
      </c>
      <c r="B3565">
        <v>1271.51</v>
      </c>
      <c r="D3565">
        <v>5470.7</v>
      </c>
      <c r="E3565">
        <v>4368.55</v>
      </c>
      <c r="F3565">
        <v>6340.52</v>
      </c>
      <c r="G3565">
        <v>11419.9</v>
      </c>
      <c r="H3565">
        <v>27977</v>
      </c>
      <c r="I3565">
        <v>403.24</v>
      </c>
      <c r="J3565">
        <v>860.71</v>
      </c>
      <c r="K3565">
        <v>7093.72</v>
      </c>
      <c r="L3565">
        <v>12778.71</v>
      </c>
      <c r="M3565">
        <v>21056.66</v>
      </c>
      <c r="N3565">
        <v>5007.5</v>
      </c>
    </row>
    <row r="3566" spans="1:14" x14ac:dyDescent="0.25">
      <c r="A3566" s="2">
        <v>39687</v>
      </c>
      <c r="B3566">
        <v>1281.6600000000001</v>
      </c>
      <c r="D3566">
        <v>5528.1</v>
      </c>
      <c r="E3566">
        <v>4373.08</v>
      </c>
      <c r="F3566">
        <v>6321.03</v>
      </c>
      <c r="G3566">
        <v>11479.6</v>
      </c>
      <c r="H3566">
        <v>27958</v>
      </c>
      <c r="I3566">
        <v>406.12</v>
      </c>
      <c r="J3566">
        <v>862.93</v>
      </c>
      <c r="K3566">
        <v>7086.64</v>
      </c>
      <c r="L3566">
        <v>12752.96</v>
      </c>
      <c r="M3566">
        <v>21464.720000000001</v>
      </c>
      <c r="N3566">
        <v>5011.2</v>
      </c>
    </row>
    <row r="3567" spans="1:14" x14ac:dyDescent="0.25">
      <c r="A3567" s="2">
        <v>39688</v>
      </c>
      <c r="B3567">
        <v>1300.68</v>
      </c>
      <c r="D3567">
        <v>5601.2</v>
      </c>
      <c r="E3567">
        <v>4461.49</v>
      </c>
      <c r="F3567">
        <v>6420.54</v>
      </c>
      <c r="G3567">
        <v>11662.6</v>
      </c>
      <c r="H3567">
        <v>28625</v>
      </c>
      <c r="I3567">
        <v>411.13</v>
      </c>
      <c r="J3567">
        <v>876.74</v>
      </c>
      <c r="K3567">
        <v>7190.4</v>
      </c>
      <c r="L3567">
        <v>12768.25</v>
      </c>
      <c r="M3567">
        <v>20972.29</v>
      </c>
      <c r="N3567">
        <v>5066.5</v>
      </c>
    </row>
    <row r="3568" spans="1:14" x14ac:dyDescent="0.25">
      <c r="A3568" s="2">
        <v>39689</v>
      </c>
      <c r="B3568">
        <v>1282.83</v>
      </c>
      <c r="D3568">
        <v>5636.6</v>
      </c>
      <c r="E3568">
        <v>4482.6000000000004</v>
      </c>
      <c r="F3568">
        <v>6422.3</v>
      </c>
      <c r="G3568">
        <v>11707.3</v>
      </c>
      <c r="H3568">
        <v>28789</v>
      </c>
      <c r="I3568">
        <v>412.84</v>
      </c>
      <c r="J3568">
        <v>870.86</v>
      </c>
      <c r="K3568">
        <v>7238.74</v>
      </c>
      <c r="L3568">
        <v>13072.87</v>
      </c>
      <c r="M3568">
        <v>21261.89</v>
      </c>
      <c r="N3568">
        <v>5135.6000000000004</v>
      </c>
    </row>
    <row r="3569" spans="1:14" x14ac:dyDescent="0.25">
      <c r="A3569" s="2">
        <v>39692</v>
      </c>
      <c r="B3569">
        <v>1282.83</v>
      </c>
      <c r="D3569">
        <v>5602.8</v>
      </c>
      <c r="E3569">
        <v>4472.13</v>
      </c>
      <c r="F3569">
        <v>6421.8</v>
      </c>
      <c r="G3569">
        <v>11693.8</v>
      </c>
      <c r="H3569">
        <v>28775</v>
      </c>
      <c r="I3569">
        <v>412.09</v>
      </c>
      <c r="J3569">
        <v>873.41</v>
      </c>
      <c r="K3569">
        <v>7227.75</v>
      </c>
      <c r="L3569">
        <v>12834.18</v>
      </c>
      <c r="M3569">
        <v>20906.310000000001</v>
      </c>
      <c r="N3569">
        <v>5118.3</v>
      </c>
    </row>
    <row r="3570" spans="1:14" x14ac:dyDescent="0.25">
      <c r="A3570" s="2">
        <v>39693</v>
      </c>
      <c r="B3570">
        <v>1277.58</v>
      </c>
      <c r="D3570">
        <v>5620.7</v>
      </c>
      <c r="E3570">
        <v>4539.07</v>
      </c>
      <c r="F3570">
        <v>6518.47</v>
      </c>
      <c r="G3570">
        <v>11903.9</v>
      </c>
      <c r="H3570">
        <v>29208</v>
      </c>
      <c r="I3570">
        <v>414.7</v>
      </c>
      <c r="J3570">
        <v>889.36</v>
      </c>
      <c r="K3570">
        <v>7298.59</v>
      </c>
      <c r="L3570">
        <v>12609.47</v>
      </c>
      <c r="M3570">
        <v>21042.46</v>
      </c>
      <c r="N3570">
        <v>5116</v>
      </c>
    </row>
    <row r="3571" spans="1:14" x14ac:dyDescent="0.25">
      <c r="A3571" s="2">
        <v>39694</v>
      </c>
      <c r="B3571">
        <v>1274.98</v>
      </c>
      <c r="D3571">
        <v>5499.7</v>
      </c>
      <c r="E3571">
        <v>4447.13</v>
      </c>
      <c r="F3571">
        <v>6467.49</v>
      </c>
      <c r="G3571">
        <v>11849.1</v>
      </c>
      <c r="H3571">
        <v>29061</v>
      </c>
      <c r="I3571">
        <v>406.32</v>
      </c>
      <c r="J3571">
        <v>880.75</v>
      </c>
      <c r="K3571">
        <v>7256.63</v>
      </c>
      <c r="L3571">
        <v>12689.59</v>
      </c>
      <c r="M3571">
        <v>20585.060000000001</v>
      </c>
      <c r="N3571">
        <v>5060</v>
      </c>
    </row>
    <row r="3572" spans="1:14" x14ac:dyDescent="0.25">
      <c r="A3572" s="2">
        <v>39695</v>
      </c>
      <c r="B3572">
        <v>1236.83</v>
      </c>
      <c r="D3572">
        <v>5362.1</v>
      </c>
      <c r="E3572">
        <v>4304.01</v>
      </c>
      <c r="F3572">
        <v>6279.57</v>
      </c>
      <c r="G3572">
        <v>11480.1</v>
      </c>
      <c r="H3572">
        <v>28233</v>
      </c>
      <c r="I3572">
        <v>397.17</v>
      </c>
      <c r="J3572">
        <v>850.53</v>
      </c>
      <c r="K3572">
        <v>7084.65</v>
      </c>
      <c r="L3572">
        <v>12557.66</v>
      </c>
      <c r="M3572">
        <v>20389.48</v>
      </c>
      <c r="N3572">
        <v>4979.5</v>
      </c>
    </row>
    <row r="3573" spans="1:14" x14ac:dyDescent="0.25">
      <c r="A3573" s="2">
        <v>39696</v>
      </c>
      <c r="B3573">
        <v>1242.31</v>
      </c>
      <c r="D3573">
        <v>5240.7</v>
      </c>
      <c r="E3573">
        <v>4196.66</v>
      </c>
      <c r="F3573">
        <v>6127.44</v>
      </c>
      <c r="G3573">
        <v>11139.7</v>
      </c>
      <c r="H3573">
        <v>27567</v>
      </c>
      <c r="I3573">
        <v>389.22</v>
      </c>
      <c r="J3573">
        <v>825.01</v>
      </c>
      <c r="K3573">
        <v>6976.59</v>
      </c>
      <c r="L3573">
        <v>12212.23</v>
      </c>
      <c r="M3573">
        <v>19933.28</v>
      </c>
      <c r="N3573">
        <v>4877.1000000000004</v>
      </c>
    </row>
    <row r="3574" spans="1:14" x14ac:dyDescent="0.25">
      <c r="A3574" s="2">
        <v>39699</v>
      </c>
      <c r="B3574">
        <v>1267.79</v>
      </c>
      <c r="D3574">
        <v>5446.3</v>
      </c>
      <c r="E3574">
        <v>4340.18</v>
      </c>
      <c r="F3574">
        <v>6263.74</v>
      </c>
      <c r="G3574">
        <v>11554.2</v>
      </c>
      <c r="H3574">
        <v>28429</v>
      </c>
      <c r="I3574">
        <v>398.79</v>
      </c>
      <c r="J3574">
        <v>855.95</v>
      </c>
      <c r="K3574">
        <v>7177.42</v>
      </c>
      <c r="L3574">
        <v>12624.46</v>
      </c>
      <c r="M3574">
        <v>20794.27</v>
      </c>
      <c r="N3574">
        <v>5067.5</v>
      </c>
    </row>
    <row r="3575" spans="1:14" x14ac:dyDescent="0.25">
      <c r="A3575" s="2">
        <v>39700</v>
      </c>
      <c r="B3575">
        <v>1224.51</v>
      </c>
      <c r="D3575">
        <v>5415.6</v>
      </c>
      <c r="E3575">
        <v>4293.34</v>
      </c>
      <c r="F3575">
        <v>6233.41</v>
      </c>
      <c r="G3575">
        <v>11350</v>
      </c>
      <c r="H3575">
        <v>28263</v>
      </c>
      <c r="I3575">
        <v>395.73</v>
      </c>
      <c r="J3575">
        <v>846.6</v>
      </c>
      <c r="K3575">
        <v>7189.45</v>
      </c>
      <c r="L3575">
        <v>12400.65</v>
      </c>
      <c r="M3575">
        <v>20491.11</v>
      </c>
      <c r="N3575">
        <v>4980.1000000000004</v>
      </c>
    </row>
    <row r="3576" spans="1:14" x14ac:dyDescent="0.25">
      <c r="A3576" s="2">
        <v>39701</v>
      </c>
      <c r="B3576">
        <v>1232.04</v>
      </c>
      <c r="D3576">
        <v>5366.2</v>
      </c>
      <c r="E3576">
        <v>4283.66</v>
      </c>
      <c r="F3576">
        <v>6210.32</v>
      </c>
      <c r="G3576">
        <v>11180.8</v>
      </c>
      <c r="H3576">
        <v>28064</v>
      </c>
      <c r="I3576">
        <v>393.9</v>
      </c>
      <c r="J3576">
        <v>840.33</v>
      </c>
      <c r="K3576">
        <v>7121.43</v>
      </c>
      <c r="L3576">
        <v>12346.63</v>
      </c>
      <c r="M3576">
        <v>19999.78</v>
      </c>
      <c r="N3576">
        <v>4905.5</v>
      </c>
    </row>
    <row r="3577" spans="1:14" x14ac:dyDescent="0.25">
      <c r="A3577" s="2">
        <v>39702</v>
      </c>
      <c r="B3577">
        <v>1249.05</v>
      </c>
      <c r="D3577">
        <v>5318.4</v>
      </c>
      <c r="E3577">
        <v>4249.07</v>
      </c>
      <c r="F3577">
        <v>6178.9</v>
      </c>
      <c r="G3577">
        <v>11136.5</v>
      </c>
      <c r="H3577">
        <v>27942</v>
      </c>
      <c r="I3577">
        <v>392.56</v>
      </c>
      <c r="J3577">
        <v>827.66</v>
      </c>
      <c r="K3577">
        <v>7071.25</v>
      </c>
      <c r="L3577">
        <v>12102.5</v>
      </c>
      <c r="M3577">
        <v>19388.72</v>
      </c>
      <c r="N3577">
        <v>4814.3</v>
      </c>
    </row>
    <row r="3578" spans="1:14" x14ac:dyDescent="0.25">
      <c r="A3578" s="2">
        <v>39703</v>
      </c>
      <c r="B3578">
        <v>1251.7</v>
      </c>
      <c r="D3578">
        <v>5416.7</v>
      </c>
      <c r="E3578">
        <v>4332.66</v>
      </c>
      <c r="F3578">
        <v>6234.89</v>
      </c>
      <c r="G3578">
        <v>11412</v>
      </c>
      <c r="H3578">
        <v>28372</v>
      </c>
      <c r="I3578">
        <v>399.57</v>
      </c>
      <c r="J3578">
        <v>847.79</v>
      </c>
      <c r="K3578">
        <v>7215.5</v>
      </c>
      <c r="L3578">
        <v>12214.76</v>
      </c>
      <c r="M3578">
        <v>19352.900000000001</v>
      </c>
      <c r="N3578">
        <v>4903.8</v>
      </c>
    </row>
    <row r="3579" spans="1:14" x14ac:dyDescent="0.25">
      <c r="A3579" s="2">
        <v>39706</v>
      </c>
      <c r="B3579">
        <v>1192.7</v>
      </c>
      <c r="D3579">
        <v>5204.2</v>
      </c>
      <c r="E3579">
        <v>4168.97</v>
      </c>
      <c r="F3579">
        <v>6064.16</v>
      </c>
      <c r="G3579">
        <v>10899</v>
      </c>
      <c r="H3579">
        <v>27333</v>
      </c>
      <c r="I3579">
        <v>385.04</v>
      </c>
      <c r="J3579">
        <v>822.6</v>
      </c>
      <c r="K3579">
        <v>6939.11</v>
      </c>
      <c r="L3579">
        <v>12214.76</v>
      </c>
      <c r="M3579">
        <v>19352.900000000001</v>
      </c>
      <c r="N3579">
        <v>4817.7</v>
      </c>
    </row>
    <row r="3580" spans="1:14" x14ac:dyDescent="0.25">
      <c r="A3580" s="2">
        <v>39707</v>
      </c>
      <c r="B3580">
        <v>1213.5899999999999</v>
      </c>
      <c r="D3580">
        <v>5025.6000000000004</v>
      </c>
      <c r="E3580">
        <v>4087.4</v>
      </c>
      <c r="F3580">
        <v>5965.17</v>
      </c>
      <c r="G3580">
        <v>10911.5</v>
      </c>
      <c r="H3580">
        <v>26589</v>
      </c>
      <c r="I3580">
        <v>371.2</v>
      </c>
      <c r="J3580">
        <v>808.91</v>
      </c>
      <c r="K3580">
        <v>6732.93</v>
      </c>
      <c r="L3580">
        <v>11609.72</v>
      </c>
      <c r="M3580">
        <v>18300.61</v>
      </c>
      <c r="N3580">
        <v>4750.8</v>
      </c>
    </row>
    <row r="3581" spans="1:14" x14ac:dyDescent="0.25">
      <c r="A3581" s="2">
        <v>39708</v>
      </c>
      <c r="B3581">
        <v>1156.3900000000001</v>
      </c>
      <c r="D3581">
        <v>4912.3999999999996</v>
      </c>
      <c r="E3581">
        <v>4000.11</v>
      </c>
      <c r="F3581">
        <v>5860.98</v>
      </c>
      <c r="G3581">
        <v>10661.4</v>
      </c>
      <c r="H3581">
        <v>25920</v>
      </c>
      <c r="I3581">
        <v>356.98</v>
      </c>
      <c r="J3581">
        <v>779.37</v>
      </c>
      <c r="K3581">
        <v>6654.33</v>
      </c>
      <c r="L3581">
        <v>11749.79</v>
      </c>
      <c r="M3581">
        <v>17637.189999999999</v>
      </c>
      <c r="N3581">
        <v>4722.2</v>
      </c>
    </row>
    <row r="3582" spans="1:14" x14ac:dyDescent="0.25">
      <c r="A3582" s="2">
        <v>39709</v>
      </c>
      <c r="B3582">
        <v>1206.51</v>
      </c>
      <c r="D3582">
        <v>4880</v>
      </c>
      <c r="E3582">
        <v>3957.86</v>
      </c>
      <c r="F3582">
        <v>5863.42</v>
      </c>
      <c r="G3582">
        <v>10631.6</v>
      </c>
      <c r="H3582">
        <v>25664</v>
      </c>
      <c r="I3582">
        <v>351.66</v>
      </c>
      <c r="J3582">
        <v>781.53</v>
      </c>
      <c r="K3582">
        <v>6623.25</v>
      </c>
      <c r="L3582">
        <v>11489.3</v>
      </c>
      <c r="M3582">
        <v>17632.46</v>
      </c>
      <c r="N3582">
        <v>4607.3</v>
      </c>
    </row>
    <row r="3583" spans="1:14" x14ac:dyDescent="0.25">
      <c r="A3583" s="2">
        <v>39710</v>
      </c>
      <c r="B3583">
        <v>1255.08</v>
      </c>
      <c r="D3583">
        <v>5311.3</v>
      </c>
      <c r="E3583">
        <v>4324.87</v>
      </c>
      <c r="F3583">
        <v>6189.53</v>
      </c>
      <c r="G3583">
        <v>11557.9</v>
      </c>
      <c r="H3583">
        <v>27877</v>
      </c>
      <c r="I3583">
        <v>381.83</v>
      </c>
      <c r="J3583">
        <v>851.72</v>
      </c>
      <c r="K3583">
        <v>7025.17</v>
      </c>
      <c r="L3583">
        <v>11920.86</v>
      </c>
      <c r="M3583">
        <v>19327.73</v>
      </c>
      <c r="N3583">
        <v>4804.1000000000004</v>
      </c>
    </row>
    <row r="3584" spans="1:14" x14ac:dyDescent="0.25">
      <c r="A3584" s="2">
        <v>39713</v>
      </c>
      <c r="B3584">
        <v>1207.0899999999999</v>
      </c>
      <c r="D3584">
        <v>5236.26</v>
      </c>
      <c r="E3584">
        <v>4223.51</v>
      </c>
      <c r="F3584">
        <v>6107.75</v>
      </c>
      <c r="G3584">
        <v>11328.5</v>
      </c>
      <c r="H3584">
        <v>27438</v>
      </c>
      <c r="I3584">
        <v>375.19</v>
      </c>
      <c r="J3584">
        <v>836.43</v>
      </c>
      <c r="K3584">
        <v>6887.39</v>
      </c>
      <c r="L3584">
        <v>12090.59</v>
      </c>
      <c r="M3584">
        <v>19632.2</v>
      </c>
      <c r="N3584">
        <v>5020.5</v>
      </c>
    </row>
    <row r="3585" spans="1:14" x14ac:dyDescent="0.25">
      <c r="A3585" s="2">
        <v>39714</v>
      </c>
      <c r="B3585">
        <v>1188.22</v>
      </c>
      <c r="D3585">
        <v>5136.12</v>
      </c>
      <c r="E3585">
        <v>4139.82</v>
      </c>
      <c r="F3585">
        <v>6068.53</v>
      </c>
      <c r="G3585">
        <v>11176.5</v>
      </c>
      <c r="H3585">
        <v>27067</v>
      </c>
      <c r="I3585">
        <v>367.64</v>
      </c>
      <c r="J3585">
        <v>821.11</v>
      </c>
      <c r="K3585">
        <v>6805.53</v>
      </c>
      <c r="L3585">
        <v>12090.59</v>
      </c>
      <c r="M3585">
        <v>18872.849999999999</v>
      </c>
      <c r="N3585">
        <v>4923.5</v>
      </c>
    </row>
    <row r="3586" spans="1:14" x14ac:dyDescent="0.25">
      <c r="A3586" s="2">
        <v>39715</v>
      </c>
      <c r="B3586">
        <v>1185.8699999999999</v>
      </c>
      <c r="D3586">
        <v>5095.57</v>
      </c>
      <c r="E3586">
        <v>4114.54</v>
      </c>
      <c r="F3586">
        <v>6052.87</v>
      </c>
      <c r="G3586">
        <v>11112.9</v>
      </c>
      <c r="H3586">
        <v>26929</v>
      </c>
      <c r="I3586">
        <v>360.62</v>
      </c>
      <c r="J3586">
        <v>816.7</v>
      </c>
      <c r="K3586">
        <v>6780.34</v>
      </c>
      <c r="L3586">
        <v>12115.03</v>
      </c>
      <c r="M3586">
        <v>18961.990000000002</v>
      </c>
      <c r="N3586">
        <v>4981.8999999999996</v>
      </c>
    </row>
    <row r="3587" spans="1:14" x14ac:dyDescent="0.25">
      <c r="A3587" s="2">
        <v>39716</v>
      </c>
      <c r="B3587">
        <v>1209.18</v>
      </c>
      <c r="D3587">
        <v>5197.0200000000004</v>
      </c>
      <c r="E3587">
        <v>4226.8100000000004</v>
      </c>
      <c r="F3587">
        <v>6173.03</v>
      </c>
      <c r="G3587">
        <v>11438.6</v>
      </c>
      <c r="H3587">
        <v>27573</v>
      </c>
      <c r="I3587">
        <v>369.35</v>
      </c>
      <c r="J3587">
        <v>836.86</v>
      </c>
      <c r="K3587">
        <v>6945.49</v>
      </c>
      <c r="L3587">
        <v>12006.53</v>
      </c>
      <c r="M3587">
        <v>18934.43</v>
      </c>
      <c r="N3587">
        <v>4927.3999999999996</v>
      </c>
    </row>
    <row r="3588" spans="1:14" x14ac:dyDescent="0.25">
      <c r="A3588" s="2">
        <v>39717</v>
      </c>
      <c r="B3588">
        <v>1213.01</v>
      </c>
      <c r="D3588">
        <v>5088.47</v>
      </c>
      <c r="E3588">
        <v>4163.38</v>
      </c>
      <c r="F3588">
        <v>6063.5</v>
      </c>
      <c r="G3588">
        <v>11387.9</v>
      </c>
      <c r="H3588">
        <v>27154</v>
      </c>
      <c r="I3588">
        <v>354.58</v>
      </c>
      <c r="J3588">
        <v>821.38</v>
      </c>
      <c r="K3588">
        <v>6815.52</v>
      </c>
      <c r="L3588">
        <v>11893.16</v>
      </c>
      <c r="M3588">
        <v>18682.09</v>
      </c>
      <c r="N3588">
        <v>4904.8</v>
      </c>
    </row>
    <row r="3589" spans="1:14" x14ac:dyDescent="0.25">
      <c r="A3589" s="2">
        <v>39720</v>
      </c>
      <c r="B3589">
        <v>1106.3900000000001</v>
      </c>
      <c r="D3589">
        <v>4818.7700000000004</v>
      </c>
      <c r="E3589">
        <v>3953.48</v>
      </c>
      <c r="F3589">
        <v>5807.08</v>
      </c>
      <c r="G3589">
        <v>10945.7</v>
      </c>
      <c r="H3589">
        <v>25803</v>
      </c>
      <c r="I3589">
        <v>323.55</v>
      </c>
      <c r="J3589">
        <v>774.33</v>
      </c>
      <c r="K3589">
        <v>6500.13</v>
      </c>
      <c r="L3589">
        <v>11743.61</v>
      </c>
      <c r="M3589">
        <v>17880.68</v>
      </c>
      <c r="N3589">
        <v>4807.3999999999996</v>
      </c>
    </row>
    <row r="3590" spans="1:14" x14ac:dyDescent="0.25">
      <c r="A3590" s="2">
        <v>39721</v>
      </c>
      <c r="B3590">
        <v>1166.3599999999999</v>
      </c>
      <c r="D3590">
        <v>4902.45</v>
      </c>
      <c r="E3590">
        <v>4032.1</v>
      </c>
      <c r="F3590">
        <v>5831.02</v>
      </c>
      <c r="G3590">
        <v>10987.5</v>
      </c>
      <c r="H3590">
        <v>25530</v>
      </c>
      <c r="I3590">
        <v>331.45</v>
      </c>
      <c r="J3590">
        <v>768.49</v>
      </c>
      <c r="K3590">
        <v>6654.89</v>
      </c>
      <c r="L3590">
        <v>11259.86</v>
      </c>
      <c r="M3590">
        <v>18016.21</v>
      </c>
      <c r="N3590">
        <v>4600.5</v>
      </c>
    </row>
    <row r="3591" spans="1:14" x14ac:dyDescent="0.25">
      <c r="A3591" s="2">
        <v>39722</v>
      </c>
      <c r="B3591">
        <v>1161.06</v>
      </c>
      <c r="D3591">
        <v>4959.59</v>
      </c>
      <c r="E3591">
        <v>4054.54</v>
      </c>
      <c r="F3591">
        <v>5806.33</v>
      </c>
      <c r="G3591">
        <v>11182.5</v>
      </c>
      <c r="H3591">
        <v>25681</v>
      </c>
      <c r="I3591">
        <v>334.24</v>
      </c>
      <c r="J3591">
        <v>769.33</v>
      </c>
      <c r="K3591">
        <v>6727.63</v>
      </c>
      <c r="L3591">
        <v>11368.26</v>
      </c>
      <c r="M3591">
        <v>18016.21</v>
      </c>
      <c r="N3591">
        <v>4794.6000000000004</v>
      </c>
    </row>
    <row r="3592" spans="1:14" x14ac:dyDescent="0.25">
      <c r="A3592" s="2">
        <v>39723</v>
      </c>
      <c r="B3592">
        <v>1114.28</v>
      </c>
      <c r="D3592">
        <v>4870.34</v>
      </c>
      <c r="E3592">
        <v>3963.28</v>
      </c>
      <c r="F3592">
        <v>5660.63</v>
      </c>
      <c r="G3592">
        <v>11002.3</v>
      </c>
      <c r="H3592">
        <v>25258</v>
      </c>
      <c r="I3592">
        <v>330.83</v>
      </c>
      <c r="J3592">
        <v>761.69</v>
      </c>
      <c r="K3592">
        <v>6730.94</v>
      </c>
      <c r="L3592">
        <v>11154.76</v>
      </c>
      <c r="M3592">
        <v>18211.11</v>
      </c>
      <c r="N3592">
        <v>4761.1000000000004</v>
      </c>
    </row>
    <row r="3593" spans="1:14" x14ac:dyDescent="0.25">
      <c r="A3593" s="2">
        <v>39724</v>
      </c>
      <c r="B3593">
        <v>1099.23</v>
      </c>
      <c r="D3593">
        <v>4980.25</v>
      </c>
      <c r="E3593">
        <v>4080.75</v>
      </c>
      <c r="F3593">
        <v>5797.03</v>
      </c>
      <c r="G3593">
        <v>11418.5</v>
      </c>
      <c r="H3593">
        <v>25911</v>
      </c>
      <c r="I3593">
        <v>344.02</v>
      </c>
      <c r="J3593">
        <v>780.39</v>
      </c>
      <c r="K3593">
        <v>6879.82</v>
      </c>
      <c r="L3593">
        <v>10938.14</v>
      </c>
      <c r="M3593">
        <v>17682.400000000001</v>
      </c>
      <c r="N3593">
        <v>4695.3999999999996</v>
      </c>
    </row>
    <row r="3594" spans="1:14" x14ac:dyDescent="0.25">
      <c r="A3594" s="2">
        <v>39727</v>
      </c>
      <c r="B3594">
        <v>1056.8900000000001</v>
      </c>
      <c r="D3594">
        <v>4589.1899999999996</v>
      </c>
      <c r="E3594">
        <v>3711.98</v>
      </c>
      <c r="F3594">
        <v>5387.01</v>
      </c>
      <c r="G3594">
        <v>10726</v>
      </c>
      <c r="H3594">
        <v>23776</v>
      </c>
      <c r="I3594">
        <v>312.56</v>
      </c>
      <c r="J3594">
        <v>723.91</v>
      </c>
      <c r="K3594">
        <v>6458.72</v>
      </c>
      <c r="L3594">
        <v>10473.09</v>
      </c>
      <c r="M3594">
        <v>16803.759999999998</v>
      </c>
      <c r="N3594">
        <v>4540.3999999999996</v>
      </c>
    </row>
    <row r="3595" spans="1:14" x14ac:dyDescent="0.25">
      <c r="A3595" s="2">
        <v>39728</v>
      </c>
      <c r="B3595">
        <v>996.23</v>
      </c>
      <c r="D3595">
        <v>4605.22</v>
      </c>
      <c r="E3595">
        <v>3732.22</v>
      </c>
      <c r="F3595">
        <v>5326.63</v>
      </c>
      <c r="G3595">
        <v>10862</v>
      </c>
      <c r="H3595">
        <v>23622</v>
      </c>
      <c r="I3595">
        <v>309.44</v>
      </c>
      <c r="J3595">
        <v>707.21</v>
      </c>
      <c r="K3595">
        <v>6427.76</v>
      </c>
      <c r="L3595">
        <v>10155.9</v>
      </c>
      <c r="M3595">
        <v>16803.759999999998</v>
      </c>
      <c r="N3595">
        <v>4618.7</v>
      </c>
    </row>
    <row r="3596" spans="1:14" x14ac:dyDescent="0.25">
      <c r="A3596" s="2">
        <v>39729</v>
      </c>
      <c r="B3596">
        <v>984.94</v>
      </c>
      <c r="D3596">
        <v>4366.6899999999996</v>
      </c>
      <c r="E3596">
        <v>3496.89</v>
      </c>
      <c r="F3596">
        <v>5013.62</v>
      </c>
      <c r="G3596">
        <v>10297.6</v>
      </c>
      <c r="H3596">
        <v>22280</v>
      </c>
      <c r="I3596">
        <v>285.66000000000003</v>
      </c>
      <c r="J3596">
        <v>663.69</v>
      </c>
      <c r="K3596">
        <v>6073.45</v>
      </c>
      <c r="L3596">
        <v>9203.32</v>
      </c>
      <c r="M3596">
        <v>15431.73</v>
      </c>
      <c r="N3596">
        <v>4388.1000000000004</v>
      </c>
    </row>
    <row r="3597" spans="1:14" x14ac:dyDescent="0.25">
      <c r="A3597" s="2">
        <v>39730</v>
      </c>
      <c r="B3597">
        <v>909.92</v>
      </c>
      <c r="D3597">
        <v>4313.8</v>
      </c>
      <c r="E3597">
        <v>3442.7</v>
      </c>
      <c r="F3597">
        <v>4887</v>
      </c>
      <c r="G3597">
        <v>9902.9</v>
      </c>
      <c r="H3597">
        <v>21871</v>
      </c>
      <c r="I3597">
        <v>281.97000000000003</v>
      </c>
      <c r="J3597">
        <v>659.07</v>
      </c>
      <c r="K3597">
        <v>5798.84</v>
      </c>
      <c r="L3597">
        <v>9157.49</v>
      </c>
      <c r="M3597">
        <v>15943.24</v>
      </c>
      <c r="N3597">
        <v>4320.8999999999996</v>
      </c>
    </row>
    <row r="3598" spans="1:14" x14ac:dyDescent="0.25">
      <c r="A3598" s="2">
        <v>39731</v>
      </c>
      <c r="B3598">
        <v>899.22</v>
      </c>
      <c r="D3598">
        <v>3932.06</v>
      </c>
      <c r="E3598">
        <v>3176.49</v>
      </c>
      <c r="F3598">
        <v>4544.3100000000004</v>
      </c>
      <c r="G3598">
        <v>8997.7000000000007</v>
      </c>
      <c r="H3598">
        <v>20309</v>
      </c>
      <c r="I3598">
        <v>258.05</v>
      </c>
      <c r="J3598">
        <v>622.98</v>
      </c>
      <c r="K3598">
        <v>5347.22</v>
      </c>
      <c r="L3598">
        <v>8276.43</v>
      </c>
      <c r="M3598">
        <v>14796.87</v>
      </c>
      <c r="N3598">
        <v>3960.7</v>
      </c>
    </row>
    <row r="3599" spans="1:14" x14ac:dyDescent="0.25">
      <c r="A3599" s="2">
        <v>39734</v>
      </c>
      <c r="B3599">
        <v>1003.35</v>
      </c>
      <c r="D3599">
        <v>4256.8999999999996</v>
      </c>
      <c r="E3599">
        <v>3531.5</v>
      </c>
      <c r="F3599">
        <v>5062.45</v>
      </c>
      <c r="G3599">
        <v>9955.7000000000007</v>
      </c>
      <c r="H3599">
        <v>22642</v>
      </c>
      <c r="I3599">
        <v>285.27</v>
      </c>
      <c r="J3599">
        <v>675.85</v>
      </c>
      <c r="K3599">
        <v>5956.32</v>
      </c>
      <c r="L3599">
        <v>8276.43</v>
      </c>
      <c r="M3599">
        <v>16312.16</v>
      </c>
      <c r="N3599">
        <v>4180.7</v>
      </c>
    </row>
    <row r="3600" spans="1:14" x14ac:dyDescent="0.25">
      <c r="A3600" s="2">
        <v>39735</v>
      </c>
      <c r="B3600">
        <v>998.01</v>
      </c>
      <c r="D3600">
        <v>4394.21</v>
      </c>
      <c r="E3600">
        <v>3628.52</v>
      </c>
      <c r="F3600">
        <v>5199.1899999999996</v>
      </c>
      <c r="G3600">
        <v>10224.5</v>
      </c>
      <c r="H3600">
        <v>23471</v>
      </c>
      <c r="I3600">
        <v>284.51</v>
      </c>
      <c r="J3600">
        <v>686.24</v>
      </c>
      <c r="K3600">
        <v>6260.22</v>
      </c>
      <c r="L3600">
        <v>9447.57</v>
      </c>
      <c r="M3600">
        <v>16832.88</v>
      </c>
      <c r="N3600">
        <v>4335.2</v>
      </c>
    </row>
    <row r="3601" spans="1:14" x14ac:dyDescent="0.25">
      <c r="A3601" s="2">
        <v>39736</v>
      </c>
      <c r="B3601">
        <v>907.84</v>
      </c>
      <c r="D3601">
        <v>4079.59</v>
      </c>
      <c r="E3601">
        <v>3381.07</v>
      </c>
      <c r="F3601">
        <v>4861.63</v>
      </c>
      <c r="G3601">
        <v>9706.7999999999993</v>
      </c>
      <c r="H3601">
        <v>22221</v>
      </c>
      <c r="I3601">
        <v>263</v>
      </c>
      <c r="J3601">
        <v>647.03</v>
      </c>
      <c r="K3601">
        <v>5911.17</v>
      </c>
      <c r="L3601">
        <v>9547.4699999999993</v>
      </c>
      <c r="M3601">
        <v>15998.3</v>
      </c>
      <c r="N3601">
        <v>4300</v>
      </c>
    </row>
    <row r="3602" spans="1:14" x14ac:dyDescent="0.25">
      <c r="A3602" s="2">
        <v>39737</v>
      </c>
      <c r="B3602">
        <v>946.43</v>
      </c>
      <c r="D3602">
        <v>3861.39</v>
      </c>
      <c r="E3602">
        <v>3181</v>
      </c>
      <c r="F3602">
        <v>4622.8100000000004</v>
      </c>
      <c r="G3602">
        <v>9308.2000000000007</v>
      </c>
      <c r="H3602">
        <v>20714</v>
      </c>
      <c r="I3602">
        <v>248.04</v>
      </c>
      <c r="J3602">
        <v>627.54999999999995</v>
      </c>
      <c r="K3602">
        <v>5718.53</v>
      </c>
      <c r="L3602">
        <v>8458.4500000000007</v>
      </c>
      <c r="M3602">
        <v>15230.52</v>
      </c>
      <c r="N3602">
        <v>4013.4</v>
      </c>
    </row>
    <row r="3603" spans="1:14" x14ac:dyDescent="0.25">
      <c r="A3603" s="2">
        <v>39738</v>
      </c>
      <c r="B3603">
        <v>940.55</v>
      </c>
      <c r="D3603">
        <v>4063.01</v>
      </c>
      <c r="E3603">
        <v>3329.92</v>
      </c>
      <c r="F3603">
        <v>4781.33</v>
      </c>
      <c r="G3603">
        <v>9655.2000000000007</v>
      </c>
      <c r="H3603">
        <v>21645</v>
      </c>
      <c r="I3603">
        <v>252.26</v>
      </c>
      <c r="J3603">
        <v>632.34</v>
      </c>
      <c r="K3603">
        <v>6099.62</v>
      </c>
      <c r="L3603">
        <v>8693.82</v>
      </c>
      <c r="M3603">
        <v>14554.21</v>
      </c>
      <c r="N3603">
        <v>3970.8</v>
      </c>
    </row>
    <row r="3604" spans="1:14" x14ac:dyDescent="0.25">
      <c r="A3604" s="2">
        <v>39741</v>
      </c>
      <c r="B3604">
        <v>985.4</v>
      </c>
      <c r="D3604">
        <v>4282.67</v>
      </c>
      <c r="E3604">
        <v>3448.51</v>
      </c>
      <c r="F3604">
        <v>4835.01</v>
      </c>
      <c r="G3604">
        <v>9944.2999999999993</v>
      </c>
      <c r="H3604">
        <v>22182</v>
      </c>
      <c r="I3604">
        <v>269.41000000000003</v>
      </c>
      <c r="J3604">
        <v>661.7</v>
      </c>
      <c r="K3604">
        <v>6216.46</v>
      </c>
      <c r="L3604">
        <v>9005.59</v>
      </c>
      <c r="M3604">
        <v>15323.01</v>
      </c>
      <c r="N3604">
        <v>4142.3</v>
      </c>
    </row>
    <row r="3605" spans="1:14" x14ac:dyDescent="0.25">
      <c r="A3605" s="2">
        <v>39742</v>
      </c>
      <c r="B3605">
        <v>955.05</v>
      </c>
      <c r="D3605">
        <v>4229.7299999999996</v>
      </c>
      <c r="E3605">
        <v>3475.4</v>
      </c>
      <c r="F3605">
        <v>4784.41</v>
      </c>
      <c r="G3605">
        <v>9795</v>
      </c>
      <c r="H3605">
        <v>21873</v>
      </c>
      <c r="I3605">
        <v>269.36</v>
      </c>
      <c r="J3605">
        <v>666.8</v>
      </c>
      <c r="K3605">
        <v>6185.48</v>
      </c>
      <c r="L3605">
        <v>9306.25</v>
      </c>
      <c r="M3605">
        <v>15041.17</v>
      </c>
      <c r="N3605">
        <v>4302.5</v>
      </c>
    </row>
    <row r="3606" spans="1:14" x14ac:dyDescent="0.25">
      <c r="A3606" s="2">
        <v>39743</v>
      </c>
      <c r="B3606">
        <v>896.78</v>
      </c>
      <c r="D3606">
        <v>4040.89</v>
      </c>
      <c r="E3606">
        <v>3298.18</v>
      </c>
      <c r="F3606">
        <v>4571.07</v>
      </c>
      <c r="G3606">
        <v>8995.2999999999993</v>
      </c>
      <c r="H3606">
        <v>21093</v>
      </c>
      <c r="I3606">
        <v>255.08</v>
      </c>
      <c r="J3606">
        <v>642.19000000000005</v>
      </c>
      <c r="K3606">
        <v>5925.46</v>
      </c>
      <c r="L3606">
        <v>8674.69</v>
      </c>
      <c r="M3606">
        <v>14266.6</v>
      </c>
      <c r="N3606">
        <v>4156.1000000000004</v>
      </c>
    </row>
    <row r="3607" spans="1:14" x14ac:dyDescent="0.25">
      <c r="A3607" s="2">
        <v>39744</v>
      </c>
      <c r="B3607">
        <v>908.11</v>
      </c>
      <c r="D3607">
        <v>4087.83</v>
      </c>
      <c r="E3607">
        <v>3310.87</v>
      </c>
      <c r="F3607">
        <v>4519.7</v>
      </c>
      <c r="G3607">
        <v>8811.2000000000007</v>
      </c>
      <c r="H3607">
        <v>21061</v>
      </c>
      <c r="I3607">
        <v>257.85000000000002</v>
      </c>
      <c r="J3607">
        <v>631.19000000000005</v>
      </c>
      <c r="K3607">
        <v>5893.73</v>
      </c>
      <c r="L3607">
        <v>8460.98</v>
      </c>
      <c r="M3607">
        <v>13760.49</v>
      </c>
      <c r="N3607">
        <v>3974.4</v>
      </c>
    </row>
    <row r="3608" spans="1:14" x14ac:dyDescent="0.25">
      <c r="A3608" s="2">
        <v>39745</v>
      </c>
      <c r="B3608">
        <v>876.77</v>
      </c>
      <c r="D3608">
        <v>3883.36</v>
      </c>
      <c r="E3608">
        <v>3193.79</v>
      </c>
      <c r="F3608">
        <v>4295.67</v>
      </c>
      <c r="G3608">
        <v>8353.2000000000007</v>
      </c>
      <c r="H3608">
        <v>19879</v>
      </c>
      <c r="I3608">
        <v>245.92</v>
      </c>
      <c r="J3608">
        <v>593.87</v>
      </c>
      <c r="K3608">
        <v>5675.09</v>
      </c>
      <c r="L3608">
        <v>7649.08</v>
      </c>
      <c r="M3608">
        <v>12618.38</v>
      </c>
      <c r="N3608">
        <v>3869.4</v>
      </c>
    </row>
    <row r="3609" spans="1:14" x14ac:dyDescent="0.25">
      <c r="A3609" s="2">
        <v>39748</v>
      </c>
      <c r="B3609">
        <v>848.92</v>
      </c>
      <c r="D3609">
        <v>3852.59</v>
      </c>
      <c r="E3609">
        <v>3067.35</v>
      </c>
      <c r="F3609">
        <v>4334.6400000000003</v>
      </c>
      <c r="G3609">
        <v>8009.9</v>
      </c>
      <c r="H3609">
        <v>19092</v>
      </c>
      <c r="I3609">
        <v>237.1</v>
      </c>
      <c r="J3609">
        <v>575.71</v>
      </c>
      <c r="K3609">
        <v>5500.94</v>
      </c>
      <c r="L3609">
        <v>7162.9</v>
      </c>
      <c r="M3609">
        <v>11015.84</v>
      </c>
      <c r="N3609">
        <v>3809.2</v>
      </c>
    </row>
    <row r="3610" spans="1:14" x14ac:dyDescent="0.25">
      <c r="A3610" s="2">
        <v>39749</v>
      </c>
      <c r="B3610">
        <v>940.51</v>
      </c>
      <c r="D3610">
        <v>3926.38</v>
      </c>
      <c r="E3610">
        <v>3114.92</v>
      </c>
      <c r="F3610">
        <v>4823.45</v>
      </c>
      <c r="G3610">
        <v>7905.4</v>
      </c>
      <c r="H3610">
        <v>18628</v>
      </c>
      <c r="I3610">
        <v>237.96</v>
      </c>
      <c r="J3610">
        <v>582.5</v>
      </c>
      <c r="K3610">
        <v>5538.54</v>
      </c>
      <c r="L3610">
        <v>7621.92</v>
      </c>
      <c r="M3610">
        <v>12596.29</v>
      </c>
      <c r="N3610">
        <v>3794.6</v>
      </c>
    </row>
    <row r="3611" spans="1:14" x14ac:dyDescent="0.25">
      <c r="A3611" s="2">
        <v>39750</v>
      </c>
      <c r="B3611">
        <v>930.09</v>
      </c>
      <c r="D3611">
        <v>4242.54</v>
      </c>
      <c r="E3611">
        <v>3402.57</v>
      </c>
      <c r="F3611">
        <v>4808.6899999999996</v>
      </c>
      <c r="G3611">
        <v>8650.1</v>
      </c>
      <c r="H3611">
        <v>20466</v>
      </c>
      <c r="I3611">
        <v>259.58</v>
      </c>
      <c r="J3611">
        <v>615.66999999999996</v>
      </c>
      <c r="K3611">
        <v>5880.57</v>
      </c>
      <c r="L3611">
        <v>8211.9</v>
      </c>
      <c r="M3611">
        <v>12702.07</v>
      </c>
      <c r="N3611">
        <v>3845.6</v>
      </c>
    </row>
    <row r="3612" spans="1:14" x14ac:dyDescent="0.25">
      <c r="A3612" s="2">
        <v>39751</v>
      </c>
      <c r="B3612">
        <v>954.09</v>
      </c>
      <c r="D3612">
        <v>4291.6499999999996</v>
      </c>
      <c r="E3612">
        <v>3407.82</v>
      </c>
      <c r="F3612">
        <v>4869.3</v>
      </c>
      <c r="G3612">
        <v>8822.9</v>
      </c>
      <c r="H3612">
        <v>20768</v>
      </c>
      <c r="I3612">
        <v>257.64999999999998</v>
      </c>
      <c r="J3612">
        <v>646.09</v>
      </c>
      <c r="K3612">
        <v>5842.34</v>
      </c>
      <c r="L3612">
        <v>9029.76</v>
      </c>
      <c r="M3612">
        <v>14329.85</v>
      </c>
      <c r="N3612">
        <v>4001.1</v>
      </c>
    </row>
    <row r="3613" spans="1:14" x14ac:dyDescent="0.25">
      <c r="A3613" s="2">
        <v>39752</v>
      </c>
      <c r="B3613">
        <v>968.75</v>
      </c>
      <c r="D3613">
        <v>4377.34</v>
      </c>
      <c r="E3613">
        <v>3487.07</v>
      </c>
      <c r="F3613">
        <v>4987.97</v>
      </c>
      <c r="G3613">
        <v>9116</v>
      </c>
      <c r="H3613">
        <v>21367</v>
      </c>
      <c r="I3613">
        <v>267.69</v>
      </c>
      <c r="J3613">
        <v>638.91</v>
      </c>
      <c r="K3613">
        <v>6153.21</v>
      </c>
      <c r="L3613">
        <v>8576.98</v>
      </c>
      <c r="M3613">
        <v>13968.67</v>
      </c>
      <c r="N3613">
        <v>4018</v>
      </c>
    </row>
    <row r="3614" spans="1:14" x14ac:dyDescent="0.25">
      <c r="A3614" s="2">
        <v>39755</v>
      </c>
      <c r="B3614">
        <v>966.3</v>
      </c>
      <c r="D3614">
        <v>4443.28</v>
      </c>
      <c r="E3614">
        <v>3527.97</v>
      </c>
      <c r="F3614">
        <v>5026.84</v>
      </c>
      <c r="G3614">
        <v>9231.7999999999993</v>
      </c>
      <c r="H3614">
        <v>21624</v>
      </c>
      <c r="I3614">
        <v>273.01</v>
      </c>
      <c r="J3614">
        <v>667.88</v>
      </c>
      <c r="K3614">
        <v>6233.88</v>
      </c>
      <c r="L3614">
        <v>8576.98</v>
      </c>
      <c r="M3614">
        <v>14344.37</v>
      </c>
      <c r="N3614">
        <v>4221.5</v>
      </c>
    </row>
    <row r="3615" spans="1:14" x14ac:dyDescent="0.25">
      <c r="A3615" s="2">
        <v>39756</v>
      </c>
      <c r="B3615">
        <v>1005.75</v>
      </c>
      <c r="D3615">
        <v>4639.5</v>
      </c>
      <c r="E3615">
        <v>3691.09</v>
      </c>
      <c r="F3615">
        <v>5278.04</v>
      </c>
      <c r="G3615">
        <v>9726.7999999999993</v>
      </c>
      <c r="H3615">
        <v>23090</v>
      </c>
      <c r="I3615">
        <v>291.13</v>
      </c>
      <c r="J3615">
        <v>713.67</v>
      </c>
      <c r="K3615">
        <v>6399.98</v>
      </c>
      <c r="L3615">
        <v>9114.6</v>
      </c>
      <c r="M3615">
        <v>14384.34</v>
      </c>
      <c r="N3615">
        <v>4215.1000000000004</v>
      </c>
    </row>
    <row r="3616" spans="1:14" x14ac:dyDescent="0.25">
      <c r="A3616" s="2">
        <v>39757</v>
      </c>
      <c r="B3616">
        <v>952.77</v>
      </c>
      <c r="D3616">
        <v>4530.7299999999996</v>
      </c>
      <c r="E3616">
        <v>3618.11</v>
      </c>
      <c r="F3616">
        <v>5166.87</v>
      </c>
      <c r="G3616">
        <v>9744.7000000000007</v>
      </c>
      <c r="H3616">
        <v>22758</v>
      </c>
      <c r="I3616">
        <v>279.44</v>
      </c>
      <c r="J3616">
        <v>702.52</v>
      </c>
      <c r="K3616">
        <v>6177.15</v>
      </c>
      <c r="L3616">
        <v>9521.24</v>
      </c>
      <c r="M3616">
        <v>14840.16</v>
      </c>
      <c r="N3616">
        <v>4336.6000000000004</v>
      </c>
    </row>
    <row r="3617" spans="1:14" x14ac:dyDescent="0.25">
      <c r="A3617" s="2">
        <v>39758</v>
      </c>
      <c r="B3617">
        <v>904.88</v>
      </c>
      <c r="D3617">
        <v>4272.41</v>
      </c>
      <c r="E3617">
        <v>3387.25</v>
      </c>
      <c r="F3617">
        <v>4813.57</v>
      </c>
      <c r="G3617">
        <v>9133.9</v>
      </c>
      <c r="H3617">
        <v>21607</v>
      </c>
      <c r="I3617">
        <v>260.61</v>
      </c>
      <c r="J3617">
        <v>658.02</v>
      </c>
      <c r="K3617">
        <v>5924.9</v>
      </c>
      <c r="L3617">
        <v>8899.14</v>
      </c>
      <c r="M3617">
        <v>13790.04</v>
      </c>
      <c r="N3617">
        <v>4149.7</v>
      </c>
    </row>
    <row r="3618" spans="1:14" x14ac:dyDescent="0.25">
      <c r="A3618" s="2">
        <v>39759</v>
      </c>
      <c r="B3618">
        <v>930.99</v>
      </c>
      <c r="D3618">
        <v>4364.96</v>
      </c>
      <c r="E3618">
        <v>3469.12</v>
      </c>
      <c r="F3618">
        <v>4938.46</v>
      </c>
      <c r="G3618">
        <v>9343.5</v>
      </c>
      <c r="H3618">
        <v>21911</v>
      </c>
      <c r="I3618">
        <v>265.72000000000003</v>
      </c>
      <c r="J3618">
        <v>679.2</v>
      </c>
      <c r="K3618">
        <v>6008.16</v>
      </c>
      <c r="L3618">
        <v>8583</v>
      </c>
      <c r="M3618">
        <v>14243.43</v>
      </c>
      <c r="N3618">
        <v>4051.3</v>
      </c>
    </row>
    <row r="3619" spans="1:14" x14ac:dyDescent="0.25">
      <c r="A3619" s="2">
        <v>39762</v>
      </c>
      <c r="B3619">
        <v>919.21</v>
      </c>
      <c r="D3619">
        <v>4403.92</v>
      </c>
      <c r="E3619">
        <v>3505.75</v>
      </c>
      <c r="F3619">
        <v>5025.53</v>
      </c>
      <c r="G3619">
        <v>9293.7999999999993</v>
      </c>
      <c r="H3619">
        <v>22077</v>
      </c>
      <c r="I3619">
        <v>267.13</v>
      </c>
      <c r="J3619">
        <v>684.71</v>
      </c>
      <c r="K3619">
        <v>6090.62</v>
      </c>
      <c r="L3619">
        <v>9081.43</v>
      </c>
      <c r="M3619">
        <v>14744.63</v>
      </c>
      <c r="N3619">
        <v>4107.8</v>
      </c>
    </row>
    <row r="3620" spans="1:14" x14ac:dyDescent="0.25">
      <c r="A3620" s="2">
        <v>39763</v>
      </c>
      <c r="B3620">
        <v>898.95</v>
      </c>
      <c r="D3620">
        <v>4246.6899999999996</v>
      </c>
      <c r="E3620">
        <v>3336.41</v>
      </c>
      <c r="F3620">
        <v>4761.58</v>
      </c>
      <c r="G3620">
        <v>8911.9</v>
      </c>
      <c r="H3620">
        <v>20709</v>
      </c>
      <c r="I3620">
        <v>257.13</v>
      </c>
      <c r="J3620">
        <v>649.46</v>
      </c>
      <c r="K3620">
        <v>5880.79</v>
      </c>
      <c r="L3620">
        <v>8809.2999999999993</v>
      </c>
      <c r="M3620">
        <v>14040.9</v>
      </c>
      <c r="N3620">
        <v>3960.9</v>
      </c>
    </row>
    <row r="3621" spans="1:14" x14ac:dyDescent="0.25">
      <c r="A3621" s="2">
        <v>39764</v>
      </c>
      <c r="B3621">
        <v>852.3</v>
      </c>
      <c r="D3621">
        <v>4182.0200000000004</v>
      </c>
      <c r="E3621">
        <v>3233.96</v>
      </c>
      <c r="F3621">
        <v>4620.8</v>
      </c>
      <c r="G3621">
        <v>8646.7999999999993</v>
      </c>
      <c r="H3621">
        <v>20227</v>
      </c>
      <c r="I3621">
        <v>249.25</v>
      </c>
      <c r="J3621">
        <v>630.26</v>
      </c>
      <c r="K3621">
        <v>5702.86</v>
      </c>
      <c r="L3621">
        <v>8695.51</v>
      </c>
      <c r="M3621">
        <v>13939.09</v>
      </c>
      <c r="N3621">
        <v>3927.3</v>
      </c>
    </row>
    <row r="3622" spans="1:14" x14ac:dyDescent="0.25">
      <c r="A3622" s="2">
        <v>39765</v>
      </c>
      <c r="B3622">
        <v>911.29</v>
      </c>
      <c r="D3622">
        <v>4169.21</v>
      </c>
      <c r="E3622">
        <v>3269.46</v>
      </c>
      <c r="F3622">
        <v>4649.5200000000004</v>
      </c>
      <c r="G3622">
        <v>8740.6</v>
      </c>
      <c r="H3622">
        <v>20414</v>
      </c>
      <c r="I3622">
        <v>249.96</v>
      </c>
      <c r="J3622">
        <v>634.72</v>
      </c>
      <c r="K3622">
        <v>5740.04</v>
      </c>
      <c r="L3622">
        <v>8238.64</v>
      </c>
      <c r="M3622">
        <v>13221.35</v>
      </c>
      <c r="N3622">
        <v>3697.3</v>
      </c>
    </row>
    <row r="3623" spans="1:14" x14ac:dyDescent="0.25">
      <c r="A3623" s="2">
        <v>39766</v>
      </c>
      <c r="B3623">
        <v>873.29</v>
      </c>
      <c r="D3623">
        <v>4232.97</v>
      </c>
      <c r="E3623">
        <v>3291.47</v>
      </c>
      <c r="F3623">
        <v>4710.24</v>
      </c>
      <c r="G3623">
        <v>8832.2000000000007</v>
      </c>
      <c r="H3623">
        <v>20831</v>
      </c>
      <c r="I3623">
        <v>252.47</v>
      </c>
      <c r="J3623">
        <v>635.59</v>
      </c>
      <c r="K3623">
        <v>5834.75</v>
      </c>
      <c r="L3623">
        <v>8462.39</v>
      </c>
      <c r="M3623">
        <v>13542.66</v>
      </c>
      <c r="N3623">
        <v>3748.1</v>
      </c>
    </row>
    <row r="3624" spans="1:14" x14ac:dyDescent="0.25">
      <c r="A3624" s="2">
        <v>39769</v>
      </c>
      <c r="B3624">
        <v>850.75</v>
      </c>
      <c r="D3624">
        <v>4132.16</v>
      </c>
      <c r="E3624">
        <v>3182.03</v>
      </c>
      <c r="F3624">
        <v>4557.2700000000004</v>
      </c>
      <c r="G3624">
        <v>8498.7999999999993</v>
      </c>
      <c r="H3624">
        <v>20081</v>
      </c>
      <c r="I3624">
        <v>246.33</v>
      </c>
      <c r="J3624">
        <v>631.91999999999996</v>
      </c>
      <c r="K3624">
        <v>5646.43</v>
      </c>
      <c r="L3624">
        <v>8522.58</v>
      </c>
      <c r="M3624">
        <v>13529.53</v>
      </c>
      <c r="N3624">
        <v>3653</v>
      </c>
    </row>
    <row r="3625" spans="1:14" x14ac:dyDescent="0.25">
      <c r="A3625" s="2">
        <v>39770</v>
      </c>
      <c r="B3625">
        <v>859.12</v>
      </c>
      <c r="D3625">
        <v>4208.55</v>
      </c>
      <c r="E3625">
        <v>3217.4</v>
      </c>
      <c r="F3625">
        <v>4579.47</v>
      </c>
      <c r="G3625">
        <v>8530.7999999999993</v>
      </c>
      <c r="H3625">
        <v>20119</v>
      </c>
      <c r="I3625">
        <v>250.62</v>
      </c>
      <c r="J3625">
        <v>627.37</v>
      </c>
      <c r="K3625">
        <v>5675.58</v>
      </c>
      <c r="L3625">
        <v>8328.41</v>
      </c>
      <c r="M3625">
        <v>12915.89</v>
      </c>
      <c r="N3625">
        <v>3523.2</v>
      </c>
    </row>
    <row r="3626" spans="1:14" x14ac:dyDescent="0.25">
      <c r="A3626" s="2">
        <v>39771</v>
      </c>
      <c r="B3626">
        <v>806.58</v>
      </c>
      <c r="D3626">
        <v>4005.68</v>
      </c>
      <c r="E3626">
        <v>3087.89</v>
      </c>
      <c r="F3626">
        <v>4354.09</v>
      </c>
      <c r="G3626">
        <v>8211.5</v>
      </c>
      <c r="H3626">
        <v>19535</v>
      </c>
      <c r="I3626">
        <v>238.12</v>
      </c>
      <c r="J3626">
        <v>594.12</v>
      </c>
      <c r="K3626">
        <v>5524.06</v>
      </c>
      <c r="L3626">
        <v>8273.2199999999993</v>
      </c>
      <c r="M3626">
        <v>12815.8</v>
      </c>
      <c r="N3626">
        <v>3499.6</v>
      </c>
    </row>
    <row r="3627" spans="1:14" x14ac:dyDescent="0.25">
      <c r="A3627" s="2">
        <v>39772</v>
      </c>
      <c r="B3627">
        <v>752.44</v>
      </c>
      <c r="D3627">
        <v>3874.99</v>
      </c>
      <c r="E3627">
        <v>2980.42</v>
      </c>
      <c r="F3627">
        <v>4220.2</v>
      </c>
      <c r="G3627">
        <v>7988.4</v>
      </c>
      <c r="H3627">
        <v>19124</v>
      </c>
      <c r="I3627">
        <v>227.82</v>
      </c>
      <c r="J3627">
        <v>587.71</v>
      </c>
      <c r="K3627">
        <v>5306.1</v>
      </c>
      <c r="L3627">
        <v>7703.04</v>
      </c>
      <c r="M3627">
        <v>12298.56</v>
      </c>
      <c r="N3627">
        <v>3352.9</v>
      </c>
    </row>
    <row r="3628" spans="1:14" x14ac:dyDescent="0.25">
      <c r="A3628" s="2">
        <v>39773</v>
      </c>
      <c r="B3628">
        <v>800.03</v>
      </c>
      <c r="D3628">
        <v>3780.96</v>
      </c>
      <c r="E3628">
        <v>2881.26</v>
      </c>
      <c r="F3628">
        <v>4127.41</v>
      </c>
      <c r="G3628">
        <v>7974.4</v>
      </c>
      <c r="H3628">
        <v>18533</v>
      </c>
      <c r="I3628">
        <v>222.93</v>
      </c>
      <c r="J3628">
        <v>567.61</v>
      </c>
      <c r="K3628">
        <v>5144.0200000000004</v>
      </c>
      <c r="L3628">
        <v>7910.79</v>
      </c>
      <c r="M3628">
        <v>12659.2</v>
      </c>
      <c r="N3628">
        <v>3416.5</v>
      </c>
    </row>
    <row r="3629" spans="1:14" x14ac:dyDescent="0.25">
      <c r="A3629" s="2">
        <v>39776</v>
      </c>
      <c r="B3629">
        <v>851.81</v>
      </c>
      <c r="D3629">
        <v>4152.96</v>
      </c>
      <c r="E3629">
        <v>3172.11</v>
      </c>
      <c r="F3629">
        <v>4554.33</v>
      </c>
      <c r="G3629">
        <v>8622.6</v>
      </c>
      <c r="H3629">
        <v>19899</v>
      </c>
      <c r="I3629">
        <v>245.86</v>
      </c>
      <c r="J3629">
        <v>626.46</v>
      </c>
      <c r="K3629">
        <v>5466.4</v>
      </c>
      <c r="L3629">
        <v>7910.79</v>
      </c>
      <c r="M3629">
        <v>12457.94</v>
      </c>
      <c r="N3629">
        <v>3425.1</v>
      </c>
    </row>
    <row r="3630" spans="1:14" x14ac:dyDescent="0.25">
      <c r="A3630" s="2">
        <v>39777</v>
      </c>
      <c r="B3630">
        <v>857.39</v>
      </c>
      <c r="D3630">
        <v>4171.25</v>
      </c>
      <c r="E3630">
        <v>3209.56</v>
      </c>
      <c r="F3630">
        <v>4560.42</v>
      </c>
      <c r="G3630">
        <v>8696.6</v>
      </c>
      <c r="H3630">
        <v>19778</v>
      </c>
      <c r="I3630">
        <v>245.84</v>
      </c>
      <c r="J3630">
        <v>634.02</v>
      </c>
      <c r="K3630">
        <v>5478.39</v>
      </c>
      <c r="L3630">
        <v>8323.93</v>
      </c>
      <c r="M3630">
        <v>12878.6</v>
      </c>
      <c r="N3630">
        <v>3623.4</v>
      </c>
    </row>
    <row r="3631" spans="1:14" x14ac:dyDescent="0.25">
      <c r="A3631" s="2">
        <v>39778</v>
      </c>
      <c r="B3631">
        <v>887.68</v>
      </c>
      <c r="D3631">
        <v>4152.6899999999996</v>
      </c>
      <c r="E3631">
        <v>3169.85</v>
      </c>
      <c r="F3631">
        <v>4560.5</v>
      </c>
      <c r="G3631">
        <v>8654.1</v>
      </c>
      <c r="H3631">
        <v>19901</v>
      </c>
      <c r="I3631">
        <v>245.16</v>
      </c>
      <c r="J3631">
        <v>628.86</v>
      </c>
      <c r="K3631">
        <v>5498.56</v>
      </c>
      <c r="L3631">
        <v>8213.2199999999993</v>
      </c>
      <c r="M3631">
        <v>13369.45</v>
      </c>
      <c r="N3631">
        <v>3540</v>
      </c>
    </row>
    <row r="3632" spans="1:14" x14ac:dyDescent="0.25">
      <c r="A3632" s="2">
        <v>39779</v>
      </c>
      <c r="B3632">
        <v>887.68</v>
      </c>
      <c r="D3632">
        <v>4226.1000000000004</v>
      </c>
      <c r="E3632">
        <v>3250.39</v>
      </c>
      <c r="F3632">
        <v>4665.2700000000004</v>
      </c>
      <c r="G3632">
        <v>8849.2999999999993</v>
      </c>
      <c r="H3632">
        <v>20152</v>
      </c>
      <c r="I3632">
        <v>253.26</v>
      </c>
      <c r="J3632">
        <v>645.51</v>
      </c>
      <c r="K3632">
        <v>5640.8</v>
      </c>
      <c r="L3632">
        <v>8373.39</v>
      </c>
      <c r="M3632">
        <v>13552.06</v>
      </c>
      <c r="N3632">
        <v>3588</v>
      </c>
    </row>
    <row r="3633" spans="1:14" x14ac:dyDescent="0.25">
      <c r="A3633" s="2">
        <v>39780</v>
      </c>
      <c r="B3633">
        <v>896.24</v>
      </c>
      <c r="D3633">
        <v>4288.01</v>
      </c>
      <c r="E3633">
        <v>3262.68</v>
      </c>
      <c r="F3633">
        <v>4669.4399999999996</v>
      </c>
      <c r="G3633">
        <v>8910.6</v>
      </c>
      <c r="H3633">
        <v>19985</v>
      </c>
      <c r="I3633">
        <v>252.55</v>
      </c>
      <c r="J3633">
        <v>641.74</v>
      </c>
      <c r="K3633">
        <v>5816.6</v>
      </c>
      <c r="L3633">
        <v>8512.27</v>
      </c>
      <c r="M3633">
        <v>13888.24</v>
      </c>
      <c r="N3633">
        <v>3742.5</v>
      </c>
    </row>
    <row r="3634" spans="1:14" x14ac:dyDescent="0.25">
      <c r="A3634" s="2">
        <v>39783</v>
      </c>
      <c r="B3634">
        <v>816.21</v>
      </c>
      <c r="D3634">
        <v>4065.49</v>
      </c>
      <c r="E3634">
        <v>3080.43</v>
      </c>
      <c r="F3634">
        <v>4394.79</v>
      </c>
      <c r="G3634">
        <v>8510.5</v>
      </c>
      <c r="H3634">
        <v>18736</v>
      </c>
      <c r="I3634">
        <v>235.5</v>
      </c>
      <c r="J3634">
        <v>607.09</v>
      </c>
      <c r="K3634">
        <v>5527.58</v>
      </c>
      <c r="L3634">
        <v>8397.2199999999993</v>
      </c>
      <c r="M3634">
        <v>14108.84</v>
      </c>
      <c r="N3634">
        <v>3681.2</v>
      </c>
    </row>
    <row r="3635" spans="1:14" x14ac:dyDescent="0.25">
      <c r="A3635" s="2">
        <v>39784</v>
      </c>
      <c r="B3635">
        <v>848.81</v>
      </c>
      <c r="D3635">
        <v>4122.8599999999997</v>
      </c>
      <c r="E3635">
        <v>3152.9</v>
      </c>
      <c r="F3635">
        <v>4531.79</v>
      </c>
      <c r="G3635">
        <v>8834.7000000000007</v>
      </c>
      <c r="H3635">
        <v>19102</v>
      </c>
      <c r="I3635">
        <v>241.34</v>
      </c>
      <c r="J3635">
        <v>636.64</v>
      </c>
      <c r="K3635">
        <v>5537.59</v>
      </c>
      <c r="L3635">
        <v>7863.69</v>
      </c>
      <c r="M3635">
        <v>13405.85</v>
      </c>
      <c r="N3635">
        <v>3528.2</v>
      </c>
    </row>
    <row r="3636" spans="1:14" x14ac:dyDescent="0.25">
      <c r="A3636" s="2">
        <v>39785</v>
      </c>
      <c r="B3636">
        <v>870.74</v>
      </c>
      <c r="D3636">
        <v>4169.96</v>
      </c>
      <c r="E3636">
        <v>3166.65</v>
      </c>
      <c r="F3636">
        <v>4567.24</v>
      </c>
      <c r="G3636">
        <v>8879.9</v>
      </c>
      <c r="H3636">
        <v>19129</v>
      </c>
      <c r="I3636">
        <v>242.04</v>
      </c>
      <c r="J3636">
        <v>643.66</v>
      </c>
      <c r="K3636">
        <v>5604.23</v>
      </c>
      <c r="L3636">
        <v>8004.1</v>
      </c>
      <c r="M3636">
        <v>13588.66</v>
      </c>
      <c r="N3636">
        <v>3533.8</v>
      </c>
    </row>
    <row r="3637" spans="1:14" x14ac:dyDescent="0.25">
      <c r="A3637" s="2">
        <v>39786</v>
      </c>
      <c r="B3637">
        <v>845.22</v>
      </c>
      <c r="D3637">
        <v>4163.6099999999997</v>
      </c>
      <c r="E3637">
        <v>3161.16</v>
      </c>
      <c r="F3637">
        <v>4564.2299999999996</v>
      </c>
      <c r="G3637">
        <v>8836.1</v>
      </c>
      <c r="H3637">
        <v>18911</v>
      </c>
      <c r="I3637">
        <v>240.8</v>
      </c>
      <c r="J3637">
        <v>640.39</v>
      </c>
      <c r="K3637">
        <v>5649.14</v>
      </c>
      <c r="L3637">
        <v>7924.24</v>
      </c>
      <c r="M3637">
        <v>13509.78</v>
      </c>
      <c r="N3637">
        <v>3532.4</v>
      </c>
    </row>
    <row r="3638" spans="1:14" x14ac:dyDescent="0.25">
      <c r="A3638" s="2">
        <v>39787</v>
      </c>
      <c r="B3638">
        <v>876.07</v>
      </c>
      <c r="D3638">
        <v>4049.37</v>
      </c>
      <c r="E3638">
        <v>2988.01</v>
      </c>
      <c r="F3638">
        <v>4381.47</v>
      </c>
      <c r="G3638">
        <v>8491.2000000000007</v>
      </c>
      <c r="H3638">
        <v>17968</v>
      </c>
      <c r="I3638">
        <v>229.44</v>
      </c>
      <c r="J3638">
        <v>608.64</v>
      </c>
      <c r="K3638">
        <v>5530.84</v>
      </c>
      <c r="L3638">
        <v>7917.51</v>
      </c>
      <c r="M3638">
        <v>13846.09</v>
      </c>
      <c r="N3638">
        <v>3489.9</v>
      </c>
    </row>
    <row r="3639" spans="1:14" x14ac:dyDescent="0.25">
      <c r="A3639" s="2">
        <v>39790</v>
      </c>
      <c r="B3639">
        <v>909.7</v>
      </c>
      <c r="D3639">
        <v>4300.0600000000004</v>
      </c>
      <c r="E3639">
        <v>3247.48</v>
      </c>
      <c r="F3639">
        <v>4715.88</v>
      </c>
      <c r="G3639">
        <v>9036.5</v>
      </c>
      <c r="H3639">
        <v>19314</v>
      </c>
      <c r="I3639">
        <v>248.12</v>
      </c>
      <c r="J3639">
        <v>666.65</v>
      </c>
      <c r="K3639">
        <v>5818.82</v>
      </c>
      <c r="L3639">
        <v>8329.0499999999993</v>
      </c>
      <c r="M3639">
        <v>15044.87</v>
      </c>
      <c r="N3639">
        <v>3631.6</v>
      </c>
    </row>
    <row r="3640" spans="1:14" x14ac:dyDescent="0.25">
      <c r="A3640" s="2">
        <v>39791</v>
      </c>
      <c r="B3640">
        <v>888.67</v>
      </c>
      <c r="D3640">
        <v>4381.26</v>
      </c>
      <c r="E3640">
        <v>3297.8</v>
      </c>
      <c r="F3640">
        <v>4779.1099999999997</v>
      </c>
      <c r="G3640">
        <v>9063.1</v>
      </c>
      <c r="H3640">
        <v>19620</v>
      </c>
      <c r="I3640">
        <v>253.39</v>
      </c>
      <c r="J3640">
        <v>685.42</v>
      </c>
      <c r="K3640">
        <v>5845.56</v>
      </c>
      <c r="L3640">
        <v>8395.8700000000008</v>
      </c>
      <c r="M3640">
        <v>14753.22</v>
      </c>
      <c r="N3640">
        <v>3604.3</v>
      </c>
    </row>
    <row r="3641" spans="1:14" x14ac:dyDescent="0.25">
      <c r="A3641" s="2">
        <v>39792</v>
      </c>
      <c r="B3641">
        <v>899.24</v>
      </c>
      <c r="D3641">
        <v>4367.28</v>
      </c>
      <c r="E3641">
        <v>3320.31</v>
      </c>
      <c r="F3641">
        <v>4804.88</v>
      </c>
      <c r="G3641">
        <v>9152.4</v>
      </c>
      <c r="H3641">
        <v>19830</v>
      </c>
      <c r="I3641">
        <v>256.14999999999998</v>
      </c>
      <c r="J3641">
        <v>688.33</v>
      </c>
      <c r="K3641">
        <v>5751.91</v>
      </c>
      <c r="L3641">
        <v>8660.24</v>
      </c>
      <c r="M3641">
        <v>15577.74</v>
      </c>
      <c r="N3641">
        <v>3640.7</v>
      </c>
    </row>
    <row r="3642" spans="1:14" x14ac:dyDescent="0.25">
      <c r="A3642" s="2">
        <v>39793</v>
      </c>
      <c r="B3642">
        <v>873.59</v>
      </c>
      <c r="D3642">
        <v>4388.6899999999996</v>
      </c>
      <c r="E3642">
        <v>3306.13</v>
      </c>
      <c r="F3642">
        <v>4767.2</v>
      </c>
      <c r="G3642">
        <v>9182.6</v>
      </c>
      <c r="H3642">
        <v>19678</v>
      </c>
      <c r="I3642">
        <v>254.77</v>
      </c>
      <c r="J3642">
        <v>676.78</v>
      </c>
      <c r="K3642">
        <v>5729.85</v>
      </c>
      <c r="L3642">
        <v>8720.5499999999993</v>
      </c>
      <c r="M3642">
        <v>15613.9</v>
      </c>
      <c r="N3642">
        <v>3598</v>
      </c>
    </row>
    <row r="3643" spans="1:14" x14ac:dyDescent="0.25">
      <c r="A3643" s="2">
        <v>39794</v>
      </c>
      <c r="B3643">
        <v>879.73</v>
      </c>
      <c r="D3643">
        <v>4280.3500000000004</v>
      </c>
      <c r="E3643">
        <v>3213.6</v>
      </c>
      <c r="F3643">
        <v>4663.37</v>
      </c>
      <c r="G3643">
        <v>8975.5</v>
      </c>
      <c r="H3643">
        <v>19174</v>
      </c>
      <c r="I3643">
        <v>247.75</v>
      </c>
      <c r="J3643">
        <v>659.8</v>
      </c>
      <c r="K3643">
        <v>5636.17</v>
      </c>
      <c r="L3643">
        <v>8235.8700000000008</v>
      </c>
      <c r="M3643">
        <v>14758.39</v>
      </c>
      <c r="N3643">
        <v>3510.4</v>
      </c>
    </row>
    <row r="3644" spans="1:14" x14ac:dyDescent="0.25">
      <c r="A3644" s="2">
        <v>39797</v>
      </c>
      <c r="B3644">
        <v>868.57</v>
      </c>
      <c r="D3644">
        <v>4277.5600000000004</v>
      </c>
      <c r="E3644">
        <v>3185.66</v>
      </c>
      <c r="F3644">
        <v>4654.82</v>
      </c>
      <c r="G3644">
        <v>9023.9</v>
      </c>
      <c r="H3644">
        <v>19057</v>
      </c>
      <c r="I3644">
        <v>247.11</v>
      </c>
      <c r="J3644">
        <v>651.17999999999995</v>
      </c>
      <c r="K3644">
        <v>5526.54</v>
      </c>
      <c r="L3644">
        <v>8664.66</v>
      </c>
      <c r="M3644">
        <v>15046.95</v>
      </c>
      <c r="N3644">
        <v>3591.4</v>
      </c>
    </row>
    <row r="3645" spans="1:14" x14ac:dyDescent="0.25">
      <c r="A3645" s="2">
        <v>39798</v>
      </c>
      <c r="B3645">
        <v>913.18</v>
      </c>
      <c r="D3645">
        <v>4309.08</v>
      </c>
      <c r="E3645">
        <v>3251.66</v>
      </c>
      <c r="F3645">
        <v>4729.91</v>
      </c>
      <c r="G3645">
        <v>9167.7000000000007</v>
      </c>
      <c r="H3645">
        <v>19301</v>
      </c>
      <c r="I3645">
        <v>248.26</v>
      </c>
      <c r="J3645">
        <v>667</v>
      </c>
      <c r="K3645">
        <v>5567.14</v>
      </c>
      <c r="L3645">
        <v>8568.02</v>
      </c>
      <c r="M3645">
        <v>15130.21</v>
      </c>
      <c r="N3645">
        <v>3556.2</v>
      </c>
    </row>
    <row r="3646" spans="1:14" x14ac:dyDescent="0.25">
      <c r="A3646" s="2">
        <v>39799</v>
      </c>
      <c r="B3646">
        <v>904.42</v>
      </c>
      <c r="D3646">
        <v>4324.1899999999996</v>
      </c>
      <c r="E3646">
        <v>3241.92</v>
      </c>
      <c r="F3646">
        <v>4708.38</v>
      </c>
      <c r="G3646">
        <v>9196.9</v>
      </c>
      <c r="H3646">
        <v>19352</v>
      </c>
      <c r="I3646">
        <v>247.76</v>
      </c>
      <c r="J3646">
        <v>664.34</v>
      </c>
      <c r="K3646">
        <v>5548.2</v>
      </c>
      <c r="L3646">
        <v>8612.52</v>
      </c>
      <c r="M3646">
        <v>15460.52</v>
      </c>
      <c r="N3646">
        <v>3570.6</v>
      </c>
    </row>
    <row r="3647" spans="1:14" x14ac:dyDescent="0.25">
      <c r="A3647" s="2">
        <v>39800</v>
      </c>
      <c r="B3647">
        <v>885.28</v>
      </c>
      <c r="D3647">
        <v>4330.66</v>
      </c>
      <c r="E3647">
        <v>3234.15</v>
      </c>
      <c r="F3647">
        <v>4756.3999999999996</v>
      </c>
      <c r="G3647">
        <v>9257.7999999999993</v>
      </c>
      <c r="H3647">
        <v>19557</v>
      </c>
      <c r="I3647">
        <v>249.88</v>
      </c>
      <c r="J3647">
        <v>672.26</v>
      </c>
      <c r="K3647">
        <v>5515.05</v>
      </c>
      <c r="L3647">
        <v>8667.23</v>
      </c>
      <c r="M3647">
        <v>15497.81</v>
      </c>
      <c r="N3647">
        <v>3581.2</v>
      </c>
    </row>
    <row r="3648" spans="1:14" x14ac:dyDescent="0.25">
      <c r="A3648" s="2">
        <v>39801</v>
      </c>
      <c r="B3648">
        <v>887.88</v>
      </c>
      <c r="D3648">
        <v>4286.93</v>
      </c>
      <c r="E3648">
        <v>3225.9</v>
      </c>
      <c r="F3648">
        <v>4696.7</v>
      </c>
      <c r="G3648">
        <v>9268.4</v>
      </c>
      <c r="H3648">
        <v>19683</v>
      </c>
      <c r="I3648">
        <v>249.54</v>
      </c>
      <c r="J3648">
        <v>663.98</v>
      </c>
      <c r="K3648">
        <v>5459.86</v>
      </c>
      <c r="L3648">
        <v>8588.52</v>
      </c>
      <c r="M3648">
        <v>15127.51</v>
      </c>
      <c r="N3648">
        <v>3615.7</v>
      </c>
    </row>
    <row r="3649" spans="1:14" x14ac:dyDescent="0.25">
      <c r="A3649" s="2">
        <v>39804</v>
      </c>
      <c r="B3649">
        <v>871.63</v>
      </c>
      <c r="D3649">
        <v>4249.16</v>
      </c>
      <c r="E3649">
        <v>3151.36</v>
      </c>
      <c r="F3649">
        <v>4639.0200000000004</v>
      </c>
      <c r="G3649">
        <v>9098.9</v>
      </c>
      <c r="H3649">
        <v>19222</v>
      </c>
      <c r="I3649">
        <v>243.44</v>
      </c>
      <c r="J3649">
        <v>655.63</v>
      </c>
      <c r="K3649">
        <v>5419.52</v>
      </c>
      <c r="L3649">
        <v>8723.7800000000007</v>
      </c>
      <c r="M3649">
        <v>14622.39</v>
      </c>
      <c r="N3649">
        <v>3557.4</v>
      </c>
    </row>
    <row r="3650" spans="1:14" x14ac:dyDescent="0.25">
      <c r="A3650" s="2">
        <v>39805</v>
      </c>
      <c r="B3650">
        <v>863.16</v>
      </c>
      <c r="D3650">
        <v>4255.9799999999996</v>
      </c>
      <c r="E3650">
        <v>3128.41</v>
      </c>
      <c r="F3650">
        <v>4629.38</v>
      </c>
      <c r="G3650">
        <v>9068.5</v>
      </c>
      <c r="H3650">
        <v>19142</v>
      </c>
      <c r="I3650">
        <v>244.5</v>
      </c>
      <c r="J3650">
        <v>659.18</v>
      </c>
      <c r="K3650">
        <v>5399.58</v>
      </c>
      <c r="L3650">
        <v>8723.7800000000007</v>
      </c>
      <c r="M3650">
        <v>14220.79</v>
      </c>
      <c r="N3650">
        <v>3531.4</v>
      </c>
    </row>
    <row r="3651" spans="1:14" x14ac:dyDescent="0.25">
      <c r="A3651" s="2">
        <v>39806</v>
      </c>
      <c r="B3651">
        <v>868.15</v>
      </c>
      <c r="D3651">
        <v>4216.59</v>
      </c>
      <c r="E3651">
        <v>3116.21</v>
      </c>
      <c r="F3651">
        <v>4629.38</v>
      </c>
      <c r="G3651">
        <v>9068.5</v>
      </c>
      <c r="H3651">
        <v>19142</v>
      </c>
      <c r="I3651">
        <v>241.9</v>
      </c>
      <c r="J3651">
        <v>659.18</v>
      </c>
      <c r="K3651">
        <v>5399.58</v>
      </c>
      <c r="L3651">
        <v>8517.1</v>
      </c>
      <c r="M3651">
        <v>14184.14</v>
      </c>
      <c r="N3651">
        <v>3582.2</v>
      </c>
    </row>
    <row r="3652" spans="1:14" x14ac:dyDescent="0.25">
      <c r="A3652" s="2">
        <v>39807</v>
      </c>
      <c r="B3652">
        <v>868.15</v>
      </c>
      <c r="D3652">
        <v>4216.59</v>
      </c>
      <c r="E3652">
        <v>3116.21</v>
      </c>
      <c r="F3652">
        <v>4629.38</v>
      </c>
      <c r="G3652">
        <v>9068.5</v>
      </c>
      <c r="H3652">
        <v>19142</v>
      </c>
      <c r="I3652">
        <v>241.9</v>
      </c>
      <c r="J3652">
        <v>659.18</v>
      </c>
      <c r="K3652">
        <v>5399.58</v>
      </c>
      <c r="L3652">
        <v>8599.5</v>
      </c>
      <c r="M3652">
        <v>14184.14</v>
      </c>
      <c r="N3652">
        <v>3582.2</v>
      </c>
    </row>
    <row r="3653" spans="1:14" x14ac:dyDescent="0.25">
      <c r="A3653" s="2">
        <v>39808</v>
      </c>
      <c r="B3653">
        <v>872.8</v>
      </c>
      <c r="D3653">
        <v>4216.59</v>
      </c>
      <c r="E3653">
        <v>3116.21</v>
      </c>
      <c r="F3653">
        <v>4629.38</v>
      </c>
      <c r="G3653">
        <v>9068.5</v>
      </c>
      <c r="H3653">
        <v>19142</v>
      </c>
      <c r="I3653">
        <v>241.9</v>
      </c>
      <c r="J3653">
        <v>659.18</v>
      </c>
      <c r="K3653">
        <v>5399.58</v>
      </c>
      <c r="L3653">
        <v>8739.52</v>
      </c>
      <c r="M3653">
        <v>14184.14</v>
      </c>
      <c r="N3653">
        <v>3582.2</v>
      </c>
    </row>
    <row r="3654" spans="1:14" x14ac:dyDescent="0.25">
      <c r="A3654" s="2">
        <v>39811</v>
      </c>
      <c r="B3654">
        <v>869.42</v>
      </c>
      <c r="D3654">
        <v>4319.3500000000004</v>
      </c>
      <c r="E3654">
        <v>3130.72</v>
      </c>
      <c r="F3654">
        <v>4704.8599999999997</v>
      </c>
      <c r="G3654">
        <v>9017.7000000000007</v>
      </c>
      <c r="H3654">
        <v>19167</v>
      </c>
      <c r="I3654">
        <v>240.81</v>
      </c>
      <c r="J3654">
        <v>657.27</v>
      </c>
      <c r="K3654">
        <v>5464.96</v>
      </c>
      <c r="L3654">
        <v>8747.17</v>
      </c>
      <c r="M3654">
        <v>14328.48</v>
      </c>
      <c r="N3654">
        <v>3621.1</v>
      </c>
    </row>
    <row r="3655" spans="1:14" x14ac:dyDescent="0.25">
      <c r="A3655" s="2">
        <v>39812</v>
      </c>
      <c r="B3655">
        <v>890.64</v>
      </c>
      <c r="D3655">
        <v>4392.68</v>
      </c>
      <c r="E3655">
        <v>3217.13</v>
      </c>
      <c r="F3655">
        <v>4810.2</v>
      </c>
      <c r="G3655">
        <v>9195.7999999999993</v>
      </c>
      <c r="H3655">
        <v>19460</v>
      </c>
      <c r="I3655">
        <v>246.58</v>
      </c>
      <c r="J3655">
        <v>662.33</v>
      </c>
      <c r="K3655">
        <v>5534.53</v>
      </c>
      <c r="L3655">
        <v>8859.56</v>
      </c>
      <c r="M3655">
        <v>14235.5</v>
      </c>
      <c r="N3655">
        <v>3654.2</v>
      </c>
    </row>
    <row r="3656" spans="1:14" x14ac:dyDescent="0.25">
      <c r="A3656" s="2">
        <v>39813</v>
      </c>
      <c r="B3656">
        <v>903.25</v>
      </c>
      <c r="D3656">
        <v>4434.17</v>
      </c>
      <c r="E3656">
        <v>3217.97</v>
      </c>
      <c r="F3656">
        <v>4810.2</v>
      </c>
      <c r="G3656">
        <v>9195.7999999999993</v>
      </c>
      <c r="H3656">
        <v>19460</v>
      </c>
      <c r="I3656">
        <v>245.94</v>
      </c>
      <c r="J3656">
        <v>662.33</v>
      </c>
      <c r="K3656">
        <v>5534.53</v>
      </c>
      <c r="L3656">
        <v>8859.56</v>
      </c>
      <c r="M3656">
        <v>14387.48</v>
      </c>
      <c r="N3656">
        <v>3722.3</v>
      </c>
    </row>
    <row r="3657" spans="1:14" x14ac:dyDescent="0.25">
      <c r="A3657" s="2">
        <v>39814</v>
      </c>
      <c r="B3657">
        <v>903.25</v>
      </c>
      <c r="D3657">
        <v>4434.17</v>
      </c>
      <c r="E3657">
        <v>3217.97</v>
      </c>
      <c r="F3657">
        <v>4810.2</v>
      </c>
      <c r="G3657">
        <v>9195.7999999999993</v>
      </c>
      <c r="H3657">
        <v>19460</v>
      </c>
      <c r="I3657">
        <v>245.94</v>
      </c>
      <c r="J3657">
        <v>662.33</v>
      </c>
      <c r="K3657">
        <v>5534.53</v>
      </c>
      <c r="L3657">
        <v>8859.56</v>
      </c>
      <c r="M3657">
        <v>14387.48</v>
      </c>
      <c r="N3657">
        <v>3722.3</v>
      </c>
    </row>
    <row r="3658" spans="1:14" x14ac:dyDescent="0.25">
      <c r="A3658" s="2">
        <v>39815</v>
      </c>
      <c r="B3658">
        <v>931.8</v>
      </c>
      <c r="D3658">
        <v>4561.79</v>
      </c>
      <c r="E3658">
        <v>3349.69</v>
      </c>
      <c r="F3658">
        <v>4973.07</v>
      </c>
      <c r="G3658">
        <v>9486.2999999999993</v>
      </c>
      <c r="H3658">
        <v>19953</v>
      </c>
      <c r="I3658">
        <v>258.23</v>
      </c>
      <c r="J3658">
        <v>693.78</v>
      </c>
      <c r="K3658">
        <v>5534.53</v>
      </c>
      <c r="L3658">
        <v>8859.56</v>
      </c>
      <c r="M3658">
        <v>15042.81</v>
      </c>
      <c r="N3658">
        <v>3713.8</v>
      </c>
    </row>
    <row r="3659" spans="1:14" x14ac:dyDescent="0.25">
      <c r="A3659" s="2">
        <v>39818</v>
      </c>
      <c r="B3659">
        <v>927.45</v>
      </c>
      <c r="D3659">
        <v>4579.6400000000003</v>
      </c>
      <c r="E3659">
        <v>3359.92</v>
      </c>
      <c r="F3659">
        <v>4983.99</v>
      </c>
      <c r="G3659">
        <v>9644.1</v>
      </c>
      <c r="H3659">
        <v>20262</v>
      </c>
      <c r="I3659">
        <v>261.77999999999997</v>
      </c>
      <c r="J3659">
        <v>693.76</v>
      </c>
      <c r="K3659">
        <v>5756.09</v>
      </c>
      <c r="L3659">
        <v>9043.1200000000008</v>
      </c>
      <c r="M3659">
        <v>15563.31</v>
      </c>
      <c r="N3659">
        <v>3687</v>
      </c>
    </row>
    <row r="3660" spans="1:14" x14ac:dyDescent="0.25">
      <c r="A3660" s="2">
        <v>39819</v>
      </c>
      <c r="B3660">
        <v>934.7</v>
      </c>
      <c r="D3660">
        <v>4638.92</v>
      </c>
      <c r="E3660">
        <v>3396.22</v>
      </c>
      <c r="F3660">
        <v>5026.3100000000004</v>
      </c>
      <c r="G3660">
        <v>9724</v>
      </c>
      <c r="H3660">
        <v>20729</v>
      </c>
      <c r="I3660">
        <v>269.27</v>
      </c>
      <c r="J3660">
        <v>693.76</v>
      </c>
      <c r="K3660">
        <v>5799.31</v>
      </c>
      <c r="L3660">
        <v>9080.84</v>
      </c>
      <c r="M3660">
        <v>15509.51</v>
      </c>
      <c r="N3660">
        <v>3742.7</v>
      </c>
    </row>
    <row r="3661" spans="1:14" x14ac:dyDescent="0.25">
      <c r="A3661" s="2">
        <v>39820</v>
      </c>
      <c r="B3661">
        <v>906.65</v>
      </c>
      <c r="D3661">
        <v>4507.51</v>
      </c>
      <c r="E3661">
        <v>3346.09</v>
      </c>
      <c r="F3661">
        <v>4937.47</v>
      </c>
      <c r="G3661">
        <v>9570</v>
      </c>
      <c r="H3661">
        <v>20606</v>
      </c>
      <c r="I3661">
        <v>265.04000000000002</v>
      </c>
      <c r="J3661">
        <v>701.41</v>
      </c>
      <c r="K3661">
        <v>5761.69</v>
      </c>
      <c r="L3661">
        <v>9239.24</v>
      </c>
      <c r="M3661">
        <v>14987.46</v>
      </c>
      <c r="N3661">
        <v>3779.7</v>
      </c>
    </row>
    <row r="3662" spans="1:14" x14ac:dyDescent="0.25">
      <c r="A3662" s="2">
        <v>39821</v>
      </c>
      <c r="B3662">
        <v>909.73</v>
      </c>
      <c r="D3662">
        <v>4505.37</v>
      </c>
      <c r="E3662">
        <v>3324.33</v>
      </c>
      <c r="F3662">
        <v>4879.91</v>
      </c>
      <c r="G3662">
        <v>9469.5</v>
      </c>
      <c r="H3662">
        <v>20630</v>
      </c>
      <c r="I3662">
        <v>264.58999999999997</v>
      </c>
      <c r="J3662">
        <v>695.95</v>
      </c>
      <c r="K3662">
        <v>5751.07</v>
      </c>
      <c r="L3662">
        <v>8876.42</v>
      </c>
      <c r="M3662">
        <v>14415.91</v>
      </c>
      <c r="N3662">
        <v>3694.3</v>
      </c>
    </row>
    <row r="3663" spans="1:14" x14ac:dyDescent="0.25">
      <c r="A3663" s="2">
        <v>39822</v>
      </c>
      <c r="B3663">
        <v>890.35</v>
      </c>
      <c r="D3663">
        <v>4448.54</v>
      </c>
      <c r="E3663">
        <v>3299.5</v>
      </c>
      <c r="F3663">
        <v>4783.8900000000003</v>
      </c>
      <c r="G3663">
        <v>9378.5</v>
      </c>
      <c r="H3663">
        <v>20093</v>
      </c>
      <c r="I3663">
        <v>266.18</v>
      </c>
      <c r="J3663">
        <v>685.83</v>
      </c>
      <c r="K3663">
        <v>5697.24</v>
      </c>
      <c r="L3663">
        <v>8836.7999999999993</v>
      </c>
      <c r="M3663">
        <v>14377.44</v>
      </c>
      <c r="N3663">
        <v>3735.7</v>
      </c>
    </row>
    <row r="3664" spans="1:14" x14ac:dyDescent="0.25">
      <c r="A3664" s="2">
        <v>39825</v>
      </c>
      <c r="B3664">
        <v>870.26</v>
      </c>
      <c r="D3664">
        <v>4426.1899999999996</v>
      </c>
      <c r="E3664">
        <v>3246.12</v>
      </c>
      <c r="F3664">
        <v>4719.62</v>
      </c>
      <c r="G3664">
        <v>9199.9</v>
      </c>
      <c r="H3664">
        <v>19911</v>
      </c>
      <c r="I3664">
        <v>261.8</v>
      </c>
      <c r="J3664">
        <v>667.97</v>
      </c>
      <c r="K3664">
        <v>5591.79</v>
      </c>
      <c r="L3664">
        <v>8836.7999999999993</v>
      </c>
      <c r="M3664">
        <v>13971</v>
      </c>
      <c r="N3664">
        <v>3683.3</v>
      </c>
    </row>
    <row r="3665" spans="1:14" x14ac:dyDescent="0.25">
      <c r="A3665" s="2">
        <v>39826</v>
      </c>
      <c r="B3665">
        <v>871.79</v>
      </c>
      <c r="D3665">
        <v>4399.1499999999996</v>
      </c>
      <c r="E3665">
        <v>3197.89</v>
      </c>
      <c r="F3665">
        <v>4636.9399999999996</v>
      </c>
      <c r="G3665">
        <v>9057.2999999999993</v>
      </c>
      <c r="H3665">
        <v>19455</v>
      </c>
      <c r="I3665">
        <v>260.74</v>
      </c>
      <c r="J3665">
        <v>656.62</v>
      </c>
      <c r="K3665">
        <v>5534.33</v>
      </c>
      <c r="L3665">
        <v>8413.91</v>
      </c>
      <c r="M3665">
        <v>13668.05</v>
      </c>
      <c r="N3665">
        <v>3654.6</v>
      </c>
    </row>
    <row r="3666" spans="1:14" x14ac:dyDescent="0.25">
      <c r="A3666" s="2">
        <v>39827</v>
      </c>
      <c r="B3666">
        <v>842.62</v>
      </c>
      <c r="D3666">
        <v>4180.6400000000003</v>
      </c>
      <c r="E3666">
        <v>3052</v>
      </c>
      <c r="F3666">
        <v>4422.3500000000004</v>
      </c>
      <c r="G3666">
        <v>8692.7000000000007</v>
      </c>
      <c r="H3666">
        <v>18763</v>
      </c>
      <c r="I3666">
        <v>247.32</v>
      </c>
      <c r="J3666">
        <v>622.59</v>
      </c>
      <c r="K3666">
        <v>5378.81</v>
      </c>
      <c r="L3666">
        <v>8438.4500000000007</v>
      </c>
      <c r="M3666">
        <v>13704.61</v>
      </c>
      <c r="N3666">
        <v>3687</v>
      </c>
    </row>
    <row r="3667" spans="1:14" x14ac:dyDescent="0.25">
      <c r="A3667" s="2">
        <v>39828</v>
      </c>
      <c r="B3667">
        <v>843.74</v>
      </c>
      <c r="D3667">
        <v>4121.1099999999997</v>
      </c>
      <c r="E3667">
        <v>2995.88</v>
      </c>
      <c r="F3667">
        <v>4336.7299999999996</v>
      </c>
      <c r="G3667">
        <v>8611.1</v>
      </c>
      <c r="H3667">
        <v>18402</v>
      </c>
      <c r="I3667">
        <v>243.6</v>
      </c>
      <c r="J3667">
        <v>620.32000000000005</v>
      </c>
      <c r="K3667">
        <v>5382.44</v>
      </c>
      <c r="L3667">
        <v>8023.31</v>
      </c>
      <c r="M3667">
        <v>13242.96</v>
      </c>
      <c r="N3667">
        <v>3529.5</v>
      </c>
    </row>
    <row r="3668" spans="1:14" x14ac:dyDescent="0.25">
      <c r="A3668" s="2">
        <v>39829</v>
      </c>
      <c r="B3668">
        <v>850.12</v>
      </c>
      <c r="D3668">
        <v>4147.0600000000004</v>
      </c>
      <c r="E3668">
        <v>3016.75</v>
      </c>
      <c r="F3668">
        <v>4366.28</v>
      </c>
      <c r="G3668">
        <v>8620.1</v>
      </c>
      <c r="H3668">
        <v>18703</v>
      </c>
      <c r="I3668">
        <v>248.55</v>
      </c>
      <c r="J3668">
        <v>628.69000000000005</v>
      </c>
      <c r="K3668">
        <v>5435.54</v>
      </c>
      <c r="L3668">
        <v>8230.15</v>
      </c>
      <c r="M3668">
        <v>13255.51</v>
      </c>
      <c r="N3668">
        <v>3550.9</v>
      </c>
    </row>
    <row r="3669" spans="1:14" x14ac:dyDescent="0.25">
      <c r="A3669" s="2">
        <v>39832</v>
      </c>
      <c r="B3669">
        <v>850.12</v>
      </c>
      <c r="D3669">
        <v>4108.47</v>
      </c>
      <c r="E3669">
        <v>2989.69</v>
      </c>
      <c r="F3669">
        <v>4316.1400000000003</v>
      </c>
      <c r="G3669">
        <v>8494.7999999999993</v>
      </c>
      <c r="H3669">
        <v>18367</v>
      </c>
      <c r="I3669">
        <v>245.22</v>
      </c>
      <c r="J3669">
        <v>621.79999999999995</v>
      </c>
      <c r="K3669">
        <v>5381.37</v>
      </c>
      <c r="L3669">
        <v>8256.85</v>
      </c>
      <c r="M3669">
        <v>13339.99</v>
      </c>
      <c r="N3669">
        <v>3589.3</v>
      </c>
    </row>
    <row r="3670" spans="1:14" x14ac:dyDescent="0.25">
      <c r="A3670" s="2">
        <v>39833</v>
      </c>
      <c r="B3670">
        <v>805.22</v>
      </c>
      <c r="D3670">
        <v>4091.4</v>
      </c>
      <c r="E3670">
        <v>2925.28</v>
      </c>
      <c r="F3670">
        <v>4239.8500000000004</v>
      </c>
      <c r="G3670">
        <v>8276.5</v>
      </c>
      <c r="H3670">
        <v>18024</v>
      </c>
      <c r="I3670">
        <v>240.11</v>
      </c>
      <c r="J3670">
        <v>597.76</v>
      </c>
      <c r="K3670">
        <v>5321</v>
      </c>
      <c r="L3670">
        <v>8065.79</v>
      </c>
      <c r="M3670">
        <v>12959.77</v>
      </c>
      <c r="N3670">
        <v>3476.6</v>
      </c>
    </row>
    <row r="3671" spans="1:14" x14ac:dyDescent="0.25">
      <c r="A3671" s="2">
        <v>39834</v>
      </c>
      <c r="B3671">
        <v>840.24</v>
      </c>
      <c r="D3671">
        <v>4059.88</v>
      </c>
      <c r="E3671">
        <v>2905.57</v>
      </c>
      <c r="F3671">
        <v>4261.1499999999996</v>
      </c>
      <c r="G3671">
        <v>8230.7000000000007</v>
      </c>
      <c r="H3671">
        <v>17684</v>
      </c>
      <c r="I3671">
        <v>237.71</v>
      </c>
      <c r="J3671">
        <v>615.11</v>
      </c>
      <c r="K3671">
        <v>5304.17</v>
      </c>
      <c r="L3671">
        <v>7901.64</v>
      </c>
      <c r="M3671">
        <v>12583.63</v>
      </c>
      <c r="N3671">
        <v>3442.8</v>
      </c>
    </row>
    <row r="3672" spans="1:14" x14ac:dyDescent="0.25">
      <c r="A3672" s="2">
        <v>39835</v>
      </c>
      <c r="B3672">
        <v>827.5</v>
      </c>
      <c r="D3672">
        <v>4052.23</v>
      </c>
      <c r="E3672">
        <v>2869.62</v>
      </c>
      <c r="F3672">
        <v>4219.42</v>
      </c>
      <c r="G3672">
        <v>8159.3</v>
      </c>
      <c r="H3672">
        <v>17369</v>
      </c>
      <c r="I3672">
        <v>235.46</v>
      </c>
      <c r="J3672">
        <v>608.73</v>
      </c>
      <c r="K3672">
        <v>5329.44</v>
      </c>
      <c r="L3672">
        <v>8051.74</v>
      </c>
      <c r="M3672">
        <v>12657.99</v>
      </c>
      <c r="N3672">
        <v>3486.8</v>
      </c>
    </row>
    <row r="3673" spans="1:14" x14ac:dyDescent="0.25">
      <c r="A3673" s="2">
        <v>39836</v>
      </c>
      <c r="B3673">
        <v>831.95</v>
      </c>
      <c r="D3673">
        <v>4052.47</v>
      </c>
      <c r="E3673">
        <v>2849.14</v>
      </c>
      <c r="F3673">
        <v>4178.9399999999996</v>
      </c>
      <c r="G3673">
        <v>8172.8</v>
      </c>
      <c r="H3673">
        <v>17283</v>
      </c>
      <c r="I3673">
        <v>234.14</v>
      </c>
      <c r="J3673">
        <v>604.12</v>
      </c>
      <c r="K3673">
        <v>5306.91</v>
      </c>
      <c r="L3673">
        <v>7745.25</v>
      </c>
      <c r="M3673">
        <v>12578.6</v>
      </c>
      <c r="N3673">
        <v>3342.7</v>
      </c>
    </row>
    <row r="3674" spans="1:14" x14ac:dyDescent="0.25">
      <c r="A3674" s="2">
        <v>39839</v>
      </c>
      <c r="B3674">
        <v>836.57</v>
      </c>
      <c r="D3674">
        <v>4209.01</v>
      </c>
      <c r="E3674">
        <v>2955.37</v>
      </c>
      <c r="F3674">
        <v>4326.87</v>
      </c>
      <c r="G3674">
        <v>8375.2000000000007</v>
      </c>
      <c r="H3674">
        <v>17797</v>
      </c>
      <c r="I3674">
        <v>247.88</v>
      </c>
      <c r="J3674">
        <v>623.25</v>
      </c>
      <c r="K3674">
        <v>5417.07</v>
      </c>
      <c r="L3674">
        <v>7682.14</v>
      </c>
      <c r="M3674">
        <v>12578.6</v>
      </c>
      <c r="N3674">
        <v>3342.7</v>
      </c>
    </row>
    <row r="3675" spans="1:14" x14ac:dyDescent="0.25">
      <c r="A3675" s="2">
        <v>39840</v>
      </c>
      <c r="B3675">
        <v>845.71</v>
      </c>
      <c r="D3675">
        <v>4194.41</v>
      </c>
      <c r="E3675">
        <v>2954.53</v>
      </c>
      <c r="F3675">
        <v>4323.42</v>
      </c>
      <c r="G3675">
        <v>8349.5</v>
      </c>
      <c r="H3675">
        <v>17739</v>
      </c>
      <c r="I3675">
        <v>248.59</v>
      </c>
      <c r="J3675">
        <v>624.04999999999995</v>
      </c>
      <c r="K3675">
        <v>5348.91</v>
      </c>
      <c r="L3675">
        <v>8061.07</v>
      </c>
      <c r="M3675">
        <v>12578.6</v>
      </c>
      <c r="N3675">
        <v>3444</v>
      </c>
    </row>
    <row r="3676" spans="1:14" x14ac:dyDescent="0.25">
      <c r="A3676" s="2">
        <v>39841</v>
      </c>
      <c r="B3676">
        <v>874.09</v>
      </c>
      <c r="D3676">
        <v>4295.2</v>
      </c>
      <c r="E3676">
        <v>3076.01</v>
      </c>
      <c r="F3676">
        <v>4518.72</v>
      </c>
      <c r="G3676">
        <v>8701.5</v>
      </c>
      <c r="H3676">
        <v>18341</v>
      </c>
      <c r="I3676">
        <v>257.16000000000003</v>
      </c>
      <c r="J3676">
        <v>639.29</v>
      </c>
      <c r="K3676">
        <v>5417.93</v>
      </c>
      <c r="L3676">
        <v>8106.29</v>
      </c>
      <c r="M3676">
        <v>12578.6</v>
      </c>
      <c r="N3676">
        <v>3495.5</v>
      </c>
    </row>
    <row r="3677" spans="1:14" x14ac:dyDescent="0.25">
      <c r="A3677" s="2">
        <v>39842</v>
      </c>
      <c r="B3677">
        <v>845.14</v>
      </c>
      <c r="D3677">
        <v>4190.1099999999997</v>
      </c>
      <c r="E3677">
        <v>3009.75</v>
      </c>
      <c r="F3677">
        <v>4428.1099999999997</v>
      </c>
      <c r="G3677">
        <v>8477.4</v>
      </c>
      <c r="H3677">
        <v>18092</v>
      </c>
      <c r="I3677">
        <v>252.35</v>
      </c>
      <c r="J3677">
        <v>616.1</v>
      </c>
      <c r="K3677">
        <v>5272.9</v>
      </c>
      <c r="L3677">
        <v>8251.24</v>
      </c>
      <c r="M3677">
        <v>13154.43</v>
      </c>
      <c r="N3677">
        <v>3526.2</v>
      </c>
    </row>
    <row r="3678" spans="1:14" x14ac:dyDescent="0.25">
      <c r="A3678" s="2">
        <v>39843</v>
      </c>
      <c r="B3678">
        <v>825.88</v>
      </c>
      <c r="D3678">
        <v>4149.6400000000003</v>
      </c>
      <c r="E3678">
        <v>2973.92</v>
      </c>
      <c r="F3678">
        <v>4338.3500000000004</v>
      </c>
      <c r="G3678">
        <v>8450.4</v>
      </c>
      <c r="H3678">
        <v>17934</v>
      </c>
      <c r="I3678">
        <v>248.6</v>
      </c>
      <c r="J3678">
        <v>617.38</v>
      </c>
      <c r="K3678">
        <v>5290.05</v>
      </c>
      <c r="L3678">
        <v>7994.05</v>
      </c>
      <c r="M3678">
        <v>13278.21</v>
      </c>
      <c r="N3678">
        <v>3540.7</v>
      </c>
    </row>
    <row r="3679" spans="1:14" x14ac:dyDescent="0.25">
      <c r="A3679" s="2">
        <v>39846</v>
      </c>
      <c r="B3679">
        <v>825.44</v>
      </c>
      <c r="D3679">
        <v>4077.78</v>
      </c>
      <c r="E3679">
        <v>2930.05</v>
      </c>
      <c r="F3679">
        <v>4271.04</v>
      </c>
      <c r="G3679">
        <v>8233.4</v>
      </c>
      <c r="H3679">
        <v>17467</v>
      </c>
      <c r="I3679">
        <v>245.96</v>
      </c>
      <c r="J3679">
        <v>602.08000000000004</v>
      </c>
      <c r="K3679">
        <v>5166.96</v>
      </c>
      <c r="L3679">
        <v>7873.98</v>
      </c>
      <c r="M3679">
        <v>12861.49</v>
      </c>
      <c r="N3679">
        <v>3497.4</v>
      </c>
    </row>
    <row r="3680" spans="1:14" x14ac:dyDescent="0.25">
      <c r="A3680" s="2">
        <v>39847</v>
      </c>
      <c r="B3680">
        <v>838.51</v>
      </c>
      <c r="D3680">
        <v>4164.46</v>
      </c>
      <c r="E3680">
        <v>2982.39</v>
      </c>
      <c r="F3680">
        <v>4374.96</v>
      </c>
      <c r="G3680">
        <v>8361.9</v>
      </c>
      <c r="H3680">
        <v>17669</v>
      </c>
      <c r="I3680">
        <v>250.83</v>
      </c>
      <c r="J3680">
        <v>622.74</v>
      </c>
      <c r="K3680">
        <v>5217.6099999999997</v>
      </c>
      <c r="L3680">
        <v>7825.51</v>
      </c>
      <c r="M3680">
        <v>12776.89</v>
      </c>
      <c r="N3680">
        <v>3508.7</v>
      </c>
    </row>
    <row r="3681" spans="1:14" x14ac:dyDescent="0.25">
      <c r="A3681" s="2">
        <v>39848</v>
      </c>
      <c r="B3681">
        <v>832.23</v>
      </c>
      <c r="D3681">
        <v>4228.6000000000004</v>
      </c>
      <c r="E3681">
        <v>3068.99</v>
      </c>
      <c r="F3681">
        <v>4492.79</v>
      </c>
      <c r="G3681">
        <v>8495.4</v>
      </c>
      <c r="H3681">
        <v>18015</v>
      </c>
      <c r="I3681">
        <v>254.79</v>
      </c>
      <c r="J3681">
        <v>644.71</v>
      </c>
      <c r="K3681">
        <v>5225.46</v>
      </c>
      <c r="L3681">
        <v>8038.94</v>
      </c>
      <c r="M3681">
        <v>13063.89</v>
      </c>
      <c r="N3681">
        <v>3437.9</v>
      </c>
    </row>
    <row r="3682" spans="1:14" x14ac:dyDescent="0.25">
      <c r="A3682" s="2">
        <v>39849</v>
      </c>
      <c r="B3682">
        <v>845.85</v>
      </c>
      <c r="D3682">
        <v>4228.93</v>
      </c>
      <c r="E3682">
        <v>3066.29</v>
      </c>
      <c r="F3682">
        <v>4510.49</v>
      </c>
      <c r="G3682">
        <v>8440.2000000000007</v>
      </c>
      <c r="H3682">
        <v>18013</v>
      </c>
      <c r="I3682">
        <v>252.51</v>
      </c>
      <c r="J3682">
        <v>643.20000000000005</v>
      </c>
      <c r="K3682">
        <v>5106.8500000000004</v>
      </c>
      <c r="L3682">
        <v>7949.65</v>
      </c>
      <c r="M3682">
        <v>13178.9</v>
      </c>
      <c r="N3682">
        <v>3428.6</v>
      </c>
    </row>
    <row r="3683" spans="1:14" x14ac:dyDescent="0.25">
      <c r="A3683" s="2">
        <v>39850</v>
      </c>
      <c r="B3683">
        <v>868.6</v>
      </c>
      <c r="D3683">
        <v>4291.87</v>
      </c>
      <c r="E3683">
        <v>3122.79</v>
      </c>
      <c r="F3683">
        <v>4644.63</v>
      </c>
      <c r="G3683">
        <v>8544.7000000000007</v>
      </c>
      <c r="H3683">
        <v>18434</v>
      </c>
      <c r="I3683">
        <v>261.35000000000002</v>
      </c>
      <c r="J3683">
        <v>670.54</v>
      </c>
      <c r="K3683">
        <v>5123.09</v>
      </c>
      <c r="L3683">
        <v>8076.62</v>
      </c>
      <c r="M3683">
        <v>13655.04</v>
      </c>
      <c r="N3683">
        <v>3469.9</v>
      </c>
    </row>
    <row r="3684" spans="1:14" x14ac:dyDescent="0.25">
      <c r="A3684" s="2">
        <v>39853</v>
      </c>
      <c r="B3684">
        <v>869.89</v>
      </c>
      <c r="D3684">
        <v>4307.6099999999997</v>
      </c>
      <c r="E3684">
        <v>3134.87</v>
      </c>
      <c r="F3684">
        <v>4666.82</v>
      </c>
      <c r="G3684">
        <v>8584.7999999999993</v>
      </c>
      <c r="H3684">
        <v>18663</v>
      </c>
      <c r="I3684">
        <v>262.72000000000003</v>
      </c>
      <c r="J3684">
        <v>688.41899999999998</v>
      </c>
      <c r="K3684">
        <v>5158.5</v>
      </c>
      <c r="L3684">
        <v>7969.03</v>
      </c>
      <c r="M3684">
        <v>13769.06</v>
      </c>
      <c r="N3684">
        <v>3508.6</v>
      </c>
    </row>
    <row r="3685" spans="1:14" x14ac:dyDescent="0.25">
      <c r="A3685" s="2">
        <v>39854</v>
      </c>
      <c r="B3685">
        <v>827.16</v>
      </c>
      <c r="D3685">
        <v>4213.08</v>
      </c>
      <c r="E3685">
        <v>3020.75</v>
      </c>
      <c r="F3685">
        <v>4505.54</v>
      </c>
      <c r="G3685">
        <v>8397.2999999999993</v>
      </c>
      <c r="H3685">
        <v>18252</v>
      </c>
      <c r="I3685">
        <v>251.37</v>
      </c>
      <c r="J3685">
        <v>676.476</v>
      </c>
      <c r="K3685">
        <v>5144.6899999999996</v>
      </c>
      <c r="L3685">
        <v>7945.94</v>
      </c>
      <c r="M3685">
        <v>13880.64</v>
      </c>
      <c r="N3685">
        <v>3488.7</v>
      </c>
    </row>
    <row r="3686" spans="1:14" x14ac:dyDescent="0.25">
      <c r="A3686" s="2">
        <v>39855</v>
      </c>
      <c r="B3686">
        <v>833.74</v>
      </c>
      <c r="D3686">
        <v>4234.26</v>
      </c>
      <c r="E3686">
        <v>3027.72</v>
      </c>
      <c r="F3686">
        <v>4530.09</v>
      </c>
      <c r="G3686">
        <v>8355.7999999999993</v>
      </c>
      <c r="H3686">
        <v>18074</v>
      </c>
      <c r="I3686">
        <v>253.28</v>
      </c>
      <c r="J3686">
        <v>676.35400000000004</v>
      </c>
      <c r="K3686">
        <v>5123.7700000000004</v>
      </c>
      <c r="L3686">
        <v>7945.94</v>
      </c>
      <c r="M3686">
        <v>13539.21</v>
      </c>
      <c r="N3686">
        <v>3474.4</v>
      </c>
    </row>
    <row r="3687" spans="1:14" x14ac:dyDescent="0.25">
      <c r="A3687" s="2">
        <v>39856</v>
      </c>
      <c r="B3687">
        <v>835.19</v>
      </c>
      <c r="D3687">
        <v>4202.24</v>
      </c>
      <c r="E3687">
        <v>2964.34</v>
      </c>
      <c r="F3687">
        <v>4407.5600000000004</v>
      </c>
      <c r="G3687">
        <v>8200.9</v>
      </c>
      <c r="H3687">
        <v>17669</v>
      </c>
      <c r="I3687">
        <v>248.27</v>
      </c>
      <c r="J3687">
        <v>672.86300000000006</v>
      </c>
      <c r="K3687">
        <v>5106.67</v>
      </c>
      <c r="L3687">
        <v>7705.36</v>
      </c>
      <c r="M3687">
        <v>13228.3</v>
      </c>
      <c r="N3687">
        <v>3514.3</v>
      </c>
    </row>
    <row r="3688" spans="1:14" x14ac:dyDescent="0.25">
      <c r="A3688" s="2">
        <v>39857</v>
      </c>
      <c r="B3688">
        <v>826.84</v>
      </c>
      <c r="D3688">
        <v>4189.59</v>
      </c>
      <c r="E3688">
        <v>2997.86</v>
      </c>
      <c r="F3688">
        <v>4413.3900000000003</v>
      </c>
      <c r="G3688">
        <v>8265.5</v>
      </c>
      <c r="H3688">
        <v>17731</v>
      </c>
      <c r="I3688">
        <v>251.12</v>
      </c>
      <c r="J3688">
        <v>677.7</v>
      </c>
      <c r="K3688">
        <v>5126.84</v>
      </c>
      <c r="L3688">
        <v>7779.4</v>
      </c>
      <c r="M3688">
        <v>13554.67</v>
      </c>
      <c r="N3688">
        <v>3559.1</v>
      </c>
    </row>
    <row r="3689" spans="1:14" x14ac:dyDescent="0.25">
      <c r="A3689" s="2">
        <v>39860</v>
      </c>
      <c r="B3689">
        <v>826.84</v>
      </c>
      <c r="D3689">
        <v>4134.75</v>
      </c>
      <c r="E3689">
        <v>2962.22</v>
      </c>
      <c r="F3689">
        <v>4366.6400000000003</v>
      </c>
      <c r="G3689">
        <v>8075</v>
      </c>
      <c r="H3689">
        <v>17410</v>
      </c>
      <c r="I3689">
        <v>247.15</v>
      </c>
      <c r="J3689">
        <v>681.61099999999999</v>
      </c>
      <c r="K3689">
        <v>5077.62</v>
      </c>
      <c r="L3689">
        <v>7750.17</v>
      </c>
      <c r="M3689">
        <v>13455.88</v>
      </c>
      <c r="N3689">
        <v>3516.9</v>
      </c>
    </row>
    <row r="3690" spans="1:14" x14ac:dyDescent="0.25">
      <c r="A3690" s="2">
        <v>39861</v>
      </c>
      <c r="B3690">
        <v>789.17</v>
      </c>
      <c r="D3690">
        <v>4034.13</v>
      </c>
      <c r="E3690">
        <v>2875.23</v>
      </c>
      <c r="F3690">
        <v>4216.6000000000004</v>
      </c>
      <c r="G3690">
        <v>7843.2</v>
      </c>
      <c r="H3690">
        <v>16726</v>
      </c>
      <c r="I3690">
        <v>238.17</v>
      </c>
      <c r="J3690">
        <v>647.83699999999999</v>
      </c>
      <c r="K3690">
        <v>4941.3100000000004</v>
      </c>
      <c r="L3690">
        <v>7645.51</v>
      </c>
      <c r="M3690">
        <v>12945.4</v>
      </c>
      <c r="N3690">
        <v>3464.3</v>
      </c>
    </row>
    <row r="3691" spans="1:14" x14ac:dyDescent="0.25">
      <c r="A3691" s="2">
        <v>39862</v>
      </c>
      <c r="B3691">
        <v>788.42</v>
      </c>
      <c r="D3691">
        <v>4006.83</v>
      </c>
      <c r="E3691">
        <v>2874.07</v>
      </c>
      <c r="F3691">
        <v>4204.96</v>
      </c>
      <c r="G3691">
        <v>7861.4</v>
      </c>
      <c r="H3691">
        <v>16580</v>
      </c>
      <c r="I3691">
        <v>238.3</v>
      </c>
      <c r="J3691">
        <v>653.24400000000003</v>
      </c>
      <c r="K3691">
        <v>4955.47</v>
      </c>
      <c r="L3691">
        <v>7534.44</v>
      </c>
      <c r="M3691">
        <v>13016</v>
      </c>
      <c r="N3691">
        <v>3413.2</v>
      </c>
    </row>
    <row r="3692" spans="1:14" x14ac:dyDescent="0.25">
      <c r="A3692" s="2">
        <v>39863</v>
      </c>
      <c r="B3692">
        <v>778.94</v>
      </c>
      <c r="D3692">
        <v>4018.37</v>
      </c>
      <c r="E3692">
        <v>2872.6</v>
      </c>
      <c r="F3692">
        <v>4215.21</v>
      </c>
      <c r="G3692">
        <v>7875.9</v>
      </c>
      <c r="H3692">
        <v>16501</v>
      </c>
      <c r="I3692">
        <v>237.67</v>
      </c>
      <c r="J3692">
        <v>662.447</v>
      </c>
      <c r="K3692">
        <v>4990.5200000000004</v>
      </c>
      <c r="L3692">
        <v>7557.65</v>
      </c>
      <c r="M3692">
        <v>13023.36</v>
      </c>
      <c r="N3692">
        <v>3448.9</v>
      </c>
    </row>
    <row r="3693" spans="1:14" x14ac:dyDescent="0.25">
      <c r="A3693" s="2">
        <v>39864</v>
      </c>
      <c r="B3693">
        <v>770.05</v>
      </c>
      <c r="D3693">
        <v>3889.06</v>
      </c>
      <c r="E3693">
        <v>2750.55</v>
      </c>
      <c r="F3693">
        <v>4014.66</v>
      </c>
      <c r="G3693">
        <v>7603.6</v>
      </c>
      <c r="H3693">
        <v>15530</v>
      </c>
      <c r="I3693">
        <v>229.13</v>
      </c>
      <c r="J3693">
        <v>636.14400000000001</v>
      </c>
      <c r="K3693">
        <v>4851.21</v>
      </c>
      <c r="L3693">
        <v>7416.38</v>
      </c>
      <c r="M3693">
        <v>12699.17</v>
      </c>
      <c r="N3693">
        <v>3402.4</v>
      </c>
    </row>
    <row r="3694" spans="1:14" x14ac:dyDescent="0.25">
      <c r="A3694" s="2">
        <v>39867</v>
      </c>
      <c r="B3694">
        <v>743.33</v>
      </c>
      <c r="D3694">
        <v>3850.73</v>
      </c>
      <c r="E3694">
        <v>2727.87</v>
      </c>
      <c r="F3694">
        <v>3936.45</v>
      </c>
      <c r="G3694">
        <v>7540.4</v>
      </c>
      <c r="H3694">
        <v>15391</v>
      </c>
      <c r="I3694">
        <v>223.98</v>
      </c>
      <c r="J3694">
        <v>619.12699999999995</v>
      </c>
      <c r="K3694">
        <v>4797.12</v>
      </c>
      <c r="L3694">
        <v>7376.16</v>
      </c>
      <c r="M3694">
        <v>13175.1</v>
      </c>
      <c r="N3694">
        <v>3351.2</v>
      </c>
    </row>
    <row r="3695" spans="1:14" x14ac:dyDescent="0.25">
      <c r="A3695" s="2">
        <v>39868</v>
      </c>
      <c r="B3695">
        <v>773.14</v>
      </c>
      <c r="D3695">
        <v>3816.44</v>
      </c>
      <c r="E3695">
        <v>2708.05</v>
      </c>
      <c r="F3695">
        <v>3895.75</v>
      </c>
      <c r="G3695">
        <v>7483.4</v>
      </c>
      <c r="H3695">
        <v>15436</v>
      </c>
      <c r="I3695">
        <v>222.55</v>
      </c>
      <c r="J3695">
        <v>617.94600000000003</v>
      </c>
      <c r="K3695">
        <v>4723.0200000000004</v>
      </c>
      <c r="L3695">
        <v>7268.56</v>
      </c>
      <c r="M3695">
        <v>12798.52</v>
      </c>
      <c r="N3695">
        <v>3331.6</v>
      </c>
    </row>
    <row r="3696" spans="1:14" x14ac:dyDescent="0.25">
      <c r="A3696" s="2">
        <v>39869</v>
      </c>
      <c r="B3696">
        <v>764.9</v>
      </c>
      <c r="D3696">
        <v>3848.98</v>
      </c>
      <c r="E3696">
        <v>2696.92</v>
      </c>
      <c r="F3696">
        <v>3846.21</v>
      </c>
      <c r="G3696">
        <v>7512.1</v>
      </c>
      <c r="H3696">
        <v>15218</v>
      </c>
      <c r="I3696">
        <v>220.69</v>
      </c>
      <c r="J3696">
        <v>617.40300000000002</v>
      </c>
      <c r="K3696">
        <v>4702.5</v>
      </c>
      <c r="L3696">
        <v>7461.22</v>
      </c>
      <c r="M3696">
        <v>13005.08</v>
      </c>
      <c r="N3696">
        <v>3327.5</v>
      </c>
    </row>
    <row r="3697" spans="1:14" x14ac:dyDescent="0.25">
      <c r="A3697" s="2">
        <v>39870</v>
      </c>
      <c r="B3697">
        <v>752.83</v>
      </c>
      <c r="D3697">
        <v>3915.64</v>
      </c>
      <c r="E3697">
        <v>2744.84</v>
      </c>
      <c r="F3697">
        <v>3942.62</v>
      </c>
      <c r="G3697">
        <v>7811.7</v>
      </c>
      <c r="H3697">
        <v>15664</v>
      </c>
      <c r="I3697">
        <v>223.67</v>
      </c>
      <c r="J3697">
        <v>643.93600000000004</v>
      </c>
      <c r="K3697">
        <v>4770.78</v>
      </c>
      <c r="L3697">
        <v>7457.93</v>
      </c>
      <c r="M3697">
        <v>12894.94</v>
      </c>
      <c r="N3697">
        <v>3345.5</v>
      </c>
    </row>
    <row r="3698" spans="1:14" x14ac:dyDescent="0.25">
      <c r="A3698" s="2">
        <v>39871</v>
      </c>
      <c r="B3698">
        <v>735.09</v>
      </c>
      <c r="D3698">
        <v>3830.09</v>
      </c>
      <c r="E3698">
        <v>2702.48</v>
      </c>
      <c r="F3698">
        <v>3843.74</v>
      </c>
      <c r="G3698">
        <v>7620.9</v>
      </c>
      <c r="H3698">
        <v>15282</v>
      </c>
      <c r="I3698">
        <v>219.81</v>
      </c>
      <c r="J3698">
        <v>640.38499999999999</v>
      </c>
      <c r="K3698">
        <v>4690.67</v>
      </c>
      <c r="L3698">
        <v>7568.42</v>
      </c>
      <c r="M3698">
        <v>12811.57</v>
      </c>
      <c r="N3698">
        <v>3344.5</v>
      </c>
    </row>
    <row r="3699" spans="1:14" x14ac:dyDescent="0.25">
      <c r="A3699" s="2">
        <v>39874</v>
      </c>
      <c r="B3699">
        <v>700.82</v>
      </c>
      <c r="D3699">
        <v>3625.83</v>
      </c>
      <c r="E3699">
        <v>2581.46</v>
      </c>
      <c r="F3699">
        <v>3710.07</v>
      </c>
      <c r="G3699">
        <v>7270.5</v>
      </c>
      <c r="H3699">
        <v>14362</v>
      </c>
      <c r="I3699">
        <v>208.84</v>
      </c>
      <c r="J3699">
        <v>619.26700000000005</v>
      </c>
      <c r="K3699">
        <v>4438.2700000000004</v>
      </c>
      <c r="L3699">
        <v>7280.15</v>
      </c>
      <c r="M3699">
        <v>12317.46</v>
      </c>
      <c r="N3699">
        <v>3250.1</v>
      </c>
    </row>
    <row r="3700" spans="1:14" x14ac:dyDescent="0.25">
      <c r="A3700" s="2">
        <v>39875</v>
      </c>
      <c r="B3700">
        <v>696.33</v>
      </c>
      <c r="D3700">
        <v>3512.09</v>
      </c>
      <c r="E3700">
        <v>2554.5500000000002</v>
      </c>
      <c r="F3700">
        <v>3690.72</v>
      </c>
      <c r="G3700">
        <v>7219.4</v>
      </c>
      <c r="H3700">
        <v>14017</v>
      </c>
      <c r="I3700">
        <v>202.57</v>
      </c>
      <c r="J3700">
        <v>604.30799999999999</v>
      </c>
      <c r="K3700">
        <v>4358</v>
      </c>
      <c r="L3700">
        <v>7229.72</v>
      </c>
      <c r="M3700">
        <v>12033.88</v>
      </c>
      <c r="N3700">
        <v>3219.2</v>
      </c>
    </row>
    <row r="3701" spans="1:14" x14ac:dyDescent="0.25">
      <c r="A3701" s="2">
        <v>39876</v>
      </c>
      <c r="B3701">
        <v>712.87</v>
      </c>
      <c r="D3701">
        <v>3645.87</v>
      </c>
      <c r="E3701">
        <v>2675.68</v>
      </c>
      <c r="F3701">
        <v>3890.94</v>
      </c>
      <c r="G3701">
        <v>7357.5</v>
      </c>
      <c r="H3701">
        <v>14363</v>
      </c>
      <c r="I3701">
        <v>211.58</v>
      </c>
      <c r="J3701">
        <v>630.22699999999998</v>
      </c>
      <c r="K3701">
        <v>4463.67</v>
      </c>
      <c r="L3701">
        <v>7290.96</v>
      </c>
      <c r="M3701">
        <v>12331.15</v>
      </c>
      <c r="N3701">
        <v>3166.4</v>
      </c>
    </row>
    <row r="3702" spans="1:14" x14ac:dyDescent="0.25">
      <c r="A3702" s="2">
        <v>39877</v>
      </c>
      <c r="B3702">
        <v>682.55</v>
      </c>
      <c r="D3702">
        <v>3529.86</v>
      </c>
      <c r="E3702">
        <v>2569.63</v>
      </c>
      <c r="F3702">
        <v>3695.49</v>
      </c>
      <c r="G3702">
        <v>7025.9</v>
      </c>
      <c r="H3702">
        <v>13523</v>
      </c>
      <c r="I3702">
        <v>200.58</v>
      </c>
      <c r="J3702">
        <v>608.98299999999995</v>
      </c>
      <c r="K3702">
        <v>4390.18</v>
      </c>
      <c r="L3702">
        <v>7433.49</v>
      </c>
      <c r="M3702">
        <v>12211.24</v>
      </c>
      <c r="N3702">
        <v>3188.5</v>
      </c>
    </row>
    <row r="3703" spans="1:14" x14ac:dyDescent="0.25">
      <c r="A3703" s="2">
        <v>39878</v>
      </c>
      <c r="B3703">
        <v>683.38</v>
      </c>
      <c r="D3703">
        <v>3530.73</v>
      </c>
      <c r="E3703">
        <v>2534.4499999999998</v>
      </c>
      <c r="F3703">
        <v>3666.41</v>
      </c>
      <c r="G3703">
        <v>6936.9</v>
      </c>
      <c r="H3703">
        <v>12895</v>
      </c>
      <c r="I3703">
        <v>199.5</v>
      </c>
      <c r="J3703">
        <v>607.45100000000002</v>
      </c>
      <c r="K3703">
        <v>4311.6099999999997</v>
      </c>
      <c r="L3703">
        <v>7173.1</v>
      </c>
      <c r="M3703">
        <v>11921.52</v>
      </c>
      <c r="N3703">
        <v>3145.5</v>
      </c>
    </row>
    <row r="3704" spans="1:14" x14ac:dyDescent="0.25">
      <c r="A3704" s="2">
        <v>39881</v>
      </c>
      <c r="B3704">
        <v>676.53</v>
      </c>
      <c r="D3704">
        <v>3542.4</v>
      </c>
      <c r="E3704">
        <v>2519.29</v>
      </c>
      <c r="F3704">
        <v>3692.03</v>
      </c>
      <c r="G3704">
        <v>6817.4</v>
      </c>
      <c r="H3704">
        <v>12621</v>
      </c>
      <c r="I3704">
        <v>199.25</v>
      </c>
      <c r="J3704">
        <v>615.55100000000004</v>
      </c>
      <c r="K3704">
        <v>4307.67</v>
      </c>
      <c r="L3704">
        <v>7086.03</v>
      </c>
      <c r="M3704">
        <v>11344.58</v>
      </c>
      <c r="N3704">
        <v>3154.5</v>
      </c>
    </row>
    <row r="3705" spans="1:14" x14ac:dyDescent="0.25">
      <c r="A3705" s="2">
        <v>39882</v>
      </c>
      <c r="B3705">
        <v>719.6</v>
      </c>
      <c r="D3705">
        <v>3715.23</v>
      </c>
      <c r="E3705">
        <v>2663.68</v>
      </c>
      <c r="F3705">
        <v>3886.98</v>
      </c>
      <c r="G3705">
        <v>7153.3</v>
      </c>
      <c r="H3705">
        <v>13503</v>
      </c>
      <c r="I3705">
        <v>210.44</v>
      </c>
      <c r="J3705">
        <v>650.60699999999997</v>
      </c>
      <c r="K3705">
        <v>4512.55</v>
      </c>
      <c r="L3705">
        <v>7054.98</v>
      </c>
      <c r="M3705">
        <v>11694.05</v>
      </c>
      <c r="N3705">
        <v>3184.5</v>
      </c>
    </row>
    <row r="3706" spans="1:14" x14ac:dyDescent="0.25">
      <c r="A3706" s="2">
        <v>39883</v>
      </c>
      <c r="B3706">
        <v>721.36</v>
      </c>
      <c r="D3706">
        <v>3693.81</v>
      </c>
      <c r="E3706">
        <v>2674.2</v>
      </c>
      <c r="F3706">
        <v>3914.1</v>
      </c>
      <c r="G3706">
        <v>7204.7</v>
      </c>
      <c r="H3706">
        <v>13568</v>
      </c>
      <c r="I3706">
        <v>210.33</v>
      </c>
      <c r="J3706">
        <v>666.58500000000004</v>
      </c>
      <c r="K3706">
        <v>4576.97</v>
      </c>
      <c r="L3706">
        <v>7376.12</v>
      </c>
      <c r="M3706">
        <v>11930.66</v>
      </c>
      <c r="N3706">
        <v>3244.4</v>
      </c>
    </row>
    <row r="3707" spans="1:14" x14ac:dyDescent="0.25">
      <c r="A3707" s="2">
        <v>39884</v>
      </c>
      <c r="B3707">
        <v>750.74</v>
      </c>
      <c r="D3707">
        <v>3712.06</v>
      </c>
      <c r="E3707">
        <v>2694.25</v>
      </c>
      <c r="F3707">
        <v>3956.22</v>
      </c>
      <c r="G3707">
        <v>7340.5</v>
      </c>
      <c r="H3707">
        <v>13921</v>
      </c>
      <c r="I3707">
        <v>211.31</v>
      </c>
      <c r="J3707">
        <v>667.65099999999995</v>
      </c>
      <c r="K3707">
        <v>4645.78</v>
      </c>
      <c r="L3707">
        <v>7198.25</v>
      </c>
      <c r="M3707">
        <v>12001.53</v>
      </c>
      <c r="N3707">
        <v>3235.5</v>
      </c>
    </row>
    <row r="3708" spans="1:14" x14ac:dyDescent="0.25">
      <c r="A3708" s="2">
        <v>39885</v>
      </c>
      <c r="B3708">
        <v>756.55</v>
      </c>
      <c r="D3708">
        <v>3753.68</v>
      </c>
      <c r="E3708">
        <v>2705.63</v>
      </c>
      <c r="F3708">
        <v>3953.6</v>
      </c>
      <c r="G3708">
        <v>7427.8</v>
      </c>
      <c r="H3708">
        <v>13804</v>
      </c>
      <c r="I3708">
        <v>211.74</v>
      </c>
      <c r="J3708">
        <v>659.30700000000002</v>
      </c>
      <c r="K3708">
        <v>4726.74</v>
      </c>
      <c r="L3708">
        <v>7569.28</v>
      </c>
      <c r="M3708">
        <v>12525.8</v>
      </c>
      <c r="N3708">
        <v>3345.2</v>
      </c>
    </row>
    <row r="3709" spans="1:14" x14ac:dyDescent="0.25">
      <c r="A3709" s="2">
        <v>39888</v>
      </c>
      <c r="B3709">
        <v>753.89</v>
      </c>
      <c r="D3709">
        <v>3863.99</v>
      </c>
      <c r="E3709">
        <v>2791.66</v>
      </c>
      <c r="F3709">
        <v>4044.54</v>
      </c>
      <c r="G3709">
        <v>7636.9</v>
      </c>
      <c r="H3709">
        <v>14158</v>
      </c>
      <c r="I3709">
        <v>215.79</v>
      </c>
      <c r="J3709">
        <v>675.88599999999997</v>
      </c>
      <c r="K3709">
        <v>4816.43</v>
      </c>
      <c r="L3709">
        <v>7704.15</v>
      </c>
      <c r="M3709">
        <v>12976.71</v>
      </c>
      <c r="N3709">
        <v>3348.4</v>
      </c>
    </row>
    <row r="3710" spans="1:14" x14ac:dyDescent="0.25">
      <c r="A3710" s="2">
        <v>39889</v>
      </c>
      <c r="B3710">
        <v>778.12</v>
      </c>
      <c r="D3710">
        <v>3857.1</v>
      </c>
      <c r="E3710">
        <v>2767.28</v>
      </c>
      <c r="F3710">
        <v>3987.77</v>
      </c>
      <c r="G3710">
        <v>7645.3</v>
      </c>
      <c r="H3710">
        <v>14082</v>
      </c>
      <c r="I3710">
        <v>210.87</v>
      </c>
      <c r="J3710">
        <v>664.04600000000005</v>
      </c>
      <c r="K3710">
        <v>4813.78</v>
      </c>
      <c r="L3710">
        <v>7949.13</v>
      </c>
      <c r="M3710">
        <v>12878.09</v>
      </c>
      <c r="N3710">
        <v>3451.9</v>
      </c>
    </row>
    <row r="3711" spans="1:14" x14ac:dyDescent="0.25">
      <c r="A3711" s="2">
        <v>39890</v>
      </c>
      <c r="B3711">
        <v>794.35</v>
      </c>
      <c r="D3711">
        <v>3804.99</v>
      </c>
      <c r="E3711">
        <v>2760.34</v>
      </c>
      <c r="F3711">
        <v>3996.32</v>
      </c>
      <c r="G3711">
        <v>7661.6</v>
      </c>
      <c r="H3711">
        <v>14473</v>
      </c>
      <c r="I3711">
        <v>209.34</v>
      </c>
      <c r="J3711">
        <v>662.75900000000001</v>
      </c>
      <c r="K3711">
        <v>4783.32</v>
      </c>
      <c r="L3711">
        <v>7972.17</v>
      </c>
      <c r="M3711">
        <v>13117.17</v>
      </c>
      <c r="N3711">
        <v>3446.3</v>
      </c>
    </row>
    <row r="3712" spans="1:14" x14ac:dyDescent="0.25">
      <c r="A3712" s="2">
        <v>39891</v>
      </c>
      <c r="B3712">
        <v>784.04</v>
      </c>
      <c r="D3712">
        <v>3816.93</v>
      </c>
      <c r="E3712">
        <v>2776.99</v>
      </c>
      <c r="F3712">
        <v>4043.46</v>
      </c>
      <c r="G3712">
        <v>7701.6</v>
      </c>
      <c r="H3712">
        <v>14749</v>
      </c>
      <c r="I3712">
        <v>210.38</v>
      </c>
      <c r="J3712">
        <v>679.577</v>
      </c>
      <c r="K3712">
        <v>4794.63</v>
      </c>
      <c r="L3712">
        <v>7945.96</v>
      </c>
      <c r="M3712">
        <v>13130.92</v>
      </c>
      <c r="N3712">
        <v>3480.2</v>
      </c>
    </row>
    <row r="3713" spans="1:14" x14ac:dyDescent="0.25">
      <c r="A3713" s="2">
        <v>39892</v>
      </c>
      <c r="B3713">
        <v>768.54</v>
      </c>
      <c r="D3713">
        <v>3842.85</v>
      </c>
      <c r="E3713">
        <v>2791.14</v>
      </c>
      <c r="F3713">
        <v>4068.74</v>
      </c>
      <c r="G3713">
        <v>7710</v>
      </c>
      <c r="H3713">
        <v>14948</v>
      </c>
      <c r="I3713">
        <v>212.71</v>
      </c>
      <c r="J3713">
        <v>661.58799999999997</v>
      </c>
      <c r="K3713">
        <v>4787.17</v>
      </c>
      <c r="L3713">
        <v>7945.96</v>
      </c>
      <c r="M3713">
        <v>12833.51</v>
      </c>
      <c r="N3713">
        <v>3465.8</v>
      </c>
    </row>
    <row r="3714" spans="1:14" x14ac:dyDescent="0.25">
      <c r="A3714" s="2">
        <v>39895</v>
      </c>
      <c r="B3714">
        <v>822.92</v>
      </c>
      <c r="D3714">
        <v>3952.81</v>
      </c>
      <c r="E3714">
        <v>2869.57</v>
      </c>
      <c r="F3714">
        <v>4176.37</v>
      </c>
      <c r="G3714">
        <v>7952.3</v>
      </c>
      <c r="H3714">
        <v>15811</v>
      </c>
      <c r="I3714">
        <v>220.9</v>
      </c>
      <c r="J3714">
        <v>667.98199999999997</v>
      </c>
      <c r="K3714">
        <v>4931.07</v>
      </c>
      <c r="L3714">
        <v>8215.5300000000007</v>
      </c>
      <c r="M3714">
        <v>13447.42</v>
      </c>
      <c r="N3714">
        <v>3550.3</v>
      </c>
    </row>
    <row r="3715" spans="1:14" x14ac:dyDescent="0.25">
      <c r="A3715" s="2">
        <v>39896</v>
      </c>
      <c r="B3715">
        <v>806.12</v>
      </c>
      <c r="D3715">
        <v>3911.46</v>
      </c>
      <c r="E3715">
        <v>2874.39</v>
      </c>
      <c r="F3715">
        <v>4187.3599999999997</v>
      </c>
      <c r="G3715">
        <v>7989.5</v>
      </c>
      <c r="H3715">
        <v>15837</v>
      </c>
      <c r="I3715">
        <v>221.47</v>
      </c>
      <c r="J3715">
        <v>654.11699999999996</v>
      </c>
      <c r="K3715">
        <v>4923.66</v>
      </c>
      <c r="L3715">
        <v>8488.2999999999993</v>
      </c>
      <c r="M3715">
        <v>13910.34</v>
      </c>
      <c r="N3715">
        <v>3580</v>
      </c>
    </row>
    <row r="3716" spans="1:14" x14ac:dyDescent="0.25">
      <c r="A3716" s="2">
        <v>39897</v>
      </c>
      <c r="B3716">
        <v>813.88</v>
      </c>
      <c r="D3716">
        <v>3900.25</v>
      </c>
      <c r="E3716">
        <v>2893.45</v>
      </c>
      <c r="F3716">
        <v>4223.29</v>
      </c>
      <c r="G3716">
        <v>8072.4</v>
      </c>
      <c r="H3716">
        <v>16263</v>
      </c>
      <c r="I3716">
        <v>225.55</v>
      </c>
      <c r="J3716">
        <v>665.76400000000001</v>
      </c>
      <c r="K3716">
        <v>4970.38</v>
      </c>
      <c r="L3716">
        <v>8479.99</v>
      </c>
      <c r="M3716">
        <v>13622.11</v>
      </c>
      <c r="N3716">
        <v>3609.3</v>
      </c>
    </row>
    <row r="3717" spans="1:14" x14ac:dyDescent="0.25">
      <c r="A3717" s="2">
        <v>39898</v>
      </c>
      <c r="B3717">
        <v>832.86</v>
      </c>
      <c r="D3717">
        <v>3925.2</v>
      </c>
      <c r="E3717">
        <v>2892.07</v>
      </c>
      <c r="F3717">
        <v>4259.37</v>
      </c>
      <c r="G3717">
        <v>8076.2</v>
      </c>
      <c r="H3717">
        <v>16483</v>
      </c>
      <c r="I3717">
        <v>224.8</v>
      </c>
      <c r="J3717">
        <v>667.02700000000004</v>
      </c>
      <c r="K3717">
        <v>4966.74</v>
      </c>
      <c r="L3717">
        <v>8636.33</v>
      </c>
      <c r="M3717">
        <v>14108.98</v>
      </c>
      <c r="N3717">
        <v>3646.6</v>
      </c>
    </row>
    <row r="3718" spans="1:14" x14ac:dyDescent="0.25">
      <c r="A3718" s="2">
        <v>39899</v>
      </c>
      <c r="B3718">
        <v>815.94</v>
      </c>
      <c r="D3718">
        <v>3898.85</v>
      </c>
      <c r="E3718">
        <v>2840.62</v>
      </c>
      <c r="F3718">
        <v>4203.55</v>
      </c>
      <c r="G3718">
        <v>7927.6</v>
      </c>
      <c r="H3718">
        <v>16343</v>
      </c>
      <c r="I3718">
        <v>221.73</v>
      </c>
      <c r="J3718">
        <v>655.58600000000001</v>
      </c>
      <c r="K3718">
        <v>4872.33</v>
      </c>
      <c r="L3718">
        <v>8626.9699999999993</v>
      </c>
      <c r="M3718">
        <v>14119.5</v>
      </c>
      <c r="N3718">
        <v>3672.3</v>
      </c>
    </row>
    <row r="3719" spans="1:14" x14ac:dyDescent="0.25">
      <c r="A3719" s="2">
        <v>39902</v>
      </c>
      <c r="B3719">
        <v>787.53</v>
      </c>
      <c r="D3719">
        <v>3762.91</v>
      </c>
      <c r="E3719">
        <v>2719.34</v>
      </c>
      <c r="F3719">
        <v>3989.23</v>
      </c>
      <c r="G3719">
        <v>7601.1</v>
      </c>
      <c r="H3719">
        <v>15269</v>
      </c>
      <c r="I3719">
        <v>211.11</v>
      </c>
      <c r="J3719">
        <v>633.08699999999999</v>
      </c>
      <c r="K3719">
        <v>4745.76</v>
      </c>
      <c r="L3719">
        <v>8236.08</v>
      </c>
      <c r="M3719">
        <v>13456.33</v>
      </c>
      <c r="N3719">
        <v>3604.4</v>
      </c>
    </row>
    <row r="3720" spans="1:14" x14ac:dyDescent="0.25">
      <c r="A3720" s="2">
        <v>39903</v>
      </c>
      <c r="B3720">
        <v>797.87</v>
      </c>
      <c r="D3720">
        <v>3926.14</v>
      </c>
      <c r="E3720">
        <v>2807.34</v>
      </c>
      <c r="F3720">
        <v>4084.76</v>
      </c>
      <c r="G3720">
        <v>7815</v>
      </c>
      <c r="H3720">
        <v>15875</v>
      </c>
      <c r="I3720">
        <v>216.98</v>
      </c>
      <c r="J3720">
        <v>653.04499999999996</v>
      </c>
      <c r="K3720">
        <v>4927.43</v>
      </c>
      <c r="L3720">
        <v>8109.53</v>
      </c>
      <c r="M3720">
        <v>13576.02</v>
      </c>
      <c r="N3720">
        <v>3582.1</v>
      </c>
    </row>
    <row r="3721" spans="1:14" x14ac:dyDescent="0.25">
      <c r="A3721" s="2">
        <v>39904</v>
      </c>
      <c r="B3721">
        <v>811.08</v>
      </c>
      <c r="D3721">
        <v>3955.61</v>
      </c>
      <c r="E3721">
        <v>2839.61</v>
      </c>
      <c r="F3721">
        <v>4131.07</v>
      </c>
      <c r="G3721">
        <v>7961</v>
      </c>
      <c r="H3721">
        <v>16047</v>
      </c>
      <c r="I3721">
        <v>220.7</v>
      </c>
      <c r="J3721">
        <v>679.51</v>
      </c>
      <c r="K3721">
        <v>5014.8999999999996</v>
      </c>
      <c r="L3721">
        <v>8351.91</v>
      </c>
      <c r="M3721">
        <v>13519.54</v>
      </c>
      <c r="N3721">
        <v>3579.7</v>
      </c>
    </row>
    <row r="3722" spans="1:14" x14ac:dyDescent="0.25">
      <c r="A3722" s="2">
        <v>39905</v>
      </c>
      <c r="B3722">
        <v>834.38</v>
      </c>
      <c r="D3722">
        <v>4124.97</v>
      </c>
      <c r="E3722">
        <v>2992.06</v>
      </c>
      <c r="F3722">
        <v>4381.92</v>
      </c>
      <c r="G3722">
        <v>8334.7000000000007</v>
      </c>
      <c r="H3722">
        <v>16811</v>
      </c>
      <c r="I3722">
        <v>232.05</v>
      </c>
      <c r="J3722">
        <v>713.80200000000002</v>
      </c>
      <c r="K3722">
        <v>5178.53</v>
      </c>
      <c r="L3722">
        <v>8719.7800000000007</v>
      </c>
      <c r="M3722">
        <v>14521.97</v>
      </c>
      <c r="N3722">
        <v>3680.2</v>
      </c>
    </row>
    <row r="3723" spans="1:14" x14ac:dyDescent="0.25">
      <c r="A3723" s="2">
        <v>39906</v>
      </c>
      <c r="B3723">
        <v>842.5</v>
      </c>
      <c r="D3723">
        <v>4029.67</v>
      </c>
      <c r="E3723">
        <v>2958.74</v>
      </c>
      <c r="F3723">
        <v>4384.99</v>
      </c>
      <c r="G3723">
        <v>8319.9</v>
      </c>
      <c r="H3723">
        <v>16900</v>
      </c>
      <c r="I3723">
        <v>230.76</v>
      </c>
      <c r="J3723">
        <v>711.15800000000002</v>
      </c>
      <c r="K3723">
        <v>5042.99</v>
      </c>
      <c r="L3723">
        <v>8749.84</v>
      </c>
      <c r="M3723">
        <v>14545.69</v>
      </c>
      <c r="N3723">
        <v>3735.6</v>
      </c>
    </row>
    <row r="3724" spans="1:14" x14ac:dyDescent="0.25">
      <c r="A3724" s="2">
        <v>39909</v>
      </c>
      <c r="B3724">
        <v>835.48</v>
      </c>
      <c r="D3724">
        <v>3993.54</v>
      </c>
      <c r="E3724">
        <v>2929.75</v>
      </c>
      <c r="F3724">
        <v>4349.8100000000004</v>
      </c>
      <c r="G3724">
        <v>8321.1</v>
      </c>
      <c r="H3724">
        <v>16690</v>
      </c>
      <c r="I3724">
        <v>228.85</v>
      </c>
      <c r="J3724">
        <v>709.56799999999998</v>
      </c>
      <c r="K3724">
        <v>5002.08</v>
      </c>
      <c r="L3724">
        <v>8857.93</v>
      </c>
      <c r="M3724">
        <v>14998.04</v>
      </c>
      <c r="N3724">
        <v>3756.6</v>
      </c>
    </row>
    <row r="3725" spans="1:14" x14ac:dyDescent="0.25">
      <c r="A3725" s="2">
        <v>39910</v>
      </c>
      <c r="B3725">
        <v>815.55</v>
      </c>
      <c r="D3725">
        <v>3930.52</v>
      </c>
      <c r="E3725">
        <v>2902.31</v>
      </c>
      <c r="F3725">
        <v>4322.5</v>
      </c>
      <c r="G3725">
        <v>8346</v>
      </c>
      <c r="H3725">
        <v>16561.18</v>
      </c>
      <c r="I3725">
        <v>227.39</v>
      </c>
      <c r="J3725">
        <v>702.17700000000002</v>
      </c>
      <c r="K3725">
        <v>4974.2</v>
      </c>
      <c r="L3725">
        <v>8832.85</v>
      </c>
      <c r="M3725">
        <v>14928.97</v>
      </c>
      <c r="N3725">
        <v>3706.3</v>
      </c>
    </row>
    <row r="3726" spans="1:14" x14ac:dyDescent="0.25">
      <c r="A3726" s="2">
        <v>39911</v>
      </c>
      <c r="B3726">
        <v>825.16</v>
      </c>
      <c r="D3726">
        <v>3925.52</v>
      </c>
      <c r="E3726">
        <v>2921.06</v>
      </c>
      <c r="F3726">
        <v>4357.92</v>
      </c>
      <c r="G3726">
        <v>8404.7000000000007</v>
      </c>
      <c r="H3726">
        <v>16939.330000000002</v>
      </c>
      <c r="I3726">
        <v>228.24</v>
      </c>
      <c r="J3726">
        <v>707.31799999999998</v>
      </c>
      <c r="K3726">
        <v>4999.8</v>
      </c>
      <c r="L3726">
        <v>8595.01</v>
      </c>
      <c r="M3726">
        <v>14474.86</v>
      </c>
      <c r="N3726">
        <v>3619.5</v>
      </c>
    </row>
    <row r="3727" spans="1:14" x14ac:dyDescent="0.25">
      <c r="A3727" s="2">
        <v>39912</v>
      </c>
      <c r="B3727">
        <v>856.56</v>
      </c>
      <c r="D3727">
        <v>3983.71</v>
      </c>
      <c r="E3727">
        <v>2974.18</v>
      </c>
      <c r="F3727">
        <v>4491.12</v>
      </c>
      <c r="G3727">
        <v>8704.7999999999993</v>
      </c>
      <c r="H3727">
        <v>17407.97</v>
      </c>
      <c r="I3727">
        <v>232.84</v>
      </c>
      <c r="J3727">
        <v>717.65800000000002</v>
      </c>
      <c r="K3727">
        <v>5070.6000000000004</v>
      </c>
      <c r="L3727">
        <v>8916.06</v>
      </c>
      <c r="M3727">
        <v>14901.41</v>
      </c>
      <c r="N3727">
        <v>3671.6</v>
      </c>
    </row>
    <row r="3728" spans="1:14" x14ac:dyDescent="0.25">
      <c r="A3728" s="2">
        <v>39913</v>
      </c>
      <c r="B3728">
        <v>856.56</v>
      </c>
      <c r="D3728">
        <v>3983.71</v>
      </c>
      <c r="E3728">
        <v>2974.18</v>
      </c>
      <c r="F3728">
        <v>4491.12</v>
      </c>
      <c r="G3728">
        <v>8704.7999999999993</v>
      </c>
      <c r="H3728">
        <v>17407.97</v>
      </c>
      <c r="I3728">
        <v>232.84</v>
      </c>
      <c r="J3728">
        <v>717.65800000000002</v>
      </c>
      <c r="K3728">
        <v>5070.6000000000004</v>
      </c>
      <c r="L3728">
        <v>8964.11</v>
      </c>
      <c r="M3728">
        <v>14901.41</v>
      </c>
      <c r="N3728">
        <v>3671.6</v>
      </c>
    </row>
    <row r="3729" spans="1:14" x14ac:dyDescent="0.25">
      <c r="A3729" s="2">
        <v>39916</v>
      </c>
      <c r="B3729">
        <v>858.73</v>
      </c>
      <c r="D3729">
        <v>3983.71</v>
      </c>
      <c r="E3729">
        <v>2974.18</v>
      </c>
      <c r="F3729">
        <v>4491.12</v>
      </c>
      <c r="G3729">
        <v>8704.7999999999993</v>
      </c>
      <c r="H3729">
        <v>17407.97</v>
      </c>
      <c r="I3729">
        <v>232.84</v>
      </c>
      <c r="J3729">
        <v>717.65800000000002</v>
      </c>
      <c r="K3729">
        <v>5070.6000000000004</v>
      </c>
      <c r="L3729">
        <v>8924.43</v>
      </c>
      <c r="M3729">
        <v>14901.41</v>
      </c>
      <c r="N3729">
        <v>3671.6</v>
      </c>
    </row>
    <row r="3730" spans="1:14" x14ac:dyDescent="0.25">
      <c r="A3730" s="2">
        <v>39917</v>
      </c>
      <c r="B3730">
        <v>841.5</v>
      </c>
      <c r="D3730">
        <v>3988.99</v>
      </c>
      <c r="E3730">
        <v>3000.22</v>
      </c>
      <c r="F3730">
        <v>4557.01</v>
      </c>
      <c r="G3730">
        <v>8834.7999999999993</v>
      </c>
      <c r="H3730">
        <v>17815.580000000002</v>
      </c>
      <c r="I3730">
        <v>235.45</v>
      </c>
      <c r="J3730">
        <v>744.16</v>
      </c>
      <c r="K3730">
        <v>5099.32</v>
      </c>
      <c r="L3730">
        <v>8842.68</v>
      </c>
      <c r="M3730">
        <v>15580.16</v>
      </c>
      <c r="N3730">
        <v>3752.9</v>
      </c>
    </row>
    <row r="3731" spans="1:14" x14ac:dyDescent="0.25">
      <c r="A3731" s="2">
        <v>39918</v>
      </c>
      <c r="B3731">
        <v>852.06</v>
      </c>
      <c r="D3731">
        <v>3968.4</v>
      </c>
      <c r="E3731">
        <v>2985.74</v>
      </c>
      <c r="F3731">
        <v>4549.79</v>
      </c>
      <c r="G3731">
        <v>8711.9</v>
      </c>
      <c r="H3731">
        <v>17811.48</v>
      </c>
      <c r="I3731">
        <v>235.9</v>
      </c>
      <c r="J3731">
        <v>729.62800000000004</v>
      </c>
      <c r="K3731">
        <v>5065.43</v>
      </c>
      <c r="L3731">
        <v>8742.9599999999991</v>
      </c>
      <c r="M3731">
        <v>15669.62</v>
      </c>
      <c r="N3731">
        <v>3747.5</v>
      </c>
    </row>
    <row r="3732" spans="1:14" x14ac:dyDescent="0.25">
      <c r="A3732" s="2">
        <v>39919</v>
      </c>
      <c r="B3732">
        <v>865.3</v>
      </c>
      <c r="D3732">
        <v>4052.98</v>
      </c>
      <c r="E3732">
        <v>3038.18</v>
      </c>
      <c r="F3732">
        <v>4609.46</v>
      </c>
      <c r="G3732">
        <v>8874.5</v>
      </c>
      <c r="H3732">
        <v>18153.55</v>
      </c>
      <c r="I3732">
        <v>238.49</v>
      </c>
      <c r="J3732">
        <v>745.55</v>
      </c>
      <c r="K3732">
        <v>5163.95</v>
      </c>
      <c r="L3732">
        <v>8755.26</v>
      </c>
      <c r="M3732">
        <v>15582.99</v>
      </c>
      <c r="N3732">
        <v>3775.7</v>
      </c>
    </row>
    <row r="3733" spans="1:14" x14ac:dyDescent="0.25">
      <c r="A3733" s="2">
        <v>39920</v>
      </c>
      <c r="B3733">
        <v>869.6</v>
      </c>
      <c r="D3733">
        <v>4092.8</v>
      </c>
      <c r="E3733">
        <v>3091.96</v>
      </c>
      <c r="F3733">
        <v>4676.84</v>
      </c>
      <c r="G3733">
        <v>9030.9</v>
      </c>
      <c r="H3733">
        <v>18509.830000000002</v>
      </c>
      <c r="I3733">
        <v>243.81</v>
      </c>
      <c r="J3733">
        <v>767.74800000000005</v>
      </c>
      <c r="K3733">
        <v>5192.63</v>
      </c>
      <c r="L3733">
        <v>8907.58</v>
      </c>
      <c r="M3733">
        <v>15601.27</v>
      </c>
      <c r="N3733">
        <v>3776.7</v>
      </c>
    </row>
    <row r="3734" spans="1:14" x14ac:dyDescent="0.25">
      <c r="A3734" s="2">
        <v>39923</v>
      </c>
      <c r="B3734">
        <v>832.39</v>
      </c>
      <c r="D3734">
        <v>3990.86</v>
      </c>
      <c r="E3734">
        <v>2969.4</v>
      </c>
      <c r="F3734">
        <v>4486.3</v>
      </c>
      <c r="G3734">
        <v>8718.2000000000007</v>
      </c>
      <c r="H3734">
        <v>17731.36</v>
      </c>
      <c r="I3734">
        <v>233.77</v>
      </c>
      <c r="J3734">
        <v>731.096</v>
      </c>
      <c r="K3734">
        <v>5065.18</v>
      </c>
      <c r="L3734">
        <v>8924.75</v>
      </c>
      <c r="M3734">
        <v>15750.91</v>
      </c>
      <c r="N3734">
        <v>3769</v>
      </c>
    </row>
    <row r="3735" spans="1:14" x14ac:dyDescent="0.25">
      <c r="A3735" s="2">
        <v>39924</v>
      </c>
      <c r="B3735">
        <v>850.08</v>
      </c>
      <c r="D3735">
        <v>3987.46</v>
      </c>
      <c r="E3735">
        <v>2973.94</v>
      </c>
      <c r="F3735">
        <v>4501.63</v>
      </c>
      <c r="G3735">
        <v>8615.7999999999993</v>
      </c>
      <c r="H3735">
        <v>17688.27</v>
      </c>
      <c r="I3735">
        <v>234.72</v>
      </c>
      <c r="J3735">
        <v>741.44399999999996</v>
      </c>
      <c r="K3735">
        <v>5076.72</v>
      </c>
      <c r="L3735">
        <v>8711.33</v>
      </c>
      <c r="M3735">
        <v>15285.89</v>
      </c>
      <c r="N3735">
        <v>3677.4</v>
      </c>
    </row>
    <row r="3736" spans="1:14" x14ac:dyDescent="0.25">
      <c r="A3736" s="2">
        <v>39925</v>
      </c>
      <c r="B3736">
        <v>843.55</v>
      </c>
      <c r="D3736">
        <v>4030.66</v>
      </c>
      <c r="E3736">
        <v>3025.24</v>
      </c>
      <c r="F3736">
        <v>4594.42</v>
      </c>
      <c r="G3736">
        <v>8834.1</v>
      </c>
      <c r="H3736">
        <v>18085.990000000002</v>
      </c>
      <c r="I3736">
        <v>236.88</v>
      </c>
      <c r="J3736">
        <v>768.11</v>
      </c>
      <c r="K3736">
        <v>5063.7</v>
      </c>
      <c r="L3736">
        <v>8727.2999999999993</v>
      </c>
      <c r="M3736">
        <v>14878.45</v>
      </c>
      <c r="N3736">
        <v>3668.2</v>
      </c>
    </row>
    <row r="3737" spans="1:14" x14ac:dyDescent="0.25">
      <c r="A3737" s="2">
        <v>39926</v>
      </c>
      <c r="B3737">
        <v>851.92</v>
      </c>
      <c r="D3737">
        <v>4018.23</v>
      </c>
      <c r="E3737">
        <v>3008.62</v>
      </c>
      <c r="F3737">
        <v>4538.21</v>
      </c>
      <c r="G3737">
        <v>8769.2000000000007</v>
      </c>
      <c r="H3737">
        <v>18144.759999999998</v>
      </c>
      <c r="I3737">
        <v>235.3</v>
      </c>
      <c r="J3737">
        <v>772.79</v>
      </c>
      <c r="K3737">
        <v>5023.8999999999996</v>
      </c>
      <c r="L3737">
        <v>8847.01</v>
      </c>
      <c r="M3737">
        <v>15214.46</v>
      </c>
      <c r="N3737">
        <v>3743</v>
      </c>
    </row>
    <row r="3738" spans="1:14" x14ac:dyDescent="0.25">
      <c r="A3738" s="2">
        <v>39927</v>
      </c>
      <c r="B3738">
        <v>866.23</v>
      </c>
      <c r="D3738">
        <v>4155.99</v>
      </c>
      <c r="E3738">
        <v>3102.85</v>
      </c>
      <c r="F3738">
        <v>4674.32</v>
      </c>
      <c r="G3738">
        <v>8888.2000000000007</v>
      </c>
      <c r="H3738">
        <v>18651.36</v>
      </c>
      <c r="I3738">
        <v>239.34</v>
      </c>
      <c r="J3738">
        <v>779.16</v>
      </c>
      <c r="K3738">
        <v>5113.05</v>
      </c>
      <c r="L3738">
        <v>8707.99</v>
      </c>
      <c r="M3738">
        <v>15258.85</v>
      </c>
      <c r="N3738">
        <v>3712.3</v>
      </c>
    </row>
    <row r="3739" spans="1:14" x14ac:dyDescent="0.25">
      <c r="A3739" s="2">
        <v>39930</v>
      </c>
      <c r="B3739">
        <v>857.51</v>
      </c>
      <c r="D3739">
        <v>4167.01</v>
      </c>
      <c r="E3739">
        <v>3102.43</v>
      </c>
      <c r="F3739">
        <v>4694.07</v>
      </c>
      <c r="G3739">
        <v>8777</v>
      </c>
      <c r="H3739">
        <v>18823.439999999999</v>
      </c>
      <c r="I3739">
        <v>238.14</v>
      </c>
      <c r="J3739">
        <v>782.65200000000004</v>
      </c>
      <c r="K3739">
        <v>5175.97</v>
      </c>
      <c r="L3739">
        <v>8726.34</v>
      </c>
      <c r="M3739">
        <v>14840.42</v>
      </c>
      <c r="N3739">
        <v>3731.6</v>
      </c>
    </row>
    <row r="3740" spans="1:14" x14ac:dyDescent="0.25">
      <c r="A3740" s="2">
        <v>39931</v>
      </c>
      <c r="B3740">
        <v>855.16</v>
      </c>
      <c r="D3740">
        <v>4096.3999999999996</v>
      </c>
      <c r="E3740">
        <v>3051.02</v>
      </c>
      <c r="F3740">
        <v>4607.42</v>
      </c>
      <c r="G3740">
        <v>8656.2999999999993</v>
      </c>
      <c r="H3740">
        <v>18497.77</v>
      </c>
      <c r="I3740">
        <v>234.83</v>
      </c>
      <c r="J3740">
        <v>751.28</v>
      </c>
      <c r="K3740">
        <v>5109.09</v>
      </c>
      <c r="L3740">
        <v>8493.77</v>
      </c>
      <c r="M3740">
        <v>14555.11</v>
      </c>
      <c r="N3740">
        <v>3708.4</v>
      </c>
    </row>
    <row r="3741" spans="1:14" x14ac:dyDescent="0.25">
      <c r="A3741" s="2">
        <v>39932</v>
      </c>
      <c r="B3741">
        <v>873.64</v>
      </c>
      <c r="D3741">
        <v>4189.59</v>
      </c>
      <c r="E3741">
        <v>3116.94</v>
      </c>
      <c r="F3741">
        <v>4704.5600000000004</v>
      </c>
      <c r="G3741">
        <v>8891.2999999999993</v>
      </c>
      <c r="H3741">
        <v>18903.82</v>
      </c>
      <c r="I3741">
        <v>238.07</v>
      </c>
      <c r="J3741">
        <v>768.79499999999996</v>
      </c>
      <c r="K3741">
        <v>5152.72</v>
      </c>
      <c r="L3741">
        <v>8493.77</v>
      </c>
      <c r="M3741">
        <v>14956.95</v>
      </c>
      <c r="N3741">
        <v>3695.3</v>
      </c>
    </row>
    <row r="3742" spans="1:14" x14ac:dyDescent="0.25">
      <c r="A3742" s="2">
        <v>39933</v>
      </c>
      <c r="B3742">
        <v>872.81</v>
      </c>
      <c r="D3742">
        <v>4243.71</v>
      </c>
      <c r="E3742">
        <v>3159.85</v>
      </c>
      <c r="F3742">
        <v>4769.45</v>
      </c>
      <c r="G3742">
        <v>9038</v>
      </c>
      <c r="H3742">
        <v>19176.54</v>
      </c>
      <c r="I3742">
        <v>240.76</v>
      </c>
      <c r="J3742">
        <v>763.88699999999994</v>
      </c>
      <c r="K3742">
        <v>5225.92</v>
      </c>
      <c r="L3742">
        <v>8828.26</v>
      </c>
      <c r="M3742">
        <v>15520.99</v>
      </c>
      <c r="N3742">
        <v>3780.5</v>
      </c>
    </row>
    <row r="3743" spans="1:14" x14ac:dyDescent="0.25">
      <c r="A3743" s="2">
        <v>39934</v>
      </c>
      <c r="B3743">
        <v>877.52</v>
      </c>
      <c r="D3743">
        <v>4243.22</v>
      </c>
      <c r="E3743">
        <v>3159.85</v>
      </c>
      <c r="F3743">
        <v>4769.45</v>
      </c>
      <c r="G3743">
        <v>9038</v>
      </c>
      <c r="H3743">
        <v>19176.54</v>
      </c>
      <c r="I3743">
        <v>240.76</v>
      </c>
      <c r="J3743">
        <v>763.88699999999994</v>
      </c>
      <c r="K3743">
        <v>5225.92</v>
      </c>
      <c r="L3743">
        <v>8977.3700000000008</v>
      </c>
      <c r="M3743">
        <v>15520.99</v>
      </c>
      <c r="N3743">
        <v>3769.6</v>
      </c>
    </row>
    <row r="3744" spans="1:14" x14ac:dyDescent="0.25">
      <c r="A3744" s="2">
        <v>39937</v>
      </c>
      <c r="B3744">
        <v>907.24</v>
      </c>
      <c r="D3744">
        <v>4243.22</v>
      </c>
      <c r="E3744">
        <v>3237.97</v>
      </c>
      <c r="F3744">
        <v>4902.45</v>
      </c>
      <c r="G3744">
        <v>9074.7000000000007</v>
      </c>
      <c r="H3744">
        <v>19792.12</v>
      </c>
      <c r="I3744">
        <v>251.47</v>
      </c>
      <c r="J3744">
        <v>779.49800000000005</v>
      </c>
      <c r="K3744">
        <v>5318.34</v>
      </c>
      <c r="L3744">
        <v>8977.3700000000008</v>
      </c>
      <c r="M3744">
        <v>16381.05</v>
      </c>
      <c r="N3744">
        <v>3883</v>
      </c>
    </row>
    <row r="3745" spans="1:14" x14ac:dyDescent="0.25">
      <c r="A3745" s="2">
        <v>39938</v>
      </c>
      <c r="B3745">
        <v>903.8</v>
      </c>
      <c r="D3745">
        <v>4336.9399999999996</v>
      </c>
      <c r="E3745">
        <v>3225</v>
      </c>
      <c r="F3745">
        <v>4853.03</v>
      </c>
      <c r="G3745">
        <v>9136.7000000000007</v>
      </c>
      <c r="H3745">
        <v>19685.22</v>
      </c>
      <c r="I3745">
        <v>252.16</v>
      </c>
      <c r="J3745">
        <v>783.02700000000004</v>
      </c>
      <c r="K3745">
        <v>5280.93</v>
      </c>
      <c r="L3745">
        <v>8977.3700000000008</v>
      </c>
      <c r="M3745">
        <v>16430.080000000002</v>
      </c>
      <c r="N3745">
        <v>3890.4</v>
      </c>
    </row>
    <row r="3746" spans="1:14" x14ac:dyDescent="0.25">
      <c r="A3746" s="2">
        <v>39939</v>
      </c>
      <c r="B3746">
        <v>919.53</v>
      </c>
      <c r="D3746">
        <v>4396.49</v>
      </c>
      <c r="E3746">
        <v>3283.51</v>
      </c>
      <c r="F3746">
        <v>4880.71</v>
      </c>
      <c r="G3746">
        <v>9229</v>
      </c>
      <c r="H3746">
        <v>20104.21</v>
      </c>
      <c r="I3746">
        <v>255.28</v>
      </c>
      <c r="J3746">
        <v>799.41600000000005</v>
      </c>
      <c r="K3746">
        <v>5319.26</v>
      </c>
      <c r="L3746">
        <v>8977.3700000000008</v>
      </c>
      <c r="M3746">
        <v>16834.57</v>
      </c>
      <c r="N3746">
        <v>3867.1</v>
      </c>
    </row>
    <row r="3747" spans="1:14" x14ac:dyDescent="0.25">
      <c r="A3747" s="2">
        <v>39940</v>
      </c>
      <c r="B3747">
        <v>907.39</v>
      </c>
      <c r="D3747">
        <v>4398.68</v>
      </c>
      <c r="E3747">
        <v>3251.52</v>
      </c>
      <c r="F3747">
        <v>4804.1000000000004</v>
      </c>
      <c r="G3747">
        <v>9228.9</v>
      </c>
      <c r="H3747">
        <v>19814.21</v>
      </c>
      <c r="I3747">
        <v>256.69</v>
      </c>
      <c r="J3747">
        <v>792.46799999999996</v>
      </c>
      <c r="K3747">
        <v>5325.63</v>
      </c>
      <c r="L3747">
        <v>9385.7000000000007</v>
      </c>
      <c r="M3747">
        <v>17217.89</v>
      </c>
      <c r="N3747">
        <v>3938.7</v>
      </c>
    </row>
    <row r="3748" spans="1:14" x14ac:dyDescent="0.25">
      <c r="A3748" s="2">
        <v>39941</v>
      </c>
      <c r="B3748">
        <v>929.23</v>
      </c>
      <c r="D3748">
        <v>4462.09</v>
      </c>
      <c r="E3748">
        <v>3312.59</v>
      </c>
      <c r="F3748">
        <v>4913.8999999999996</v>
      </c>
      <c r="G3748">
        <v>9408.1</v>
      </c>
      <c r="H3748">
        <v>20508.55</v>
      </c>
      <c r="I3748">
        <v>261.35000000000002</v>
      </c>
      <c r="J3748">
        <v>802.03200000000004</v>
      </c>
      <c r="K3748">
        <v>5391.01</v>
      </c>
      <c r="L3748">
        <v>9432.83</v>
      </c>
      <c r="M3748">
        <v>17389.87</v>
      </c>
      <c r="N3748">
        <v>3941.7</v>
      </c>
    </row>
    <row r="3749" spans="1:14" x14ac:dyDescent="0.25">
      <c r="A3749" s="2">
        <v>39944</v>
      </c>
      <c r="B3749">
        <v>909.24</v>
      </c>
      <c r="D3749">
        <v>4435.5</v>
      </c>
      <c r="E3749">
        <v>3248.67</v>
      </c>
      <c r="F3749">
        <v>4866.91</v>
      </c>
      <c r="G3749">
        <v>9316.7999999999993</v>
      </c>
      <c r="H3749">
        <v>20200.28</v>
      </c>
      <c r="I3749">
        <v>256.47000000000003</v>
      </c>
      <c r="J3749">
        <v>783.38499999999999</v>
      </c>
      <c r="K3749">
        <v>5358.94</v>
      </c>
      <c r="L3749">
        <v>9451.98</v>
      </c>
      <c r="M3749">
        <v>17087.95</v>
      </c>
      <c r="N3749">
        <v>3926</v>
      </c>
    </row>
    <row r="3750" spans="1:14" x14ac:dyDescent="0.25">
      <c r="A3750" s="2">
        <v>39945</v>
      </c>
      <c r="B3750">
        <v>908.35</v>
      </c>
      <c r="D3750">
        <v>4425.54</v>
      </c>
      <c r="E3750">
        <v>3231.1</v>
      </c>
      <c r="F3750">
        <v>4854.1099999999997</v>
      </c>
      <c r="G3750">
        <v>9269</v>
      </c>
      <c r="H3750">
        <v>20337.150000000001</v>
      </c>
      <c r="I3750">
        <v>255.33</v>
      </c>
      <c r="J3750">
        <v>769.33900000000006</v>
      </c>
      <c r="K3750">
        <v>5346.03</v>
      </c>
      <c r="L3750">
        <v>9298.61</v>
      </c>
      <c r="M3750">
        <v>17153.64</v>
      </c>
      <c r="N3750">
        <v>3877.2</v>
      </c>
    </row>
    <row r="3751" spans="1:14" x14ac:dyDescent="0.25">
      <c r="A3751" s="2">
        <v>39946</v>
      </c>
      <c r="B3751">
        <v>883.92</v>
      </c>
      <c r="D3751">
        <v>4331.37</v>
      </c>
      <c r="E3751">
        <v>3152.9</v>
      </c>
      <c r="F3751">
        <v>4727.6099999999997</v>
      </c>
      <c r="G3751">
        <v>9000.6</v>
      </c>
      <c r="H3751">
        <v>19380.88</v>
      </c>
      <c r="I3751">
        <v>250.19</v>
      </c>
      <c r="J3751">
        <v>748.1</v>
      </c>
      <c r="K3751">
        <v>5277.37</v>
      </c>
      <c r="L3751">
        <v>9340.49</v>
      </c>
      <c r="M3751">
        <v>17059.62</v>
      </c>
      <c r="N3751">
        <v>3856.1</v>
      </c>
    </row>
    <row r="3752" spans="1:14" x14ac:dyDescent="0.25">
      <c r="A3752" s="2">
        <v>39947</v>
      </c>
      <c r="B3752">
        <v>893.07</v>
      </c>
      <c r="D3752">
        <v>4362.58</v>
      </c>
      <c r="E3752">
        <v>3156.29</v>
      </c>
      <c r="F3752">
        <v>4738.47</v>
      </c>
      <c r="G3752">
        <v>8984.2000000000007</v>
      </c>
      <c r="H3752">
        <v>19271.419999999998</v>
      </c>
      <c r="I3752">
        <v>249.02</v>
      </c>
      <c r="J3752">
        <v>757.66</v>
      </c>
      <c r="K3752">
        <v>5360</v>
      </c>
      <c r="L3752">
        <v>9093.73</v>
      </c>
      <c r="M3752">
        <v>16541.689999999999</v>
      </c>
      <c r="N3752">
        <v>3723.4</v>
      </c>
    </row>
    <row r="3753" spans="1:14" x14ac:dyDescent="0.25">
      <c r="A3753" s="2">
        <v>39948</v>
      </c>
      <c r="B3753">
        <v>882.88</v>
      </c>
      <c r="D3753">
        <v>4348.1099999999997</v>
      </c>
      <c r="E3753">
        <v>3169.05</v>
      </c>
      <c r="F3753">
        <v>4737.5</v>
      </c>
      <c r="G3753">
        <v>8978.6</v>
      </c>
      <c r="H3753">
        <v>19548.330000000002</v>
      </c>
      <c r="I3753">
        <v>252.92</v>
      </c>
      <c r="J3753">
        <v>764.77099999999996</v>
      </c>
      <c r="K3753">
        <v>5350.67</v>
      </c>
      <c r="L3753">
        <v>9265.02</v>
      </c>
      <c r="M3753">
        <v>16790.7</v>
      </c>
      <c r="N3753">
        <v>3773.2</v>
      </c>
    </row>
    <row r="3754" spans="1:14" x14ac:dyDescent="0.25">
      <c r="A3754" s="2">
        <v>39951</v>
      </c>
      <c r="B3754">
        <v>909.71</v>
      </c>
      <c r="D3754">
        <v>4446.45</v>
      </c>
      <c r="E3754">
        <v>3245.39</v>
      </c>
      <c r="F3754">
        <v>4851.96</v>
      </c>
      <c r="G3754">
        <v>9159.2999999999993</v>
      </c>
      <c r="H3754">
        <v>19953.12</v>
      </c>
      <c r="I3754">
        <v>259.17</v>
      </c>
      <c r="J3754">
        <v>779.88599999999997</v>
      </c>
      <c r="K3754">
        <v>5435.12</v>
      </c>
      <c r="L3754">
        <v>9038.69</v>
      </c>
      <c r="M3754">
        <v>17022.91</v>
      </c>
      <c r="N3754">
        <v>3735.6</v>
      </c>
    </row>
    <row r="3755" spans="1:14" x14ac:dyDescent="0.25">
      <c r="A3755" s="2">
        <v>39952</v>
      </c>
      <c r="B3755">
        <v>908.13</v>
      </c>
      <c r="D3755">
        <v>4482.25</v>
      </c>
      <c r="E3755">
        <v>3274.96</v>
      </c>
      <c r="F3755">
        <v>4959.62</v>
      </c>
      <c r="G3755">
        <v>9341.6</v>
      </c>
      <c r="H3755">
        <v>20171.7</v>
      </c>
      <c r="I3755">
        <v>262.23</v>
      </c>
      <c r="J3755">
        <v>789.18799999999999</v>
      </c>
      <c r="K3755">
        <v>5498.8</v>
      </c>
      <c r="L3755">
        <v>9290.2900000000009</v>
      </c>
      <c r="M3755">
        <v>17544.03</v>
      </c>
      <c r="N3755">
        <v>3817.3</v>
      </c>
    </row>
    <row r="3756" spans="1:14" x14ac:dyDescent="0.25">
      <c r="A3756" s="2">
        <v>39953</v>
      </c>
      <c r="B3756">
        <v>903.47</v>
      </c>
      <c r="D3756">
        <v>4468.41</v>
      </c>
      <c r="E3756">
        <v>3303.37</v>
      </c>
      <c r="F3756">
        <v>5038.9399999999996</v>
      </c>
      <c r="G3756">
        <v>9389.4</v>
      </c>
      <c r="H3756">
        <v>20524.89</v>
      </c>
      <c r="I3756">
        <v>266.3</v>
      </c>
      <c r="J3756">
        <v>783.71600000000001</v>
      </c>
      <c r="K3756">
        <v>5509.27</v>
      </c>
      <c r="L3756">
        <v>9344.64</v>
      </c>
      <c r="M3756">
        <v>17475.84</v>
      </c>
      <c r="N3756">
        <v>3824.6</v>
      </c>
    </row>
    <row r="3757" spans="1:14" x14ac:dyDescent="0.25">
      <c r="A3757" s="2">
        <v>39954</v>
      </c>
      <c r="B3757">
        <v>888.33</v>
      </c>
      <c r="D3757">
        <v>4345.47</v>
      </c>
      <c r="E3757">
        <v>3217.41</v>
      </c>
      <c r="F3757">
        <v>4900.67</v>
      </c>
      <c r="G3757">
        <v>9225.2999999999993</v>
      </c>
      <c r="H3757">
        <v>19882.57</v>
      </c>
      <c r="I3757">
        <v>259.02</v>
      </c>
      <c r="J3757">
        <v>783.71600000000001</v>
      </c>
      <c r="K3757">
        <v>5509.27</v>
      </c>
      <c r="L3757">
        <v>9264.15</v>
      </c>
      <c r="M3757">
        <v>17199.490000000002</v>
      </c>
      <c r="N3757">
        <v>3813.9</v>
      </c>
    </row>
    <row r="3758" spans="1:14" x14ac:dyDescent="0.25">
      <c r="A3758" s="2">
        <v>39955</v>
      </c>
      <c r="B3758">
        <v>887</v>
      </c>
      <c r="D3758">
        <v>4365.29</v>
      </c>
      <c r="E3758">
        <v>3227.97</v>
      </c>
      <c r="F3758">
        <v>4918.75</v>
      </c>
      <c r="G3758">
        <v>9308.6</v>
      </c>
      <c r="H3758">
        <v>20007.23</v>
      </c>
      <c r="I3758">
        <v>260.14</v>
      </c>
      <c r="J3758">
        <v>769.404</v>
      </c>
      <c r="K3758">
        <v>5409.26</v>
      </c>
      <c r="L3758">
        <v>9225.81</v>
      </c>
      <c r="M3758">
        <v>17062.52</v>
      </c>
      <c r="N3758">
        <v>3761.6</v>
      </c>
    </row>
    <row r="3759" spans="1:14" x14ac:dyDescent="0.25">
      <c r="A3759" s="2">
        <v>39958</v>
      </c>
      <c r="B3759">
        <v>887</v>
      </c>
      <c r="D3759">
        <v>4365.29</v>
      </c>
      <c r="E3759">
        <v>3236.16</v>
      </c>
      <c r="F3759">
        <v>4918.45</v>
      </c>
      <c r="G3759">
        <v>9347.4</v>
      </c>
      <c r="H3759">
        <v>19967.169999999998</v>
      </c>
      <c r="I3759">
        <v>260.66000000000003</v>
      </c>
      <c r="J3759">
        <v>770.23500000000001</v>
      </c>
      <c r="K3759">
        <v>5446.24</v>
      </c>
      <c r="L3759">
        <v>9347</v>
      </c>
      <c r="M3759">
        <v>17121.82</v>
      </c>
      <c r="N3759">
        <v>3737.9</v>
      </c>
    </row>
    <row r="3760" spans="1:14" x14ac:dyDescent="0.25">
      <c r="A3760" s="2">
        <v>39959</v>
      </c>
      <c r="B3760">
        <v>910.33</v>
      </c>
      <c r="D3760">
        <v>4411.72</v>
      </c>
      <c r="E3760">
        <v>3270.09</v>
      </c>
      <c r="F3760">
        <v>4985.6000000000004</v>
      </c>
      <c r="G3760">
        <v>9405.7000000000007</v>
      </c>
      <c r="H3760">
        <v>20297.009999999998</v>
      </c>
      <c r="I3760">
        <v>263.43</v>
      </c>
      <c r="J3760">
        <v>773.7</v>
      </c>
      <c r="K3760">
        <v>5431.27</v>
      </c>
      <c r="L3760">
        <v>9310.81</v>
      </c>
      <c r="M3760">
        <v>16991.560000000001</v>
      </c>
      <c r="N3760">
        <v>3788.4</v>
      </c>
    </row>
    <row r="3761" spans="1:14" x14ac:dyDescent="0.25">
      <c r="A3761" s="2">
        <v>39960</v>
      </c>
      <c r="B3761">
        <v>893.06</v>
      </c>
      <c r="D3761">
        <v>4416.2299999999996</v>
      </c>
      <c r="E3761">
        <v>3294.86</v>
      </c>
      <c r="F3761">
        <v>5000.7700000000004</v>
      </c>
      <c r="G3761">
        <v>9510.7999999999993</v>
      </c>
      <c r="H3761">
        <v>20312.150000000001</v>
      </c>
      <c r="I3761">
        <v>264.2</v>
      </c>
      <c r="J3761">
        <v>773.68399999999997</v>
      </c>
      <c r="K3761">
        <v>5419.42</v>
      </c>
      <c r="L3761">
        <v>9438.77</v>
      </c>
      <c r="M3761">
        <v>17885.27</v>
      </c>
      <c r="N3761">
        <v>3801.1</v>
      </c>
    </row>
    <row r="3762" spans="1:14" x14ac:dyDescent="0.25">
      <c r="A3762" s="2">
        <v>39961</v>
      </c>
      <c r="B3762">
        <v>906.83</v>
      </c>
      <c r="D3762">
        <v>4387.54</v>
      </c>
      <c r="E3762">
        <v>3263.7</v>
      </c>
      <c r="F3762">
        <v>4932.88</v>
      </c>
      <c r="G3762">
        <v>9435.5</v>
      </c>
      <c r="H3762">
        <v>20150.099999999999</v>
      </c>
      <c r="I3762">
        <v>260.89999999999998</v>
      </c>
      <c r="J3762">
        <v>771.822</v>
      </c>
      <c r="K3762">
        <v>5350.59</v>
      </c>
      <c r="L3762">
        <v>9451.39</v>
      </c>
      <c r="M3762">
        <v>17885.27</v>
      </c>
      <c r="N3762">
        <v>3755.7</v>
      </c>
    </row>
    <row r="3763" spans="1:14" x14ac:dyDescent="0.25">
      <c r="A3763" s="2">
        <v>39962</v>
      </c>
      <c r="B3763">
        <v>919.14</v>
      </c>
      <c r="D3763">
        <v>4417.9399999999996</v>
      </c>
      <c r="E3763">
        <v>3277.65</v>
      </c>
      <c r="F3763">
        <v>4940.82</v>
      </c>
      <c r="G3763">
        <v>9424.2999999999993</v>
      </c>
      <c r="H3763">
        <v>19883.63</v>
      </c>
      <c r="I3763">
        <v>259.45</v>
      </c>
      <c r="J3763">
        <v>776.50099999999998</v>
      </c>
      <c r="K3763">
        <v>5349.74</v>
      </c>
      <c r="L3763">
        <v>9522.5</v>
      </c>
      <c r="M3763">
        <v>18171</v>
      </c>
      <c r="N3763">
        <v>3818</v>
      </c>
    </row>
    <row r="3764" spans="1:14" x14ac:dyDescent="0.25">
      <c r="A3764" s="2">
        <v>39965</v>
      </c>
      <c r="B3764">
        <v>942.87</v>
      </c>
      <c r="D3764">
        <v>4506.1899999999996</v>
      </c>
      <c r="E3764">
        <v>3379.49</v>
      </c>
      <c r="F3764">
        <v>5142.5600000000004</v>
      </c>
      <c r="G3764">
        <v>9630.9</v>
      </c>
      <c r="H3764">
        <v>20511.71</v>
      </c>
      <c r="I3764">
        <v>268.42</v>
      </c>
      <c r="J3764">
        <v>801.57</v>
      </c>
      <c r="K3764">
        <v>5349.74</v>
      </c>
      <c r="L3764">
        <v>9677.75</v>
      </c>
      <c r="M3764">
        <v>18888.59</v>
      </c>
      <c r="N3764">
        <v>3894.4</v>
      </c>
    </row>
    <row r="3765" spans="1:14" x14ac:dyDescent="0.25">
      <c r="A3765" s="2">
        <v>39966</v>
      </c>
      <c r="B3765">
        <v>944.74</v>
      </c>
      <c r="D3765">
        <v>4477.0200000000004</v>
      </c>
      <c r="E3765">
        <v>3378.04</v>
      </c>
      <c r="F3765">
        <v>5144.0600000000004</v>
      </c>
      <c r="G3765">
        <v>9664.7999999999993</v>
      </c>
      <c r="H3765">
        <v>20523.71</v>
      </c>
      <c r="I3765">
        <v>268.99</v>
      </c>
      <c r="J3765">
        <v>795.25199999999995</v>
      </c>
      <c r="K3765">
        <v>5432.22</v>
      </c>
      <c r="L3765">
        <v>9704.31</v>
      </c>
      <c r="M3765">
        <v>18389.080000000002</v>
      </c>
      <c r="N3765">
        <v>3955.3</v>
      </c>
    </row>
    <row r="3766" spans="1:14" x14ac:dyDescent="0.25">
      <c r="A3766" s="2">
        <v>39967</v>
      </c>
      <c r="B3766">
        <v>931.76</v>
      </c>
      <c r="D3766">
        <v>4383.42</v>
      </c>
      <c r="E3766">
        <v>3309.65</v>
      </c>
      <c r="F3766">
        <v>5054.53</v>
      </c>
      <c r="G3766">
        <v>9464.7999999999993</v>
      </c>
      <c r="H3766">
        <v>20117.66</v>
      </c>
      <c r="I3766">
        <v>264.37</v>
      </c>
      <c r="J3766">
        <v>770.61</v>
      </c>
      <c r="K3766">
        <v>5384.71</v>
      </c>
      <c r="L3766">
        <v>9741.67</v>
      </c>
      <c r="M3766">
        <v>18576.47</v>
      </c>
      <c r="N3766">
        <v>4017.2</v>
      </c>
    </row>
    <row r="3767" spans="1:14" x14ac:dyDescent="0.25">
      <c r="A3767" s="2">
        <v>39968</v>
      </c>
      <c r="B3767">
        <v>942.46</v>
      </c>
      <c r="D3767">
        <v>4386.9399999999996</v>
      </c>
      <c r="E3767">
        <v>3312.03</v>
      </c>
      <c r="F3767">
        <v>5064.8</v>
      </c>
      <c r="G3767">
        <v>9454.6</v>
      </c>
      <c r="H3767">
        <v>20129.43</v>
      </c>
      <c r="I3767">
        <v>263.8</v>
      </c>
      <c r="J3767">
        <v>768.572</v>
      </c>
      <c r="K3767">
        <v>5422.21</v>
      </c>
      <c r="L3767">
        <v>9668.9599999999991</v>
      </c>
      <c r="M3767">
        <v>18502.77</v>
      </c>
      <c r="N3767">
        <v>3934.6</v>
      </c>
    </row>
    <row r="3768" spans="1:14" x14ac:dyDescent="0.25">
      <c r="A3768" s="2">
        <v>39969</v>
      </c>
      <c r="B3768">
        <v>940.09</v>
      </c>
      <c r="D3768">
        <v>4438.5600000000004</v>
      </c>
      <c r="E3768">
        <v>3339.05</v>
      </c>
      <c r="F3768">
        <v>5077.03</v>
      </c>
      <c r="G3768">
        <v>9519</v>
      </c>
      <c r="H3768">
        <v>20170.080000000002</v>
      </c>
      <c r="I3768">
        <v>266.93</v>
      </c>
      <c r="J3768">
        <v>770.48099999999999</v>
      </c>
      <c r="K3768">
        <v>5398.9</v>
      </c>
      <c r="L3768">
        <v>9768.01</v>
      </c>
      <c r="M3768">
        <v>18679.53</v>
      </c>
      <c r="N3768">
        <v>3971.2</v>
      </c>
    </row>
    <row r="3769" spans="1:14" x14ac:dyDescent="0.25">
      <c r="A3769" s="2">
        <v>39972</v>
      </c>
      <c r="B3769">
        <v>939.14</v>
      </c>
      <c r="D3769">
        <v>4405.22</v>
      </c>
      <c r="E3769">
        <v>3289.66</v>
      </c>
      <c r="F3769">
        <v>5004.72</v>
      </c>
      <c r="G3769">
        <v>9396.2000000000007</v>
      </c>
      <c r="H3769">
        <v>19889.599999999999</v>
      </c>
      <c r="I3769">
        <v>262.39</v>
      </c>
      <c r="J3769">
        <v>770.31799999999998</v>
      </c>
      <c r="K3769">
        <v>5391.72</v>
      </c>
      <c r="L3769">
        <v>9865.6299999999992</v>
      </c>
      <c r="M3769">
        <v>18253.39</v>
      </c>
      <c r="N3769">
        <v>3971.2</v>
      </c>
    </row>
    <row r="3770" spans="1:14" x14ac:dyDescent="0.25">
      <c r="A3770" s="2">
        <v>39973</v>
      </c>
      <c r="B3770">
        <v>942.43</v>
      </c>
      <c r="D3770">
        <v>4404.79</v>
      </c>
      <c r="E3770">
        <v>3296.73</v>
      </c>
      <c r="F3770">
        <v>4997.8599999999997</v>
      </c>
      <c r="G3770">
        <v>9497.7000000000007</v>
      </c>
      <c r="H3770">
        <v>20070.63</v>
      </c>
      <c r="I3770">
        <v>263.02999999999997</v>
      </c>
      <c r="J3770">
        <v>769.67100000000005</v>
      </c>
      <c r="K3770">
        <v>5388.67</v>
      </c>
      <c r="L3770">
        <v>9786.82</v>
      </c>
      <c r="M3770">
        <v>18058.490000000002</v>
      </c>
      <c r="N3770">
        <v>3934.9</v>
      </c>
    </row>
    <row r="3771" spans="1:14" x14ac:dyDescent="0.25">
      <c r="A3771" s="2">
        <v>39974</v>
      </c>
      <c r="B3771">
        <v>939.15</v>
      </c>
      <c r="D3771">
        <v>4436.75</v>
      </c>
      <c r="E3771">
        <v>3315.27</v>
      </c>
      <c r="F3771">
        <v>5051.18</v>
      </c>
      <c r="G3771">
        <v>9627.6</v>
      </c>
      <c r="H3771">
        <v>20299.03</v>
      </c>
      <c r="I3771">
        <v>266.95999999999998</v>
      </c>
      <c r="J3771">
        <v>787.11099999999999</v>
      </c>
      <c r="K3771">
        <v>5436.39</v>
      </c>
      <c r="L3771">
        <v>9991.49</v>
      </c>
      <c r="M3771">
        <v>18785.66</v>
      </c>
      <c r="N3771">
        <v>4024.4</v>
      </c>
    </row>
    <row r="3772" spans="1:14" x14ac:dyDescent="0.25">
      <c r="A3772" s="2">
        <v>39975</v>
      </c>
      <c r="B3772">
        <v>944.89</v>
      </c>
      <c r="D3772">
        <v>4461.87</v>
      </c>
      <c r="E3772">
        <v>3334.94</v>
      </c>
      <c r="F3772">
        <v>5107.26</v>
      </c>
      <c r="G3772">
        <v>9708.4</v>
      </c>
      <c r="H3772">
        <v>20585.060000000001</v>
      </c>
      <c r="I3772">
        <v>268.11</v>
      </c>
      <c r="J3772">
        <v>805.846</v>
      </c>
      <c r="K3772">
        <v>5483.85</v>
      </c>
      <c r="L3772">
        <v>9981.33</v>
      </c>
      <c r="M3772">
        <v>18791.03</v>
      </c>
      <c r="N3772">
        <v>4047.2</v>
      </c>
    </row>
    <row r="3773" spans="1:14" x14ac:dyDescent="0.25">
      <c r="A3773" s="2">
        <v>39976</v>
      </c>
      <c r="B3773">
        <v>946.21</v>
      </c>
      <c r="D3773">
        <v>4441.95</v>
      </c>
      <c r="E3773">
        <v>3326.14</v>
      </c>
      <c r="F3773">
        <v>5069.24</v>
      </c>
      <c r="G3773">
        <v>9714.4</v>
      </c>
      <c r="H3773">
        <v>20384.22</v>
      </c>
      <c r="I3773">
        <v>265.48</v>
      </c>
      <c r="J3773">
        <v>799.65200000000004</v>
      </c>
      <c r="K3773">
        <v>5521.84</v>
      </c>
      <c r="L3773">
        <v>10135.82</v>
      </c>
      <c r="M3773">
        <v>18889.68</v>
      </c>
      <c r="N3773">
        <v>4062.2</v>
      </c>
    </row>
    <row r="3774" spans="1:14" x14ac:dyDescent="0.25">
      <c r="A3774" s="2">
        <v>39979</v>
      </c>
      <c r="B3774">
        <v>923.72</v>
      </c>
      <c r="D3774">
        <v>4326.01</v>
      </c>
      <c r="E3774">
        <v>3219.58</v>
      </c>
      <c r="F3774">
        <v>4889.9399999999996</v>
      </c>
      <c r="G3774">
        <v>9518.7000000000007</v>
      </c>
      <c r="H3774">
        <v>19770.490000000002</v>
      </c>
      <c r="I3774">
        <v>258.26</v>
      </c>
      <c r="J3774">
        <v>784.49199999999996</v>
      </c>
      <c r="K3774">
        <v>5400.15</v>
      </c>
      <c r="L3774">
        <v>10039.67</v>
      </c>
      <c r="M3774">
        <v>18498.96</v>
      </c>
      <c r="N3774">
        <v>4031.7</v>
      </c>
    </row>
    <row r="3775" spans="1:14" x14ac:dyDescent="0.25">
      <c r="A3775" s="2">
        <v>39980</v>
      </c>
      <c r="B3775">
        <v>911.97</v>
      </c>
      <c r="D3775">
        <v>4328.57</v>
      </c>
      <c r="E3775">
        <v>3213.95</v>
      </c>
      <c r="F3775">
        <v>4890.72</v>
      </c>
      <c r="G3775">
        <v>9497.9</v>
      </c>
      <c r="H3775">
        <v>19589.63</v>
      </c>
      <c r="I3775">
        <v>257.01</v>
      </c>
      <c r="J3775">
        <v>789.22</v>
      </c>
      <c r="K3775">
        <v>5377.1</v>
      </c>
      <c r="L3775">
        <v>9752.8799999999992</v>
      </c>
      <c r="M3775">
        <v>18165.5</v>
      </c>
      <c r="N3775">
        <v>3962.5</v>
      </c>
    </row>
    <row r="3776" spans="1:14" x14ac:dyDescent="0.25">
      <c r="A3776" s="2">
        <v>39981</v>
      </c>
      <c r="B3776">
        <v>910.71</v>
      </c>
      <c r="D3776">
        <v>4278.46</v>
      </c>
      <c r="E3776">
        <v>3161.14</v>
      </c>
      <c r="F3776">
        <v>4799.9799999999996</v>
      </c>
      <c r="G3776">
        <v>9283.2000000000007</v>
      </c>
      <c r="H3776">
        <v>19023.05</v>
      </c>
      <c r="I3776">
        <v>251.23</v>
      </c>
      <c r="J3776">
        <v>773.99099999999999</v>
      </c>
      <c r="K3776">
        <v>5302.29</v>
      </c>
      <c r="L3776">
        <v>9840.85</v>
      </c>
      <c r="M3776">
        <v>18084.599999999999</v>
      </c>
      <c r="N3776">
        <v>3904.1</v>
      </c>
    </row>
    <row r="3777" spans="1:14" x14ac:dyDescent="0.25">
      <c r="A3777" s="2">
        <v>39982</v>
      </c>
      <c r="B3777">
        <v>918.37</v>
      </c>
      <c r="D3777">
        <v>4280.8599999999997</v>
      </c>
      <c r="E3777">
        <v>3194.06</v>
      </c>
      <c r="F3777">
        <v>4837.4799999999996</v>
      </c>
      <c r="G3777">
        <v>9384</v>
      </c>
      <c r="H3777">
        <v>19233.79</v>
      </c>
      <c r="I3777">
        <v>253.52</v>
      </c>
      <c r="J3777">
        <v>778.09400000000005</v>
      </c>
      <c r="K3777">
        <v>5376.84</v>
      </c>
      <c r="L3777">
        <v>9703.7199999999993</v>
      </c>
      <c r="M3777">
        <v>17776.66</v>
      </c>
      <c r="N3777">
        <v>3892.1</v>
      </c>
    </row>
    <row r="3778" spans="1:14" x14ac:dyDescent="0.25">
      <c r="A3778" s="2">
        <v>39983</v>
      </c>
      <c r="B3778">
        <v>921.23</v>
      </c>
      <c r="D3778">
        <v>4345.93</v>
      </c>
      <c r="E3778">
        <v>3221.27</v>
      </c>
      <c r="F3778">
        <v>4839.46</v>
      </c>
      <c r="G3778">
        <v>9580.9</v>
      </c>
      <c r="H3778">
        <v>19347.98</v>
      </c>
      <c r="I3778">
        <v>257.16000000000003</v>
      </c>
      <c r="J3778">
        <v>778.09400000000005</v>
      </c>
      <c r="K3778">
        <v>5421.59</v>
      </c>
      <c r="L3778">
        <v>9786.26</v>
      </c>
      <c r="M3778">
        <v>17920.93</v>
      </c>
      <c r="N3778">
        <v>3899.6</v>
      </c>
    </row>
    <row r="3779" spans="1:14" x14ac:dyDescent="0.25">
      <c r="A3779" s="2">
        <v>39986</v>
      </c>
      <c r="B3779">
        <v>893.04</v>
      </c>
      <c r="D3779">
        <v>4234.05</v>
      </c>
      <c r="E3779">
        <v>3123.25</v>
      </c>
      <c r="F3779">
        <v>4693.3999999999996</v>
      </c>
      <c r="G3779">
        <v>9338.5</v>
      </c>
      <c r="H3779">
        <v>18541.3</v>
      </c>
      <c r="I3779">
        <v>249.09</v>
      </c>
      <c r="J3779">
        <v>754.51700000000005</v>
      </c>
      <c r="K3779">
        <v>5310.37</v>
      </c>
      <c r="L3779">
        <v>9826.27</v>
      </c>
      <c r="M3779">
        <v>18059.55</v>
      </c>
      <c r="N3779">
        <v>3918.2</v>
      </c>
    </row>
    <row r="3780" spans="1:14" x14ac:dyDescent="0.25">
      <c r="A3780" s="2">
        <v>39987</v>
      </c>
      <c r="B3780">
        <v>895.1</v>
      </c>
      <c r="D3780">
        <v>4230.0200000000004</v>
      </c>
      <c r="E3780">
        <v>3116.82</v>
      </c>
      <c r="F3780">
        <v>4707.1499999999996</v>
      </c>
      <c r="G3780">
        <v>9348.7000000000007</v>
      </c>
      <c r="H3780">
        <v>18464.060000000001</v>
      </c>
      <c r="I3780">
        <v>248.69</v>
      </c>
      <c r="J3780">
        <v>753.93700000000001</v>
      </c>
      <c r="K3780">
        <v>5321.31</v>
      </c>
      <c r="L3780">
        <v>9549.61</v>
      </c>
      <c r="M3780">
        <v>17538.37</v>
      </c>
      <c r="N3780">
        <v>3796.9</v>
      </c>
    </row>
    <row r="3781" spans="1:14" x14ac:dyDescent="0.25">
      <c r="A3781" s="2">
        <v>39988</v>
      </c>
      <c r="B3781">
        <v>900.94</v>
      </c>
      <c r="D3781">
        <v>4279.9799999999996</v>
      </c>
      <c r="E3781">
        <v>3184.76</v>
      </c>
      <c r="F3781">
        <v>4836.01</v>
      </c>
      <c r="G3781">
        <v>9617.6</v>
      </c>
      <c r="H3781">
        <v>19040.59</v>
      </c>
      <c r="I3781">
        <v>254.63</v>
      </c>
      <c r="J3781">
        <v>783.47799999999995</v>
      </c>
      <c r="K3781">
        <v>5443.42</v>
      </c>
      <c r="L3781">
        <v>9590.32</v>
      </c>
      <c r="M3781">
        <v>17892.150000000001</v>
      </c>
      <c r="N3781">
        <v>3807</v>
      </c>
    </row>
    <row r="3782" spans="1:14" x14ac:dyDescent="0.25">
      <c r="A3782" s="2">
        <v>39989</v>
      </c>
      <c r="B3782">
        <v>920.26</v>
      </c>
      <c r="D3782">
        <v>4252.57</v>
      </c>
      <c r="E3782">
        <v>3163.1</v>
      </c>
      <c r="F3782">
        <v>4800.5600000000004</v>
      </c>
      <c r="G3782">
        <v>9667.2000000000007</v>
      </c>
      <c r="H3782">
        <v>18940.63</v>
      </c>
      <c r="I3782">
        <v>254.12</v>
      </c>
      <c r="J3782">
        <v>779.11900000000003</v>
      </c>
      <c r="K3782">
        <v>5361.3</v>
      </c>
      <c r="L3782">
        <v>9796.08</v>
      </c>
      <c r="M3782">
        <v>18275.03</v>
      </c>
      <c r="N3782">
        <v>3856</v>
      </c>
    </row>
    <row r="3783" spans="1:14" x14ac:dyDescent="0.25">
      <c r="A3783" s="2">
        <v>39990</v>
      </c>
      <c r="B3783">
        <v>918.9</v>
      </c>
      <c r="D3783">
        <v>4241.01</v>
      </c>
      <c r="E3783">
        <v>3129.73</v>
      </c>
      <c r="F3783">
        <v>4776.47</v>
      </c>
      <c r="G3783">
        <v>9686.9</v>
      </c>
      <c r="H3783">
        <v>18831.48</v>
      </c>
      <c r="I3783">
        <v>254.43</v>
      </c>
      <c r="J3783">
        <v>786.81899999999996</v>
      </c>
      <c r="K3783">
        <v>5375.99</v>
      </c>
      <c r="L3783">
        <v>9877.39</v>
      </c>
      <c r="M3783">
        <v>18600.259999999998</v>
      </c>
      <c r="N3783">
        <v>3903.8</v>
      </c>
    </row>
    <row r="3784" spans="1:14" x14ac:dyDescent="0.25">
      <c r="A3784" s="2">
        <v>39993</v>
      </c>
      <c r="B3784">
        <v>927.23</v>
      </c>
      <c r="D3784">
        <v>4294.03</v>
      </c>
      <c r="E3784">
        <v>3193.68</v>
      </c>
      <c r="F3784">
        <v>4885.09</v>
      </c>
      <c r="G3784">
        <v>9845.7000000000007</v>
      </c>
      <c r="H3784">
        <v>19096.16</v>
      </c>
      <c r="I3784">
        <v>258.24</v>
      </c>
      <c r="J3784">
        <v>804.327</v>
      </c>
      <c r="K3784">
        <v>5443.45</v>
      </c>
      <c r="L3784">
        <v>9783.4699999999993</v>
      </c>
      <c r="M3784">
        <v>18528.509999999998</v>
      </c>
      <c r="N3784">
        <v>3886.9</v>
      </c>
    </row>
    <row r="3785" spans="1:14" x14ac:dyDescent="0.25">
      <c r="A3785" s="2">
        <v>39994</v>
      </c>
      <c r="B3785">
        <v>919.32</v>
      </c>
      <c r="D3785">
        <v>4249.21</v>
      </c>
      <c r="E3785">
        <v>3140.44</v>
      </c>
      <c r="F3785">
        <v>4808.6400000000003</v>
      </c>
      <c r="G3785">
        <v>9787.7999999999993</v>
      </c>
      <c r="H3785">
        <v>19063.12</v>
      </c>
      <c r="I3785">
        <v>254.71</v>
      </c>
      <c r="J3785">
        <v>795.79600000000005</v>
      </c>
      <c r="K3785">
        <v>5403.97</v>
      </c>
      <c r="L3785">
        <v>9958.44</v>
      </c>
      <c r="M3785">
        <v>18378.73</v>
      </c>
      <c r="N3785">
        <v>3954.9</v>
      </c>
    </row>
    <row r="3786" spans="1:14" x14ac:dyDescent="0.25">
      <c r="A3786" s="2">
        <v>39995</v>
      </c>
      <c r="B3786">
        <v>923.33</v>
      </c>
      <c r="D3786">
        <v>4340.71</v>
      </c>
      <c r="E3786">
        <v>3217</v>
      </c>
      <c r="F3786">
        <v>4905.4399999999996</v>
      </c>
      <c r="G3786">
        <v>9903.7000000000007</v>
      </c>
      <c r="H3786">
        <v>19443.18</v>
      </c>
      <c r="I3786">
        <v>260.29000000000002</v>
      </c>
      <c r="J3786">
        <v>813.70100000000002</v>
      </c>
      <c r="K3786">
        <v>5472.94</v>
      </c>
      <c r="L3786">
        <v>9939.93</v>
      </c>
      <c r="M3786">
        <v>18378.73</v>
      </c>
      <c r="N3786">
        <v>3874</v>
      </c>
    </row>
    <row r="3787" spans="1:14" x14ac:dyDescent="0.25">
      <c r="A3787" s="2">
        <v>39996</v>
      </c>
      <c r="B3787">
        <v>896.42</v>
      </c>
      <c r="D3787">
        <v>4234.2700000000004</v>
      </c>
      <c r="E3787">
        <v>3116.41</v>
      </c>
      <c r="F3787">
        <v>4718.49</v>
      </c>
      <c r="G3787">
        <v>9643.5</v>
      </c>
      <c r="H3787">
        <v>18928.66</v>
      </c>
      <c r="I3787">
        <v>252.69</v>
      </c>
      <c r="J3787">
        <v>792.45399999999995</v>
      </c>
      <c r="K3787">
        <v>5355.23</v>
      </c>
      <c r="L3787">
        <v>9876.15</v>
      </c>
      <c r="M3787">
        <v>18178.05</v>
      </c>
      <c r="N3787">
        <v>3877.3</v>
      </c>
    </row>
    <row r="3788" spans="1:14" x14ac:dyDescent="0.25">
      <c r="A3788" s="2">
        <v>39997</v>
      </c>
      <c r="B3788">
        <v>896.42</v>
      </c>
      <c r="D3788">
        <v>4236.28</v>
      </c>
      <c r="E3788">
        <v>3119.51</v>
      </c>
      <c r="F3788">
        <v>4708.21</v>
      </c>
      <c r="G3788">
        <v>9707.7999999999993</v>
      </c>
      <c r="H3788">
        <v>18942.22</v>
      </c>
      <c r="I3788">
        <v>253.7</v>
      </c>
      <c r="J3788">
        <v>790.44899999999996</v>
      </c>
      <c r="K3788">
        <v>5338.51</v>
      </c>
      <c r="L3788">
        <v>9816.07</v>
      </c>
      <c r="M3788">
        <v>18203.400000000001</v>
      </c>
      <c r="N3788">
        <v>3828.2</v>
      </c>
    </row>
    <row r="3789" spans="1:14" x14ac:dyDescent="0.25">
      <c r="A3789" s="2">
        <v>40000</v>
      </c>
      <c r="B3789">
        <v>898.72</v>
      </c>
      <c r="D3789">
        <v>4194.91</v>
      </c>
      <c r="E3789">
        <v>3082.16</v>
      </c>
      <c r="F3789">
        <v>4651.82</v>
      </c>
      <c r="G3789">
        <v>9569</v>
      </c>
      <c r="H3789">
        <v>18558.46</v>
      </c>
      <c r="I3789">
        <v>249.64</v>
      </c>
      <c r="J3789">
        <v>783.33699999999999</v>
      </c>
      <c r="K3789">
        <v>5354.15</v>
      </c>
      <c r="L3789">
        <v>9680.8700000000008</v>
      </c>
      <c r="M3789">
        <v>17979.41</v>
      </c>
      <c r="N3789">
        <v>3783.7</v>
      </c>
    </row>
    <row r="3790" spans="1:14" x14ac:dyDescent="0.25">
      <c r="A3790" s="2">
        <v>40001</v>
      </c>
      <c r="B3790">
        <v>881.03</v>
      </c>
      <c r="D3790">
        <v>4187</v>
      </c>
      <c r="E3790">
        <v>3048.57</v>
      </c>
      <c r="F3790">
        <v>4598.1899999999996</v>
      </c>
      <c r="G3790">
        <v>9520</v>
      </c>
      <c r="H3790">
        <v>18321.28</v>
      </c>
      <c r="I3790">
        <v>249.04</v>
      </c>
      <c r="J3790">
        <v>784.56399999999996</v>
      </c>
      <c r="K3790">
        <v>5329.2</v>
      </c>
      <c r="L3790">
        <v>9647.7900000000009</v>
      </c>
      <c r="M3790">
        <v>17862.27</v>
      </c>
      <c r="N3790">
        <v>3766.9</v>
      </c>
    </row>
    <row r="3791" spans="1:14" x14ac:dyDescent="0.25">
      <c r="A3791" s="2">
        <v>40002</v>
      </c>
      <c r="B3791">
        <v>879.56</v>
      </c>
      <c r="D3791">
        <v>4140.2299999999996</v>
      </c>
      <c r="E3791">
        <v>3009.71</v>
      </c>
      <c r="F3791">
        <v>4572.6499999999996</v>
      </c>
      <c r="G3791">
        <v>9360.6</v>
      </c>
      <c r="H3791">
        <v>17947.41</v>
      </c>
      <c r="I3791">
        <v>244.63</v>
      </c>
      <c r="J3791">
        <v>777.47699999999998</v>
      </c>
      <c r="K3791">
        <v>5289.39</v>
      </c>
      <c r="L3791">
        <v>9420.75</v>
      </c>
      <c r="M3791">
        <v>17721.07</v>
      </c>
      <c r="N3791">
        <v>3767.9</v>
      </c>
    </row>
    <row r="3792" spans="1:14" x14ac:dyDescent="0.25">
      <c r="A3792" s="2">
        <v>40003</v>
      </c>
      <c r="B3792">
        <v>882.68</v>
      </c>
      <c r="D3792">
        <v>4158.66</v>
      </c>
      <c r="E3792">
        <v>3025.94</v>
      </c>
      <c r="F3792">
        <v>4630.07</v>
      </c>
      <c r="G3792">
        <v>9443.1</v>
      </c>
      <c r="H3792">
        <v>18158.560000000001</v>
      </c>
      <c r="I3792">
        <v>247.11</v>
      </c>
      <c r="J3792">
        <v>777.976</v>
      </c>
      <c r="K3792">
        <v>5305.39</v>
      </c>
      <c r="L3792">
        <v>9291.06</v>
      </c>
      <c r="M3792">
        <v>17790.59</v>
      </c>
      <c r="N3792">
        <v>3763.3</v>
      </c>
    </row>
    <row r="3793" spans="1:14" x14ac:dyDescent="0.25">
      <c r="A3793" s="2">
        <v>40004</v>
      </c>
      <c r="B3793">
        <v>879.13</v>
      </c>
      <c r="D3793">
        <v>4127.17</v>
      </c>
      <c r="E3793">
        <v>2983.1</v>
      </c>
      <c r="F3793">
        <v>4576.3100000000004</v>
      </c>
      <c r="G3793">
        <v>9344.9</v>
      </c>
      <c r="H3793">
        <v>17836.990000000002</v>
      </c>
      <c r="I3793">
        <v>243.2</v>
      </c>
      <c r="J3793">
        <v>774.12300000000005</v>
      </c>
      <c r="K3793">
        <v>5237.8100000000004</v>
      </c>
      <c r="L3793">
        <v>9287.2800000000007</v>
      </c>
      <c r="M3793">
        <v>17708.419999999998</v>
      </c>
      <c r="N3793">
        <v>3794.1</v>
      </c>
    </row>
    <row r="3794" spans="1:14" x14ac:dyDescent="0.25">
      <c r="A3794" s="2">
        <v>40007</v>
      </c>
      <c r="B3794">
        <v>901.05</v>
      </c>
      <c r="D3794">
        <v>4202.13</v>
      </c>
      <c r="E3794">
        <v>3052.08</v>
      </c>
      <c r="F3794">
        <v>4722.34</v>
      </c>
      <c r="G3794">
        <v>9567.4</v>
      </c>
      <c r="H3794">
        <v>18217.47</v>
      </c>
      <c r="I3794">
        <v>249.79</v>
      </c>
      <c r="J3794">
        <v>785.98800000000006</v>
      </c>
      <c r="K3794">
        <v>5315.29</v>
      </c>
      <c r="L3794">
        <v>9050.33</v>
      </c>
      <c r="M3794">
        <v>17254.63</v>
      </c>
      <c r="N3794">
        <v>3737.5</v>
      </c>
    </row>
    <row r="3795" spans="1:14" x14ac:dyDescent="0.25">
      <c r="A3795" s="2">
        <v>40008</v>
      </c>
      <c r="B3795">
        <v>905.84</v>
      </c>
      <c r="D3795">
        <v>4237.68</v>
      </c>
      <c r="E3795">
        <v>3081.87</v>
      </c>
      <c r="F3795">
        <v>4781.6899999999996</v>
      </c>
      <c r="G3795">
        <v>9634</v>
      </c>
      <c r="H3795">
        <v>18450.54</v>
      </c>
      <c r="I3795">
        <v>251.91</v>
      </c>
      <c r="J3795">
        <v>794.3</v>
      </c>
      <c r="K3795">
        <v>5365.05</v>
      </c>
      <c r="L3795">
        <v>9261.81</v>
      </c>
      <c r="M3795">
        <v>17885.73</v>
      </c>
      <c r="N3795">
        <v>3867.1</v>
      </c>
    </row>
    <row r="3796" spans="1:14" x14ac:dyDescent="0.25">
      <c r="A3796" s="2">
        <v>40009</v>
      </c>
      <c r="B3796">
        <v>932.68</v>
      </c>
      <c r="D3796">
        <v>4346.46</v>
      </c>
      <c r="E3796">
        <v>3171.27</v>
      </c>
      <c r="F3796">
        <v>4928.4399999999996</v>
      </c>
      <c r="G3796">
        <v>9905.2999999999993</v>
      </c>
      <c r="H3796">
        <v>19130</v>
      </c>
      <c r="I3796">
        <v>260.82</v>
      </c>
      <c r="J3796">
        <v>820.93</v>
      </c>
      <c r="K3796">
        <v>5473.33</v>
      </c>
      <c r="L3796">
        <v>9269.25</v>
      </c>
      <c r="M3796">
        <v>18258.66</v>
      </c>
      <c r="N3796">
        <v>3924.5</v>
      </c>
    </row>
    <row r="3797" spans="1:14" x14ac:dyDescent="0.25">
      <c r="A3797" s="2">
        <v>40010</v>
      </c>
      <c r="B3797">
        <v>940.74</v>
      </c>
      <c r="D3797">
        <v>4361.84</v>
      </c>
      <c r="E3797">
        <v>3199.68</v>
      </c>
      <c r="F3797">
        <v>4957.1899999999996</v>
      </c>
      <c r="G3797">
        <v>9997.6</v>
      </c>
      <c r="H3797">
        <v>19232.95</v>
      </c>
      <c r="I3797">
        <v>263.48</v>
      </c>
      <c r="J3797">
        <v>823.33299999999997</v>
      </c>
      <c r="K3797">
        <v>5538.57</v>
      </c>
      <c r="L3797">
        <v>9344.16</v>
      </c>
      <c r="M3797">
        <v>18361.87</v>
      </c>
      <c r="N3797">
        <v>3995.6</v>
      </c>
    </row>
    <row r="3798" spans="1:14" x14ac:dyDescent="0.25">
      <c r="A3798" s="2">
        <v>40011</v>
      </c>
      <c r="B3798">
        <v>940.38</v>
      </c>
      <c r="D3798">
        <v>4388.75</v>
      </c>
      <c r="E3798">
        <v>3218.46</v>
      </c>
      <c r="F3798">
        <v>4978.3999999999996</v>
      </c>
      <c r="G3798">
        <v>10041.9</v>
      </c>
      <c r="H3798">
        <v>19282.580000000002</v>
      </c>
      <c r="I3798">
        <v>266.39999999999998</v>
      </c>
      <c r="J3798">
        <v>842.154</v>
      </c>
      <c r="K3798">
        <v>5594.14</v>
      </c>
      <c r="L3798">
        <v>9395.32</v>
      </c>
      <c r="M3798">
        <v>18805.66</v>
      </c>
      <c r="N3798">
        <v>4000.8</v>
      </c>
    </row>
    <row r="3799" spans="1:14" x14ac:dyDescent="0.25">
      <c r="A3799" s="2">
        <v>40014</v>
      </c>
      <c r="B3799">
        <v>951.13</v>
      </c>
      <c r="D3799">
        <v>4443.62</v>
      </c>
      <c r="E3799">
        <v>3270.94</v>
      </c>
      <c r="F3799">
        <v>5030.1499999999996</v>
      </c>
      <c r="G3799">
        <v>10142.799999999999</v>
      </c>
      <c r="H3799">
        <v>19516.72</v>
      </c>
      <c r="I3799">
        <v>269.48</v>
      </c>
      <c r="J3799">
        <v>843.47900000000004</v>
      </c>
      <c r="K3799">
        <v>5627.93</v>
      </c>
      <c r="L3799">
        <v>9395.32</v>
      </c>
      <c r="M3799">
        <v>19502.37</v>
      </c>
      <c r="N3799">
        <v>4050.3</v>
      </c>
    </row>
    <row r="3800" spans="1:14" x14ac:dyDescent="0.25">
      <c r="A3800" s="2">
        <v>40015</v>
      </c>
      <c r="B3800">
        <v>954.58</v>
      </c>
      <c r="D3800">
        <v>4481.17</v>
      </c>
      <c r="E3800">
        <v>3302.89</v>
      </c>
      <c r="F3800">
        <v>5093.97</v>
      </c>
      <c r="G3800">
        <v>10122.200000000001</v>
      </c>
      <c r="H3800">
        <v>19830.29</v>
      </c>
      <c r="I3800">
        <v>270.68</v>
      </c>
      <c r="J3800">
        <v>852.26300000000003</v>
      </c>
      <c r="K3800">
        <v>5636.19</v>
      </c>
      <c r="L3800">
        <v>9652.02</v>
      </c>
      <c r="M3800">
        <v>19501.73</v>
      </c>
      <c r="N3800">
        <v>4050.7</v>
      </c>
    </row>
    <row r="3801" spans="1:14" x14ac:dyDescent="0.25">
      <c r="A3801" s="2">
        <v>40016</v>
      </c>
      <c r="B3801">
        <v>954.07</v>
      </c>
      <c r="D3801">
        <v>4493.7299999999996</v>
      </c>
      <c r="E3801">
        <v>3305.07</v>
      </c>
      <c r="F3801">
        <v>5121.5600000000004</v>
      </c>
      <c r="G3801">
        <v>10153.4</v>
      </c>
      <c r="H3801">
        <v>19925.71</v>
      </c>
      <c r="I3801">
        <v>271.19</v>
      </c>
      <c r="J3801">
        <v>852.90099999999995</v>
      </c>
      <c r="K3801">
        <v>5637.02</v>
      </c>
      <c r="L3801">
        <v>9723.16</v>
      </c>
      <c r="M3801">
        <v>19248.169999999998</v>
      </c>
      <c r="N3801">
        <v>4068.5</v>
      </c>
    </row>
    <row r="3802" spans="1:14" x14ac:dyDescent="0.25">
      <c r="A3802" s="2">
        <v>40017</v>
      </c>
      <c r="B3802">
        <v>976.29</v>
      </c>
      <c r="D3802">
        <v>4559.8</v>
      </c>
      <c r="E3802">
        <v>3373.72</v>
      </c>
      <c r="F3802">
        <v>5247.28</v>
      </c>
      <c r="G3802">
        <v>10369.799999999999</v>
      </c>
      <c r="H3802">
        <v>20242.310000000001</v>
      </c>
      <c r="I3802">
        <v>276.14999999999998</v>
      </c>
      <c r="J3802">
        <v>871.89400000000001</v>
      </c>
      <c r="K3802">
        <v>5765.51</v>
      </c>
      <c r="L3802">
        <v>9792.94</v>
      </c>
      <c r="M3802">
        <v>19817.7</v>
      </c>
      <c r="N3802">
        <v>4064.1</v>
      </c>
    </row>
    <row r="3803" spans="1:14" x14ac:dyDescent="0.25">
      <c r="A3803" s="2">
        <v>40018</v>
      </c>
      <c r="B3803">
        <v>979.26</v>
      </c>
      <c r="D3803">
        <v>4576.6099999999997</v>
      </c>
      <c r="E3803">
        <v>3366.45</v>
      </c>
      <c r="F3803">
        <v>5229.3599999999997</v>
      </c>
      <c r="G3803">
        <v>10438.6</v>
      </c>
      <c r="H3803">
        <v>20161.18</v>
      </c>
      <c r="I3803">
        <v>276.14999999999998</v>
      </c>
      <c r="J3803">
        <v>870.98099999999999</v>
      </c>
      <c r="K3803">
        <v>5760.9</v>
      </c>
      <c r="L3803">
        <v>9944.5499999999993</v>
      </c>
      <c r="M3803">
        <v>19982.79</v>
      </c>
      <c r="N3803">
        <v>4089.8</v>
      </c>
    </row>
    <row r="3804" spans="1:14" x14ac:dyDescent="0.25">
      <c r="A3804" s="2">
        <v>40021</v>
      </c>
      <c r="B3804">
        <v>982.18</v>
      </c>
      <c r="D3804">
        <v>4586.13</v>
      </c>
      <c r="E3804">
        <v>3372.36</v>
      </c>
      <c r="F3804">
        <v>5251.55</v>
      </c>
      <c r="G3804">
        <v>10591.7</v>
      </c>
      <c r="H3804">
        <v>20346.099999999999</v>
      </c>
      <c r="I3804">
        <v>278.14</v>
      </c>
      <c r="J3804">
        <v>854.62</v>
      </c>
      <c r="K3804">
        <v>5774.89</v>
      </c>
      <c r="L3804">
        <v>10088.66</v>
      </c>
      <c r="M3804">
        <v>20251.62</v>
      </c>
      <c r="N3804">
        <v>4139.6000000000004</v>
      </c>
    </row>
    <row r="3805" spans="1:14" x14ac:dyDescent="0.25">
      <c r="A3805" s="2">
        <v>40022</v>
      </c>
      <c r="B3805">
        <v>979.62</v>
      </c>
      <c r="D3805">
        <v>4528.84</v>
      </c>
      <c r="E3805">
        <v>3330.97</v>
      </c>
      <c r="F3805">
        <v>5174.74</v>
      </c>
      <c r="G3805">
        <v>10664</v>
      </c>
      <c r="H3805">
        <v>20012.349999999999</v>
      </c>
      <c r="I3805">
        <v>274.24</v>
      </c>
      <c r="J3805">
        <v>852.505</v>
      </c>
      <c r="K3805">
        <v>5762.8</v>
      </c>
      <c r="L3805">
        <v>10087.26</v>
      </c>
      <c r="M3805">
        <v>20624.54</v>
      </c>
      <c r="N3805">
        <v>4169.5</v>
      </c>
    </row>
    <row r="3806" spans="1:14" x14ac:dyDescent="0.25">
      <c r="A3806" s="2">
        <v>40023</v>
      </c>
      <c r="B3806">
        <v>975.15</v>
      </c>
      <c r="D3806">
        <v>4547.53</v>
      </c>
      <c r="E3806">
        <v>3365.62</v>
      </c>
      <c r="F3806">
        <v>5270.32</v>
      </c>
      <c r="G3806">
        <v>10661.6</v>
      </c>
      <c r="H3806">
        <v>20281.97</v>
      </c>
      <c r="I3806">
        <v>277.32</v>
      </c>
      <c r="J3806">
        <v>858.05399999999997</v>
      </c>
      <c r="K3806">
        <v>5787.19</v>
      </c>
      <c r="L3806">
        <v>10113.24</v>
      </c>
      <c r="M3806">
        <v>20135.5</v>
      </c>
      <c r="N3806">
        <v>4142.8</v>
      </c>
    </row>
    <row r="3807" spans="1:14" x14ac:dyDescent="0.25">
      <c r="A3807" s="2">
        <v>40024</v>
      </c>
      <c r="B3807">
        <v>986.75</v>
      </c>
      <c r="D3807">
        <v>4631.6099999999997</v>
      </c>
      <c r="E3807">
        <v>3435.49</v>
      </c>
      <c r="F3807">
        <v>5360.66</v>
      </c>
      <c r="G3807">
        <v>10874.4</v>
      </c>
      <c r="H3807">
        <v>20818.599999999999</v>
      </c>
      <c r="I3807">
        <v>283.82</v>
      </c>
      <c r="J3807">
        <v>879.19799999999998</v>
      </c>
      <c r="K3807">
        <v>5932.62</v>
      </c>
      <c r="L3807">
        <v>10165.209999999999</v>
      </c>
      <c r="M3807">
        <v>20234.080000000002</v>
      </c>
      <c r="N3807">
        <v>4190.3999999999996</v>
      </c>
    </row>
    <row r="3808" spans="1:14" x14ac:dyDescent="0.25">
      <c r="A3808" s="2">
        <v>40025</v>
      </c>
      <c r="B3808">
        <v>987.48</v>
      </c>
      <c r="D3808">
        <v>4608.3599999999997</v>
      </c>
      <c r="E3808">
        <v>3426.27</v>
      </c>
      <c r="F3808">
        <v>5332.14</v>
      </c>
      <c r="G3808">
        <v>10855.1</v>
      </c>
      <c r="H3808">
        <v>20575.52</v>
      </c>
      <c r="I3808">
        <v>283.17</v>
      </c>
      <c r="J3808">
        <v>882.04700000000003</v>
      </c>
      <c r="K3808">
        <v>5950.69</v>
      </c>
      <c r="L3808">
        <v>10356.83</v>
      </c>
      <c r="M3808">
        <v>20573.330000000002</v>
      </c>
      <c r="N3808">
        <v>4244</v>
      </c>
    </row>
    <row r="3809" spans="1:14" x14ac:dyDescent="0.25">
      <c r="A3809" s="2">
        <v>40028</v>
      </c>
      <c r="B3809">
        <v>1002.63</v>
      </c>
      <c r="D3809">
        <v>4682.46</v>
      </c>
      <c r="E3809">
        <v>3477.8</v>
      </c>
      <c r="F3809">
        <v>5426.85</v>
      </c>
      <c r="G3809">
        <v>10901</v>
      </c>
      <c r="H3809">
        <v>20914.439999999999</v>
      </c>
      <c r="I3809">
        <v>287.49</v>
      </c>
      <c r="J3809">
        <v>895.13800000000003</v>
      </c>
      <c r="K3809">
        <v>5967.43</v>
      </c>
      <c r="L3809">
        <v>10352.469999999999</v>
      </c>
      <c r="M3809">
        <v>20807.259999999998</v>
      </c>
      <c r="N3809">
        <v>4263.3999999999996</v>
      </c>
    </row>
    <row r="3810" spans="1:14" x14ac:dyDescent="0.25">
      <c r="A3810" s="2">
        <v>40029</v>
      </c>
      <c r="B3810">
        <v>1005.65</v>
      </c>
      <c r="D3810">
        <v>4671.37</v>
      </c>
      <c r="E3810">
        <v>3476.37</v>
      </c>
      <c r="F3810">
        <v>5417.02</v>
      </c>
      <c r="G3810">
        <v>10876.8</v>
      </c>
      <c r="H3810">
        <v>20966.87</v>
      </c>
      <c r="I3810">
        <v>286.91000000000003</v>
      </c>
      <c r="J3810">
        <v>879.447</v>
      </c>
      <c r="K3810">
        <v>5939.78</v>
      </c>
      <c r="L3810">
        <v>10375.01</v>
      </c>
      <c r="M3810">
        <v>20796.43</v>
      </c>
      <c r="N3810">
        <v>4309.3</v>
      </c>
    </row>
    <row r="3811" spans="1:14" x14ac:dyDescent="0.25">
      <c r="A3811" s="2">
        <v>40030</v>
      </c>
      <c r="B3811">
        <v>1002.72</v>
      </c>
      <c r="D3811">
        <v>4647.13</v>
      </c>
      <c r="E3811">
        <v>3458.53</v>
      </c>
      <c r="F3811">
        <v>5353.01</v>
      </c>
      <c r="G3811">
        <v>10704.4</v>
      </c>
      <c r="H3811">
        <v>20962.5</v>
      </c>
      <c r="I3811">
        <v>285.24</v>
      </c>
      <c r="J3811">
        <v>874.45500000000004</v>
      </c>
      <c r="K3811">
        <v>5911.91</v>
      </c>
      <c r="L3811">
        <v>10252.530000000001</v>
      </c>
      <c r="M3811">
        <v>20494.77</v>
      </c>
      <c r="N3811">
        <v>4264.5</v>
      </c>
    </row>
    <row r="3812" spans="1:14" x14ac:dyDescent="0.25">
      <c r="A3812" s="2">
        <v>40031</v>
      </c>
      <c r="B3812">
        <v>997.08</v>
      </c>
      <c r="D3812">
        <v>4690.53</v>
      </c>
      <c r="E3812">
        <v>3477.83</v>
      </c>
      <c r="F3812">
        <v>5369.98</v>
      </c>
      <c r="G3812">
        <v>10776</v>
      </c>
      <c r="H3812">
        <v>21128.66</v>
      </c>
      <c r="I3812">
        <v>288.11</v>
      </c>
      <c r="J3812">
        <v>873.88499999999999</v>
      </c>
      <c r="K3812">
        <v>5968.08</v>
      </c>
      <c r="L3812">
        <v>10388.09</v>
      </c>
      <c r="M3812">
        <v>20899.240000000002</v>
      </c>
      <c r="N3812">
        <v>4326.3</v>
      </c>
    </row>
    <row r="3813" spans="1:14" x14ac:dyDescent="0.25">
      <c r="A3813" s="2">
        <v>40032</v>
      </c>
      <c r="B3813">
        <v>1010.48</v>
      </c>
      <c r="D3813">
        <v>4731.5600000000004</v>
      </c>
      <c r="E3813">
        <v>3521.14</v>
      </c>
      <c r="F3813">
        <v>5458.96</v>
      </c>
      <c r="G3813">
        <v>10947.6</v>
      </c>
      <c r="H3813">
        <v>21402.19</v>
      </c>
      <c r="I3813">
        <v>290.5</v>
      </c>
      <c r="J3813">
        <v>892.19</v>
      </c>
      <c r="K3813">
        <v>6026.4</v>
      </c>
      <c r="L3813">
        <v>10412.09</v>
      </c>
      <c r="M3813">
        <v>20375.37</v>
      </c>
      <c r="N3813">
        <v>4299.3999999999996</v>
      </c>
    </row>
    <row r="3814" spans="1:14" x14ac:dyDescent="0.25">
      <c r="A3814" s="2">
        <v>40035</v>
      </c>
      <c r="B3814">
        <v>1007.1</v>
      </c>
      <c r="D3814">
        <v>4722.2</v>
      </c>
      <c r="E3814">
        <v>3504.54</v>
      </c>
      <c r="F3814">
        <v>5418.12</v>
      </c>
      <c r="G3814">
        <v>10923</v>
      </c>
      <c r="H3814">
        <v>21576.57</v>
      </c>
      <c r="I3814">
        <v>288.61</v>
      </c>
      <c r="J3814">
        <v>883.13599999999997</v>
      </c>
      <c r="K3814">
        <v>6007.55</v>
      </c>
      <c r="L3814">
        <v>10524.26</v>
      </c>
      <c r="M3814">
        <v>20929.52</v>
      </c>
      <c r="N3814">
        <v>4304.1000000000004</v>
      </c>
    </row>
    <row r="3815" spans="1:14" x14ac:dyDescent="0.25">
      <c r="A3815" s="2">
        <v>40036</v>
      </c>
      <c r="B3815">
        <v>994.35</v>
      </c>
      <c r="D3815">
        <v>4671.34</v>
      </c>
      <c r="E3815">
        <v>3456.18</v>
      </c>
      <c r="F3815">
        <v>5285.81</v>
      </c>
      <c r="G3815">
        <v>10831.9</v>
      </c>
      <c r="H3815">
        <v>21268.51</v>
      </c>
      <c r="I3815">
        <v>284.17</v>
      </c>
      <c r="J3815">
        <v>864.02700000000004</v>
      </c>
      <c r="K3815">
        <v>5949.98</v>
      </c>
      <c r="L3815">
        <v>10585.46</v>
      </c>
      <c r="M3815">
        <v>21074.21</v>
      </c>
      <c r="N3815">
        <v>4332</v>
      </c>
    </row>
    <row r="3816" spans="1:14" x14ac:dyDescent="0.25">
      <c r="A3816" s="2">
        <v>40037</v>
      </c>
      <c r="B3816">
        <v>1005.81</v>
      </c>
      <c r="D3816">
        <v>4716.76</v>
      </c>
      <c r="E3816">
        <v>3507.24</v>
      </c>
      <c r="F3816">
        <v>5350.09</v>
      </c>
      <c r="G3816">
        <v>10933.8</v>
      </c>
      <c r="H3816">
        <v>21546.38</v>
      </c>
      <c r="I3816">
        <v>288.95</v>
      </c>
      <c r="J3816">
        <v>876.71199999999999</v>
      </c>
      <c r="K3816">
        <v>5962.49</v>
      </c>
      <c r="L3816">
        <v>10435</v>
      </c>
      <c r="M3816">
        <v>20435.240000000002</v>
      </c>
      <c r="N3816">
        <v>4343.1000000000004</v>
      </c>
    </row>
    <row r="3817" spans="1:14" x14ac:dyDescent="0.25">
      <c r="A3817" s="2">
        <v>40038</v>
      </c>
      <c r="B3817">
        <v>1012.73</v>
      </c>
      <c r="D3817">
        <v>4755.46</v>
      </c>
      <c r="E3817">
        <v>3524.39</v>
      </c>
      <c r="F3817">
        <v>5401.11</v>
      </c>
      <c r="G3817">
        <v>11046.8</v>
      </c>
      <c r="H3817">
        <v>21827.19</v>
      </c>
      <c r="I3817">
        <v>290.02</v>
      </c>
      <c r="J3817">
        <v>888.87199999999996</v>
      </c>
      <c r="K3817">
        <v>5986.72</v>
      </c>
      <c r="L3817">
        <v>10517.19</v>
      </c>
      <c r="M3817">
        <v>20861.3</v>
      </c>
      <c r="N3817">
        <v>4435.8999999999996</v>
      </c>
    </row>
    <row r="3818" spans="1:14" x14ac:dyDescent="0.25">
      <c r="A3818" s="2">
        <v>40039</v>
      </c>
      <c r="B3818">
        <v>1004.09</v>
      </c>
      <c r="D3818">
        <v>4713.97</v>
      </c>
      <c r="E3818">
        <v>3495.27</v>
      </c>
      <c r="F3818">
        <v>5309.11</v>
      </c>
      <c r="G3818">
        <v>10901.9</v>
      </c>
      <c r="H3818">
        <v>21552.39</v>
      </c>
      <c r="I3818">
        <v>288.02</v>
      </c>
      <c r="J3818">
        <v>876.74300000000005</v>
      </c>
      <c r="K3818">
        <v>5985.3</v>
      </c>
      <c r="L3818">
        <v>10597.33</v>
      </c>
      <c r="M3818">
        <v>20893.330000000002</v>
      </c>
      <c r="N3818">
        <v>4461</v>
      </c>
    </row>
    <row r="3819" spans="1:14" x14ac:dyDescent="0.25">
      <c r="A3819" s="2">
        <v>40042</v>
      </c>
      <c r="B3819">
        <v>979.73</v>
      </c>
      <c r="D3819">
        <v>4645.01</v>
      </c>
      <c r="E3819">
        <v>3419.69</v>
      </c>
      <c r="F3819">
        <v>5201.6099999999997</v>
      </c>
      <c r="G3819">
        <v>10598.5</v>
      </c>
      <c r="H3819">
        <v>20962.38</v>
      </c>
      <c r="I3819">
        <v>282.01</v>
      </c>
      <c r="J3819">
        <v>858.14700000000005</v>
      </c>
      <c r="K3819">
        <v>5883.7</v>
      </c>
      <c r="L3819">
        <v>10268.61</v>
      </c>
      <c r="M3819">
        <v>20137.650000000001</v>
      </c>
      <c r="N3819">
        <v>4388.3999999999996</v>
      </c>
    </row>
    <row r="3820" spans="1:14" x14ac:dyDescent="0.25">
      <c r="A3820" s="2">
        <v>40043</v>
      </c>
      <c r="B3820">
        <v>989.67</v>
      </c>
      <c r="D3820">
        <v>4685.78</v>
      </c>
      <c r="E3820">
        <v>3450.69</v>
      </c>
      <c r="F3820">
        <v>5250.74</v>
      </c>
      <c r="G3820">
        <v>10708.3</v>
      </c>
      <c r="H3820">
        <v>21247.8</v>
      </c>
      <c r="I3820">
        <v>284.45999999999998</v>
      </c>
      <c r="J3820">
        <v>873.10299999999995</v>
      </c>
      <c r="K3820">
        <v>5953.75</v>
      </c>
      <c r="L3820">
        <v>10284.959999999999</v>
      </c>
      <c r="M3820">
        <v>20306.27</v>
      </c>
      <c r="N3820">
        <v>4381.6000000000004</v>
      </c>
    </row>
    <row r="3821" spans="1:14" x14ac:dyDescent="0.25">
      <c r="A3821" s="2">
        <v>40044</v>
      </c>
      <c r="B3821">
        <v>996.46</v>
      </c>
      <c r="D3821">
        <v>4689.67</v>
      </c>
      <c r="E3821">
        <v>3450.34</v>
      </c>
      <c r="F3821">
        <v>5231.9799999999996</v>
      </c>
      <c r="G3821">
        <v>10695.5</v>
      </c>
      <c r="H3821">
        <v>21132.22</v>
      </c>
      <c r="I3821">
        <v>284.05</v>
      </c>
      <c r="J3821">
        <v>869.23500000000001</v>
      </c>
      <c r="K3821">
        <v>5980.79</v>
      </c>
      <c r="L3821">
        <v>10204</v>
      </c>
      <c r="M3821">
        <v>19954.23</v>
      </c>
      <c r="N3821">
        <v>4373.8</v>
      </c>
    </row>
    <row r="3822" spans="1:14" x14ac:dyDescent="0.25">
      <c r="A3822" s="2">
        <v>40045</v>
      </c>
      <c r="B3822">
        <v>1007.37</v>
      </c>
      <c r="D3822">
        <v>4756.58</v>
      </c>
      <c r="E3822">
        <v>3505.32</v>
      </c>
      <c r="F3822">
        <v>5311.06</v>
      </c>
      <c r="G3822">
        <v>10892.5</v>
      </c>
      <c r="H3822">
        <v>21394.400000000001</v>
      </c>
      <c r="I3822">
        <v>288.12</v>
      </c>
      <c r="J3822">
        <v>886.45500000000004</v>
      </c>
      <c r="K3822">
        <v>6032.05</v>
      </c>
      <c r="L3822">
        <v>10383.41</v>
      </c>
      <c r="M3822">
        <v>20328.86</v>
      </c>
      <c r="N3822">
        <v>4377.5</v>
      </c>
    </row>
    <row r="3823" spans="1:14" x14ac:dyDescent="0.25">
      <c r="A3823" s="2">
        <v>40046</v>
      </c>
      <c r="B3823">
        <v>1026.1300000000001</v>
      </c>
      <c r="D3823">
        <v>4850.8900000000003</v>
      </c>
      <c r="E3823">
        <v>3615.81</v>
      </c>
      <c r="F3823">
        <v>5462.74</v>
      </c>
      <c r="G3823">
        <v>11161</v>
      </c>
      <c r="H3823">
        <v>21896.49</v>
      </c>
      <c r="I3823">
        <v>294.49</v>
      </c>
      <c r="J3823">
        <v>913.84299999999996</v>
      </c>
      <c r="K3823">
        <v>6139.8</v>
      </c>
      <c r="L3823">
        <v>10238.200000000001</v>
      </c>
      <c r="M3823">
        <v>20199.02</v>
      </c>
      <c r="N3823">
        <v>4290.6000000000004</v>
      </c>
    </row>
    <row r="3824" spans="1:14" x14ac:dyDescent="0.25">
      <c r="A3824" s="2">
        <v>40049</v>
      </c>
      <c r="B3824">
        <v>1025.57</v>
      </c>
      <c r="D3824">
        <v>4896.2299999999996</v>
      </c>
      <c r="E3824">
        <v>3652.17</v>
      </c>
      <c r="F3824">
        <v>5519.75</v>
      </c>
      <c r="G3824">
        <v>11303.8</v>
      </c>
      <c r="H3824">
        <v>22354.86</v>
      </c>
      <c r="I3824">
        <v>297.88</v>
      </c>
      <c r="J3824">
        <v>921.63400000000001</v>
      </c>
      <c r="K3824">
        <v>6194.39</v>
      </c>
      <c r="L3824">
        <v>10581.05</v>
      </c>
      <c r="M3824">
        <v>20535.939999999999</v>
      </c>
      <c r="N3824">
        <v>4426.1000000000004</v>
      </c>
    </row>
    <row r="3825" spans="1:14" x14ac:dyDescent="0.25">
      <c r="A3825" s="2">
        <v>40050</v>
      </c>
      <c r="B3825">
        <v>1028</v>
      </c>
      <c r="D3825">
        <v>4916.8</v>
      </c>
      <c r="E3825">
        <v>3680.61</v>
      </c>
      <c r="F3825">
        <v>5557.09</v>
      </c>
      <c r="G3825">
        <v>11427.8</v>
      </c>
      <c r="H3825">
        <v>22473.83</v>
      </c>
      <c r="I3825">
        <v>300.02999999999997</v>
      </c>
      <c r="J3825">
        <v>916.06299999999999</v>
      </c>
      <c r="K3825">
        <v>6200.85</v>
      </c>
      <c r="L3825">
        <v>10497.36</v>
      </c>
      <c r="M3825">
        <v>20435.240000000002</v>
      </c>
      <c r="N3825">
        <v>4405.8</v>
      </c>
    </row>
    <row r="3826" spans="1:14" x14ac:dyDescent="0.25">
      <c r="A3826" s="2">
        <v>40051</v>
      </c>
      <c r="B3826">
        <v>1028.1199999999999</v>
      </c>
      <c r="D3826">
        <v>4890.58</v>
      </c>
      <c r="E3826">
        <v>3668.34</v>
      </c>
      <c r="F3826">
        <v>5521.97</v>
      </c>
      <c r="G3826">
        <v>11376.4</v>
      </c>
      <c r="H3826">
        <v>22554.65</v>
      </c>
      <c r="I3826">
        <v>298.64</v>
      </c>
      <c r="J3826">
        <v>902.79300000000001</v>
      </c>
      <c r="K3826">
        <v>6176.97</v>
      </c>
      <c r="L3826">
        <v>10639.71</v>
      </c>
      <c r="M3826">
        <v>20456.32</v>
      </c>
      <c r="N3826">
        <v>4454.5</v>
      </c>
    </row>
    <row r="3827" spans="1:14" x14ac:dyDescent="0.25">
      <c r="A3827" s="2">
        <v>40052</v>
      </c>
      <c r="B3827">
        <v>1030.98</v>
      </c>
      <c r="D3827">
        <v>4869.3500000000004</v>
      </c>
      <c r="E3827">
        <v>3648.53</v>
      </c>
      <c r="F3827">
        <v>5470.33</v>
      </c>
      <c r="G3827">
        <v>11356.9</v>
      </c>
      <c r="H3827">
        <v>22474.78</v>
      </c>
      <c r="I3827">
        <v>296.89999999999998</v>
      </c>
      <c r="J3827">
        <v>901.952</v>
      </c>
      <c r="K3827">
        <v>6169.19</v>
      </c>
      <c r="L3827">
        <v>10473.969999999999</v>
      </c>
      <c r="M3827">
        <v>20242.75</v>
      </c>
      <c r="N3827">
        <v>4450.8</v>
      </c>
    </row>
    <row r="3828" spans="1:14" x14ac:dyDescent="0.25">
      <c r="A3828" s="2">
        <v>40053</v>
      </c>
      <c r="B3828">
        <v>1028.93</v>
      </c>
      <c r="D3828">
        <v>4908.8999999999996</v>
      </c>
      <c r="E3828">
        <v>3693.14</v>
      </c>
      <c r="F3828">
        <v>5517.35</v>
      </c>
      <c r="G3828">
        <v>11442.7</v>
      </c>
      <c r="H3828">
        <v>22672.54</v>
      </c>
      <c r="I3828">
        <v>300.2</v>
      </c>
      <c r="J3828">
        <v>919.91399999999999</v>
      </c>
      <c r="K3828">
        <v>6211.58</v>
      </c>
      <c r="L3828">
        <v>10534.14</v>
      </c>
      <c r="M3828">
        <v>20098.62</v>
      </c>
      <c r="N3828">
        <v>4489.6000000000004</v>
      </c>
    </row>
    <row r="3829" spans="1:14" x14ac:dyDescent="0.25">
      <c r="A3829" s="2">
        <v>40056</v>
      </c>
      <c r="B3829">
        <v>1020.62</v>
      </c>
      <c r="D3829">
        <v>4908.8999999999996</v>
      </c>
      <c r="E3829">
        <v>3653.54</v>
      </c>
      <c r="F3829">
        <v>5464.61</v>
      </c>
      <c r="G3829">
        <v>11365.1</v>
      </c>
      <c r="H3829">
        <v>22420.43</v>
      </c>
      <c r="I3829">
        <v>296.27</v>
      </c>
      <c r="J3829">
        <v>904.84400000000005</v>
      </c>
      <c r="K3829">
        <v>6217.12</v>
      </c>
      <c r="L3829">
        <v>10492.53</v>
      </c>
      <c r="M3829">
        <v>19724.189999999999</v>
      </c>
      <c r="N3829">
        <v>4479.1000000000004</v>
      </c>
    </row>
    <row r="3830" spans="1:14" x14ac:dyDescent="0.25">
      <c r="A3830" s="2">
        <v>40057</v>
      </c>
      <c r="B3830">
        <v>998.04</v>
      </c>
      <c r="D3830">
        <v>4819.7</v>
      </c>
      <c r="E3830">
        <v>3583.44</v>
      </c>
      <c r="F3830">
        <v>5327.29</v>
      </c>
      <c r="G3830">
        <v>11173</v>
      </c>
      <c r="H3830">
        <v>21966.19</v>
      </c>
      <c r="I3830">
        <v>291</v>
      </c>
      <c r="J3830">
        <v>888.50300000000004</v>
      </c>
      <c r="K3830">
        <v>6128.17</v>
      </c>
      <c r="L3830">
        <v>10530.06</v>
      </c>
      <c r="M3830">
        <v>19872.3</v>
      </c>
      <c r="N3830">
        <v>4514.6000000000004</v>
      </c>
    </row>
    <row r="3831" spans="1:14" x14ac:dyDescent="0.25">
      <c r="A3831" s="2">
        <v>40058</v>
      </c>
      <c r="B3831">
        <v>994.75</v>
      </c>
      <c r="D3831">
        <v>4817.55</v>
      </c>
      <c r="E3831">
        <v>3573.13</v>
      </c>
      <c r="F3831">
        <v>5319.84</v>
      </c>
      <c r="G3831">
        <v>10999.7</v>
      </c>
      <c r="H3831">
        <v>21773.61</v>
      </c>
      <c r="I3831">
        <v>289.05</v>
      </c>
      <c r="J3831">
        <v>873.35199999999998</v>
      </c>
      <c r="K3831">
        <v>6089.24</v>
      </c>
      <c r="L3831">
        <v>10280.459999999999</v>
      </c>
      <c r="M3831">
        <v>19522</v>
      </c>
      <c r="N3831">
        <v>4438.2</v>
      </c>
    </row>
    <row r="3832" spans="1:14" x14ac:dyDescent="0.25">
      <c r="A3832" s="2">
        <v>40059</v>
      </c>
      <c r="B3832">
        <v>1003.24</v>
      </c>
      <c r="D3832">
        <v>4796.75</v>
      </c>
      <c r="E3832">
        <v>3553.51</v>
      </c>
      <c r="F3832">
        <v>5301.42</v>
      </c>
      <c r="G3832">
        <v>11018.1</v>
      </c>
      <c r="H3832">
        <v>21936.59</v>
      </c>
      <c r="I3832">
        <v>289.01</v>
      </c>
      <c r="J3832">
        <v>879.28399999999999</v>
      </c>
      <c r="K3832">
        <v>6073.72</v>
      </c>
      <c r="L3832">
        <v>10214.64</v>
      </c>
      <c r="M3832">
        <v>19761.68</v>
      </c>
      <c r="N3832">
        <v>4429.6000000000004</v>
      </c>
    </row>
    <row r="3833" spans="1:14" x14ac:dyDescent="0.25">
      <c r="A3833" s="2">
        <v>40060</v>
      </c>
      <c r="B3833">
        <v>1016.4</v>
      </c>
      <c r="D3833">
        <v>4851.7</v>
      </c>
      <c r="E3833">
        <v>3598.76</v>
      </c>
      <c r="F3833">
        <v>5384.43</v>
      </c>
      <c r="G3833">
        <v>11222.7</v>
      </c>
      <c r="H3833">
        <v>22214.61</v>
      </c>
      <c r="I3833">
        <v>293.16000000000003</v>
      </c>
      <c r="J3833">
        <v>891.38800000000003</v>
      </c>
      <c r="K3833">
        <v>6119.07</v>
      </c>
      <c r="L3833">
        <v>10187.11</v>
      </c>
      <c r="M3833">
        <v>20318.62</v>
      </c>
      <c r="N3833">
        <v>4435.5</v>
      </c>
    </row>
    <row r="3834" spans="1:14" x14ac:dyDescent="0.25">
      <c r="A3834" s="2">
        <v>40063</v>
      </c>
      <c r="B3834">
        <v>1016.4</v>
      </c>
      <c r="D3834">
        <v>4933.18</v>
      </c>
      <c r="E3834">
        <v>3652.83</v>
      </c>
      <c r="F3834">
        <v>5463.51</v>
      </c>
      <c r="G3834">
        <v>11388.6</v>
      </c>
      <c r="H3834">
        <v>22563.33</v>
      </c>
      <c r="I3834">
        <v>298.41000000000003</v>
      </c>
      <c r="J3834">
        <v>903.62400000000002</v>
      </c>
      <c r="K3834">
        <v>6181.97</v>
      </c>
      <c r="L3834">
        <v>10320.94</v>
      </c>
      <c r="M3834">
        <v>20629.310000000001</v>
      </c>
      <c r="N3834">
        <v>4454.3999999999996</v>
      </c>
    </row>
    <row r="3835" spans="1:14" x14ac:dyDescent="0.25">
      <c r="A3835" s="2">
        <v>40064</v>
      </c>
      <c r="B3835">
        <v>1025.3900000000001</v>
      </c>
      <c r="D3835">
        <v>4947.34</v>
      </c>
      <c r="E3835">
        <v>3660.96</v>
      </c>
      <c r="F3835">
        <v>5481.73</v>
      </c>
      <c r="G3835">
        <v>11366.6</v>
      </c>
      <c r="H3835">
        <v>22542.93</v>
      </c>
      <c r="I3835">
        <v>300.81</v>
      </c>
      <c r="J3835">
        <v>905.68100000000004</v>
      </c>
      <c r="K3835">
        <v>6194.72</v>
      </c>
      <c r="L3835">
        <v>10393.23</v>
      </c>
      <c r="M3835">
        <v>21069.81</v>
      </c>
      <c r="N3835">
        <v>4523.8</v>
      </c>
    </row>
    <row r="3836" spans="1:14" x14ac:dyDescent="0.25">
      <c r="A3836" s="2">
        <v>40065</v>
      </c>
      <c r="B3836">
        <v>1033.3699999999999</v>
      </c>
      <c r="D3836">
        <v>5004.3</v>
      </c>
      <c r="E3836">
        <v>3707.69</v>
      </c>
      <c r="F3836">
        <v>5574.26</v>
      </c>
      <c r="G3836">
        <v>11462</v>
      </c>
      <c r="H3836">
        <v>22802.04</v>
      </c>
      <c r="I3836">
        <v>304.25</v>
      </c>
      <c r="J3836">
        <v>921.48</v>
      </c>
      <c r="K3836">
        <v>6202.04</v>
      </c>
      <c r="L3836">
        <v>10312.14</v>
      </c>
      <c r="M3836">
        <v>20851.04</v>
      </c>
      <c r="N3836">
        <v>4522.2</v>
      </c>
    </row>
    <row r="3837" spans="1:14" x14ac:dyDescent="0.25">
      <c r="A3837" s="2">
        <v>40066</v>
      </c>
      <c r="B3837">
        <v>1044.1400000000001</v>
      </c>
      <c r="D3837">
        <v>4987.68</v>
      </c>
      <c r="E3837">
        <v>3705.87</v>
      </c>
      <c r="F3837">
        <v>5594.77</v>
      </c>
      <c r="G3837">
        <v>11340.8</v>
      </c>
      <c r="H3837">
        <v>22849.87</v>
      </c>
      <c r="I3837">
        <v>305.97000000000003</v>
      </c>
      <c r="J3837">
        <v>916.52800000000002</v>
      </c>
      <c r="K3837">
        <v>6208.43</v>
      </c>
      <c r="L3837">
        <v>10513.67</v>
      </c>
      <c r="M3837">
        <v>21069.56</v>
      </c>
      <c r="N3837">
        <v>4570.8</v>
      </c>
    </row>
    <row r="3838" spans="1:14" x14ac:dyDescent="0.25">
      <c r="A3838" s="2">
        <v>40067</v>
      </c>
      <c r="B3838">
        <v>1042.73</v>
      </c>
      <c r="D3838">
        <v>5011.47</v>
      </c>
      <c r="E3838">
        <v>3734.89</v>
      </c>
      <c r="F3838">
        <v>5624.02</v>
      </c>
      <c r="G3838">
        <v>11452.6</v>
      </c>
      <c r="H3838">
        <v>23039.35</v>
      </c>
      <c r="I3838">
        <v>308</v>
      </c>
      <c r="J3838">
        <v>918.18700000000001</v>
      </c>
      <c r="K3838">
        <v>6232.99</v>
      </c>
      <c r="L3838">
        <v>10444.33</v>
      </c>
      <c r="M3838">
        <v>21161.42</v>
      </c>
      <c r="N3838">
        <v>4596.1000000000004</v>
      </c>
    </row>
    <row r="3839" spans="1:14" x14ac:dyDescent="0.25">
      <c r="A3839" s="2">
        <v>40070</v>
      </c>
      <c r="B3839">
        <v>1049.3399999999999</v>
      </c>
      <c r="D3839">
        <v>5018.8500000000004</v>
      </c>
      <c r="E3839">
        <v>3730.61</v>
      </c>
      <c r="F3839">
        <v>5620.24</v>
      </c>
      <c r="G3839">
        <v>11492.6</v>
      </c>
      <c r="H3839">
        <v>23029.31</v>
      </c>
      <c r="I3839">
        <v>306.89999999999998</v>
      </c>
      <c r="J3839">
        <v>914.30899999999997</v>
      </c>
      <c r="K3839">
        <v>6225.64</v>
      </c>
      <c r="L3839">
        <v>10202.06</v>
      </c>
      <c r="M3839">
        <v>20932.2</v>
      </c>
      <c r="N3839">
        <v>4531.1000000000004</v>
      </c>
    </row>
    <row r="3840" spans="1:14" x14ac:dyDescent="0.25">
      <c r="A3840" s="2">
        <v>40071</v>
      </c>
      <c r="B3840">
        <v>1052.6300000000001</v>
      </c>
      <c r="D3840">
        <v>5042.13</v>
      </c>
      <c r="E3840">
        <v>3752.21</v>
      </c>
      <c r="F3840">
        <v>5628.98</v>
      </c>
      <c r="G3840">
        <v>11593.3</v>
      </c>
      <c r="H3840">
        <v>23108.13</v>
      </c>
      <c r="I3840">
        <v>308.37</v>
      </c>
      <c r="J3840">
        <v>913.06799999999998</v>
      </c>
      <c r="K3840">
        <v>6213.19</v>
      </c>
      <c r="L3840">
        <v>10217.620000000001</v>
      </c>
      <c r="M3840">
        <v>20866.37</v>
      </c>
      <c r="N3840">
        <v>4540.3</v>
      </c>
    </row>
    <row r="3841" spans="1:14" x14ac:dyDescent="0.25">
      <c r="A3841" s="2">
        <v>40072</v>
      </c>
      <c r="B3841">
        <v>1068.76</v>
      </c>
      <c r="D3841">
        <v>5124.13</v>
      </c>
      <c r="E3841">
        <v>3813.79</v>
      </c>
      <c r="F3841">
        <v>5700.26</v>
      </c>
      <c r="G3841">
        <v>11746.9</v>
      </c>
      <c r="H3841">
        <v>23465.49</v>
      </c>
      <c r="I3841">
        <v>312.76</v>
      </c>
      <c r="J3841">
        <v>918.43799999999999</v>
      </c>
      <c r="K3841">
        <v>6299.91</v>
      </c>
      <c r="L3841">
        <v>10270.77</v>
      </c>
      <c r="M3841">
        <v>21402.92</v>
      </c>
      <c r="N3841">
        <v>4650.3999999999996</v>
      </c>
    </row>
    <row r="3842" spans="1:14" x14ac:dyDescent="0.25">
      <c r="A3842" s="2">
        <v>40073</v>
      </c>
      <c r="B3842">
        <v>1065.49</v>
      </c>
      <c r="D3842">
        <v>5163.95</v>
      </c>
      <c r="E3842">
        <v>3835.27</v>
      </c>
      <c r="F3842">
        <v>5731.14</v>
      </c>
      <c r="G3842">
        <v>11771</v>
      </c>
      <c r="H3842">
        <v>23583.01</v>
      </c>
      <c r="I3842">
        <v>313.88</v>
      </c>
      <c r="J3842">
        <v>923.82500000000005</v>
      </c>
      <c r="K3842">
        <v>6317.72</v>
      </c>
      <c r="L3842">
        <v>10443.799999999999</v>
      </c>
      <c r="M3842">
        <v>21768.51</v>
      </c>
      <c r="N3842">
        <v>4714.8999999999996</v>
      </c>
    </row>
    <row r="3843" spans="1:14" x14ac:dyDescent="0.25">
      <c r="A3843" s="2">
        <v>40074</v>
      </c>
      <c r="B3843">
        <v>1068.3</v>
      </c>
      <c r="D3843">
        <v>5172.8900000000003</v>
      </c>
      <c r="E3843">
        <v>3827.84</v>
      </c>
      <c r="F3843">
        <v>5703.83</v>
      </c>
      <c r="G3843">
        <v>11777.3</v>
      </c>
      <c r="H3843">
        <v>23483.97</v>
      </c>
      <c r="I3843">
        <v>313.63</v>
      </c>
      <c r="J3843">
        <v>920.226</v>
      </c>
      <c r="K3843">
        <v>6325.15</v>
      </c>
      <c r="L3843">
        <v>10370.540000000001</v>
      </c>
      <c r="M3843">
        <v>21623.45</v>
      </c>
      <c r="N3843">
        <v>4693.2</v>
      </c>
    </row>
    <row r="3844" spans="1:14" x14ac:dyDescent="0.25">
      <c r="A3844" s="2">
        <v>40077</v>
      </c>
      <c r="B3844">
        <v>1064.6600000000001</v>
      </c>
      <c r="D3844">
        <v>5134.3599999999997</v>
      </c>
      <c r="E3844">
        <v>3812.16</v>
      </c>
      <c r="F3844">
        <v>5668.65</v>
      </c>
      <c r="G3844">
        <v>11727.4</v>
      </c>
      <c r="H3844">
        <v>23047.87</v>
      </c>
      <c r="I3844">
        <v>311.33999999999997</v>
      </c>
      <c r="J3844">
        <v>913.05399999999997</v>
      </c>
      <c r="K3844">
        <v>6306.23</v>
      </c>
      <c r="L3844">
        <v>10370.540000000001</v>
      </c>
      <c r="M3844">
        <v>21472.85</v>
      </c>
      <c r="N3844">
        <v>4677.3999999999996</v>
      </c>
    </row>
    <row r="3845" spans="1:14" x14ac:dyDescent="0.25">
      <c r="A3845" s="2">
        <v>40078</v>
      </c>
      <c r="B3845">
        <v>1071.6600000000001</v>
      </c>
      <c r="D3845">
        <v>5142.6000000000004</v>
      </c>
      <c r="E3845">
        <v>3823.52</v>
      </c>
      <c r="F3845">
        <v>5709.38</v>
      </c>
      <c r="G3845">
        <v>11816.7</v>
      </c>
      <c r="H3845">
        <v>23066.9</v>
      </c>
      <c r="I3845">
        <v>312.72000000000003</v>
      </c>
      <c r="J3845">
        <v>922.23500000000001</v>
      </c>
      <c r="K3845">
        <v>6340.72</v>
      </c>
      <c r="L3845">
        <v>10370.540000000001</v>
      </c>
      <c r="M3845">
        <v>21701.14</v>
      </c>
      <c r="N3845">
        <v>4663.7</v>
      </c>
    </row>
    <row r="3846" spans="1:14" x14ac:dyDescent="0.25">
      <c r="A3846" s="2">
        <v>40079</v>
      </c>
      <c r="B3846">
        <v>1060.8699999999999</v>
      </c>
      <c r="D3846">
        <v>5139.37</v>
      </c>
      <c r="E3846">
        <v>3821.79</v>
      </c>
      <c r="F3846">
        <v>5702.05</v>
      </c>
      <c r="G3846">
        <v>11853.3</v>
      </c>
      <c r="H3846">
        <v>23239.05</v>
      </c>
      <c r="I3846">
        <v>313.36</v>
      </c>
      <c r="J3846">
        <v>922.99099999999999</v>
      </c>
      <c r="K3846">
        <v>6349.83</v>
      </c>
      <c r="L3846">
        <v>10370.540000000001</v>
      </c>
      <c r="M3846">
        <v>21595.52</v>
      </c>
      <c r="N3846">
        <v>4734.1000000000004</v>
      </c>
    </row>
    <row r="3847" spans="1:14" x14ac:dyDescent="0.25">
      <c r="A3847" s="2">
        <v>40080</v>
      </c>
      <c r="B3847">
        <v>1050.78</v>
      </c>
      <c r="D3847">
        <v>5079.2700000000004</v>
      </c>
      <c r="E3847">
        <v>3758.36</v>
      </c>
      <c r="F3847">
        <v>5605.21</v>
      </c>
      <c r="G3847">
        <v>11695.9</v>
      </c>
      <c r="H3847">
        <v>22953.4</v>
      </c>
      <c r="I3847">
        <v>308.52</v>
      </c>
      <c r="J3847">
        <v>901.87199999999996</v>
      </c>
      <c r="K3847">
        <v>6275.44</v>
      </c>
      <c r="L3847">
        <v>10544.22</v>
      </c>
      <c r="M3847">
        <v>21050.73</v>
      </c>
      <c r="N3847">
        <v>4701.2</v>
      </c>
    </row>
    <row r="3848" spans="1:14" x14ac:dyDescent="0.25">
      <c r="A3848" s="2">
        <v>40081</v>
      </c>
      <c r="B3848">
        <v>1044.3800000000001</v>
      </c>
      <c r="D3848">
        <v>5082.2</v>
      </c>
      <c r="E3848">
        <v>3739.14</v>
      </c>
      <c r="F3848">
        <v>5581.41</v>
      </c>
      <c r="G3848">
        <v>11643.8</v>
      </c>
      <c r="H3848">
        <v>23102.74</v>
      </c>
      <c r="I3848">
        <v>305.63</v>
      </c>
      <c r="J3848">
        <v>899.87</v>
      </c>
      <c r="K3848">
        <v>6236.91</v>
      </c>
      <c r="L3848">
        <v>10265.98</v>
      </c>
      <c r="M3848">
        <v>21024.400000000001</v>
      </c>
      <c r="N3848">
        <v>4713.3</v>
      </c>
    </row>
    <row r="3849" spans="1:14" x14ac:dyDescent="0.25">
      <c r="A3849" s="2">
        <v>40084</v>
      </c>
      <c r="B3849">
        <v>1062.98</v>
      </c>
      <c r="D3849">
        <v>5165.7</v>
      </c>
      <c r="E3849">
        <v>3825</v>
      </c>
      <c r="F3849">
        <v>5736.31</v>
      </c>
      <c r="G3849">
        <v>11891.2</v>
      </c>
      <c r="H3849">
        <v>23478.43</v>
      </c>
      <c r="I3849">
        <v>311.89999999999998</v>
      </c>
      <c r="J3849">
        <v>913.54600000000005</v>
      </c>
      <c r="K3849">
        <v>6289.27</v>
      </c>
      <c r="L3849">
        <v>10009.52</v>
      </c>
      <c r="M3849">
        <v>20588.41</v>
      </c>
      <c r="N3849">
        <v>4677.3999999999996</v>
      </c>
    </row>
    <row r="3850" spans="1:14" x14ac:dyDescent="0.25">
      <c r="A3850" s="2">
        <v>40085</v>
      </c>
      <c r="B3850">
        <v>1060.6099999999999</v>
      </c>
      <c r="D3850">
        <v>5159.72</v>
      </c>
      <c r="E3850">
        <v>3814.1</v>
      </c>
      <c r="F3850">
        <v>5713.52</v>
      </c>
      <c r="G3850">
        <v>11853.7</v>
      </c>
      <c r="H3850">
        <v>23565.62</v>
      </c>
      <c r="I3850">
        <v>312.12</v>
      </c>
      <c r="J3850">
        <v>902.81600000000003</v>
      </c>
      <c r="K3850">
        <v>6316.72</v>
      </c>
      <c r="L3850">
        <v>10100.200000000001</v>
      </c>
      <c r="M3850">
        <v>21013.17</v>
      </c>
      <c r="N3850">
        <v>4753.1000000000004</v>
      </c>
    </row>
    <row r="3851" spans="1:14" x14ac:dyDescent="0.25">
      <c r="A3851" s="2">
        <v>40086</v>
      </c>
      <c r="B3851">
        <v>1057.08</v>
      </c>
      <c r="D3851">
        <v>5133.8999999999996</v>
      </c>
      <c r="E3851">
        <v>3795.41</v>
      </c>
      <c r="F3851">
        <v>5675.16</v>
      </c>
      <c r="G3851">
        <v>11756.1</v>
      </c>
      <c r="H3851">
        <v>23472.73</v>
      </c>
      <c r="I3851">
        <v>311.35000000000002</v>
      </c>
      <c r="J3851">
        <v>896.755</v>
      </c>
      <c r="K3851">
        <v>6323.18</v>
      </c>
      <c r="L3851">
        <v>10133.23</v>
      </c>
      <c r="M3851">
        <v>20955.25</v>
      </c>
      <c r="N3851">
        <v>4743.6000000000004</v>
      </c>
    </row>
    <row r="3852" spans="1:14" x14ac:dyDescent="0.25">
      <c r="A3852" s="2">
        <v>40087</v>
      </c>
      <c r="B3852">
        <v>1029.8499999999999</v>
      </c>
      <c r="D3852">
        <v>5047.8100000000004</v>
      </c>
      <c r="E3852">
        <v>3720.77</v>
      </c>
      <c r="F3852">
        <v>5554.55</v>
      </c>
      <c r="G3852">
        <v>11518.2</v>
      </c>
      <c r="H3852">
        <v>23053.51</v>
      </c>
      <c r="I3852">
        <v>305.74</v>
      </c>
      <c r="J3852">
        <v>878.33299999999997</v>
      </c>
      <c r="K3852">
        <v>6255.17</v>
      </c>
      <c r="L3852">
        <v>9978.64</v>
      </c>
      <c r="M3852">
        <v>20955.25</v>
      </c>
      <c r="N3852">
        <v>4701.1000000000004</v>
      </c>
    </row>
    <row r="3853" spans="1:14" x14ac:dyDescent="0.25">
      <c r="A3853" s="2">
        <v>40088</v>
      </c>
      <c r="B3853">
        <v>1025.21</v>
      </c>
      <c r="D3853">
        <v>4988.7</v>
      </c>
      <c r="E3853">
        <v>3649.9</v>
      </c>
      <c r="F3853">
        <v>5467.9</v>
      </c>
      <c r="G3853">
        <v>11326.7</v>
      </c>
      <c r="H3853">
        <v>22652.94</v>
      </c>
      <c r="I3853">
        <v>299.3</v>
      </c>
      <c r="J3853">
        <v>867.83699999999999</v>
      </c>
      <c r="K3853">
        <v>6150.17</v>
      </c>
      <c r="L3853">
        <v>9731.8700000000008</v>
      </c>
      <c r="M3853">
        <v>20375.490000000002</v>
      </c>
      <c r="N3853">
        <v>4601.7</v>
      </c>
    </row>
    <row r="3854" spans="1:14" x14ac:dyDescent="0.25">
      <c r="A3854" s="2">
        <v>40091</v>
      </c>
      <c r="B3854">
        <v>1040.46</v>
      </c>
      <c r="D3854">
        <v>5024.33</v>
      </c>
      <c r="E3854">
        <v>3675.01</v>
      </c>
      <c r="F3854">
        <v>5508.85</v>
      </c>
      <c r="G3854">
        <v>11557</v>
      </c>
      <c r="H3854">
        <v>22830.85</v>
      </c>
      <c r="I3854">
        <v>301.22000000000003</v>
      </c>
      <c r="J3854">
        <v>876.42499999999995</v>
      </c>
      <c r="K3854">
        <v>6162.9</v>
      </c>
      <c r="L3854">
        <v>9674.49</v>
      </c>
      <c r="M3854">
        <v>20429.07</v>
      </c>
      <c r="N3854">
        <v>4573.3</v>
      </c>
    </row>
    <row r="3855" spans="1:14" x14ac:dyDescent="0.25">
      <c r="A3855" s="2">
        <v>40092</v>
      </c>
      <c r="B3855">
        <v>1054.72</v>
      </c>
      <c r="D3855">
        <v>5137.9799999999996</v>
      </c>
      <c r="E3855">
        <v>3770.21</v>
      </c>
      <c r="F3855">
        <v>5657.64</v>
      </c>
      <c r="G3855">
        <v>11817.1</v>
      </c>
      <c r="H3855">
        <v>23459.59</v>
      </c>
      <c r="I3855">
        <v>309.27999999999997</v>
      </c>
      <c r="J3855">
        <v>891.88099999999997</v>
      </c>
      <c r="K3855">
        <v>6277.16</v>
      </c>
      <c r="L3855">
        <v>9691.7999999999993</v>
      </c>
      <c r="M3855">
        <v>20811.53</v>
      </c>
      <c r="N3855">
        <v>4591.6000000000004</v>
      </c>
    </row>
    <row r="3856" spans="1:14" x14ac:dyDescent="0.25">
      <c r="A3856" s="2">
        <v>40093</v>
      </c>
      <c r="B3856">
        <v>1057.58</v>
      </c>
      <c r="D3856">
        <v>5108.8999999999996</v>
      </c>
      <c r="E3856">
        <v>3756.41</v>
      </c>
      <c r="F3856">
        <v>5640.75</v>
      </c>
      <c r="G3856">
        <v>11721.4</v>
      </c>
      <c r="H3856">
        <v>23414.28</v>
      </c>
      <c r="I3856">
        <v>309.20999999999998</v>
      </c>
      <c r="J3856">
        <v>885.43299999999999</v>
      </c>
      <c r="K3856">
        <v>6260.15</v>
      </c>
      <c r="L3856">
        <v>9799.6</v>
      </c>
      <c r="M3856">
        <v>21241.59</v>
      </c>
      <c r="N3856">
        <v>4695.7</v>
      </c>
    </row>
    <row r="3857" spans="1:14" x14ac:dyDescent="0.25">
      <c r="A3857" s="2">
        <v>40094</v>
      </c>
      <c r="B3857">
        <v>1065.48</v>
      </c>
      <c r="D3857">
        <v>5154.6400000000003</v>
      </c>
      <c r="E3857">
        <v>3806.81</v>
      </c>
      <c r="F3857">
        <v>5716.54</v>
      </c>
      <c r="G3857">
        <v>11814.3</v>
      </c>
      <c r="H3857">
        <v>23663.68</v>
      </c>
      <c r="I3857">
        <v>314.76</v>
      </c>
      <c r="J3857">
        <v>895.35400000000004</v>
      </c>
      <c r="K3857">
        <v>6305.8</v>
      </c>
      <c r="L3857">
        <v>9832.4699999999993</v>
      </c>
      <c r="M3857">
        <v>21492.9</v>
      </c>
      <c r="N3857">
        <v>4768.6000000000004</v>
      </c>
    </row>
    <row r="3858" spans="1:14" x14ac:dyDescent="0.25">
      <c r="A3858" s="2">
        <v>40095</v>
      </c>
      <c r="B3858">
        <v>1071.49</v>
      </c>
      <c r="D3858">
        <v>5161.87</v>
      </c>
      <c r="E3858">
        <v>3799.61</v>
      </c>
      <c r="F3858">
        <v>5711.88</v>
      </c>
      <c r="G3858">
        <v>11743.2</v>
      </c>
      <c r="H3858">
        <v>23770.560000000001</v>
      </c>
      <c r="I3858">
        <v>315.55</v>
      </c>
      <c r="J3858">
        <v>899.69899999999996</v>
      </c>
      <c r="K3858">
        <v>6291.64</v>
      </c>
      <c r="L3858">
        <v>10016.39</v>
      </c>
      <c r="M3858">
        <v>21499.439999999999</v>
      </c>
      <c r="N3858">
        <v>4752.8999999999996</v>
      </c>
    </row>
    <row r="3859" spans="1:14" x14ac:dyDescent="0.25">
      <c r="A3859" s="2">
        <v>40098</v>
      </c>
      <c r="B3859">
        <v>1076.19</v>
      </c>
      <c r="D3859">
        <v>5210.17</v>
      </c>
      <c r="E3859">
        <v>3845.8</v>
      </c>
      <c r="F3859">
        <v>5783.23</v>
      </c>
      <c r="G3859">
        <v>11748.8</v>
      </c>
      <c r="H3859">
        <v>24140.95</v>
      </c>
      <c r="I3859">
        <v>320.70999999999998</v>
      </c>
      <c r="J3859">
        <v>910.79200000000003</v>
      </c>
      <c r="K3859">
        <v>6377.78</v>
      </c>
      <c r="L3859">
        <v>10016.39</v>
      </c>
      <c r="M3859">
        <v>21299.35</v>
      </c>
      <c r="N3859">
        <v>4739.8</v>
      </c>
    </row>
    <row r="3860" spans="1:14" x14ac:dyDescent="0.25">
      <c r="A3860" s="2">
        <v>40099</v>
      </c>
      <c r="B3860">
        <v>1073.19</v>
      </c>
      <c r="D3860">
        <v>5154.1499999999996</v>
      </c>
      <c r="E3860">
        <v>3801.39</v>
      </c>
      <c r="F3860">
        <v>5714.31</v>
      </c>
      <c r="G3860">
        <v>11608.3</v>
      </c>
      <c r="H3860">
        <v>23928.77</v>
      </c>
      <c r="I3860">
        <v>319.52999999999997</v>
      </c>
      <c r="J3860">
        <v>903.02700000000004</v>
      </c>
      <c r="K3860">
        <v>6321.26</v>
      </c>
      <c r="L3860">
        <v>10076.56</v>
      </c>
      <c r="M3860">
        <v>21467.360000000001</v>
      </c>
      <c r="N3860">
        <v>4785.7</v>
      </c>
    </row>
    <row r="3861" spans="1:14" x14ac:dyDescent="0.25">
      <c r="A3861" s="2">
        <v>40100</v>
      </c>
      <c r="B3861">
        <v>1092.02</v>
      </c>
      <c r="D3861">
        <v>5256.1</v>
      </c>
      <c r="E3861">
        <v>3882.67</v>
      </c>
      <c r="F3861">
        <v>5854.14</v>
      </c>
      <c r="G3861">
        <v>11870.9</v>
      </c>
      <c r="H3861">
        <v>24348.23</v>
      </c>
      <c r="I3861">
        <v>325.47000000000003</v>
      </c>
      <c r="J3861">
        <v>928.58900000000006</v>
      </c>
      <c r="K3861">
        <v>6405.92</v>
      </c>
      <c r="L3861">
        <v>10060.209999999999</v>
      </c>
      <c r="M3861">
        <v>21886.48</v>
      </c>
      <c r="N3861">
        <v>4831.1000000000004</v>
      </c>
    </row>
    <row r="3862" spans="1:14" x14ac:dyDescent="0.25">
      <c r="A3862" s="2">
        <v>40101</v>
      </c>
      <c r="B3862">
        <v>1096.56</v>
      </c>
      <c r="D3862">
        <v>5222.95</v>
      </c>
      <c r="E3862">
        <v>3883.83</v>
      </c>
      <c r="F3862">
        <v>5830.77</v>
      </c>
      <c r="G3862">
        <v>11849.7</v>
      </c>
      <c r="H3862">
        <v>24339.759999999998</v>
      </c>
      <c r="I3862">
        <v>325.19</v>
      </c>
      <c r="J3862">
        <v>927.05399999999997</v>
      </c>
      <c r="K3862">
        <v>6383.19</v>
      </c>
      <c r="L3862">
        <v>10238.65</v>
      </c>
      <c r="M3862">
        <v>21999.08</v>
      </c>
      <c r="N3862">
        <v>4859.8999999999996</v>
      </c>
    </row>
    <row r="3863" spans="1:14" x14ac:dyDescent="0.25">
      <c r="A3863" s="2">
        <v>40102</v>
      </c>
      <c r="B3863">
        <v>1087.68</v>
      </c>
      <c r="D3863">
        <v>5190.24</v>
      </c>
      <c r="E3863">
        <v>3827.6</v>
      </c>
      <c r="F3863">
        <v>5743.39</v>
      </c>
      <c r="G3863">
        <v>11676.4</v>
      </c>
      <c r="H3863">
        <v>24152.34</v>
      </c>
      <c r="I3863">
        <v>322.31</v>
      </c>
      <c r="J3863">
        <v>927.76</v>
      </c>
      <c r="K3863">
        <v>6345.26</v>
      </c>
      <c r="L3863">
        <v>10257.56</v>
      </c>
      <c r="M3863">
        <v>21929.9</v>
      </c>
      <c r="N3863">
        <v>4836.3999999999996</v>
      </c>
    </row>
    <row r="3864" spans="1:14" x14ac:dyDescent="0.25">
      <c r="A3864" s="2">
        <v>40105</v>
      </c>
      <c r="B3864">
        <v>1097.9100000000001</v>
      </c>
      <c r="D3864">
        <v>5281.54</v>
      </c>
      <c r="E3864">
        <v>3892.36</v>
      </c>
      <c r="F3864">
        <v>5852.56</v>
      </c>
      <c r="G3864">
        <v>11885.3</v>
      </c>
      <c r="H3864">
        <v>24425.98</v>
      </c>
      <c r="I3864">
        <v>327.02999999999997</v>
      </c>
      <c r="J3864">
        <v>941.66499999999996</v>
      </c>
      <c r="K3864">
        <v>6436.37</v>
      </c>
      <c r="L3864">
        <v>10236.51</v>
      </c>
      <c r="M3864">
        <v>22200.46</v>
      </c>
      <c r="N3864">
        <v>4792.8</v>
      </c>
    </row>
    <row r="3865" spans="1:14" x14ac:dyDescent="0.25">
      <c r="A3865" s="2">
        <v>40106</v>
      </c>
      <c r="B3865">
        <v>1091.06</v>
      </c>
      <c r="D3865">
        <v>5243.4</v>
      </c>
      <c r="E3865">
        <v>3871.45</v>
      </c>
      <c r="F3865">
        <v>5811.77</v>
      </c>
      <c r="G3865">
        <v>11790.2</v>
      </c>
      <c r="H3865">
        <v>24228.05</v>
      </c>
      <c r="I3865">
        <v>324.92</v>
      </c>
      <c r="J3865">
        <v>942.67</v>
      </c>
      <c r="K3865">
        <v>6427.29</v>
      </c>
      <c r="L3865">
        <v>10336.84</v>
      </c>
      <c r="M3865">
        <v>22384.959999999999</v>
      </c>
      <c r="N3865">
        <v>4846.2</v>
      </c>
    </row>
    <row r="3866" spans="1:14" x14ac:dyDescent="0.25">
      <c r="A3866" s="2">
        <v>40107</v>
      </c>
      <c r="B3866">
        <v>1081.4000000000001</v>
      </c>
      <c r="D3866">
        <v>5257.85</v>
      </c>
      <c r="E3866">
        <v>3873.22</v>
      </c>
      <c r="F3866">
        <v>5833.49</v>
      </c>
      <c r="G3866">
        <v>11875.2</v>
      </c>
      <c r="H3866">
        <v>24175.87</v>
      </c>
      <c r="I3866">
        <v>325.5</v>
      </c>
      <c r="J3866">
        <v>940.21699999999998</v>
      </c>
      <c r="K3866">
        <v>6434.66</v>
      </c>
      <c r="L3866">
        <v>10333.39</v>
      </c>
      <c r="M3866">
        <v>22318.11</v>
      </c>
      <c r="N3866">
        <v>4838.6000000000004</v>
      </c>
    </row>
    <row r="3867" spans="1:14" x14ac:dyDescent="0.25">
      <c r="A3867" s="2">
        <v>40108</v>
      </c>
      <c r="B3867">
        <v>1092.9100000000001</v>
      </c>
      <c r="D3867">
        <v>5207.3599999999997</v>
      </c>
      <c r="E3867">
        <v>3820.85</v>
      </c>
      <c r="F3867">
        <v>5762.93</v>
      </c>
      <c r="G3867">
        <v>11828.6</v>
      </c>
      <c r="H3867">
        <v>23813.41</v>
      </c>
      <c r="I3867">
        <v>320.69</v>
      </c>
      <c r="J3867">
        <v>927.47299999999996</v>
      </c>
      <c r="K3867">
        <v>6405.91</v>
      </c>
      <c r="L3867">
        <v>10267.17</v>
      </c>
      <c r="M3867">
        <v>22210.52</v>
      </c>
      <c r="N3867">
        <v>4812.8</v>
      </c>
    </row>
    <row r="3868" spans="1:14" x14ac:dyDescent="0.25">
      <c r="A3868" s="2">
        <v>40109</v>
      </c>
      <c r="B3868">
        <v>1079.5999999999999</v>
      </c>
      <c r="D3868">
        <v>5242.57</v>
      </c>
      <c r="E3868">
        <v>3808.24</v>
      </c>
      <c r="F3868">
        <v>5740.25</v>
      </c>
      <c r="G3868">
        <v>11739.8</v>
      </c>
      <c r="H3868">
        <v>23420.560000000001</v>
      </c>
      <c r="I3868">
        <v>320.14</v>
      </c>
      <c r="J3868">
        <v>932.29100000000005</v>
      </c>
      <c r="K3868">
        <v>6378.06</v>
      </c>
      <c r="L3868">
        <v>10282.99</v>
      </c>
      <c r="M3868">
        <v>22589.73</v>
      </c>
      <c r="N3868">
        <v>4859.3999999999996</v>
      </c>
    </row>
    <row r="3869" spans="1:14" x14ac:dyDescent="0.25">
      <c r="A3869" s="2">
        <v>40112</v>
      </c>
      <c r="B3869">
        <v>1066.95</v>
      </c>
      <c r="D3869">
        <v>5191.74</v>
      </c>
      <c r="E3869">
        <v>3744.45</v>
      </c>
      <c r="F3869">
        <v>5642.16</v>
      </c>
      <c r="G3869">
        <v>11622.6</v>
      </c>
      <c r="H3869">
        <v>23001.56</v>
      </c>
      <c r="I3869">
        <v>312.64999999999998</v>
      </c>
      <c r="J3869">
        <v>918.23599999999999</v>
      </c>
      <c r="K3869">
        <v>6303.35</v>
      </c>
      <c r="L3869">
        <v>10362.620000000001</v>
      </c>
      <c r="M3869">
        <v>22589.73</v>
      </c>
      <c r="N3869">
        <v>4830.3</v>
      </c>
    </row>
    <row r="3870" spans="1:14" x14ac:dyDescent="0.25">
      <c r="A3870" s="2">
        <v>40113</v>
      </c>
      <c r="B3870">
        <v>1063.4100000000001</v>
      </c>
      <c r="D3870">
        <v>5200.97</v>
      </c>
      <c r="E3870">
        <v>3743.95</v>
      </c>
      <c r="F3870">
        <v>5635.02</v>
      </c>
      <c r="G3870">
        <v>11634</v>
      </c>
      <c r="H3870">
        <v>22829.52</v>
      </c>
      <c r="I3870">
        <v>311.13</v>
      </c>
      <c r="J3870">
        <v>929.53700000000003</v>
      </c>
      <c r="K3870">
        <v>6367.97</v>
      </c>
      <c r="L3870">
        <v>10212.459999999999</v>
      </c>
      <c r="M3870">
        <v>22169.59</v>
      </c>
      <c r="N3870">
        <v>4753.5</v>
      </c>
    </row>
    <row r="3871" spans="1:14" x14ac:dyDescent="0.25">
      <c r="A3871" s="2">
        <v>40114</v>
      </c>
      <c r="B3871">
        <v>1042.6300000000001</v>
      </c>
      <c r="D3871">
        <v>5080.42</v>
      </c>
      <c r="E3871">
        <v>3663.78</v>
      </c>
      <c r="F3871">
        <v>5496.27</v>
      </c>
      <c r="G3871">
        <v>11429.8</v>
      </c>
      <c r="H3871">
        <v>22315.61</v>
      </c>
      <c r="I3871">
        <v>303.29000000000002</v>
      </c>
      <c r="J3871">
        <v>924.27200000000005</v>
      </c>
      <c r="K3871">
        <v>6279.94</v>
      </c>
      <c r="L3871">
        <v>10075.049999999999</v>
      </c>
      <c r="M3871">
        <v>21761.58</v>
      </c>
      <c r="N3871">
        <v>4685.1000000000004</v>
      </c>
    </row>
    <row r="3872" spans="1:14" x14ac:dyDescent="0.25">
      <c r="A3872" s="2">
        <v>40115</v>
      </c>
      <c r="B3872">
        <v>1066.1099999999999</v>
      </c>
      <c r="D3872">
        <v>5137.72</v>
      </c>
      <c r="E3872">
        <v>3714.02</v>
      </c>
      <c r="F3872">
        <v>5587.45</v>
      </c>
      <c r="G3872">
        <v>11683.4</v>
      </c>
      <c r="H3872">
        <v>22772.560000000001</v>
      </c>
      <c r="I3872">
        <v>309.64999999999998</v>
      </c>
      <c r="J3872">
        <v>939.81899999999996</v>
      </c>
      <c r="K3872">
        <v>6351.27</v>
      </c>
      <c r="L3872">
        <v>9891.1</v>
      </c>
      <c r="M3872">
        <v>21264.99</v>
      </c>
      <c r="N3872">
        <v>4574.7</v>
      </c>
    </row>
    <row r="3873" spans="1:14" x14ac:dyDescent="0.25">
      <c r="A3873" s="2">
        <v>40116</v>
      </c>
      <c r="B3873">
        <v>1036.19</v>
      </c>
      <c r="D3873">
        <v>5044.55</v>
      </c>
      <c r="E3873">
        <v>3607.69</v>
      </c>
      <c r="F3873">
        <v>5414.96</v>
      </c>
      <c r="G3873">
        <v>11414.8</v>
      </c>
      <c r="H3873">
        <v>22060.33</v>
      </c>
      <c r="I3873">
        <v>302.36</v>
      </c>
      <c r="J3873">
        <v>944.67499999999995</v>
      </c>
      <c r="K3873">
        <v>6285.76</v>
      </c>
      <c r="L3873">
        <v>10034.74</v>
      </c>
      <c r="M3873">
        <v>21752.87</v>
      </c>
      <c r="N3873">
        <v>4643.2</v>
      </c>
    </row>
    <row r="3874" spans="1:14" x14ac:dyDescent="0.25">
      <c r="A3874" s="2">
        <v>40119</v>
      </c>
      <c r="B3874">
        <v>1042.8800000000001</v>
      </c>
      <c r="D3874">
        <v>5104.5</v>
      </c>
      <c r="E3874">
        <v>3639.46</v>
      </c>
      <c r="F3874">
        <v>5430.82</v>
      </c>
      <c r="G3874">
        <v>11465.8</v>
      </c>
      <c r="H3874">
        <v>22298.31</v>
      </c>
      <c r="I3874">
        <v>302.82</v>
      </c>
      <c r="J3874">
        <v>932.06399999999996</v>
      </c>
      <c r="K3874">
        <v>6291.22</v>
      </c>
      <c r="L3874">
        <v>9802.9500000000007</v>
      </c>
      <c r="M3874">
        <v>21620.19</v>
      </c>
      <c r="N3874">
        <v>4540.3999999999996</v>
      </c>
    </row>
    <row r="3875" spans="1:14" x14ac:dyDescent="0.25">
      <c r="A3875" s="2">
        <v>40120</v>
      </c>
      <c r="B3875">
        <v>1045.4100000000001</v>
      </c>
      <c r="D3875">
        <v>5037.21</v>
      </c>
      <c r="E3875">
        <v>3584.25</v>
      </c>
      <c r="F3875">
        <v>5353.35</v>
      </c>
      <c r="G3875">
        <v>11242.4</v>
      </c>
      <c r="H3875">
        <v>21946.91</v>
      </c>
      <c r="I3875">
        <v>300.11</v>
      </c>
      <c r="J3875">
        <v>919.27300000000002</v>
      </c>
      <c r="K3875">
        <v>6213.35</v>
      </c>
      <c r="L3875">
        <v>9802.9500000000007</v>
      </c>
      <c r="M3875">
        <v>21240.06</v>
      </c>
      <c r="N3875">
        <v>4531.5</v>
      </c>
    </row>
    <row r="3876" spans="1:14" x14ac:dyDescent="0.25">
      <c r="A3876" s="2">
        <v>40121</v>
      </c>
      <c r="B3876">
        <v>1046.5</v>
      </c>
      <c r="D3876">
        <v>5107.8900000000003</v>
      </c>
      <c r="E3876">
        <v>3670.33</v>
      </c>
      <c r="F3876">
        <v>5444.23</v>
      </c>
      <c r="G3876">
        <v>11387.7</v>
      </c>
      <c r="H3876">
        <v>22385.73</v>
      </c>
      <c r="I3876">
        <v>305.88</v>
      </c>
      <c r="J3876">
        <v>937.42</v>
      </c>
      <c r="K3876">
        <v>6267.11</v>
      </c>
      <c r="L3876">
        <v>9844.31</v>
      </c>
      <c r="M3876">
        <v>21614.77</v>
      </c>
      <c r="N3876">
        <v>4540.1000000000004</v>
      </c>
    </row>
    <row r="3877" spans="1:14" x14ac:dyDescent="0.25">
      <c r="A3877" s="2">
        <v>40122</v>
      </c>
      <c r="B3877">
        <v>1066.6300000000001</v>
      </c>
      <c r="D3877">
        <v>5125.6400000000003</v>
      </c>
      <c r="E3877">
        <v>3708.73</v>
      </c>
      <c r="F3877">
        <v>5480.92</v>
      </c>
      <c r="G3877">
        <v>11548.9</v>
      </c>
      <c r="H3877">
        <v>22582.240000000002</v>
      </c>
      <c r="I3877">
        <v>307.83</v>
      </c>
      <c r="J3877">
        <v>944.22400000000005</v>
      </c>
      <c r="K3877">
        <v>6285.2</v>
      </c>
      <c r="L3877">
        <v>9717.44</v>
      </c>
      <c r="M3877">
        <v>21479.08</v>
      </c>
      <c r="N3877">
        <v>4508</v>
      </c>
    </row>
    <row r="3878" spans="1:14" x14ac:dyDescent="0.25">
      <c r="A3878" s="2">
        <v>40123</v>
      </c>
      <c r="B3878">
        <v>1069.3</v>
      </c>
      <c r="D3878">
        <v>5142.72</v>
      </c>
      <c r="E3878">
        <v>3707.29</v>
      </c>
      <c r="F3878">
        <v>5488.25</v>
      </c>
      <c r="G3878">
        <v>11580.6</v>
      </c>
      <c r="H3878">
        <v>22549.64</v>
      </c>
      <c r="I3878">
        <v>307.14</v>
      </c>
      <c r="J3878">
        <v>941.476</v>
      </c>
      <c r="K3878">
        <v>6293.61</v>
      </c>
      <c r="L3878">
        <v>9789.35</v>
      </c>
      <c r="M3878">
        <v>21829.72</v>
      </c>
      <c r="N3878">
        <v>4594</v>
      </c>
    </row>
    <row r="3879" spans="1:14" x14ac:dyDescent="0.25">
      <c r="A3879" s="2">
        <v>40126</v>
      </c>
      <c r="B3879">
        <v>1093.08</v>
      </c>
      <c r="D3879">
        <v>5235.18</v>
      </c>
      <c r="E3879">
        <v>3785.49</v>
      </c>
      <c r="F3879">
        <v>5619.72</v>
      </c>
      <c r="G3879">
        <v>11816.8</v>
      </c>
      <c r="H3879">
        <v>23065.93</v>
      </c>
      <c r="I3879">
        <v>314.45999999999998</v>
      </c>
      <c r="J3879">
        <v>960.46299999999997</v>
      </c>
      <c r="K3879">
        <v>6385.14</v>
      </c>
      <c r="L3879">
        <v>9808.99</v>
      </c>
      <c r="M3879">
        <v>22207.55</v>
      </c>
      <c r="N3879">
        <v>4674.8999999999996</v>
      </c>
    </row>
    <row r="3880" spans="1:14" x14ac:dyDescent="0.25">
      <c r="A3880" s="2">
        <v>40127</v>
      </c>
      <c r="B3880">
        <v>1093.01</v>
      </c>
      <c r="D3880">
        <v>5230.55</v>
      </c>
      <c r="E3880">
        <v>3785.59</v>
      </c>
      <c r="F3880">
        <v>5613.2</v>
      </c>
      <c r="G3880">
        <v>11814</v>
      </c>
      <c r="H3880">
        <v>23013.66</v>
      </c>
      <c r="I3880">
        <v>313.26</v>
      </c>
      <c r="J3880">
        <v>957.98299999999995</v>
      </c>
      <c r="K3880">
        <v>6369.1</v>
      </c>
      <c r="L3880">
        <v>9870.73</v>
      </c>
      <c r="M3880">
        <v>22268.16</v>
      </c>
      <c r="N3880">
        <v>4733.6000000000004</v>
      </c>
    </row>
    <row r="3881" spans="1:14" x14ac:dyDescent="0.25">
      <c r="A3881" s="2">
        <v>40128</v>
      </c>
      <c r="B3881">
        <v>1098.51</v>
      </c>
      <c r="D3881">
        <v>5266.75</v>
      </c>
      <c r="E3881">
        <v>3814.39</v>
      </c>
      <c r="F3881">
        <v>5668.35</v>
      </c>
      <c r="G3881">
        <v>11801.4</v>
      </c>
      <c r="H3881">
        <v>23266.6</v>
      </c>
      <c r="I3881">
        <v>317.97000000000003</v>
      </c>
      <c r="J3881">
        <v>964.54600000000005</v>
      </c>
      <c r="K3881">
        <v>6374.7</v>
      </c>
      <c r="L3881">
        <v>9871.68</v>
      </c>
      <c r="M3881">
        <v>22627.21</v>
      </c>
      <c r="N3881">
        <v>4757</v>
      </c>
    </row>
    <row r="3882" spans="1:14" x14ac:dyDescent="0.25">
      <c r="A3882" s="2">
        <v>40129</v>
      </c>
      <c r="B3882">
        <v>1087.24</v>
      </c>
      <c r="D3882">
        <v>5276.5</v>
      </c>
      <c r="E3882">
        <v>3808.07</v>
      </c>
      <c r="F3882">
        <v>5663.96</v>
      </c>
      <c r="G3882">
        <v>11834.5</v>
      </c>
      <c r="H3882">
        <v>23209.47</v>
      </c>
      <c r="I3882">
        <v>317.06</v>
      </c>
      <c r="J3882">
        <v>970.35799999999995</v>
      </c>
      <c r="K3882">
        <v>6355.76</v>
      </c>
      <c r="L3882">
        <v>9804.49</v>
      </c>
      <c r="M3882">
        <v>22397.57</v>
      </c>
      <c r="N3882">
        <v>4747.8999999999996</v>
      </c>
    </row>
    <row r="3883" spans="1:14" x14ac:dyDescent="0.25">
      <c r="A3883" s="2">
        <v>40130</v>
      </c>
      <c r="B3883">
        <v>1093.48</v>
      </c>
      <c r="D3883">
        <v>5296.38</v>
      </c>
      <c r="E3883">
        <v>3806.01</v>
      </c>
      <c r="F3883">
        <v>5686.83</v>
      </c>
      <c r="G3883">
        <v>11867</v>
      </c>
      <c r="H3883">
        <v>23284.2</v>
      </c>
      <c r="I3883">
        <v>317.37</v>
      </c>
      <c r="J3883">
        <v>967.44</v>
      </c>
      <c r="K3883">
        <v>6351.08</v>
      </c>
      <c r="L3883">
        <v>9770.31</v>
      </c>
      <c r="M3883">
        <v>22553.63</v>
      </c>
      <c r="N3883">
        <v>4706.3999999999996</v>
      </c>
    </row>
    <row r="3884" spans="1:14" x14ac:dyDescent="0.25">
      <c r="A3884" s="2">
        <v>40133</v>
      </c>
      <c r="B3884">
        <v>1109.3</v>
      </c>
      <c r="D3884">
        <v>5382.67</v>
      </c>
      <c r="E3884">
        <v>3863.16</v>
      </c>
      <c r="F3884">
        <v>5804.82</v>
      </c>
      <c r="G3884">
        <v>11986.9</v>
      </c>
      <c r="H3884">
        <v>23620.44</v>
      </c>
      <c r="I3884">
        <v>322.16000000000003</v>
      </c>
      <c r="J3884">
        <v>975.01199999999994</v>
      </c>
      <c r="K3884">
        <v>6422.81</v>
      </c>
      <c r="L3884">
        <v>9791.18</v>
      </c>
      <c r="M3884">
        <v>22943.98</v>
      </c>
      <c r="N3884">
        <v>4755.2</v>
      </c>
    </row>
    <row r="3885" spans="1:14" x14ac:dyDescent="0.25">
      <c r="A3885" s="2">
        <v>40134</v>
      </c>
      <c r="B3885">
        <v>1110.32</v>
      </c>
      <c r="D3885">
        <v>5345.93</v>
      </c>
      <c r="E3885">
        <v>3829.06</v>
      </c>
      <c r="F3885">
        <v>5778.43</v>
      </c>
      <c r="G3885">
        <v>11959.4</v>
      </c>
      <c r="H3885">
        <v>23381.18</v>
      </c>
      <c r="I3885">
        <v>321.08</v>
      </c>
      <c r="J3885">
        <v>964.52499999999998</v>
      </c>
      <c r="K3885">
        <v>6376.4</v>
      </c>
      <c r="L3885">
        <v>9729.93</v>
      </c>
      <c r="M3885">
        <v>22914.15</v>
      </c>
      <c r="N3885">
        <v>4729.3999999999996</v>
      </c>
    </row>
    <row r="3886" spans="1:14" x14ac:dyDescent="0.25">
      <c r="A3886" s="2">
        <v>40135</v>
      </c>
      <c r="B3886">
        <v>1109.8</v>
      </c>
      <c r="D3886">
        <v>5342.13</v>
      </c>
      <c r="E3886">
        <v>3828.16</v>
      </c>
      <c r="F3886">
        <v>5787.61</v>
      </c>
      <c r="G3886">
        <v>12034.4</v>
      </c>
      <c r="H3886">
        <v>23334.74</v>
      </c>
      <c r="I3886">
        <v>319.42</v>
      </c>
      <c r="J3886">
        <v>965.87599999999998</v>
      </c>
      <c r="K3886">
        <v>6368.97</v>
      </c>
      <c r="L3886">
        <v>9676.7999999999993</v>
      </c>
      <c r="M3886">
        <v>22840.33</v>
      </c>
      <c r="N3886">
        <v>4739</v>
      </c>
    </row>
    <row r="3887" spans="1:14" x14ac:dyDescent="0.25">
      <c r="A3887" s="2">
        <v>40136</v>
      </c>
      <c r="B3887">
        <v>1094.9000000000001</v>
      </c>
      <c r="D3887">
        <v>5267.7</v>
      </c>
      <c r="E3887">
        <v>3760.22</v>
      </c>
      <c r="F3887">
        <v>5702.18</v>
      </c>
      <c r="G3887">
        <v>11846.2</v>
      </c>
      <c r="H3887">
        <v>22823.22</v>
      </c>
      <c r="I3887">
        <v>313.31</v>
      </c>
      <c r="J3887">
        <v>951.43700000000001</v>
      </c>
      <c r="K3887">
        <v>6286.81</v>
      </c>
      <c r="L3887">
        <v>9549.4699999999993</v>
      </c>
      <c r="M3887">
        <v>22643.16</v>
      </c>
      <c r="N3887">
        <v>4749.2</v>
      </c>
    </row>
    <row r="3888" spans="1:14" x14ac:dyDescent="0.25">
      <c r="A3888" s="2">
        <v>40137</v>
      </c>
      <c r="B3888">
        <v>1091.3800000000001</v>
      </c>
      <c r="D3888">
        <v>5251.41</v>
      </c>
      <c r="E3888">
        <v>3729.36</v>
      </c>
      <c r="F3888">
        <v>5663.15</v>
      </c>
      <c r="G3888">
        <v>11719.3</v>
      </c>
      <c r="H3888">
        <v>22511.68</v>
      </c>
      <c r="I3888">
        <v>310.02999999999997</v>
      </c>
      <c r="J3888">
        <v>951.57399999999996</v>
      </c>
      <c r="K3888">
        <v>6277.46</v>
      </c>
      <c r="L3888">
        <v>9497.68</v>
      </c>
      <c r="M3888">
        <v>22455.84</v>
      </c>
      <c r="N3888">
        <v>4685.8</v>
      </c>
    </row>
    <row r="3889" spans="1:14" x14ac:dyDescent="0.25">
      <c r="A3889" s="2">
        <v>40140</v>
      </c>
      <c r="B3889">
        <v>1106.24</v>
      </c>
      <c r="D3889">
        <v>5355.5</v>
      </c>
      <c r="E3889">
        <v>3813.17</v>
      </c>
      <c r="F3889">
        <v>5801.48</v>
      </c>
      <c r="G3889">
        <v>11940.5</v>
      </c>
      <c r="H3889">
        <v>22956.44</v>
      </c>
      <c r="I3889">
        <v>317.04000000000002</v>
      </c>
      <c r="J3889">
        <v>975.47299999999996</v>
      </c>
      <c r="K3889">
        <v>6410.24</v>
      </c>
      <c r="L3889">
        <v>9497.68</v>
      </c>
      <c r="M3889">
        <v>22771.39</v>
      </c>
      <c r="N3889">
        <v>4717</v>
      </c>
    </row>
    <row r="3890" spans="1:14" x14ac:dyDescent="0.25">
      <c r="A3890" s="2">
        <v>40141</v>
      </c>
      <c r="B3890">
        <v>1105.6500000000001</v>
      </c>
      <c r="D3890">
        <v>5323.96</v>
      </c>
      <c r="E3890">
        <v>3784.62</v>
      </c>
      <c r="F3890">
        <v>5769.31</v>
      </c>
      <c r="G3890">
        <v>11905.2</v>
      </c>
      <c r="H3890">
        <v>22708.45</v>
      </c>
      <c r="I3890">
        <v>315.86</v>
      </c>
      <c r="J3890">
        <v>965.54399999999998</v>
      </c>
      <c r="K3890">
        <v>6397.53</v>
      </c>
      <c r="L3890">
        <v>9401.58</v>
      </c>
      <c r="M3890">
        <v>22423.14</v>
      </c>
      <c r="N3890">
        <v>4685</v>
      </c>
    </row>
    <row r="3891" spans="1:14" x14ac:dyDescent="0.25">
      <c r="A3891" s="2">
        <v>40142</v>
      </c>
      <c r="B3891">
        <v>1110.6300000000001</v>
      </c>
      <c r="D3891">
        <v>5364.81</v>
      </c>
      <c r="E3891">
        <v>3809.16</v>
      </c>
      <c r="F3891">
        <v>5803.02</v>
      </c>
      <c r="G3891">
        <v>11965.8</v>
      </c>
      <c r="H3891">
        <v>22741.85</v>
      </c>
      <c r="I3891">
        <v>318.24</v>
      </c>
      <c r="J3891">
        <v>971.41700000000003</v>
      </c>
      <c r="K3891">
        <v>6422.2</v>
      </c>
      <c r="L3891">
        <v>9441.64</v>
      </c>
      <c r="M3891">
        <v>22611.8</v>
      </c>
      <c r="N3891">
        <v>4722.2</v>
      </c>
    </row>
    <row r="3892" spans="1:14" x14ac:dyDescent="0.25">
      <c r="A3892" s="2">
        <v>40143</v>
      </c>
      <c r="B3892">
        <v>1110.6300000000001</v>
      </c>
      <c r="D3892">
        <v>5194.13</v>
      </c>
      <c r="E3892">
        <v>3679.23</v>
      </c>
      <c r="F3892">
        <v>5614.17</v>
      </c>
      <c r="G3892">
        <v>11657.5</v>
      </c>
      <c r="H3892">
        <v>21922.45</v>
      </c>
      <c r="I3892">
        <v>306.72000000000003</v>
      </c>
      <c r="J3892">
        <v>939.68100000000004</v>
      </c>
      <c r="K3892">
        <v>6283.38</v>
      </c>
      <c r="L3892">
        <v>9383.24</v>
      </c>
      <c r="M3892">
        <v>22210.41</v>
      </c>
      <c r="N3892">
        <v>4708.6000000000004</v>
      </c>
    </row>
    <row r="3893" spans="1:14" x14ac:dyDescent="0.25">
      <c r="A3893" s="2">
        <v>40144</v>
      </c>
      <c r="B3893">
        <v>1091.49</v>
      </c>
      <c r="D3893">
        <v>5245.73</v>
      </c>
      <c r="E3893">
        <v>3721.45</v>
      </c>
      <c r="F3893">
        <v>5685.61</v>
      </c>
      <c r="G3893">
        <v>11776.8</v>
      </c>
      <c r="H3893">
        <v>22205.279999999999</v>
      </c>
      <c r="I3893">
        <v>309.52</v>
      </c>
      <c r="J3893">
        <v>952.53200000000004</v>
      </c>
      <c r="K3893">
        <v>6336.66</v>
      </c>
      <c r="L3893">
        <v>9081.52</v>
      </c>
      <c r="M3893">
        <v>21134.5</v>
      </c>
      <c r="N3893">
        <v>4572.1000000000004</v>
      </c>
    </row>
    <row r="3894" spans="1:14" x14ac:dyDescent="0.25">
      <c r="A3894" s="2">
        <v>40147</v>
      </c>
      <c r="B3894">
        <v>1095.6300000000001</v>
      </c>
      <c r="D3894">
        <v>5190.68</v>
      </c>
      <c r="E3894">
        <v>3680.15</v>
      </c>
      <c r="F3894">
        <v>5625.95</v>
      </c>
      <c r="G3894">
        <v>11644.7</v>
      </c>
      <c r="H3894">
        <v>21928.16</v>
      </c>
      <c r="I3894">
        <v>305.89999999999998</v>
      </c>
      <c r="J3894">
        <v>936.19100000000003</v>
      </c>
      <c r="K3894">
        <v>6260.95</v>
      </c>
      <c r="L3894">
        <v>9345.5499999999993</v>
      </c>
      <c r="M3894">
        <v>21821.5</v>
      </c>
      <c r="N3894">
        <v>4701.3</v>
      </c>
    </row>
    <row r="3895" spans="1:14" x14ac:dyDescent="0.25">
      <c r="A3895" s="2">
        <v>40148</v>
      </c>
      <c r="B3895">
        <v>1108.8599999999999</v>
      </c>
      <c r="D3895">
        <v>5312.17</v>
      </c>
      <c r="E3895">
        <v>3775.74</v>
      </c>
      <c r="F3895">
        <v>5776.61</v>
      </c>
      <c r="G3895">
        <v>11862.1</v>
      </c>
      <c r="H3895">
        <v>22556.05</v>
      </c>
      <c r="I3895">
        <v>315.44</v>
      </c>
      <c r="J3895">
        <v>953.87800000000004</v>
      </c>
      <c r="K3895">
        <v>6372.08</v>
      </c>
      <c r="L3895">
        <v>9572.2000000000007</v>
      </c>
      <c r="M3895">
        <v>22113.15</v>
      </c>
      <c r="N3895">
        <v>4719</v>
      </c>
    </row>
    <row r="3896" spans="1:14" x14ac:dyDescent="0.25">
      <c r="A3896" s="2">
        <v>40149</v>
      </c>
      <c r="B3896">
        <v>1109.24</v>
      </c>
      <c r="D3896">
        <v>5327.39</v>
      </c>
      <c r="E3896">
        <v>3795.92</v>
      </c>
      <c r="F3896">
        <v>5781.68</v>
      </c>
      <c r="G3896">
        <v>11868.8</v>
      </c>
      <c r="H3896">
        <v>22572.880000000001</v>
      </c>
      <c r="I3896">
        <v>316.44</v>
      </c>
      <c r="J3896">
        <v>957.10199999999998</v>
      </c>
      <c r="K3896">
        <v>6386.54</v>
      </c>
      <c r="L3896">
        <v>9608.94</v>
      </c>
      <c r="M3896">
        <v>22289.57</v>
      </c>
      <c r="N3896">
        <v>4762.3999999999996</v>
      </c>
    </row>
    <row r="3897" spans="1:14" x14ac:dyDescent="0.25">
      <c r="A3897" s="2">
        <v>40150</v>
      </c>
      <c r="B3897">
        <v>1099.92</v>
      </c>
      <c r="D3897">
        <v>5313</v>
      </c>
      <c r="E3897">
        <v>3799.11</v>
      </c>
      <c r="F3897">
        <v>5770.35</v>
      </c>
      <c r="G3897">
        <v>11905.3</v>
      </c>
      <c r="H3897">
        <v>22615.94</v>
      </c>
      <c r="I3897">
        <v>317.61</v>
      </c>
      <c r="J3897">
        <v>954.64200000000005</v>
      </c>
      <c r="K3897">
        <v>6444.08</v>
      </c>
      <c r="L3897">
        <v>9977.67</v>
      </c>
      <c r="M3897">
        <v>22553.87</v>
      </c>
      <c r="N3897">
        <v>4774.6000000000004</v>
      </c>
    </row>
    <row r="3898" spans="1:14" x14ac:dyDescent="0.25">
      <c r="A3898" s="2">
        <v>40151</v>
      </c>
      <c r="B3898">
        <v>1105.98</v>
      </c>
      <c r="D3898">
        <v>5322.36</v>
      </c>
      <c r="E3898">
        <v>3846.62</v>
      </c>
      <c r="F3898">
        <v>5817.65</v>
      </c>
      <c r="G3898">
        <v>12032.2</v>
      </c>
      <c r="H3898">
        <v>22926.03</v>
      </c>
      <c r="I3898">
        <v>321.13</v>
      </c>
      <c r="J3898">
        <v>966.96699999999998</v>
      </c>
      <c r="K3898">
        <v>6501.16</v>
      </c>
      <c r="L3898">
        <v>10022.59</v>
      </c>
      <c r="M3898">
        <v>22498.15</v>
      </c>
      <c r="N3898">
        <v>4702.2</v>
      </c>
    </row>
    <row r="3899" spans="1:14" x14ac:dyDescent="0.25">
      <c r="A3899" s="2">
        <v>40154</v>
      </c>
      <c r="B3899">
        <v>1103.25</v>
      </c>
      <c r="D3899">
        <v>5310.66</v>
      </c>
      <c r="E3899">
        <v>3840.05</v>
      </c>
      <c r="F3899">
        <v>5784.75</v>
      </c>
      <c r="G3899">
        <v>12011.8</v>
      </c>
      <c r="H3899">
        <v>22788.52</v>
      </c>
      <c r="I3899">
        <v>320.25</v>
      </c>
      <c r="J3899">
        <v>966.14</v>
      </c>
      <c r="K3899">
        <v>6470.61</v>
      </c>
      <c r="L3899">
        <v>10167.6</v>
      </c>
      <c r="M3899">
        <v>22324.959999999999</v>
      </c>
      <c r="N3899">
        <v>4676.5</v>
      </c>
    </row>
    <row r="3900" spans="1:14" x14ac:dyDescent="0.25">
      <c r="A3900" s="2">
        <v>40155</v>
      </c>
      <c r="B3900">
        <v>1091.94</v>
      </c>
      <c r="D3900">
        <v>5223.13</v>
      </c>
      <c r="E3900">
        <v>3785.3</v>
      </c>
      <c r="F3900">
        <v>5688.58</v>
      </c>
      <c r="G3900">
        <v>11808.9</v>
      </c>
      <c r="H3900">
        <v>22404.32</v>
      </c>
      <c r="I3900">
        <v>315.43</v>
      </c>
      <c r="J3900">
        <v>953.476</v>
      </c>
      <c r="K3900">
        <v>6399.74</v>
      </c>
      <c r="L3900">
        <v>10140.469999999999</v>
      </c>
      <c r="M3900">
        <v>22060.52</v>
      </c>
      <c r="N3900">
        <v>4670.6000000000004</v>
      </c>
    </row>
    <row r="3901" spans="1:14" x14ac:dyDescent="0.25">
      <c r="A3901" s="2">
        <v>40156</v>
      </c>
      <c r="B3901">
        <v>1095.95</v>
      </c>
      <c r="D3901">
        <v>5203.8900000000003</v>
      </c>
      <c r="E3901">
        <v>3757.39</v>
      </c>
      <c r="F3901">
        <v>5647.84</v>
      </c>
      <c r="G3901">
        <v>11541.2</v>
      </c>
      <c r="H3901">
        <v>22236.23</v>
      </c>
      <c r="I3901">
        <v>312.88</v>
      </c>
      <c r="J3901">
        <v>944.94799999999998</v>
      </c>
      <c r="K3901">
        <v>6351.71</v>
      </c>
      <c r="L3901">
        <v>10004.719999999999</v>
      </c>
      <c r="M3901">
        <v>21741.759999999998</v>
      </c>
      <c r="N3901">
        <v>4637.8999999999996</v>
      </c>
    </row>
    <row r="3902" spans="1:14" x14ac:dyDescent="0.25">
      <c r="A3902" s="2">
        <v>40157</v>
      </c>
      <c r="B3902">
        <v>1102.3499999999999</v>
      </c>
      <c r="D3902">
        <v>5244.37</v>
      </c>
      <c r="E3902">
        <v>3798.38</v>
      </c>
      <c r="F3902">
        <v>5709.02</v>
      </c>
      <c r="G3902">
        <v>11594.7</v>
      </c>
      <c r="H3902">
        <v>22385.67</v>
      </c>
      <c r="I3902">
        <v>317.69</v>
      </c>
      <c r="J3902">
        <v>947.32600000000002</v>
      </c>
      <c r="K3902">
        <v>6410.64</v>
      </c>
      <c r="L3902">
        <v>9862.82</v>
      </c>
      <c r="M3902">
        <v>21700.04</v>
      </c>
      <c r="N3902">
        <v>4606.7</v>
      </c>
    </row>
    <row r="3903" spans="1:14" x14ac:dyDescent="0.25">
      <c r="A3903" s="2">
        <v>40158</v>
      </c>
      <c r="B3903">
        <v>1106.4100000000001</v>
      </c>
      <c r="D3903">
        <v>5261.57</v>
      </c>
      <c r="E3903">
        <v>3803.72</v>
      </c>
      <c r="F3903">
        <v>5756.29</v>
      </c>
      <c r="G3903">
        <v>11616</v>
      </c>
      <c r="H3903">
        <v>22411.51</v>
      </c>
      <c r="I3903">
        <v>320.14</v>
      </c>
      <c r="J3903">
        <v>949.83500000000004</v>
      </c>
      <c r="K3903">
        <v>6411.58</v>
      </c>
      <c r="L3903">
        <v>10107.870000000001</v>
      </c>
      <c r="M3903">
        <v>21902.11</v>
      </c>
      <c r="N3903">
        <v>4635.2</v>
      </c>
    </row>
    <row r="3904" spans="1:14" x14ac:dyDescent="0.25">
      <c r="A3904" s="2">
        <v>40161</v>
      </c>
      <c r="B3904">
        <v>1114.1099999999999</v>
      </c>
      <c r="D3904">
        <v>5315.34</v>
      </c>
      <c r="E3904">
        <v>3830.44</v>
      </c>
      <c r="F3904">
        <v>5802.26</v>
      </c>
      <c r="G3904">
        <v>11705.9</v>
      </c>
      <c r="H3904">
        <v>22652.34</v>
      </c>
      <c r="I3904">
        <v>322.51</v>
      </c>
      <c r="J3904">
        <v>956.25400000000002</v>
      </c>
      <c r="K3904">
        <v>6433.09</v>
      </c>
      <c r="L3904">
        <v>10105.68</v>
      </c>
      <c r="M3904">
        <v>22085.75</v>
      </c>
      <c r="N3904">
        <v>4654</v>
      </c>
    </row>
    <row r="3905" spans="1:14" x14ac:dyDescent="0.25">
      <c r="A3905" s="2">
        <v>40162</v>
      </c>
      <c r="B3905">
        <v>1107.93</v>
      </c>
      <c r="D3905">
        <v>5285.77</v>
      </c>
      <c r="E3905">
        <v>3834.09</v>
      </c>
      <c r="F3905">
        <v>5811.34</v>
      </c>
      <c r="G3905">
        <v>11735.5</v>
      </c>
      <c r="H3905">
        <v>22617.23</v>
      </c>
      <c r="I3905">
        <v>325.19</v>
      </c>
      <c r="J3905">
        <v>949.07299999999998</v>
      </c>
      <c r="K3905">
        <v>6439.4</v>
      </c>
      <c r="L3905">
        <v>10083.48</v>
      </c>
      <c r="M3905">
        <v>21813.919999999998</v>
      </c>
      <c r="N3905">
        <v>4673.5</v>
      </c>
    </row>
    <row r="3906" spans="1:14" x14ac:dyDescent="0.25">
      <c r="A3906" s="2">
        <v>40163</v>
      </c>
      <c r="B3906">
        <v>1109.18</v>
      </c>
      <c r="D3906">
        <v>5320.26</v>
      </c>
      <c r="E3906">
        <v>3875.82</v>
      </c>
      <c r="F3906">
        <v>5903.43</v>
      </c>
      <c r="G3906">
        <v>11863.2</v>
      </c>
      <c r="H3906">
        <v>22889.59</v>
      </c>
      <c r="I3906">
        <v>328.61</v>
      </c>
      <c r="J3906">
        <v>959.59699999999998</v>
      </c>
      <c r="K3906">
        <v>6532.32</v>
      </c>
      <c r="L3906">
        <v>10177.41</v>
      </c>
      <c r="M3906">
        <v>21611.74</v>
      </c>
      <c r="N3906">
        <v>4661.8999999999996</v>
      </c>
    </row>
    <row r="3907" spans="1:14" x14ac:dyDescent="0.25">
      <c r="A3907" s="2">
        <v>40164</v>
      </c>
      <c r="B3907">
        <v>1096.08</v>
      </c>
      <c r="D3907">
        <v>5217.6099999999997</v>
      </c>
      <c r="E3907">
        <v>3830.82</v>
      </c>
      <c r="F3907">
        <v>5844.44</v>
      </c>
      <c r="G3907">
        <v>11696.9</v>
      </c>
      <c r="H3907">
        <v>22677.74</v>
      </c>
      <c r="I3907">
        <v>326.68</v>
      </c>
      <c r="J3907">
        <v>946.58199999999999</v>
      </c>
      <c r="K3907">
        <v>6489.23</v>
      </c>
      <c r="L3907">
        <v>10163.799999999999</v>
      </c>
      <c r="M3907">
        <v>21347.63</v>
      </c>
      <c r="N3907">
        <v>4670.3</v>
      </c>
    </row>
    <row r="3908" spans="1:14" x14ac:dyDescent="0.25">
      <c r="A3908" s="2">
        <v>40165</v>
      </c>
      <c r="B3908">
        <v>1102.47</v>
      </c>
      <c r="D3908">
        <v>5196.8100000000004</v>
      </c>
      <c r="E3908">
        <v>3794.44</v>
      </c>
      <c r="F3908">
        <v>5831.21</v>
      </c>
      <c r="G3908">
        <v>11645</v>
      </c>
      <c r="H3908">
        <v>22472.43</v>
      </c>
      <c r="I3908">
        <v>324.63</v>
      </c>
      <c r="J3908">
        <v>936.03399999999999</v>
      </c>
      <c r="K3908">
        <v>6464.32</v>
      </c>
      <c r="L3908">
        <v>10142.049999999999</v>
      </c>
      <c r="M3908">
        <v>21175.88</v>
      </c>
      <c r="N3908">
        <v>4650.5</v>
      </c>
    </row>
    <row r="3909" spans="1:14" x14ac:dyDescent="0.25">
      <c r="A3909" s="2">
        <v>40168</v>
      </c>
      <c r="B3909">
        <v>1114.05</v>
      </c>
      <c r="D3909">
        <v>5293.99</v>
      </c>
      <c r="E3909">
        <v>3872.06</v>
      </c>
      <c r="F3909">
        <v>5930.53</v>
      </c>
      <c r="G3909">
        <v>11830.8</v>
      </c>
      <c r="H3909">
        <v>22738.68</v>
      </c>
      <c r="I3909">
        <v>330.51</v>
      </c>
      <c r="J3909">
        <v>948.37599999999998</v>
      </c>
      <c r="K3909">
        <v>6504.44</v>
      </c>
      <c r="L3909">
        <v>10183.469999999999</v>
      </c>
      <c r="M3909">
        <v>20948.099999999999</v>
      </c>
      <c r="N3909">
        <v>4635.1000000000004</v>
      </c>
    </row>
    <row r="3910" spans="1:14" x14ac:dyDescent="0.25">
      <c r="A3910" s="2">
        <v>40169</v>
      </c>
      <c r="B3910">
        <v>1118.02</v>
      </c>
      <c r="D3910">
        <v>5328.66</v>
      </c>
      <c r="E3910">
        <v>3898.38</v>
      </c>
      <c r="F3910">
        <v>5945.69</v>
      </c>
      <c r="G3910">
        <v>11890.8</v>
      </c>
      <c r="H3910">
        <v>22982.560000000001</v>
      </c>
      <c r="I3910">
        <v>332.48</v>
      </c>
      <c r="J3910">
        <v>961.88400000000001</v>
      </c>
      <c r="K3910">
        <v>6582.9</v>
      </c>
      <c r="L3910">
        <v>10378.030000000001</v>
      </c>
      <c r="M3910">
        <v>21092.04</v>
      </c>
      <c r="N3910">
        <v>4704.2</v>
      </c>
    </row>
    <row r="3911" spans="1:14" x14ac:dyDescent="0.25">
      <c r="A3911" s="2">
        <v>40170</v>
      </c>
      <c r="B3911">
        <v>1120.5899999999999</v>
      </c>
      <c r="D3911">
        <v>5372.38</v>
      </c>
      <c r="E3911">
        <v>3910.75</v>
      </c>
      <c r="F3911">
        <v>5957.44</v>
      </c>
      <c r="G3911">
        <v>11967.5</v>
      </c>
      <c r="H3911">
        <v>23109.119999999999</v>
      </c>
      <c r="I3911">
        <v>332.83</v>
      </c>
      <c r="J3911">
        <v>961.54499999999996</v>
      </c>
      <c r="K3911">
        <v>6579.98</v>
      </c>
      <c r="L3911">
        <v>10378.030000000001</v>
      </c>
      <c r="M3911">
        <v>21328.74</v>
      </c>
      <c r="N3911">
        <v>4739.3</v>
      </c>
    </row>
    <row r="3912" spans="1:14" x14ac:dyDescent="0.25">
      <c r="A3912" s="2">
        <v>40171</v>
      </c>
      <c r="B3912">
        <v>1126.48</v>
      </c>
      <c r="D3912">
        <v>5402.41</v>
      </c>
      <c r="E3912">
        <v>3912.73</v>
      </c>
      <c r="F3912">
        <v>5957.44</v>
      </c>
      <c r="G3912">
        <v>11967.5</v>
      </c>
      <c r="H3912">
        <v>23109.119999999999</v>
      </c>
      <c r="I3912">
        <v>333.6</v>
      </c>
      <c r="J3912">
        <v>961.54499999999996</v>
      </c>
      <c r="K3912">
        <v>6579.98</v>
      </c>
      <c r="L3912">
        <v>10536.92</v>
      </c>
      <c r="M3912">
        <v>21517</v>
      </c>
      <c r="N3912">
        <v>4790.8999999999996</v>
      </c>
    </row>
    <row r="3913" spans="1:14" x14ac:dyDescent="0.25">
      <c r="A3913" s="2">
        <v>40172</v>
      </c>
      <c r="B3913">
        <v>1126.48</v>
      </c>
      <c r="D3913">
        <v>5402.41</v>
      </c>
      <c r="E3913">
        <v>3912.73</v>
      </c>
      <c r="F3913">
        <v>5957.44</v>
      </c>
      <c r="G3913">
        <v>11967.5</v>
      </c>
      <c r="H3913">
        <v>23109.119999999999</v>
      </c>
      <c r="I3913">
        <v>333.6</v>
      </c>
      <c r="J3913">
        <v>961.54499999999996</v>
      </c>
      <c r="K3913">
        <v>6579.98</v>
      </c>
      <c r="L3913">
        <v>10494.71</v>
      </c>
      <c r="M3913">
        <v>21517</v>
      </c>
      <c r="N3913">
        <v>4790.8999999999996</v>
      </c>
    </row>
    <row r="3914" spans="1:14" x14ac:dyDescent="0.25">
      <c r="A3914" s="2">
        <v>40175</v>
      </c>
      <c r="B3914">
        <v>1127.78</v>
      </c>
      <c r="D3914">
        <v>5402.41</v>
      </c>
      <c r="E3914">
        <v>3947.15</v>
      </c>
      <c r="F3914">
        <v>6002.92</v>
      </c>
      <c r="G3914">
        <v>12023.2</v>
      </c>
      <c r="H3914">
        <v>23302.560000000001</v>
      </c>
      <c r="I3914">
        <v>336.11</v>
      </c>
      <c r="J3914">
        <v>965.048</v>
      </c>
      <c r="K3914">
        <v>6591.01</v>
      </c>
      <c r="L3914">
        <v>10634.23</v>
      </c>
      <c r="M3914">
        <v>21480.22</v>
      </c>
      <c r="N3914">
        <v>4790.8999999999996</v>
      </c>
    </row>
    <row r="3915" spans="1:14" x14ac:dyDescent="0.25">
      <c r="A3915" s="2">
        <v>40176</v>
      </c>
      <c r="B3915">
        <v>1126.2</v>
      </c>
      <c r="D3915">
        <v>5437.61</v>
      </c>
      <c r="E3915">
        <v>3959.98</v>
      </c>
      <c r="F3915">
        <v>6011.55</v>
      </c>
      <c r="G3915">
        <v>12035.1</v>
      </c>
      <c r="H3915">
        <v>23376.240000000002</v>
      </c>
      <c r="I3915">
        <v>337.28</v>
      </c>
      <c r="J3915">
        <v>965.79600000000005</v>
      </c>
      <c r="K3915">
        <v>6608.52</v>
      </c>
      <c r="L3915">
        <v>10638.06</v>
      </c>
      <c r="M3915">
        <v>21499.439999999999</v>
      </c>
      <c r="N3915">
        <v>4845.1000000000004</v>
      </c>
    </row>
    <row r="3916" spans="1:14" x14ac:dyDescent="0.25">
      <c r="A3916" s="2">
        <v>40177</v>
      </c>
      <c r="B3916">
        <v>1126.42</v>
      </c>
      <c r="D3916">
        <v>5397.86</v>
      </c>
      <c r="E3916">
        <v>3935.5</v>
      </c>
      <c r="F3916">
        <v>5957.43</v>
      </c>
      <c r="G3916">
        <v>11940</v>
      </c>
      <c r="H3916">
        <v>23248.39</v>
      </c>
      <c r="I3916">
        <v>335.14</v>
      </c>
      <c r="J3916">
        <v>951.71900000000005</v>
      </c>
      <c r="K3916">
        <v>6545.91</v>
      </c>
      <c r="L3916">
        <v>10546.44</v>
      </c>
      <c r="M3916">
        <v>21496.62</v>
      </c>
      <c r="N3916">
        <v>4833.3</v>
      </c>
    </row>
    <row r="3917" spans="1:14" x14ac:dyDescent="0.25">
      <c r="A3917" s="2">
        <v>40178</v>
      </c>
      <c r="B3917">
        <v>1115.0999999999999</v>
      </c>
      <c r="D3917">
        <v>5412.88</v>
      </c>
      <c r="E3917">
        <v>3936.33</v>
      </c>
      <c r="F3917">
        <v>5957.43</v>
      </c>
      <c r="G3917">
        <v>11940</v>
      </c>
      <c r="H3917">
        <v>23248.39</v>
      </c>
      <c r="I3917">
        <v>335.33</v>
      </c>
      <c r="J3917">
        <v>951.71900000000005</v>
      </c>
      <c r="K3917">
        <v>6545.91</v>
      </c>
      <c r="L3917">
        <v>10546.44</v>
      </c>
      <c r="M3917">
        <v>21872.5</v>
      </c>
      <c r="N3917">
        <v>4870.6000000000004</v>
      </c>
    </row>
    <row r="3918" spans="1:14" x14ac:dyDescent="0.25">
      <c r="A3918" s="2">
        <v>40179</v>
      </c>
      <c r="B3918">
        <v>1115.0999999999999</v>
      </c>
      <c r="D3918">
        <v>5412.88</v>
      </c>
      <c r="E3918">
        <v>3936.33</v>
      </c>
      <c r="F3918">
        <v>5957.43</v>
      </c>
      <c r="G3918">
        <v>11940</v>
      </c>
      <c r="H3918">
        <v>23248.39</v>
      </c>
      <c r="I3918">
        <v>335.33</v>
      </c>
      <c r="J3918">
        <v>951.71900000000005</v>
      </c>
      <c r="K3918">
        <v>6545.91</v>
      </c>
      <c r="L3918">
        <v>10546.44</v>
      </c>
      <c r="M3918">
        <v>21872.5</v>
      </c>
      <c r="N3918">
        <v>4870.6000000000004</v>
      </c>
    </row>
    <row r="3919" spans="1:14" x14ac:dyDescent="0.25">
      <c r="A3919" s="2">
        <v>40182</v>
      </c>
      <c r="B3919">
        <v>1132.99</v>
      </c>
      <c r="D3919">
        <v>5500.34</v>
      </c>
      <c r="E3919">
        <v>4013.97</v>
      </c>
      <c r="F3919">
        <v>6048.3</v>
      </c>
      <c r="G3919">
        <v>12145.1</v>
      </c>
      <c r="H3919">
        <v>23545.02</v>
      </c>
      <c r="I3919">
        <v>343.03</v>
      </c>
      <c r="J3919">
        <v>963.56</v>
      </c>
      <c r="K3919">
        <v>6631.44</v>
      </c>
      <c r="L3919">
        <v>10654.79</v>
      </c>
      <c r="M3919">
        <v>21823.279999999999</v>
      </c>
      <c r="N3919">
        <v>4876.3</v>
      </c>
    </row>
    <row r="3920" spans="1:14" x14ac:dyDescent="0.25">
      <c r="A3920" s="2">
        <v>40183</v>
      </c>
      <c r="B3920">
        <v>1136.52</v>
      </c>
      <c r="D3920">
        <v>5522.5</v>
      </c>
      <c r="E3920">
        <v>4012.91</v>
      </c>
      <c r="F3920">
        <v>6031.86</v>
      </c>
      <c r="G3920">
        <v>12204.4</v>
      </c>
      <c r="H3920">
        <v>23555.73</v>
      </c>
      <c r="I3920">
        <v>342.02</v>
      </c>
      <c r="J3920">
        <v>967.27200000000005</v>
      </c>
      <c r="K3920">
        <v>6579.26</v>
      </c>
      <c r="L3920">
        <v>10681.83</v>
      </c>
      <c r="M3920">
        <v>22279.58</v>
      </c>
      <c r="N3920">
        <v>4924.3</v>
      </c>
    </row>
    <row r="3921" spans="1:14" x14ac:dyDescent="0.25">
      <c r="A3921" s="2">
        <v>40184</v>
      </c>
      <c r="B3921">
        <v>1137.1400000000001</v>
      </c>
      <c r="D3921">
        <v>5530.04</v>
      </c>
      <c r="E3921">
        <v>4017.67</v>
      </c>
      <c r="F3921">
        <v>6034.33</v>
      </c>
      <c r="G3921">
        <v>12222.5</v>
      </c>
      <c r="H3921">
        <v>23622.29</v>
      </c>
      <c r="I3921">
        <v>341.48</v>
      </c>
      <c r="J3921">
        <v>967.27200000000005</v>
      </c>
      <c r="K3921">
        <v>6559.41</v>
      </c>
      <c r="L3921">
        <v>10731.45</v>
      </c>
      <c r="M3921">
        <v>22416.67</v>
      </c>
      <c r="N3921">
        <v>4921.3999999999996</v>
      </c>
    </row>
    <row r="3922" spans="1:14" x14ac:dyDescent="0.25">
      <c r="A3922" s="2">
        <v>40185</v>
      </c>
      <c r="B3922">
        <v>1141.69</v>
      </c>
      <c r="D3922">
        <v>5526.72</v>
      </c>
      <c r="E3922">
        <v>4024.8</v>
      </c>
      <c r="F3922">
        <v>6019.36</v>
      </c>
      <c r="G3922">
        <v>12166.3</v>
      </c>
      <c r="H3922">
        <v>23709.01</v>
      </c>
      <c r="I3922">
        <v>340.55</v>
      </c>
      <c r="J3922">
        <v>965.82100000000003</v>
      </c>
      <c r="K3922">
        <v>6555.36</v>
      </c>
      <c r="L3922">
        <v>10681.66</v>
      </c>
      <c r="M3922">
        <v>22269.45</v>
      </c>
      <c r="N3922">
        <v>4899.3999999999996</v>
      </c>
    </row>
    <row r="3923" spans="1:14" x14ac:dyDescent="0.25">
      <c r="A3923" s="2">
        <v>40186</v>
      </c>
      <c r="B3923">
        <v>1144.98</v>
      </c>
      <c r="D3923">
        <v>5534.24</v>
      </c>
      <c r="E3923">
        <v>4045.14</v>
      </c>
      <c r="F3923">
        <v>6037.61</v>
      </c>
      <c r="G3923">
        <v>12163</v>
      </c>
      <c r="H3923">
        <v>23811.13</v>
      </c>
      <c r="I3923">
        <v>341.94</v>
      </c>
      <c r="J3923">
        <v>973.44200000000001</v>
      </c>
      <c r="K3923">
        <v>6617.88</v>
      </c>
      <c r="L3923">
        <v>10798.32</v>
      </c>
      <c r="M3923">
        <v>22296.75</v>
      </c>
      <c r="N3923">
        <v>4912.1000000000004</v>
      </c>
    </row>
    <row r="3924" spans="1:14" x14ac:dyDescent="0.25">
      <c r="A3924" s="2">
        <v>40189</v>
      </c>
      <c r="B3924">
        <v>1146.98</v>
      </c>
      <c r="D3924">
        <v>5538.07</v>
      </c>
      <c r="E3924">
        <v>4043.09</v>
      </c>
      <c r="F3924">
        <v>6040.5</v>
      </c>
      <c r="G3924">
        <v>12074.5</v>
      </c>
      <c r="H3924">
        <v>23774.76</v>
      </c>
      <c r="I3924">
        <v>340.52</v>
      </c>
      <c r="J3924">
        <v>978.178</v>
      </c>
      <c r="K3924">
        <v>6592.26</v>
      </c>
      <c r="L3924">
        <v>10798.32</v>
      </c>
      <c r="M3924">
        <v>22411.52</v>
      </c>
      <c r="N3924">
        <v>4950.7</v>
      </c>
    </row>
    <row r="3925" spans="1:14" x14ac:dyDescent="0.25">
      <c r="A3925" s="2">
        <v>40190</v>
      </c>
      <c r="B3925">
        <v>1136.22</v>
      </c>
      <c r="D3925">
        <v>5498.71</v>
      </c>
      <c r="E3925">
        <v>4000.05</v>
      </c>
      <c r="F3925">
        <v>5943</v>
      </c>
      <c r="G3925">
        <v>11966.1</v>
      </c>
      <c r="H3925">
        <v>23583.35</v>
      </c>
      <c r="I3925">
        <v>336.77</v>
      </c>
      <c r="J3925">
        <v>969.55100000000004</v>
      </c>
      <c r="K3925">
        <v>6541.9</v>
      </c>
      <c r="L3925">
        <v>10879.14</v>
      </c>
      <c r="M3925">
        <v>22326.639999999999</v>
      </c>
      <c r="N3925">
        <v>4899.5</v>
      </c>
    </row>
    <row r="3926" spans="1:14" x14ac:dyDescent="0.25">
      <c r="A3926" s="2">
        <v>40191</v>
      </c>
      <c r="B3926">
        <v>1145.68</v>
      </c>
      <c r="D3926">
        <v>5473.48</v>
      </c>
      <c r="E3926">
        <v>4000.86</v>
      </c>
      <c r="F3926">
        <v>5963.14</v>
      </c>
      <c r="G3926">
        <v>11958.3</v>
      </c>
      <c r="H3926">
        <v>23658.400000000001</v>
      </c>
      <c r="I3926">
        <v>338.18</v>
      </c>
      <c r="J3926">
        <v>974.95899999999995</v>
      </c>
      <c r="K3926">
        <v>6554.55</v>
      </c>
      <c r="L3926">
        <v>10735.03</v>
      </c>
      <c r="M3926">
        <v>21748.6</v>
      </c>
      <c r="N3926">
        <v>4868.1000000000004</v>
      </c>
    </row>
    <row r="3927" spans="1:14" x14ac:dyDescent="0.25">
      <c r="A3927" s="2">
        <v>40192</v>
      </c>
      <c r="B3927">
        <v>1148.46</v>
      </c>
      <c r="D3927">
        <v>5498.2</v>
      </c>
      <c r="E3927">
        <v>4015.77</v>
      </c>
      <c r="F3927">
        <v>5988.88</v>
      </c>
      <c r="G3927">
        <v>11999.8</v>
      </c>
      <c r="H3927">
        <v>23805.99</v>
      </c>
      <c r="I3927">
        <v>340.61</v>
      </c>
      <c r="J3927">
        <v>981.50199999999995</v>
      </c>
      <c r="K3927">
        <v>6627.42</v>
      </c>
      <c r="L3927">
        <v>10907.68</v>
      </c>
      <c r="M3927">
        <v>21716.95</v>
      </c>
      <c r="N3927">
        <v>4898</v>
      </c>
    </row>
    <row r="3928" spans="1:14" x14ac:dyDescent="0.25">
      <c r="A3928" s="2">
        <v>40193</v>
      </c>
      <c r="B3928">
        <v>1136.03</v>
      </c>
      <c r="D3928">
        <v>5455.37</v>
      </c>
      <c r="E3928">
        <v>3954.38</v>
      </c>
      <c r="F3928">
        <v>5875.97</v>
      </c>
      <c r="G3928">
        <v>11845</v>
      </c>
      <c r="H3928">
        <v>23472.11</v>
      </c>
      <c r="I3928">
        <v>337.99</v>
      </c>
      <c r="J3928">
        <v>970.64599999999996</v>
      </c>
      <c r="K3928">
        <v>6576.02</v>
      </c>
      <c r="L3928">
        <v>10982.1</v>
      </c>
      <c r="M3928">
        <v>21654.16</v>
      </c>
      <c r="N3928">
        <v>4899.6000000000004</v>
      </c>
    </row>
    <row r="3929" spans="1:14" x14ac:dyDescent="0.25">
      <c r="A3929" s="2">
        <v>40196</v>
      </c>
      <c r="B3929">
        <v>1136.03</v>
      </c>
      <c r="D3929">
        <v>5494.39</v>
      </c>
      <c r="E3929">
        <v>3977.46</v>
      </c>
      <c r="F3929">
        <v>5918.55</v>
      </c>
      <c r="G3929">
        <v>11870.7</v>
      </c>
      <c r="H3929">
        <v>23509.759999999998</v>
      </c>
      <c r="I3929">
        <v>339.03</v>
      </c>
      <c r="J3929">
        <v>974.05200000000002</v>
      </c>
      <c r="K3929">
        <v>6603.78</v>
      </c>
      <c r="L3929">
        <v>10855.08</v>
      </c>
      <c r="M3929">
        <v>21460.01</v>
      </c>
      <c r="N3929">
        <v>4911.1000000000004</v>
      </c>
    </row>
    <row r="3930" spans="1:14" x14ac:dyDescent="0.25">
      <c r="A3930" s="2">
        <v>40197</v>
      </c>
      <c r="B3930">
        <v>1150.23</v>
      </c>
      <c r="D3930">
        <v>5513.14</v>
      </c>
      <c r="E3930">
        <v>4009.67</v>
      </c>
      <c r="F3930">
        <v>5976.48</v>
      </c>
      <c r="G3930">
        <v>12022.6</v>
      </c>
      <c r="H3930">
        <v>23705.67</v>
      </c>
      <c r="I3930">
        <v>341.61</v>
      </c>
      <c r="J3930">
        <v>976.00099999999998</v>
      </c>
      <c r="K3930">
        <v>6633.86</v>
      </c>
      <c r="L3930">
        <v>10764.9</v>
      </c>
      <c r="M3930">
        <v>21677.98</v>
      </c>
      <c r="N3930">
        <v>4861.2</v>
      </c>
    </row>
    <row r="3931" spans="1:14" x14ac:dyDescent="0.25">
      <c r="A3931" s="2">
        <v>40198</v>
      </c>
      <c r="B3931">
        <v>1138.04</v>
      </c>
      <c r="D3931">
        <v>5420.8</v>
      </c>
      <c r="E3931">
        <v>3928.95</v>
      </c>
      <c r="F3931">
        <v>5851.53</v>
      </c>
      <c r="G3931">
        <v>11709</v>
      </c>
      <c r="H3931">
        <v>23126.02</v>
      </c>
      <c r="I3931">
        <v>336.3</v>
      </c>
      <c r="J3931">
        <v>957.53300000000002</v>
      </c>
      <c r="K3931">
        <v>6586.53</v>
      </c>
      <c r="L3931">
        <v>10737.52</v>
      </c>
      <c r="M3931">
        <v>21286.17</v>
      </c>
      <c r="N3931">
        <v>4868.2</v>
      </c>
    </row>
    <row r="3932" spans="1:14" x14ac:dyDescent="0.25">
      <c r="A3932" s="2">
        <v>40199</v>
      </c>
      <c r="B3932">
        <v>1116.48</v>
      </c>
      <c r="D3932">
        <v>5335.1</v>
      </c>
      <c r="E3932">
        <v>3862.16</v>
      </c>
      <c r="F3932">
        <v>5746.97</v>
      </c>
      <c r="G3932">
        <v>11444</v>
      </c>
      <c r="H3932">
        <v>22876.46</v>
      </c>
      <c r="I3932">
        <v>332.17</v>
      </c>
      <c r="J3932">
        <v>954.01599999999996</v>
      </c>
      <c r="K3932">
        <v>6578.95</v>
      </c>
      <c r="L3932">
        <v>10868.41</v>
      </c>
      <c r="M3932">
        <v>20862.669999999998</v>
      </c>
      <c r="N3932">
        <v>4827.2</v>
      </c>
    </row>
    <row r="3933" spans="1:14" x14ac:dyDescent="0.25">
      <c r="A3933" s="2">
        <v>40200</v>
      </c>
      <c r="B3933">
        <v>1091.76</v>
      </c>
      <c r="D3933">
        <v>5302.99</v>
      </c>
      <c r="E3933">
        <v>3820.78</v>
      </c>
      <c r="F3933">
        <v>5695.32</v>
      </c>
      <c r="G3933">
        <v>11373.4</v>
      </c>
      <c r="H3933">
        <v>22567.81</v>
      </c>
      <c r="I3933">
        <v>329.48</v>
      </c>
      <c r="J3933">
        <v>951.06200000000001</v>
      </c>
      <c r="K3933">
        <v>6493.96</v>
      </c>
      <c r="L3933">
        <v>10590.55</v>
      </c>
      <c r="M3933">
        <v>20726.18</v>
      </c>
      <c r="N3933">
        <v>4750.6000000000004</v>
      </c>
    </row>
    <row r="3934" spans="1:14" x14ac:dyDescent="0.25">
      <c r="A3934" s="2">
        <v>40203</v>
      </c>
      <c r="B3934">
        <v>1096.78</v>
      </c>
      <c r="D3934">
        <v>5260.31</v>
      </c>
      <c r="E3934">
        <v>3781.85</v>
      </c>
      <c r="F3934">
        <v>5631.37</v>
      </c>
      <c r="G3934">
        <v>11249.3</v>
      </c>
      <c r="H3934">
        <v>22373.09</v>
      </c>
      <c r="I3934">
        <v>328.51</v>
      </c>
      <c r="J3934">
        <v>947.56399999999996</v>
      </c>
      <c r="K3934">
        <v>6451.3</v>
      </c>
      <c r="L3934">
        <v>10512.69</v>
      </c>
      <c r="M3934">
        <v>20598.55</v>
      </c>
      <c r="N3934">
        <v>4717.8999999999996</v>
      </c>
    </row>
    <row r="3935" spans="1:14" x14ac:dyDescent="0.25">
      <c r="A3935" s="2">
        <v>40204</v>
      </c>
      <c r="B3935">
        <v>1092.17</v>
      </c>
      <c r="D3935">
        <v>5276.85</v>
      </c>
      <c r="E3935">
        <v>3807.04</v>
      </c>
      <c r="F3935">
        <v>5668.93</v>
      </c>
      <c r="G3935">
        <v>11347.3</v>
      </c>
      <c r="H3935">
        <v>22407.71</v>
      </c>
      <c r="I3935">
        <v>329.65</v>
      </c>
      <c r="J3935">
        <v>942.94</v>
      </c>
      <c r="K3935">
        <v>6484.23</v>
      </c>
      <c r="L3935">
        <v>10325.280000000001</v>
      </c>
      <c r="M3935">
        <v>20109.330000000002</v>
      </c>
      <c r="N3935">
        <v>4717.8999999999996</v>
      </c>
    </row>
    <row r="3936" spans="1:14" x14ac:dyDescent="0.25">
      <c r="A3936" s="2">
        <v>40205</v>
      </c>
      <c r="B3936">
        <v>1097.5</v>
      </c>
      <c r="D3936">
        <v>5217.47</v>
      </c>
      <c r="E3936">
        <v>3759.8</v>
      </c>
      <c r="F3936">
        <v>5643.2</v>
      </c>
      <c r="G3936">
        <v>11042.2</v>
      </c>
      <c r="H3936">
        <v>21997.59</v>
      </c>
      <c r="I3936">
        <v>327.26</v>
      </c>
      <c r="J3936">
        <v>946.70100000000002</v>
      </c>
      <c r="K3936">
        <v>6473.03</v>
      </c>
      <c r="L3936">
        <v>10252.08</v>
      </c>
      <c r="M3936">
        <v>20033.07</v>
      </c>
      <c r="N3936">
        <v>4644.6000000000004</v>
      </c>
    </row>
    <row r="3937" spans="1:14" x14ac:dyDescent="0.25">
      <c r="A3937" s="2">
        <v>40206</v>
      </c>
      <c r="B3937">
        <v>1084.53</v>
      </c>
      <c r="D3937">
        <v>5145.74</v>
      </c>
      <c r="E3937">
        <v>3688.79</v>
      </c>
      <c r="F3937">
        <v>5540.33</v>
      </c>
      <c r="G3937">
        <v>10829.3</v>
      </c>
      <c r="H3937">
        <v>21603.13</v>
      </c>
      <c r="I3937">
        <v>323.95</v>
      </c>
      <c r="J3937">
        <v>937.22</v>
      </c>
      <c r="K3937">
        <v>6442.41</v>
      </c>
      <c r="L3937">
        <v>10414.290000000001</v>
      </c>
      <c r="M3937">
        <v>20356.37</v>
      </c>
      <c r="N3937">
        <v>4673.3</v>
      </c>
    </row>
    <row r="3938" spans="1:14" x14ac:dyDescent="0.25">
      <c r="A3938" s="2">
        <v>40207</v>
      </c>
      <c r="B3938">
        <v>1073.8699999999999</v>
      </c>
      <c r="D3938">
        <v>5188.5200000000004</v>
      </c>
      <c r="E3938">
        <v>3739.46</v>
      </c>
      <c r="F3938">
        <v>5608.79</v>
      </c>
      <c r="G3938">
        <v>10947.7</v>
      </c>
      <c r="H3938">
        <v>21896.29</v>
      </c>
      <c r="I3938">
        <v>327.9</v>
      </c>
      <c r="J3938">
        <v>953.71199999999999</v>
      </c>
      <c r="K3938">
        <v>6440.72</v>
      </c>
      <c r="L3938">
        <v>10198.040000000001</v>
      </c>
      <c r="M3938">
        <v>20121.990000000002</v>
      </c>
      <c r="N3938">
        <v>4569.6000000000004</v>
      </c>
    </row>
    <row r="3939" spans="1:14" x14ac:dyDescent="0.25">
      <c r="A3939" s="2">
        <v>40210</v>
      </c>
      <c r="B3939">
        <v>1089.19</v>
      </c>
      <c r="D3939">
        <v>5247.41</v>
      </c>
      <c r="E3939">
        <v>3762.01</v>
      </c>
      <c r="F3939">
        <v>5654.48</v>
      </c>
      <c r="G3939">
        <v>10995.2</v>
      </c>
      <c r="H3939">
        <v>22012</v>
      </c>
      <c r="I3939">
        <v>331.31</v>
      </c>
      <c r="J3939">
        <v>967.77</v>
      </c>
      <c r="K3939">
        <v>6496.33</v>
      </c>
      <c r="L3939">
        <v>10205.02</v>
      </c>
      <c r="M3939">
        <v>20243.75</v>
      </c>
      <c r="N3939">
        <v>4524.1000000000004</v>
      </c>
    </row>
    <row r="3940" spans="1:14" x14ac:dyDescent="0.25">
      <c r="A3940" s="2">
        <v>40211</v>
      </c>
      <c r="B3940">
        <v>1103.32</v>
      </c>
      <c r="D3940">
        <v>5283.31</v>
      </c>
      <c r="E3940">
        <v>3812.13</v>
      </c>
      <c r="F3940">
        <v>5709.66</v>
      </c>
      <c r="G3940">
        <v>11140.9</v>
      </c>
      <c r="H3940">
        <v>22413.74</v>
      </c>
      <c r="I3940">
        <v>334.04</v>
      </c>
      <c r="J3940">
        <v>971.80399999999997</v>
      </c>
      <c r="K3940">
        <v>6550.12</v>
      </c>
      <c r="L3940">
        <v>10371.09</v>
      </c>
      <c r="M3940">
        <v>20272.18</v>
      </c>
      <c r="N3940">
        <v>4605.3</v>
      </c>
    </row>
    <row r="3941" spans="1:14" x14ac:dyDescent="0.25">
      <c r="A3941" s="2">
        <v>40212</v>
      </c>
      <c r="B3941">
        <v>1097.28</v>
      </c>
      <c r="D3941">
        <v>5253.15</v>
      </c>
      <c r="E3941">
        <v>3793.47</v>
      </c>
      <c r="F3941">
        <v>5672.09</v>
      </c>
      <c r="G3941">
        <v>10888.4</v>
      </c>
      <c r="H3941">
        <v>22169.25</v>
      </c>
      <c r="I3941">
        <v>333.03</v>
      </c>
      <c r="J3941">
        <v>970.00300000000004</v>
      </c>
      <c r="K3941">
        <v>6553.8</v>
      </c>
      <c r="L3941">
        <v>10404.33</v>
      </c>
      <c r="M3941">
        <v>20722.080000000002</v>
      </c>
      <c r="N3941">
        <v>4647.8999999999996</v>
      </c>
    </row>
    <row r="3942" spans="1:14" x14ac:dyDescent="0.25">
      <c r="A3942" s="2">
        <v>40213</v>
      </c>
      <c r="B3942">
        <v>1063.1099999999999</v>
      </c>
      <c r="D3942">
        <v>5139.3100000000004</v>
      </c>
      <c r="E3942">
        <v>3689.25</v>
      </c>
      <c r="F3942">
        <v>5533.24</v>
      </c>
      <c r="G3942">
        <v>10241.700000000001</v>
      </c>
      <c r="H3942">
        <v>21404.82</v>
      </c>
      <c r="I3942">
        <v>323.23</v>
      </c>
      <c r="J3942">
        <v>948.62099999999998</v>
      </c>
      <c r="K3942">
        <v>6396.51</v>
      </c>
      <c r="L3942">
        <v>10355.98</v>
      </c>
      <c r="M3942">
        <v>20341.64</v>
      </c>
      <c r="N3942">
        <v>4621.6000000000004</v>
      </c>
    </row>
    <row r="3943" spans="1:14" x14ac:dyDescent="0.25">
      <c r="A3943" s="2">
        <v>40214</v>
      </c>
      <c r="B3943">
        <v>1066.19</v>
      </c>
      <c r="D3943">
        <v>5060.92</v>
      </c>
      <c r="E3943">
        <v>3563.76</v>
      </c>
      <c r="F3943">
        <v>5434.34</v>
      </c>
      <c r="G3943">
        <v>10103.299999999999</v>
      </c>
      <c r="H3943">
        <v>20815.88</v>
      </c>
      <c r="I3943">
        <v>315.04000000000002</v>
      </c>
      <c r="J3943">
        <v>935.89400000000001</v>
      </c>
      <c r="K3943">
        <v>6264.33</v>
      </c>
      <c r="L3943">
        <v>10057.09</v>
      </c>
      <c r="M3943">
        <v>19665.080000000002</v>
      </c>
      <c r="N3943">
        <v>4514.1000000000004</v>
      </c>
    </row>
    <row r="3944" spans="1:14" x14ac:dyDescent="0.25">
      <c r="A3944" s="2">
        <v>40217</v>
      </c>
      <c r="B3944">
        <v>1056.74</v>
      </c>
      <c r="D3944">
        <v>5092.33</v>
      </c>
      <c r="E3944">
        <v>3607.27</v>
      </c>
      <c r="F3944">
        <v>5484.85</v>
      </c>
      <c r="G3944">
        <v>10206.299999999999</v>
      </c>
      <c r="H3944">
        <v>20938.240000000002</v>
      </c>
      <c r="I3944">
        <v>316.5</v>
      </c>
      <c r="J3944">
        <v>938.41600000000005</v>
      </c>
      <c r="K3944">
        <v>6347.14</v>
      </c>
      <c r="L3944">
        <v>9951.82</v>
      </c>
      <c r="M3944">
        <v>19550.89</v>
      </c>
      <c r="N3944">
        <v>4521.3999999999996</v>
      </c>
    </row>
    <row r="3945" spans="1:14" x14ac:dyDescent="0.25">
      <c r="A3945" s="2">
        <v>40218</v>
      </c>
      <c r="B3945">
        <v>1070.52</v>
      </c>
      <c r="D3945">
        <v>5111.84</v>
      </c>
      <c r="E3945">
        <v>3612.76</v>
      </c>
      <c r="F3945">
        <v>5498.26</v>
      </c>
      <c r="G3945">
        <v>10275.4</v>
      </c>
      <c r="H3945">
        <v>20818.97</v>
      </c>
      <c r="I3945">
        <v>317.06</v>
      </c>
      <c r="J3945">
        <v>944.79899999999998</v>
      </c>
      <c r="K3945">
        <v>6314.75</v>
      </c>
      <c r="L3945">
        <v>9932.9</v>
      </c>
      <c r="M3945">
        <v>19790.28</v>
      </c>
      <c r="N3945">
        <v>4505.1000000000004</v>
      </c>
    </row>
    <row r="3946" spans="1:14" x14ac:dyDescent="0.25">
      <c r="A3946" s="2">
        <v>40219</v>
      </c>
      <c r="B3946">
        <v>1068.1300000000001</v>
      </c>
      <c r="D3946">
        <v>5131.99</v>
      </c>
      <c r="E3946">
        <v>3635.61</v>
      </c>
      <c r="F3946">
        <v>5536.37</v>
      </c>
      <c r="G3946">
        <v>10455</v>
      </c>
      <c r="H3946">
        <v>21241.63</v>
      </c>
      <c r="I3946">
        <v>316.10000000000002</v>
      </c>
      <c r="J3946">
        <v>937.05</v>
      </c>
      <c r="K3946">
        <v>6333.99</v>
      </c>
      <c r="L3946">
        <v>9963.99</v>
      </c>
      <c r="M3946">
        <v>19922.22</v>
      </c>
      <c r="N3946">
        <v>4513.3999999999996</v>
      </c>
    </row>
    <row r="3947" spans="1:14" x14ac:dyDescent="0.25">
      <c r="A3947" s="2">
        <v>40220</v>
      </c>
      <c r="B3947">
        <v>1078.47</v>
      </c>
      <c r="D3947">
        <v>5161.4799999999996</v>
      </c>
      <c r="E3947">
        <v>3616.75</v>
      </c>
      <c r="F3947">
        <v>5503.93</v>
      </c>
      <c r="G3947">
        <v>10281.700000000001</v>
      </c>
      <c r="H3947">
        <v>21076.45</v>
      </c>
      <c r="I3947">
        <v>316.8</v>
      </c>
      <c r="J3947">
        <v>943.65899999999999</v>
      </c>
      <c r="K3947">
        <v>6403.42</v>
      </c>
      <c r="L3947">
        <v>9963.99</v>
      </c>
      <c r="M3947">
        <v>20290.689999999999</v>
      </c>
      <c r="N3947">
        <v>4554.3</v>
      </c>
    </row>
    <row r="3948" spans="1:14" x14ac:dyDescent="0.25">
      <c r="A3948" s="2">
        <v>40221</v>
      </c>
      <c r="B3948">
        <v>1075.51</v>
      </c>
      <c r="D3948">
        <v>5142.45</v>
      </c>
      <c r="E3948">
        <v>3599.07</v>
      </c>
      <c r="F3948">
        <v>5500.39</v>
      </c>
      <c r="G3948">
        <v>10224.9</v>
      </c>
      <c r="H3948">
        <v>21035.91</v>
      </c>
      <c r="I3948">
        <v>315.74</v>
      </c>
      <c r="J3948">
        <v>931.34699999999998</v>
      </c>
      <c r="K3948">
        <v>6416.2</v>
      </c>
      <c r="L3948">
        <v>10092.19</v>
      </c>
      <c r="M3948">
        <v>20268.689999999999</v>
      </c>
      <c r="N3948">
        <v>4562.1000000000004</v>
      </c>
    </row>
    <row r="3949" spans="1:14" x14ac:dyDescent="0.25">
      <c r="A3949" s="2">
        <v>40224</v>
      </c>
      <c r="B3949">
        <v>1075.51</v>
      </c>
      <c r="D3949">
        <v>5167.47</v>
      </c>
      <c r="E3949">
        <v>3609.22</v>
      </c>
      <c r="F3949">
        <v>5511.1</v>
      </c>
      <c r="G3949">
        <v>10293.6</v>
      </c>
      <c r="H3949">
        <v>21122.47</v>
      </c>
      <c r="I3949">
        <v>315.86</v>
      </c>
      <c r="J3949">
        <v>923.36699999999996</v>
      </c>
      <c r="K3949">
        <v>6440.76</v>
      </c>
      <c r="L3949">
        <v>10013.299999999999</v>
      </c>
      <c r="M3949">
        <v>20268.689999999999</v>
      </c>
      <c r="N3949">
        <v>4545.5</v>
      </c>
    </row>
    <row r="3950" spans="1:14" x14ac:dyDescent="0.25">
      <c r="A3950" s="2">
        <v>40225</v>
      </c>
      <c r="B3950">
        <v>1094.8699999999999</v>
      </c>
      <c r="D3950">
        <v>5244.06</v>
      </c>
      <c r="E3950">
        <v>3669.04</v>
      </c>
      <c r="F3950">
        <v>5592.12</v>
      </c>
      <c r="G3950">
        <v>10393.9</v>
      </c>
      <c r="H3950">
        <v>21289.200000000001</v>
      </c>
      <c r="I3950">
        <v>318.83999999999997</v>
      </c>
      <c r="J3950">
        <v>934.30899999999997</v>
      </c>
      <c r="K3950">
        <v>6497.66</v>
      </c>
      <c r="L3950">
        <v>10034.25</v>
      </c>
      <c r="M3950">
        <v>20268.689999999999</v>
      </c>
      <c r="N3950">
        <v>4567.8</v>
      </c>
    </row>
    <row r="3951" spans="1:14" x14ac:dyDescent="0.25">
      <c r="A3951" s="2">
        <v>40226</v>
      </c>
      <c r="B3951">
        <v>1099.51</v>
      </c>
      <c r="D3951">
        <v>5276.64</v>
      </c>
      <c r="E3951">
        <v>3725.21</v>
      </c>
      <c r="F3951">
        <v>5648.34</v>
      </c>
      <c r="G3951">
        <v>10498.6</v>
      </c>
      <c r="H3951">
        <v>21650.81</v>
      </c>
      <c r="I3951">
        <v>323.13</v>
      </c>
      <c r="J3951">
        <v>943.69299999999998</v>
      </c>
      <c r="K3951">
        <v>6567.6</v>
      </c>
      <c r="L3951">
        <v>10306.83</v>
      </c>
      <c r="M3951">
        <v>20534.009999999998</v>
      </c>
      <c r="N3951">
        <v>4667.8999999999996</v>
      </c>
    </row>
    <row r="3952" spans="1:14" x14ac:dyDescent="0.25">
      <c r="A3952" s="2">
        <v>40227</v>
      </c>
      <c r="B3952">
        <v>1106.75</v>
      </c>
      <c r="D3952">
        <v>5325.09</v>
      </c>
      <c r="E3952">
        <v>3747.83</v>
      </c>
      <c r="F3952">
        <v>5680.41</v>
      </c>
      <c r="G3952">
        <v>10574.2</v>
      </c>
      <c r="H3952">
        <v>21686.12</v>
      </c>
      <c r="I3952">
        <v>324.3</v>
      </c>
      <c r="J3952">
        <v>946.96799999999996</v>
      </c>
      <c r="K3952">
        <v>6637.29</v>
      </c>
      <c r="L3952">
        <v>10335.69</v>
      </c>
      <c r="M3952">
        <v>20422.150000000001</v>
      </c>
      <c r="N3952">
        <v>4654.8999999999996</v>
      </c>
    </row>
    <row r="3953" spans="1:14" x14ac:dyDescent="0.25">
      <c r="A3953" s="2">
        <v>40228</v>
      </c>
      <c r="B3953">
        <v>1109.17</v>
      </c>
      <c r="D3953">
        <v>5358.17</v>
      </c>
      <c r="E3953">
        <v>3769.54</v>
      </c>
      <c r="F3953">
        <v>5722.05</v>
      </c>
      <c r="G3953">
        <v>10676.7</v>
      </c>
      <c r="H3953">
        <v>21772.33</v>
      </c>
      <c r="I3953">
        <v>325.60000000000002</v>
      </c>
      <c r="J3953">
        <v>957.26700000000005</v>
      </c>
      <c r="K3953">
        <v>6709.68</v>
      </c>
      <c r="L3953">
        <v>10123.58</v>
      </c>
      <c r="M3953">
        <v>19894.02</v>
      </c>
      <c r="N3953">
        <v>4635.1000000000004</v>
      </c>
    </row>
    <row r="3954" spans="1:14" x14ac:dyDescent="0.25">
      <c r="A3954" s="2">
        <v>40231</v>
      </c>
      <c r="B3954">
        <v>1108.01</v>
      </c>
      <c r="D3954">
        <v>5352.07</v>
      </c>
      <c r="E3954">
        <v>3756.7</v>
      </c>
      <c r="F3954">
        <v>5688.44</v>
      </c>
      <c r="G3954">
        <v>10570.5</v>
      </c>
      <c r="H3954">
        <v>21704.78</v>
      </c>
      <c r="I3954">
        <v>325.12</v>
      </c>
      <c r="J3954">
        <v>954.10199999999998</v>
      </c>
      <c r="K3954">
        <v>6687.41</v>
      </c>
      <c r="L3954">
        <v>10400.469999999999</v>
      </c>
      <c r="M3954">
        <v>20377.27</v>
      </c>
      <c r="N3954">
        <v>4717.5</v>
      </c>
    </row>
    <row r="3955" spans="1:14" x14ac:dyDescent="0.25">
      <c r="A3955" s="2">
        <v>40232</v>
      </c>
      <c r="B3955">
        <v>1094.5999999999999</v>
      </c>
      <c r="D3955">
        <v>5315.09</v>
      </c>
      <c r="E3955">
        <v>3707.06</v>
      </c>
      <c r="F3955">
        <v>5604.07</v>
      </c>
      <c r="G3955">
        <v>10312.9</v>
      </c>
      <c r="H3955">
        <v>21224.07</v>
      </c>
      <c r="I3955">
        <v>320.99</v>
      </c>
      <c r="J3955">
        <v>942.05399999999997</v>
      </c>
      <c r="K3955">
        <v>6649.09</v>
      </c>
      <c r="L3955">
        <v>10352.1</v>
      </c>
      <c r="M3955">
        <v>20623</v>
      </c>
      <c r="N3955">
        <v>4718.3</v>
      </c>
    </row>
    <row r="3956" spans="1:14" x14ac:dyDescent="0.25">
      <c r="A3956" s="2">
        <v>40233</v>
      </c>
      <c r="B3956">
        <v>1105.24</v>
      </c>
      <c r="D3956">
        <v>5342.92</v>
      </c>
      <c r="E3956">
        <v>3715.68</v>
      </c>
      <c r="F3956">
        <v>5615.51</v>
      </c>
      <c r="G3956">
        <v>10254</v>
      </c>
      <c r="H3956">
        <v>21346.31</v>
      </c>
      <c r="I3956">
        <v>320.92</v>
      </c>
      <c r="J3956">
        <v>944.30799999999999</v>
      </c>
      <c r="K3956">
        <v>6687.95</v>
      </c>
      <c r="L3956">
        <v>10198.83</v>
      </c>
      <c r="M3956">
        <v>20467.740000000002</v>
      </c>
      <c r="N3956">
        <v>4648.5</v>
      </c>
    </row>
    <row r="3957" spans="1:14" x14ac:dyDescent="0.25">
      <c r="A3957" s="2">
        <v>40234</v>
      </c>
      <c r="B3957">
        <v>1102.94</v>
      </c>
      <c r="D3957">
        <v>5278.22</v>
      </c>
      <c r="E3957">
        <v>3640.77</v>
      </c>
      <c r="F3957">
        <v>5532.33</v>
      </c>
      <c r="G3957">
        <v>10126.200000000001</v>
      </c>
      <c r="H3957">
        <v>20843.23</v>
      </c>
      <c r="I3957">
        <v>314.85000000000002</v>
      </c>
      <c r="J3957">
        <v>940.51199999999994</v>
      </c>
      <c r="K3957">
        <v>6643.96</v>
      </c>
      <c r="L3957">
        <v>10101.959999999999</v>
      </c>
      <c r="M3957">
        <v>20399.57</v>
      </c>
      <c r="N3957">
        <v>4594.1000000000004</v>
      </c>
    </row>
    <row r="3958" spans="1:14" x14ac:dyDescent="0.25">
      <c r="A3958" s="2">
        <v>40235</v>
      </c>
      <c r="B3958">
        <v>1104.49</v>
      </c>
      <c r="D3958">
        <v>5354.52</v>
      </c>
      <c r="E3958">
        <v>3708.8</v>
      </c>
      <c r="F3958">
        <v>5598.46</v>
      </c>
      <c r="G3958">
        <v>10333.6</v>
      </c>
      <c r="H3958">
        <v>21068.32</v>
      </c>
      <c r="I3958">
        <v>317.74</v>
      </c>
      <c r="J3958">
        <v>947.38699999999994</v>
      </c>
      <c r="K3958">
        <v>6710.99</v>
      </c>
      <c r="L3958">
        <v>10126.030000000001</v>
      </c>
      <c r="M3958">
        <v>20608.7</v>
      </c>
      <c r="N3958">
        <v>4637.7</v>
      </c>
    </row>
    <row r="3959" spans="1:14" x14ac:dyDescent="0.25">
      <c r="A3959" s="2">
        <v>40238</v>
      </c>
      <c r="B3959">
        <v>1115.71</v>
      </c>
      <c r="D3959">
        <v>5405.94</v>
      </c>
      <c r="E3959">
        <v>3769.54</v>
      </c>
      <c r="F3959">
        <v>5713.51</v>
      </c>
      <c r="G3959">
        <v>10434.9</v>
      </c>
      <c r="H3959">
        <v>21320.799999999999</v>
      </c>
      <c r="I3959">
        <v>324.37</v>
      </c>
      <c r="J3959">
        <v>966.38400000000001</v>
      </c>
      <c r="K3959">
        <v>6791.48</v>
      </c>
      <c r="L3959">
        <v>10172.06</v>
      </c>
      <c r="M3959">
        <v>21056.93</v>
      </c>
      <c r="N3959">
        <v>4686.5</v>
      </c>
    </row>
    <row r="3960" spans="1:14" x14ac:dyDescent="0.25">
      <c r="A3960" s="2">
        <v>40239</v>
      </c>
      <c r="B3960">
        <v>1118.31</v>
      </c>
      <c r="D3960">
        <v>5484.06</v>
      </c>
      <c r="E3960">
        <v>3811.92</v>
      </c>
      <c r="F3960">
        <v>5776.56</v>
      </c>
      <c r="G3960">
        <v>10521.5</v>
      </c>
      <c r="H3960">
        <v>21431.41</v>
      </c>
      <c r="I3960">
        <v>328.24</v>
      </c>
      <c r="J3960">
        <v>971.67100000000005</v>
      </c>
      <c r="K3960">
        <v>6820.04</v>
      </c>
      <c r="L3960">
        <v>10221.84</v>
      </c>
      <c r="M3960">
        <v>20906.11</v>
      </c>
      <c r="N3960">
        <v>4701.8999999999996</v>
      </c>
    </row>
    <row r="3961" spans="1:14" x14ac:dyDescent="0.25">
      <c r="A3961" s="2">
        <v>40240</v>
      </c>
      <c r="B3961">
        <v>1118.79</v>
      </c>
      <c r="D3961">
        <v>5533.21</v>
      </c>
      <c r="E3961">
        <v>3842.52</v>
      </c>
      <c r="F3961">
        <v>5817.88</v>
      </c>
      <c r="G3961">
        <v>10664.5</v>
      </c>
      <c r="H3961">
        <v>21745.06</v>
      </c>
      <c r="I3961">
        <v>331.86</v>
      </c>
      <c r="J3961">
        <v>981.18499999999995</v>
      </c>
      <c r="K3961">
        <v>6813.16</v>
      </c>
      <c r="L3961">
        <v>10253.14</v>
      </c>
      <c r="M3961">
        <v>20876.79</v>
      </c>
      <c r="N3961">
        <v>4735.7</v>
      </c>
    </row>
    <row r="3962" spans="1:14" x14ac:dyDescent="0.25">
      <c r="A3962" s="2">
        <v>40241</v>
      </c>
      <c r="B3962">
        <v>1122.97</v>
      </c>
      <c r="D3962">
        <v>5527.16</v>
      </c>
      <c r="E3962">
        <v>3828.41</v>
      </c>
      <c r="F3962">
        <v>5795.32</v>
      </c>
      <c r="G3962">
        <v>10745.3</v>
      </c>
      <c r="H3962">
        <v>21844.560000000001</v>
      </c>
      <c r="I3962">
        <v>332.45</v>
      </c>
      <c r="J3962">
        <v>984.33500000000004</v>
      </c>
      <c r="K3962">
        <v>6804.87</v>
      </c>
      <c r="L3962">
        <v>10145.719999999999</v>
      </c>
      <c r="M3962">
        <v>20575.78</v>
      </c>
      <c r="N3962">
        <v>4750.5</v>
      </c>
    </row>
    <row r="3963" spans="1:14" x14ac:dyDescent="0.25">
      <c r="A3963" s="2">
        <v>40242</v>
      </c>
      <c r="B3963">
        <v>1138.7</v>
      </c>
      <c r="D3963">
        <v>5599.76</v>
      </c>
      <c r="E3963">
        <v>3910.42</v>
      </c>
      <c r="F3963">
        <v>5877.36</v>
      </c>
      <c r="G3963">
        <v>11019.8</v>
      </c>
      <c r="H3963">
        <v>22278.12</v>
      </c>
      <c r="I3963">
        <v>338.68</v>
      </c>
      <c r="J3963">
        <v>998.07299999999998</v>
      </c>
      <c r="K3963">
        <v>6847.78</v>
      </c>
      <c r="L3963">
        <v>10368.959999999999</v>
      </c>
      <c r="M3963">
        <v>20787.97</v>
      </c>
      <c r="N3963">
        <v>4767.2</v>
      </c>
    </row>
    <row r="3964" spans="1:14" x14ac:dyDescent="0.25">
      <c r="A3964" s="2">
        <v>40245</v>
      </c>
      <c r="B3964">
        <v>1138.5</v>
      </c>
      <c r="D3964">
        <v>5606.72</v>
      </c>
      <c r="E3964">
        <v>3903.54</v>
      </c>
      <c r="F3964">
        <v>5875.91</v>
      </c>
      <c r="G3964">
        <v>11078.3</v>
      </c>
      <c r="H3964">
        <v>22398.21</v>
      </c>
      <c r="I3964">
        <v>338.17</v>
      </c>
      <c r="J3964">
        <v>1003.394</v>
      </c>
      <c r="K3964">
        <v>6851.2</v>
      </c>
      <c r="L3964">
        <v>10585.92</v>
      </c>
      <c r="M3964">
        <v>21196.87</v>
      </c>
      <c r="N3964">
        <v>4807.8999999999996</v>
      </c>
    </row>
    <row r="3965" spans="1:14" x14ac:dyDescent="0.25">
      <c r="A3965" s="2">
        <v>40246</v>
      </c>
      <c r="B3965">
        <v>1140.45</v>
      </c>
      <c r="D3965">
        <v>5602.3</v>
      </c>
      <c r="E3965">
        <v>3910.01</v>
      </c>
      <c r="F3965">
        <v>5885.89</v>
      </c>
      <c r="G3965">
        <v>11002.8</v>
      </c>
      <c r="H3965">
        <v>22355.8</v>
      </c>
      <c r="I3965">
        <v>339.09</v>
      </c>
      <c r="J3965">
        <v>1000.504</v>
      </c>
      <c r="K3965">
        <v>6868.32</v>
      </c>
      <c r="L3965">
        <v>10567.65</v>
      </c>
      <c r="M3965">
        <v>21207.55</v>
      </c>
      <c r="N3965">
        <v>4820.1000000000004</v>
      </c>
    </row>
    <row r="3966" spans="1:14" x14ac:dyDescent="0.25">
      <c r="A3966" s="2">
        <v>40247</v>
      </c>
      <c r="B3966">
        <v>1145.6099999999999</v>
      </c>
      <c r="D3966">
        <v>5640.57</v>
      </c>
      <c r="E3966">
        <v>3943.55</v>
      </c>
      <c r="F3966">
        <v>5936.72</v>
      </c>
      <c r="G3966">
        <v>11121</v>
      </c>
      <c r="H3966">
        <v>22638.65</v>
      </c>
      <c r="I3966">
        <v>340.97</v>
      </c>
      <c r="J3966">
        <v>1013.04</v>
      </c>
      <c r="K3966">
        <v>6873.59</v>
      </c>
      <c r="L3966">
        <v>10563.92</v>
      </c>
      <c r="M3966">
        <v>21208.29</v>
      </c>
      <c r="N3966">
        <v>4820</v>
      </c>
    </row>
    <row r="3967" spans="1:14" x14ac:dyDescent="0.25">
      <c r="A3967" s="2">
        <v>40248</v>
      </c>
      <c r="B3967">
        <v>1150.24</v>
      </c>
      <c r="D3967">
        <v>5617.26</v>
      </c>
      <c r="E3967">
        <v>3928.95</v>
      </c>
      <c r="F3967">
        <v>5928.63</v>
      </c>
      <c r="G3967">
        <v>11045.4</v>
      </c>
      <c r="H3967">
        <v>22540.85</v>
      </c>
      <c r="I3967">
        <v>339.02</v>
      </c>
      <c r="J3967">
        <v>1008.927</v>
      </c>
      <c r="K3967">
        <v>6851.73</v>
      </c>
      <c r="L3967">
        <v>10664.95</v>
      </c>
      <c r="M3967">
        <v>21228.2</v>
      </c>
      <c r="N3967">
        <v>4814.2</v>
      </c>
    </row>
    <row r="3968" spans="1:14" x14ac:dyDescent="0.25">
      <c r="A3968" s="2">
        <v>40249</v>
      </c>
      <c r="B3968">
        <v>1149.99</v>
      </c>
      <c r="D3968">
        <v>5625.65</v>
      </c>
      <c r="E3968">
        <v>3927.4</v>
      </c>
      <c r="F3968">
        <v>5945.11</v>
      </c>
      <c r="G3968">
        <v>11077</v>
      </c>
      <c r="H3968">
        <v>22565.19</v>
      </c>
      <c r="I3968">
        <v>339.57</v>
      </c>
      <c r="J3968">
        <v>1018.153</v>
      </c>
      <c r="K3968">
        <v>6836.6</v>
      </c>
      <c r="L3968">
        <v>10751.26</v>
      </c>
      <c r="M3968">
        <v>21209.74</v>
      </c>
      <c r="N3968">
        <v>4818.1000000000004</v>
      </c>
    </row>
    <row r="3969" spans="1:14" x14ac:dyDescent="0.25">
      <c r="A3969" s="2">
        <v>40252</v>
      </c>
      <c r="B3969">
        <v>1150.51</v>
      </c>
      <c r="D3969">
        <v>5593.85</v>
      </c>
      <c r="E3969">
        <v>3890.91</v>
      </c>
      <c r="F3969">
        <v>5903.56</v>
      </c>
      <c r="G3969">
        <v>10957.8</v>
      </c>
      <c r="H3969">
        <v>22373.23</v>
      </c>
      <c r="I3969">
        <v>335.11</v>
      </c>
      <c r="J3969">
        <v>1013.513</v>
      </c>
      <c r="K3969">
        <v>6825.1</v>
      </c>
      <c r="L3969">
        <v>10751.98</v>
      </c>
      <c r="M3969">
        <v>21079.1</v>
      </c>
      <c r="N3969">
        <v>4784.1000000000004</v>
      </c>
    </row>
    <row r="3970" spans="1:14" x14ac:dyDescent="0.25">
      <c r="A3970" s="2">
        <v>40253</v>
      </c>
      <c r="B3970">
        <v>1159.46</v>
      </c>
      <c r="D3970">
        <v>5620.43</v>
      </c>
      <c r="E3970">
        <v>3938.95</v>
      </c>
      <c r="F3970">
        <v>5970.99</v>
      </c>
      <c r="G3970">
        <v>11059.3</v>
      </c>
      <c r="H3970">
        <v>22619.85</v>
      </c>
      <c r="I3970">
        <v>339.26</v>
      </c>
      <c r="J3970">
        <v>1020.051</v>
      </c>
      <c r="K3970">
        <v>6874.43</v>
      </c>
      <c r="L3970">
        <v>10721.71</v>
      </c>
      <c r="M3970">
        <v>21022.93</v>
      </c>
      <c r="N3970">
        <v>4797.2</v>
      </c>
    </row>
    <row r="3971" spans="1:14" x14ac:dyDescent="0.25">
      <c r="A3971" s="2">
        <v>40254</v>
      </c>
      <c r="B3971">
        <v>1166.21</v>
      </c>
      <c r="D3971">
        <v>5644.63</v>
      </c>
      <c r="E3971">
        <v>3957.89</v>
      </c>
      <c r="F3971">
        <v>6024.28</v>
      </c>
      <c r="G3971">
        <v>11166.8</v>
      </c>
      <c r="H3971">
        <v>22902.58</v>
      </c>
      <c r="I3971">
        <v>343.06</v>
      </c>
      <c r="J3971">
        <v>1025.578</v>
      </c>
      <c r="K3971">
        <v>6892.01</v>
      </c>
      <c r="L3971">
        <v>10846.98</v>
      </c>
      <c r="M3971">
        <v>21384.49</v>
      </c>
      <c r="N3971">
        <v>4853.2</v>
      </c>
    </row>
    <row r="3972" spans="1:14" x14ac:dyDescent="0.25">
      <c r="A3972" s="2">
        <v>40255</v>
      </c>
      <c r="B3972">
        <v>1165.83</v>
      </c>
      <c r="D3972">
        <v>5642.62</v>
      </c>
      <c r="E3972">
        <v>3938.18</v>
      </c>
      <c r="F3972">
        <v>6012.31</v>
      </c>
      <c r="G3972">
        <v>11073.5</v>
      </c>
      <c r="H3972">
        <v>22785.15</v>
      </c>
      <c r="I3972">
        <v>341.95</v>
      </c>
      <c r="J3972">
        <v>1018.189</v>
      </c>
      <c r="K3972">
        <v>6897.74</v>
      </c>
      <c r="L3972">
        <v>10744.03</v>
      </c>
      <c r="M3972">
        <v>21330.67</v>
      </c>
      <c r="N3972">
        <v>4863.1000000000004</v>
      </c>
    </row>
    <row r="3973" spans="1:14" x14ac:dyDescent="0.25">
      <c r="A3973" s="2">
        <v>40256</v>
      </c>
      <c r="B3973">
        <v>1159.9000000000001</v>
      </c>
      <c r="D3973">
        <v>5650.12</v>
      </c>
      <c r="E3973">
        <v>3925.44</v>
      </c>
      <c r="F3973">
        <v>5982.43</v>
      </c>
      <c r="G3973">
        <v>10990.8</v>
      </c>
      <c r="H3973">
        <v>22687.3</v>
      </c>
      <c r="I3973">
        <v>338.65</v>
      </c>
      <c r="J3973">
        <v>1020.259</v>
      </c>
      <c r="K3973">
        <v>6880.76</v>
      </c>
      <c r="L3973">
        <v>10824.72</v>
      </c>
      <c r="M3973">
        <v>21370.82</v>
      </c>
      <c r="N3973">
        <v>4872.2</v>
      </c>
    </row>
    <row r="3974" spans="1:14" x14ac:dyDescent="0.25">
      <c r="A3974" s="2">
        <v>40259</v>
      </c>
      <c r="B3974">
        <v>1165.81</v>
      </c>
      <c r="D3974">
        <v>5644.54</v>
      </c>
      <c r="E3974">
        <v>3928</v>
      </c>
      <c r="F3974">
        <v>5987.5</v>
      </c>
      <c r="G3974">
        <v>10861.9</v>
      </c>
      <c r="H3974">
        <v>22622.81</v>
      </c>
      <c r="I3974">
        <v>338.13</v>
      </c>
      <c r="J3974">
        <v>1021.422</v>
      </c>
      <c r="K3974">
        <v>6866.43</v>
      </c>
      <c r="L3974">
        <v>10824.72</v>
      </c>
      <c r="M3974">
        <v>20933.25</v>
      </c>
      <c r="N3974">
        <v>4830.2</v>
      </c>
    </row>
    <row r="3975" spans="1:14" x14ac:dyDescent="0.25">
      <c r="A3975" s="2">
        <v>40260</v>
      </c>
      <c r="B3975">
        <v>1174.17</v>
      </c>
      <c r="D3975">
        <v>5673.63</v>
      </c>
      <c r="E3975">
        <v>3952.55</v>
      </c>
      <c r="F3975">
        <v>6017.27</v>
      </c>
      <c r="G3975">
        <v>10996.2</v>
      </c>
      <c r="H3975">
        <v>22765.89</v>
      </c>
      <c r="I3975">
        <v>341.51</v>
      </c>
      <c r="J3975">
        <v>1030.1289999999999</v>
      </c>
      <c r="K3975">
        <v>6877.16</v>
      </c>
      <c r="L3975">
        <v>10774.15</v>
      </c>
      <c r="M3975">
        <v>20987.78</v>
      </c>
      <c r="N3975">
        <v>4874.8</v>
      </c>
    </row>
    <row r="3976" spans="1:14" x14ac:dyDescent="0.25">
      <c r="A3976" s="2">
        <v>40261</v>
      </c>
      <c r="B3976">
        <v>1167.72</v>
      </c>
      <c r="D3976">
        <v>5677.88</v>
      </c>
      <c r="E3976">
        <v>3949.81</v>
      </c>
      <c r="F3976">
        <v>6039</v>
      </c>
      <c r="G3976">
        <v>10866.3</v>
      </c>
      <c r="H3976">
        <v>22798.7</v>
      </c>
      <c r="I3976">
        <v>341.74</v>
      </c>
      <c r="J3976">
        <v>1027.079</v>
      </c>
      <c r="K3976">
        <v>6879.95</v>
      </c>
      <c r="L3976">
        <v>10815.03</v>
      </c>
      <c r="M3976">
        <v>21008.62</v>
      </c>
      <c r="N3976">
        <v>4891.5</v>
      </c>
    </row>
    <row r="3977" spans="1:14" x14ac:dyDescent="0.25">
      <c r="A3977" s="2">
        <v>40262</v>
      </c>
      <c r="B3977">
        <v>1165.73</v>
      </c>
      <c r="D3977">
        <v>5727.65</v>
      </c>
      <c r="E3977">
        <v>4000.48</v>
      </c>
      <c r="F3977">
        <v>6132.95</v>
      </c>
      <c r="G3977">
        <v>11091.4</v>
      </c>
      <c r="H3977">
        <v>23034.46</v>
      </c>
      <c r="I3977">
        <v>345.61</v>
      </c>
      <c r="J3977">
        <v>1033.3389999999999</v>
      </c>
      <c r="K3977">
        <v>6894.17</v>
      </c>
      <c r="L3977">
        <v>10828.85</v>
      </c>
      <c r="M3977">
        <v>20778.55</v>
      </c>
      <c r="N3977">
        <v>4885.3999999999996</v>
      </c>
    </row>
    <row r="3978" spans="1:14" x14ac:dyDescent="0.25">
      <c r="A3978" s="2">
        <v>40263</v>
      </c>
      <c r="B3978">
        <v>1166.5899999999999</v>
      </c>
      <c r="D3978">
        <v>5703.02</v>
      </c>
      <c r="E3978">
        <v>3988.93</v>
      </c>
      <c r="F3978">
        <v>6120.05</v>
      </c>
      <c r="G3978">
        <v>11071.1</v>
      </c>
      <c r="H3978">
        <v>23063.87</v>
      </c>
      <c r="I3978">
        <v>343.81</v>
      </c>
      <c r="J3978">
        <v>1027.423</v>
      </c>
      <c r="K3978">
        <v>6838.95</v>
      </c>
      <c r="L3978">
        <v>10996.37</v>
      </c>
      <c r="M3978">
        <v>21053.11</v>
      </c>
      <c r="N3978">
        <v>4896.8999999999996</v>
      </c>
    </row>
    <row r="3979" spans="1:14" x14ac:dyDescent="0.25">
      <c r="A3979" s="2">
        <v>40266</v>
      </c>
      <c r="B3979">
        <v>1173.22</v>
      </c>
      <c r="D3979">
        <v>5710.66</v>
      </c>
      <c r="E3979">
        <v>4000.66</v>
      </c>
      <c r="F3979">
        <v>6156.85</v>
      </c>
      <c r="G3979">
        <v>11091</v>
      </c>
      <c r="H3979">
        <v>23104.97</v>
      </c>
      <c r="I3979">
        <v>343.96</v>
      </c>
      <c r="J3979">
        <v>1026.702</v>
      </c>
      <c r="K3979">
        <v>6850.58</v>
      </c>
      <c r="L3979">
        <v>10986.47</v>
      </c>
      <c r="M3979">
        <v>21237.43</v>
      </c>
      <c r="N3979">
        <v>4897.3</v>
      </c>
    </row>
    <row r="3980" spans="1:14" x14ac:dyDescent="0.25">
      <c r="A3980" s="2">
        <v>40267</v>
      </c>
      <c r="B3980">
        <v>1173.27</v>
      </c>
      <c r="D3980">
        <v>5672.32</v>
      </c>
      <c r="E3980">
        <v>3987.41</v>
      </c>
      <c r="F3980">
        <v>6142.45</v>
      </c>
      <c r="G3980">
        <v>10980.7</v>
      </c>
      <c r="H3980">
        <v>23003.34</v>
      </c>
      <c r="I3980">
        <v>343.6</v>
      </c>
      <c r="J3980">
        <v>1022.785</v>
      </c>
      <c r="K3980">
        <v>6871.42</v>
      </c>
      <c r="L3980">
        <v>11097.14</v>
      </c>
      <c r="M3980">
        <v>21374.79</v>
      </c>
      <c r="N3980">
        <v>4916.8</v>
      </c>
    </row>
    <row r="3981" spans="1:14" x14ac:dyDescent="0.25">
      <c r="A3981" s="2">
        <v>40268</v>
      </c>
      <c r="B3981">
        <v>1169.43</v>
      </c>
      <c r="D3981">
        <v>5679.64</v>
      </c>
      <c r="E3981">
        <v>3974.01</v>
      </c>
      <c r="F3981">
        <v>6153.55</v>
      </c>
      <c r="G3981">
        <v>10871.3</v>
      </c>
      <c r="H3981">
        <v>22847.97</v>
      </c>
      <c r="I3981">
        <v>344.22</v>
      </c>
      <c r="J3981">
        <v>1021.081</v>
      </c>
      <c r="K3981">
        <v>6873.37</v>
      </c>
      <c r="L3981">
        <v>11089.94</v>
      </c>
      <c r="M3981">
        <v>21239.35</v>
      </c>
      <c r="N3981">
        <v>4875.5</v>
      </c>
    </row>
    <row r="3982" spans="1:14" x14ac:dyDescent="0.25">
      <c r="A3982" s="2">
        <v>40269</v>
      </c>
      <c r="B3982">
        <v>1178.0999999999999</v>
      </c>
      <c r="D3982">
        <v>5744.89</v>
      </c>
      <c r="E3982">
        <v>4034.23</v>
      </c>
      <c r="F3982">
        <v>6235.56</v>
      </c>
      <c r="G3982">
        <v>11067.9</v>
      </c>
      <c r="H3982">
        <v>23206.66</v>
      </c>
      <c r="I3982">
        <v>351.44</v>
      </c>
      <c r="J3982">
        <v>1036.9259999999999</v>
      </c>
      <c r="K3982">
        <v>6888.92</v>
      </c>
      <c r="L3982">
        <v>11244.4</v>
      </c>
      <c r="M3982">
        <v>21537</v>
      </c>
      <c r="N3982">
        <v>4907.7</v>
      </c>
    </row>
    <row r="3983" spans="1:14" x14ac:dyDescent="0.25">
      <c r="A3983" s="2">
        <v>40270</v>
      </c>
      <c r="B3983">
        <v>1178.0999999999999</v>
      </c>
      <c r="D3983">
        <v>5744.89</v>
      </c>
      <c r="E3983">
        <v>4034.23</v>
      </c>
      <c r="F3983">
        <v>6235.56</v>
      </c>
      <c r="G3983">
        <v>11067.9</v>
      </c>
      <c r="H3983">
        <v>23206.66</v>
      </c>
      <c r="I3983">
        <v>351.44</v>
      </c>
      <c r="J3983">
        <v>1036.9259999999999</v>
      </c>
      <c r="K3983">
        <v>6888.92</v>
      </c>
      <c r="L3983">
        <v>11286.09</v>
      </c>
      <c r="M3983">
        <v>21537</v>
      </c>
      <c r="N3983">
        <v>4907.7</v>
      </c>
    </row>
    <row r="3984" spans="1:14" x14ac:dyDescent="0.25">
      <c r="A3984" s="2">
        <v>40273</v>
      </c>
      <c r="B3984">
        <v>1187.44</v>
      </c>
      <c r="D3984">
        <v>5744.89</v>
      </c>
      <c r="E3984">
        <v>4034.23</v>
      </c>
      <c r="F3984">
        <v>6235.56</v>
      </c>
      <c r="G3984">
        <v>11067.9</v>
      </c>
      <c r="H3984">
        <v>23206.66</v>
      </c>
      <c r="I3984">
        <v>351.44</v>
      </c>
      <c r="J3984">
        <v>1036.9259999999999</v>
      </c>
      <c r="K3984">
        <v>6888.92</v>
      </c>
      <c r="L3984">
        <v>11339.3</v>
      </c>
      <c r="M3984">
        <v>21537</v>
      </c>
      <c r="N3984">
        <v>4907.7</v>
      </c>
    </row>
    <row r="3985" spans="1:14" x14ac:dyDescent="0.25">
      <c r="A3985" s="2">
        <v>40274</v>
      </c>
      <c r="B3985">
        <v>1189.44</v>
      </c>
      <c r="D3985">
        <v>5780.35</v>
      </c>
      <c r="E3985">
        <v>4053.94</v>
      </c>
      <c r="F3985">
        <v>6252.21</v>
      </c>
      <c r="G3985">
        <v>11160.6</v>
      </c>
      <c r="H3985">
        <v>23346.66</v>
      </c>
      <c r="I3985">
        <v>355.61</v>
      </c>
      <c r="J3985">
        <v>1046.0039999999999</v>
      </c>
      <c r="K3985">
        <v>6886.21</v>
      </c>
      <c r="L3985">
        <v>11282.32</v>
      </c>
      <c r="M3985">
        <v>21537</v>
      </c>
      <c r="N3985">
        <v>4953.7</v>
      </c>
    </row>
    <row r="3986" spans="1:14" x14ac:dyDescent="0.25">
      <c r="A3986" s="2">
        <v>40275</v>
      </c>
      <c r="B3986">
        <v>1182.45</v>
      </c>
      <c r="D3986">
        <v>5762.06</v>
      </c>
      <c r="E3986">
        <v>4026.97</v>
      </c>
      <c r="F3986">
        <v>6222.41</v>
      </c>
      <c r="G3986">
        <v>11191.3</v>
      </c>
      <c r="H3986">
        <v>23151.3</v>
      </c>
      <c r="I3986">
        <v>353.89</v>
      </c>
      <c r="J3986">
        <v>1042.7750000000001</v>
      </c>
      <c r="K3986">
        <v>6843.49</v>
      </c>
      <c r="L3986">
        <v>11292.83</v>
      </c>
      <c r="M3986">
        <v>21928.77</v>
      </c>
      <c r="N3986">
        <v>4960.8999999999996</v>
      </c>
    </row>
    <row r="3987" spans="1:14" x14ac:dyDescent="0.25">
      <c r="A3987" s="2">
        <v>40276</v>
      </c>
      <c r="B3987">
        <v>1186.44</v>
      </c>
      <c r="D3987">
        <v>5712.7</v>
      </c>
      <c r="E3987">
        <v>3978.46</v>
      </c>
      <c r="F3987">
        <v>6171.83</v>
      </c>
      <c r="G3987">
        <v>11076.3</v>
      </c>
      <c r="H3987">
        <v>22820.01</v>
      </c>
      <c r="I3987">
        <v>350.89</v>
      </c>
      <c r="J3987">
        <v>1036.731</v>
      </c>
      <c r="K3987">
        <v>6791.01</v>
      </c>
      <c r="L3987">
        <v>11168.2</v>
      </c>
      <c r="M3987">
        <v>21867.040000000001</v>
      </c>
      <c r="N3987">
        <v>4937.8999999999996</v>
      </c>
    </row>
    <row r="3988" spans="1:14" x14ac:dyDescent="0.25">
      <c r="A3988" s="2">
        <v>40277</v>
      </c>
      <c r="B3988">
        <v>1194.3699999999999</v>
      </c>
      <c r="D3988">
        <v>5770.98</v>
      </c>
      <c r="E3988">
        <v>4050.54</v>
      </c>
      <c r="F3988">
        <v>6249.7</v>
      </c>
      <c r="G3988">
        <v>11394.2</v>
      </c>
      <c r="H3988">
        <v>23103.87</v>
      </c>
      <c r="I3988">
        <v>355.89</v>
      </c>
      <c r="J3988">
        <v>1044.58</v>
      </c>
      <c r="K3988">
        <v>6888.97</v>
      </c>
      <c r="L3988">
        <v>11204.34</v>
      </c>
      <c r="M3988">
        <v>22208.5</v>
      </c>
      <c r="N3988">
        <v>4948.1000000000004</v>
      </c>
    </row>
    <row r="3989" spans="1:14" x14ac:dyDescent="0.25">
      <c r="A3989" s="2">
        <v>40280</v>
      </c>
      <c r="B3989">
        <v>1196.48</v>
      </c>
      <c r="D3989">
        <v>5777.65</v>
      </c>
      <c r="E3989">
        <v>4050.5</v>
      </c>
      <c r="F3989">
        <v>6250.69</v>
      </c>
      <c r="G3989">
        <v>11460.8</v>
      </c>
      <c r="H3989">
        <v>23291.65</v>
      </c>
      <c r="I3989">
        <v>355.34</v>
      </c>
      <c r="J3989">
        <v>1048.271</v>
      </c>
      <c r="K3989">
        <v>6910.96</v>
      </c>
      <c r="L3989">
        <v>11251.9</v>
      </c>
      <c r="M3989">
        <v>22138.17</v>
      </c>
      <c r="N3989">
        <v>4984.3</v>
      </c>
    </row>
    <row r="3990" spans="1:14" x14ac:dyDescent="0.25">
      <c r="A3990" s="2">
        <v>40281</v>
      </c>
      <c r="B3990">
        <v>1197.3</v>
      </c>
      <c r="D3990">
        <v>5761.66</v>
      </c>
      <c r="E3990">
        <v>4031.99</v>
      </c>
      <c r="F3990">
        <v>6230.83</v>
      </c>
      <c r="G3990">
        <v>11461</v>
      </c>
      <c r="H3990">
        <v>23195.56</v>
      </c>
      <c r="I3990">
        <v>354.43</v>
      </c>
      <c r="J3990">
        <v>1046.502</v>
      </c>
      <c r="K3990">
        <v>6885.86</v>
      </c>
      <c r="L3990">
        <v>11161.23</v>
      </c>
      <c r="M3990">
        <v>22103.53</v>
      </c>
      <c r="N3990">
        <v>4951.6000000000004</v>
      </c>
    </row>
    <row r="3991" spans="1:14" x14ac:dyDescent="0.25">
      <c r="A3991" s="2">
        <v>40282</v>
      </c>
      <c r="B3991">
        <v>1210.6500000000001</v>
      </c>
      <c r="D3991">
        <v>5796.25</v>
      </c>
      <c r="E3991">
        <v>4057.7</v>
      </c>
      <c r="F3991">
        <v>6278.4</v>
      </c>
      <c r="G3991">
        <v>11503.7</v>
      </c>
      <c r="H3991">
        <v>23480.42</v>
      </c>
      <c r="I3991">
        <v>356.67</v>
      </c>
      <c r="J3991">
        <v>1051.7550000000001</v>
      </c>
      <c r="K3991">
        <v>6916.59</v>
      </c>
      <c r="L3991">
        <v>11204.9</v>
      </c>
      <c r="M3991">
        <v>22121.43</v>
      </c>
      <c r="N3991">
        <v>4994.7</v>
      </c>
    </row>
    <row r="3992" spans="1:14" x14ac:dyDescent="0.25">
      <c r="A3992" s="2">
        <v>40283</v>
      </c>
      <c r="B3992">
        <v>1211.67</v>
      </c>
      <c r="D3992">
        <v>5825.01</v>
      </c>
      <c r="E3992">
        <v>4065.65</v>
      </c>
      <c r="F3992">
        <v>6291.45</v>
      </c>
      <c r="G3992">
        <v>11523.5</v>
      </c>
      <c r="H3992">
        <v>23539.24</v>
      </c>
      <c r="I3992">
        <v>355.57</v>
      </c>
      <c r="J3992">
        <v>1053.252</v>
      </c>
      <c r="K3992">
        <v>6967.56</v>
      </c>
      <c r="L3992">
        <v>11273.79</v>
      </c>
      <c r="M3992">
        <v>22157.82</v>
      </c>
      <c r="N3992">
        <v>5001.8999999999996</v>
      </c>
    </row>
    <row r="3993" spans="1:14" x14ac:dyDescent="0.25">
      <c r="A3993" s="2">
        <v>40284</v>
      </c>
      <c r="B3993">
        <v>1192.1300000000001</v>
      </c>
      <c r="D3993">
        <v>5743.96</v>
      </c>
      <c r="E3993">
        <v>3986.63</v>
      </c>
      <c r="F3993">
        <v>6180.9</v>
      </c>
      <c r="G3993">
        <v>11259.7</v>
      </c>
      <c r="H3993">
        <v>23007.22</v>
      </c>
      <c r="I3993">
        <v>349.75</v>
      </c>
      <c r="J3993">
        <v>1050.2370000000001</v>
      </c>
      <c r="K3993">
        <v>6893.69</v>
      </c>
      <c r="L3993">
        <v>11102.18</v>
      </c>
      <c r="M3993">
        <v>21865.26</v>
      </c>
      <c r="N3993">
        <v>4984.7</v>
      </c>
    </row>
    <row r="3994" spans="1:14" x14ac:dyDescent="0.25">
      <c r="A3994" s="2">
        <v>40287</v>
      </c>
      <c r="B3994">
        <v>1197.52</v>
      </c>
      <c r="D3994">
        <v>5727.91</v>
      </c>
      <c r="E3994">
        <v>3970.47</v>
      </c>
      <c r="F3994">
        <v>6162.44</v>
      </c>
      <c r="G3994">
        <v>11199.5</v>
      </c>
      <c r="H3994">
        <v>22785.78</v>
      </c>
      <c r="I3994">
        <v>348.57</v>
      </c>
      <c r="J3994">
        <v>1043.0429999999999</v>
      </c>
      <c r="K3994">
        <v>6803.68</v>
      </c>
      <c r="L3994">
        <v>10908.77</v>
      </c>
      <c r="M3994">
        <v>21405.17</v>
      </c>
      <c r="N3994">
        <v>4915.1000000000004</v>
      </c>
    </row>
    <row r="3995" spans="1:14" x14ac:dyDescent="0.25">
      <c r="A3995" s="2">
        <v>40288</v>
      </c>
      <c r="B3995">
        <v>1207.17</v>
      </c>
      <c r="D3995">
        <v>5783.69</v>
      </c>
      <c r="E3995">
        <v>4026.65</v>
      </c>
      <c r="F3995">
        <v>6264.23</v>
      </c>
      <c r="G3995">
        <v>11305.6</v>
      </c>
      <c r="H3995">
        <v>23271.68</v>
      </c>
      <c r="I3995">
        <v>354.86</v>
      </c>
      <c r="J3995">
        <v>1055.337</v>
      </c>
      <c r="K3995">
        <v>6841.91</v>
      </c>
      <c r="L3995">
        <v>10900.68</v>
      </c>
      <c r="M3995">
        <v>21623.38</v>
      </c>
      <c r="N3995">
        <v>4925.8</v>
      </c>
    </row>
    <row r="3996" spans="1:14" x14ac:dyDescent="0.25">
      <c r="A3996" s="2">
        <v>40289</v>
      </c>
      <c r="B3996">
        <v>1205.94</v>
      </c>
      <c r="D3996">
        <v>5723.43</v>
      </c>
      <c r="E3996">
        <v>3977.67</v>
      </c>
      <c r="F3996">
        <v>6230.38</v>
      </c>
      <c r="G3996">
        <v>11064.7</v>
      </c>
      <c r="H3996">
        <v>23045.05</v>
      </c>
      <c r="I3996">
        <v>353.66</v>
      </c>
      <c r="J3996">
        <v>1042.4780000000001</v>
      </c>
      <c r="K3996">
        <v>6814.71</v>
      </c>
      <c r="L3996">
        <v>11090.05</v>
      </c>
      <c r="M3996">
        <v>21510.93</v>
      </c>
      <c r="N3996">
        <v>4954.3</v>
      </c>
    </row>
    <row r="3997" spans="1:14" x14ac:dyDescent="0.25">
      <c r="A3997" s="2">
        <v>40290</v>
      </c>
      <c r="B3997">
        <v>1208.67</v>
      </c>
      <c r="D3997">
        <v>5665.33</v>
      </c>
      <c r="E3997">
        <v>3924.65</v>
      </c>
      <c r="F3997">
        <v>6168.72</v>
      </c>
      <c r="G3997">
        <v>10821.9</v>
      </c>
      <c r="H3997">
        <v>22616.5</v>
      </c>
      <c r="I3997">
        <v>351.31</v>
      </c>
      <c r="J3997">
        <v>1038.3430000000001</v>
      </c>
      <c r="K3997">
        <v>6720.09</v>
      </c>
      <c r="L3997">
        <v>10949.09</v>
      </c>
      <c r="M3997">
        <v>21454.94</v>
      </c>
      <c r="N3997">
        <v>4907.3999999999996</v>
      </c>
    </row>
    <row r="3998" spans="1:14" x14ac:dyDescent="0.25">
      <c r="A3998" s="2">
        <v>40291</v>
      </c>
      <c r="B3998">
        <v>1217.28</v>
      </c>
      <c r="D3998">
        <v>5723.65</v>
      </c>
      <c r="E3998">
        <v>3951.3</v>
      </c>
      <c r="F3998">
        <v>6259.53</v>
      </c>
      <c r="G3998">
        <v>10918.2</v>
      </c>
      <c r="H3998">
        <v>22726</v>
      </c>
      <c r="I3998">
        <v>353.38</v>
      </c>
      <c r="J3998">
        <v>1066.8219999999999</v>
      </c>
      <c r="K3998">
        <v>6767.97</v>
      </c>
      <c r="L3998">
        <v>10914.46</v>
      </c>
      <c r="M3998">
        <v>21244.49</v>
      </c>
      <c r="N3998">
        <v>4881.5</v>
      </c>
    </row>
    <row r="3999" spans="1:14" x14ac:dyDescent="0.25">
      <c r="A3999" s="2">
        <v>40294</v>
      </c>
      <c r="B3999">
        <v>1212.05</v>
      </c>
      <c r="D3999">
        <v>5753.85</v>
      </c>
      <c r="E3999">
        <v>3997.39</v>
      </c>
      <c r="F3999">
        <v>6332.1</v>
      </c>
      <c r="G3999">
        <v>10939.3</v>
      </c>
      <c r="H3999">
        <v>22783.27</v>
      </c>
      <c r="I3999">
        <v>357.43</v>
      </c>
      <c r="J3999">
        <v>1067.9010000000001</v>
      </c>
      <c r="K3999">
        <v>6803.74</v>
      </c>
      <c r="L3999">
        <v>11165.79</v>
      </c>
      <c r="M3999">
        <v>21587.06</v>
      </c>
      <c r="N3999">
        <v>4881.5</v>
      </c>
    </row>
    <row r="4000" spans="1:14" x14ac:dyDescent="0.25">
      <c r="A4000" s="2">
        <v>40295</v>
      </c>
      <c r="B4000">
        <v>1183.71</v>
      </c>
      <c r="D4000">
        <v>5603.52</v>
      </c>
      <c r="E4000">
        <v>3844.6</v>
      </c>
      <c r="F4000">
        <v>6159.51</v>
      </c>
      <c r="G4000">
        <v>10480.9</v>
      </c>
      <c r="H4000">
        <v>22036.47</v>
      </c>
      <c r="I4000">
        <v>349.12</v>
      </c>
      <c r="J4000">
        <v>1042.817</v>
      </c>
      <c r="K4000">
        <v>6667.47</v>
      </c>
      <c r="L4000">
        <v>11212.66</v>
      </c>
      <c r="M4000">
        <v>21261.79</v>
      </c>
      <c r="N4000">
        <v>4880</v>
      </c>
    </row>
    <row r="4001" spans="1:14" x14ac:dyDescent="0.25">
      <c r="A4001" s="2">
        <v>40296</v>
      </c>
      <c r="B4001">
        <v>1191.3599999999999</v>
      </c>
      <c r="D4001">
        <v>5586.61</v>
      </c>
      <c r="E4001">
        <v>3787</v>
      </c>
      <c r="F4001">
        <v>6084.34</v>
      </c>
      <c r="G4001">
        <v>10167</v>
      </c>
      <c r="H4001">
        <v>21501.24</v>
      </c>
      <c r="I4001">
        <v>344.55</v>
      </c>
      <c r="J4001">
        <v>1042.866</v>
      </c>
      <c r="K4001">
        <v>6576.39</v>
      </c>
      <c r="L4001">
        <v>10924.79</v>
      </c>
      <c r="M4001">
        <v>20949.400000000001</v>
      </c>
      <c r="N4001">
        <v>4822.8</v>
      </c>
    </row>
    <row r="4002" spans="1:14" x14ac:dyDescent="0.25">
      <c r="A4002" s="2">
        <v>40297</v>
      </c>
      <c r="B4002">
        <v>1206.78</v>
      </c>
      <c r="D4002">
        <v>5617.84</v>
      </c>
      <c r="E4002">
        <v>3840.62</v>
      </c>
      <c r="F4002">
        <v>6144.91</v>
      </c>
      <c r="G4002">
        <v>10441</v>
      </c>
      <c r="H4002">
        <v>21695.7</v>
      </c>
      <c r="I4002">
        <v>348.46</v>
      </c>
      <c r="J4002">
        <v>1061.7719999999999</v>
      </c>
      <c r="K4002">
        <v>6665.84</v>
      </c>
      <c r="L4002">
        <v>10924.79</v>
      </c>
      <c r="M4002">
        <v>20778.919999999998</v>
      </c>
      <c r="N4002">
        <v>4785.6000000000004</v>
      </c>
    </row>
    <row r="4003" spans="1:14" x14ac:dyDescent="0.25">
      <c r="A4003" s="2">
        <v>40298</v>
      </c>
      <c r="B4003">
        <v>1186.69</v>
      </c>
      <c r="D4003">
        <v>5553.29</v>
      </c>
      <c r="E4003">
        <v>3816.99</v>
      </c>
      <c r="F4003">
        <v>6135.7</v>
      </c>
      <c r="G4003">
        <v>10492.2</v>
      </c>
      <c r="H4003">
        <v>21562.48</v>
      </c>
      <c r="I4003">
        <v>345.91</v>
      </c>
      <c r="J4003">
        <v>1053.884</v>
      </c>
      <c r="K4003">
        <v>6616.82</v>
      </c>
      <c r="L4003">
        <v>11057.4</v>
      </c>
      <c r="M4003">
        <v>21108.59</v>
      </c>
      <c r="N4003">
        <v>4807.3999999999996</v>
      </c>
    </row>
    <row r="4004" spans="1:14" x14ac:dyDescent="0.25">
      <c r="A4004" s="2">
        <v>40301</v>
      </c>
      <c r="B4004">
        <v>1202.26</v>
      </c>
      <c r="D4004">
        <v>5553.29</v>
      </c>
      <c r="E4004">
        <v>3828.46</v>
      </c>
      <c r="F4004">
        <v>6166.92</v>
      </c>
      <c r="G4004">
        <v>10422.799999999999</v>
      </c>
      <c r="H4004">
        <v>21628.91</v>
      </c>
      <c r="I4004">
        <v>346.94</v>
      </c>
      <c r="J4004">
        <v>1059.4390000000001</v>
      </c>
      <c r="K4004">
        <v>6607.71</v>
      </c>
      <c r="L4004">
        <v>11057.4</v>
      </c>
      <c r="M4004">
        <v>20811.36</v>
      </c>
      <c r="N4004">
        <v>4785.5</v>
      </c>
    </row>
    <row r="4005" spans="1:14" x14ac:dyDescent="0.25">
      <c r="A4005" s="2">
        <v>40302</v>
      </c>
      <c r="B4005">
        <v>1173.5999999999999</v>
      </c>
      <c r="D4005">
        <v>5411.11</v>
      </c>
      <c r="E4005">
        <v>3689.29</v>
      </c>
      <c r="F4005">
        <v>6006.86</v>
      </c>
      <c r="G4005">
        <v>9859.1</v>
      </c>
      <c r="H4005">
        <v>20613.25</v>
      </c>
      <c r="I4005">
        <v>335.86</v>
      </c>
      <c r="J4005">
        <v>1027.4960000000001</v>
      </c>
      <c r="K4005">
        <v>6488.42</v>
      </c>
      <c r="L4005">
        <v>11057.4</v>
      </c>
      <c r="M4005">
        <v>20763.05</v>
      </c>
      <c r="N4005">
        <v>4737.1000000000004</v>
      </c>
    </row>
    <row r="4006" spans="1:14" x14ac:dyDescent="0.25">
      <c r="A4006" s="2">
        <v>40303</v>
      </c>
      <c r="B4006">
        <v>1165.9000000000001</v>
      </c>
      <c r="D4006">
        <v>5341.93</v>
      </c>
      <c r="E4006">
        <v>3636.03</v>
      </c>
      <c r="F4006">
        <v>5958.45</v>
      </c>
      <c r="G4006">
        <v>9635.2000000000007</v>
      </c>
      <c r="H4006">
        <v>20351.95</v>
      </c>
      <c r="I4006">
        <v>330.78</v>
      </c>
      <c r="J4006">
        <v>1000.7</v>
      </c>
      <c r="K4006">
        <v>6448.49</v>
      </c>
      <c r="L4006">
        <v>11057.4</v>
      </c>
      <c r="M4006">
        <v>20327.54</v>
      </c>
      <c r="N4006">
        <v>4674</v>
      </c>
    </row>
    <row r="4007" spans="1:14" x14ac:dyDescent="0.25">
      <c r="A4007" s="2">
        <v>40304</v>
      </c>
      <c r="B4007">
        <v>1128.1500000000001</v>
      </c>
      <c r="D4007">
        <v>5260.99</v>
      </c>
      <c r="E4007">
        <v>3556.11</v>
      </c>
      <c r="F4007">
        <v>5908.26</v>
      </c>
      <c r="G4007">
        <v>9352.6</v>
      </c>
      <c r="H4007">
        <v>19483.93</v>
      </c>
      <c r="I4007">
        <v>326.19</v>
      </c>
      <c r="J4007">
        <v>977.25</v>
      </c>
      <c r="K4007">
        <v>6387.52</v>
      </c>
      <c r="L4007">
        <v>10695.69</v>
      </c>
      <c r="M4007">
        <v>20133.41</v>
      </c>
      <c r="N4007">
        <v>4573.2</v>
      </c>
    </row>
    <row r="4008" spans="1:14" x14ac:dyDescent="0.25">
      <c r="A4008" s="2">
        <v>40305</v>
      </c>
      <c r="B4008">
        <v>1110.8800000000001</v>
      </c>
      <c r="D4008">
        <v>5123.0200000000004</v>
      </c>
      <c r="E4008">
        <v>3392.59</v>
      </c>
      <c r="F4008">
        <v>5715.09</v>
      </c>
      <c r="G4008">
        <v>9046.1</v>
      </c>
      <c r="H4008">
        <v>18846.18</v>
      </c>
      <c r="I4008">
        <v>312.35000000000002</v>
      </c>
      <c r="J4008">
        <v>944.56700000000001</v>
      </c>
      <c r="K4008">
        <v>6205.63</v>
      </c>
      <c r="L4008">
        <v>10364.59</v>
      </c>
      <c r="M4008">
        <v>19920.29</v>
      </c>
      <c r="N4008">
        <v>4480.7</v>
      </c>
    </row>
    <row r="4009" spans="1:14" x14ac:dyDescent="0.25">
      <c r="A4009" s="2">
        <v>40308</v>
      </c>
      <c r="B4009">
        <v>1159.73</v>
      </c>
      <c r="D4009">
        <v>5387.42</v>
      </c>
      <c r="E4009">
        <v>3720.29</v>
      </c>
      <c r="F4009">
        <v>6017.91</v>
      </c>
      <c r="G4009">
        <v>10351.9</v>
      </c>
      <c r="H4009">
        <v>20971.21</v>
      </c>
      <c r="I4009">
        <v>335.24</v>
      </c>
      <c r="J4009">
        <v>1005.338</v>
      </c>
      <c r="K4009">
        <v>6481.95</v>
      </c>
      <c r="L4009">
        <v>10530.7</v>
      </c>
      <c r="M4009">
        <v>20426.64</v>
      </c>
      <c r="N4009">
        <v>4599.8</v>
      </c>
    </row>
    <row r="4010" spans="1:14" x14ac:dyDescent="0.25">
      <c r="A4010" s="2">
        <v>40309</v>
      </c>
      <c r="B4010">
        <v>1155.79</v>
      </c>
      <c r="D4010">
        <v>5334.21</v>
      </c>
      <c r="E4010">
        <v>3693.2</v>
      </c>
      <c r="F4010">
        <v>6037.71</v>
      </c>
      <c r="G4010">
        <v>10008.6</v>
      </c>
      <c r="H4010">
        <v>20874.650000000001</v>
      </c>
      <c r="I4010">
        <v>333.48</v>
      </c>
      <c r="J4010">
        <v>993.03599999999994</v>
      </c>
      <c r="K4010">
        <v>6509</v>
      </c>
      <c r="L4010">
        <v>10411.1</v>
      </c>
      <c r="M4010">
        <v>20146.509999999998</v>
      </c>
      <c r="N4010">
        <v>4548</v>
      </c>
    </row>
    <row r="4011" spans="1:14" x14ac:dyDescent="0.25">
      <c r="A4011" s="2">
        <v>40310</v>
      </c>
      <c r="B4011">
        <v>1171.67</v>
      </c>
      <c r="D4011">
        <v>5383.45</v>
      </c>
      <c r="E4011">
        <v>3733.87</v>
      </c>
      <c r="F4011">
        <v>6183.49</v>
      </c>
      <c r="G4011">
        <v>10089.799999999999</v>
      </c>
      <c r="H4011">
        <v>21029.48</v>
      </c>
      <c r="I4011">
        <v>336.9</v>
      </c>
      <c r="J4011">
        <v>1010.252</v>
      </c>
      <c r="K4011">
        <v>6575.05</v>
      </c>
      <c r="L4011">
        <v>10394.030000000001</v>
      </c>
      <c r="M4011">
        <v>20212.490000000002</v>
      </c>
      <c r="N4011">
        <v>4573</v>
      </c>
    </row>
    <row r="4012" spans="1:14" x14ac:dyDescent="0.25">
      <c r="A4012" s="2">
        <v>40311</v>
      </c>
      <c r="B4012">
        <v>1157.44</v>
      </c>
      <c r="D4012">
        <v>5433.73</v>
      </c>
      <c r="E4012">
        <v>3731.54</v>
      </c>
      <c r="F4012">
        <v>6251.97</v>
      </c>
      <c r="G4012">
        <v>9977.5</v>
      </c>
      <c r="H4012">
        <v>20878.830000000002</v>
      </c>
      <c r="I4012">
        <v>337.8</v>
      </c>
      <c r="J4012">
        <v>1010.252</v>
      </c>
      <c r="K4012">
        <v>6575.05</v>
      </c>
      <c r="L4012">
        <v>10620.55</v>
      </c>
      <c r="M4012">
        <v>20422.46</v>
      </c>
      <c r="N4012">
        <v>4652.8</v>
      </c>
    </row>
    <row r="4013" spans="1:14" x14ac:dyDescent="0.25">
      <c r="A4013" s="2">
        <v>40312</v>
      </c>
      <c r="B4013">
        <v>1135.68</v>
      </c>
      <c r="D4013">
        <v>5262.85</v>
      </c>
      <c r="E4013">
        <v>3560.36</v>
      </c>
      <c r="F4013">
        <v>6056.71</v>
      </c>
      <c r="G4013">
        <v>9314.7000000000007</v>
      </c>
      <c r="H4013">
        <v>19781.169999999998</v>
      </c>
      <c r="I4013">
        <v>327.24</v>
      </c>
      <c r="J4013">
        <v>984.90899999999999</v>
      </c>
      <c r="K4013">
        <v>6428.68</v>
      </c>
      <c r="L4013">
        <v>10462.51</v>
      </c>
      <c r="M4013">
        <v>20145.43</v>
      </c>
      <c r="N4013">
        <v>4611.1000000000004</v>
      </c>
    </row>
    <row r="4014" spans="1:14" x14ac:dyDescent="0.25">
      <c r="A4014" s="2">
        <v>40315</v>
      </c>
      <c r="B4014">
        <v>1136.94</v>
      </c>
      <c r="D4014">
        <v>5262.54</v>
      </c>
      <c r="E4014">
        <v>3543.55</v>
      </c>
      <c r="F4014">
        <v>6066.92</v>
      </c>
      <c r="G4014">
        <v>9286.1</v>
      </c>
      <c r="H4014">
        <v>19826.830000000002</v>
      </c>
      <c r="I4014">
        <v>326.57</v>
      </c>
      <c r="J4014">
        <v>991.57600000000002</v>
      </c>
      <c r="K4014">
        <v>6428.86</v>
      </c>
      <c r="L4014">
        <v>10235.76</v>
      </c>
      <c r="M4014">
        <v>19715.2</v>
      </c>
      <c r="N4014">
        <v>4467.2</v>
      </c>
    </row>
    <row r="4015" spans="1:14" x14ac:dyDescent="0.25">
      <c r="A4015" s="2">
        <v>40316</v>
      </c>
      <c r="B4015">
        <v>1120.8</v>
      </c>
      <c r="D4015">
        <v>5307.34</v>
      </c>
      <c r="E4015">
        <v>3617.32</v>
      </c>
      <c r="F4015">
        <v>6155.93</v>
      </c>
      <c r="G4015">
        <v>9627.6</v>
      </c>
      <c r="H4015">
        <v>20314.21</v>
      </c>
      <c r="I4015">
        <v>331</v>
      </c>
      <c r="J4015">
        <v>1000.409</v>
      </c>
      <c r="K4015">
        <v>6470.84</v>
      </c>
      <c r="L4015">
        <v>10242.64</v>
      </c>
      <c r="M4015">
        <v>19944.939999999999</v>
      </c>
      <c r="N4015">
        <v>4470.7</v>
      </c>
    </row>
    <row r="4016" spans="1:14" x14ac:dyDescent="0.25">
      <c r="A4016" s="2">
        <v>40317</v>
      </c>
      <c r="B4016">
        <v>1115.05</v>
      </c>
      <c r="D4016">
        <v>5158.08</v>
      </c>
      <c r="E4016">
        <v>3511.67</v>
      </c>
      <c r="F4016">
        <v>5988.67</v>
      </c>
      <c r="G4016">
        <v>9376.5</v>
      </c>
      <c r="H4016">
        <v>19612.66</v>
      </c>
      <c r="I4016">
        <v>321.45</v>
      </c>
      <c r="J4016">
        <v>969.05799999999999</v>
      </c>
      <c r="K4016">
        <v>6374.43</v>
      </c>
      <c r="L4016">
        <v>10186.84</v>
      </c>
      <c r="M4016">
        <v>19578.98</v>
      </c>
      <c r="N4016">
        <v>4387.1000000000004</v>
      </c>
    </row>
    <row r="4017" spans="1:14" x14ac:dyDescent="0.25">
      <c r="A4017" s="2">
        <v>40318</v>
      </c>
      <c r="B4017">
        <v>1071.5899999999999</v>
      </c>
      <c r="D4017">
        <v>5073.13</v>
      </c>
      <c r="E4017">
        <v>3432.52</v>
      </c>
      <c r="F4017">
        <v>5867.88</v>
      </c>
      <c r="G4017">
        <v>9270.5</v>
      </c>
      <c r="H4017">
        <v>19282.05</v>
      </c>
      <c r="I4017">
        <v>314.86</v>
      </c>
      <c r="J4017">
        <v>947.93200000000002</v>
      </c>
      <c r="K4017">
        <v>6262.42</v>
      </c>
      <c r="L4017">
        <v>10030.31</v>
      </c>
      <c r="M4017">
        <v>19545.830000000002</v>
      </c>
      <c r="N4017">
        <v>4316.5</v>
      </c>
    </row>
    <row r="4018" spans="1:14" x14ac:dyDescent="0.25">
      <c r="A4018" s="2">
        <v>40319</v>
      </c>
      <c r="B4018">
        <v>1087.69</v>
      </c>
      <c r="D4018">
        <v>5062.93</v>
      </c>
      <c r="E4018">
        <v>3430.74</v>
      </c>
      <c r="F4018">
        <v>5829.25</v>
      </c>
      <c r="G4018">
        <v>9407.2999999999993</v>
      </c>
      <c r="H4018">
        <v>19535.91</v>
      </c>
      <c r="I4018">
        <v>313.41000000000003</v>
      </c>
      <c r="J4018">
        <v>953.77099999999996</v>
      </c>
      <c r="K4018">
        <v>6206.59</v>
      </c>
      <c r="L4018">
        <v>9784.5400000000009</v>
      </c>
      <c r="M4018">
        <v>19545.830000000002</v>
      </c>
      <c r="N4018">
        <v>4305.3999999999996</v>
      </c>
    </row>
    <row r="4019" spans="1:14" x14ac:dyDescent="0.25">
      <c r="A4019" s="2">
        <v>40322</v>
      </c>
      <c r="B4019">
        <v>1073.6500000000001</v>
      </c>
      <c r="D4019">
        <v>5069.6099999999997</v>
      </c>
      <c r="E4019">
        <v>3430.93</v>
      </c>
      <c r="F4019">
        <v>5805.68</v>
      </c>
      <c r="G4019">
        <v>9287.9</v>
      </c>
      <c r="H4019">
        <v>19030.490000000002</v>
      </c>
      <c r="I4019">
        <v>313.57</v>
      </c>
      <c r="J4019">
        <v>953.54399999999998</v>
      </c>
      <c r="K4019">
        <v>6206.59</v>
      </c>
      <c r="L4019">
        <v>9758.4</v>
      </c>
      <c r="M4019">
        <v>19667.759999999998</v>
      </c>
      <c r="N4019">
        <v>4395.3999999999996</v>
      </c>
    </row>
    <row r="4020" spans="1:14" x14ac:dyDescent="0.25">
      <c r="A4020" s="2">
        <v>40323</v>
      </c>
      <c r="B4020">
        <v>1074.03</v>
      </c>
      <c r="D4020">
        <v>4940.68</v>
      </c>
      <c r="E4020">
        <v>3331.29</v>
      </c>
      <c r="F4020">
        <v>5670.04</v>
      </c>
      <c r="G4020">
        <v>9004.4</v>
      </c>
      <c r="H4020">
        <v>18382.71</v>
      </c>
      <c r="I4020">
        <v>305.02999999999997</v>
      </c>
      <c r="J4020">
        <v>931.48099999999999</v>
      </c>
      <c r="K4020">
        <v>6091.55</v>
      </c>
      <c r="L4020">
        <v>9459.89</v>
      </c>
      <c r="M4020">
        <v>18985.5</v>
      </c>
      <c r="N4020">
        <v>4265.3</v>
      </c>
    </row>
    <row r="4021" spans="1:14" x14ac:dyDescent="0.25">
      <c r="A4021" s="2">
        <v>40324</v>
      </c>
      <c r="B4021">
        <v>1067.95</v>
      </c>
      <c r="D4021">
        <v>5038.08</v>
      </c>
      <c r="E4021">
        <v>3408.59</v>
      </c>
      <c r="F4021">
        <v>5758.02</v>
      </c>
      <c r="G4021">
        <v>9042.6</v>
      </c>
      <c r="H4021">
        <v>18778.41</v>
      </c>
      <c r="I4021">
        <v>312</v>
      </c>
      <c r="J4021">
        <v>957.05499999999995</v>
      </c>
      <c r="K4021">
        <v>6167.53</v>
      </c>
      <c r="L4021">
        <v>9522.66</v>
      </c>
      <c r="M4021">
        <v>19196.45</v>
      </c>
      <c r="N4021">
        <v>4307.2</v>
      </c>
    </row>
    <row r="4022" spans="1:14" x14ac:dyDescent="0.25">
      <c r="A4022" s="2">
        <v>40325</v>
      </c>
      <c r="B4022">
        <v>1103.06</v>
      </c>
      <c r="D4022">
        <v>5195.17</v>
      </c>
      <c r="E4022">
        <v>3525.31</v>
      </c>
      <c r="F4022">
        <v>5937.14</v>
      </c>
      <c r="G4022">
        <v>9334.9</v>
      </c>
      <c r="H4022">
        <v>19631.87</v>
      </c>
      <c r="I4022">
        <v>321.16000000000003</v>
      </c>
      <c r="J4022">
        <v>978.54899999999998</v>
      </c>
      <c r="K4022">
        <v>6305.18</v>
      </c>
      <c r="L4022">
        <v>9639.7199999999993</v>
      </c>
      <c r="M4022">
        <v>19431.37</v>
      </c>
      <c r="N4022">
        <v>4379.2</v>
      </c>
    </row>
    <row r="4023" spans="1:14" x14ac:dyDescent="0.25">
      <c r="A4023" s="2">
        <v>40326</v>
      </c>
      <c r="B4023">
        <v>1089.4100000000001</v>
      </c>
      <c r="D4023">
        <v>5188.43</v>
      </c>
      <c r="E4023">
        <v>3515.06</v>
      </c>
      <c r="F4023">
        <v>5946.18</v>
      </c>
      <c r="G4023">
        <v>9425.5</v>
      </c>
      <c r="H4023">
        <v>19475.88</v>
      </c>
      <c r="I4023">
        <v>320.64</v>
      </c>
      <c r="J4023">
        <v>979.125</v>
      </c>
      <c r="K4023">
        <v>6321.92</v>
      </c>
      <c r="L4023">
        <v>9762.98</v>
      </c>
      <c r="M4023">
        <v>19766.71</v>
      </c>
      <c r="N4023">
        <v>4457.5</v>
      </c>
    </row>
    <row r="4024" spans="1:14" x14ac:dyDescent="0.25">
      <c r="A4024" s="2">
        <v>40329</v>
      </c>
      <c r="B4024">
        <v>1089.4100000000001</v>
      </c>
      <c r="D4024">
        <v>5188.43</v>
      </c>
      <c r="E4024">
        <v>3507.56</v>
      </c>
      <c r="F4024">
        <v>5964.33</v>
      </c>
      <c r="G4024">
        <v>9359.4</v>
      </c>
      <c r="H4024">
        <v>19543.97</v>
      </c>
      <c r="I4024">
        <v>320.7</v>
      </c>
      <c r="J4024">
        <v>980.625</v>
      </c>
      <c r="K4024">
        <v>6312.6</v>
      </c>
      <c r="L4024">
        <v>9768.7000000000007</v>
      </c>
      <c r="M4024">
        <v>19765.189999999999</v>
      </c>
      <c r="N4024">
        <v>4429.7</v>
      </c>
    </row>
    <row r="4025" spans="1:14" x14ac:dyDescent="0.25">
      <c r="A4025" s="2">
        <v>40330</v>
      </c>
      <c r="B4025">
        <v>1070.71</v>
      </c>
      <c r="D4025">
        <v>5163.3</v>
      </c>
      <c r="E4025">
        <v>3503.08</v>
      </c>
      <c r="F4025">
        <v>5981.27</v>
      </c>
      <c r="G4025">
        <v>9299.7000000000007</v>
      </c>
      <c r="H4025">
        <v>19279.18</v>
      </c>
      <c r="I4025">
        <v>321.20999999999998</v>
      </c>
      <c r="J4025">
        <v>981.25099999999998</v>
      </c>
      <c r="K4025">
        <v>6316.6</v>
      </c>
      <c r="L4025">
        <v>9711.83</v>
      </c>
      <c r="M4025">
        <v>19496.95</v>
      </c>
      <c r="N4025">
        <v>4413.1000000000004</v>
      </c>
    </row>
    <row r="4026" spans="1:14" x14ac:dyDescent="0.25">
      <c r="A4026" s="2">
        <v>40331</v>
      </c>
      <c r="B4026">
        <v>1098.3800000000001</v>
      </c>
      <c r="D4026">
        <v>5151.32</v>
      </c>
      <c r="E4026">
        <v>3501.5</v>
      </c>
      <c r="F4026">
        <v>5981.2</v>
      </c>
      <c r="G4026">
        <v>9268</v>
      </c>
      <c r="H4026">
        <v>19183.13</v>
      </c>
      <c r="I4026">
        <v>322.56</v>
      </c>
      <c r="J4026">
        <v>989.77</v>
      </c>
      <c r="K4026">
        <v>6368.81</v>
      </c>
      <c r="L4026">
        <v>9603.24</v>
      </c>
      <c r="M4026">
        <v>19471.8</v>
      </c>
      <c r="N4026">
        <v>4381</v>
      </c>
    </row>
    <row r="4027" spans="1:14" x14ac:dyDescent="0.25">
      <c r="A4027" s="2">
        <v>40332</v>
      </c>
      <c r="B4027">
        <v>1102.83</v>
      </c>
      <c r="D4027">
        <v>5211.18</v>
      </c>
      <c r="E4027">
        <v>3557.34</v>
      </c>
      <c r="F4027">
        <v>6054.63</v>
      </c>
      <c r="G4027">
        <v>9276.2000000000007</v>
      </c>
      <c r="H4027">
        <v>19473.349999999999</v>
      </c>
      <c r="I4027">
        <v>327.02999999999997</v>
      </c>
      <c r="J4027">
        <v>1005.931</v>
      </c>
      <c r="K4027">
        <v>6418.82</v>
      </c>
      <c r="L4027">
        <v>9914.19</v>
      </c>
      <c r="M4027">
        <v>19786.71</v>
      </c>
      <c r="N4027">
        <v>4486</v>
      </c>
    </row>
    <row r="4028" spans="1:14" x14ac:dyDescent="0.25">
      <c r="A4028" s="2">
        <v>40333</v>
      </c>
      <c r="B4028">
        <v>1064.8800000000001</v>
      </c>
      <c r="D4028">
        <v>5126</v>
      </c>
      <c r="E4028">
        <v>3455.61</v>
      </c>
      <c r="F4028">
        <v>5938.88</v>
      </c>
      <c r="G4028">
        <v>8923.4</v>
      </c>
      <c r="H4028">
        <v>18734.73</v>
      </c>
      <c r="I4028">
        <v>321.22000000000003</v>
      </c>
      <c r="J4028">
        <v>988.45899999999995</v>
      </c>
      <c r="K4028">
        <v>6298.97</v>
      </c>
      <c r="L4028">
        <v>9901.19</v>
      </c>
      <c r="M4028">
        <v>19780.07</v>
      </c>
      <c r="N4028">
        <v>4449.3999999999996</v>
      </c>
    </row>
    <row r="4029" spans="1:14" x14ac:dyDescent="0.25">
      <c r="A4029" s="2">
        <v>40336</v>
      </c>
      <c r="B4029">
        <v>1050.47</v>
      </c>
      <c r="D4029">
        <v>5069.0600000000004</v>
      </c>
      <c r="E4029">
        <v>3413.72</v>
      </c>
      <c r="F4029">
        <v>5904.95</v>
      </c>
      <c r="G4029">
        <v>8795.2999999999993</v>
      </c>
      <c r="H4029">
        <v>18631.18</v>
      </c>
      <c r="I4029">
        <v>317.54000000000002</v>
      </c>
      <c r="J4029">
        <v>977.63099999999997</v>
      </c>
      <c r="K4029">
        <v>6291.04</v>
      </c>
      <c r="L4029">
        <v>9520.7999999999993</v>
      </c>
      <c r="M4029">
        <v>19378.150000000001</v>
      </c>
      <c r="N4029">
        <v>4325.8999999999996</v>
      </c>
    </row>
    <row r="4030" spans="1:14" x14ac:dyDescent="0.25">
      <c r="A4030" s="2">
        <v>40337</v>
      </c>
      <c r="B4030">
        <v>1062</v>
      </c>
      <c r="D4030">
        <v>5028.1499999999996</v>
      </c>
      <c r="E4030">
        <v>3380.36</v>
      </c>
      <c r="F4030">
        <v>5868.55</v>
      </c>
      <c r="G4030">
        <v>8669.7999999999993</v>
      </c>
      <c r="H4030">
        <v>18542.8</v>
      </c>
      <c r="I4030">
        <v>314.83</v>
      </c>
      <c r="J4030">
        <v>972.00300000000004</v>
      </c>
      <c r="K4030">
        <v>6246.22</v>
      </c>
      <c r="L4030">
        <v>9537.94</v>
      </c>
      <c r="M4030">
        <v>19487.48</v>
      </c>
      <c r="N4030">
        <v>4381.2</v>
      </c>
    </row>
    <row r="4031" spans="1:14" x14ac:dyDescent="0.25">
      <c r="A4031" s="2">
        <v>40338</v>
      </c>
      <c r="B4031">
        <v>1055.69</v>
      </c>
      <c r="D4031">
        <v>5085.8599999999997</v>
      </c>
      <c r="E4031">
        <v>3446.77</v>
      </c>
      <c r="F4031">
        <v>5984.75</v>
      </c>
      <c r="G4031">
        <v>8868.7000000000007</v>
      </c>
      <c r="H4031">
        <v>18912.91</v>
      </c>
      <c r="I4031">
        <v>320.63</v>
      </c>
      <c r="J4031">
        <v>996.84500000000003</v>
      </c>
      <c r="K4031">
        <v>6319.18</v>
      </c>
      <c r="L4031">
        <v>9439.1299999999992</v>
      </c>
      <c r="M4031">
        <v>19621.240000000002</v>
      </c>
      <c r="N4031">
        <v>4385.3</v>
      </c>
    </row>
    <row r="4032" spans="1:14" x14ac:dyDescent="0.25">
      <c r="A4032" s="2">
        <v>40339</v>
      </c>
      <c r="B4032">
        <v>1086.8399999999999</v>
      </c>
      <c r="D4032">
        <v>5132.5</v>
      </c>
      <c r="E4032">
        <v>3516.64</v>
      </c>
      <c r="F4032">
        <v>6056.59</v>
      </c>
      <c r="G4032">
        <v>9198.2000000000007</v>
      </c>
      <c r="H4032">
        <v>19391.09</v>
      </c>
      <c r="I4032">
        <v>325.42</v>
      </c>
      <c r="J4032">
        <v>1017.744</v>
      </c>
      <c r="K4032">
        <v>6376.66</v>
      </c>
      <c r="L4032">
        <v>9542.65</v>
      </c>
      <c r="M4032">
        <v>19632.7</v>
      </c>
      <c r="N4032">
        <v>4435.3</v>
      </c>
    </row>
    <row r="4033" spans="1:14" x14ac:dyDescent="0.25">
      <c r="A4033" s="2">
        <v>40340</v>
      </c>
      <c r="B4033">
        <v>1091.5999999999999</v>
      </c>
      <c r="D4033">
        <v>5163.68</v>
      </c>
      <c r="E4033">
        <v>3555.52</v>
      </c>
      <c r="F4033">
        <v>6047.83</v>
      </c>
      <c r="G4033">
        <v>9561.7000000000007</v>
      </c>
      <c r="H4033">
        <v>19660.27</v>
      </c>
      <c r="I4033">
        <v>325.56</v>
      </c>
      <c r="J4033">
        <v>1016.2910000000001</v>
      </c>
      <c r="K4033">
        <v>6426.74</v>
      </c>
      <c r="L4033">
        <v>9705.25</v>
      </c>
      <c r="M4033">
        <v>19872.38</v>
      </c>
      <c r="N4033">
        <v>4505.5</v>
      </c>
    </row>
    <row r="4034" spans="1:14" x14ac:dyDescent="0.25">
      <c r="A4034" s="2">
        <v>40343</v>
      </c>
      <c r="B4034">
        <v>1089.6300000000001</v>
      </c>
      <c r="D4034">
        <v>5202.13</v>
      </c>
      <c r="E4034">
        <v>3626.04</v>
      </c>
      <c r="F4034">
        <v>6125</v>
      </c>
      <c r="G4034">
        <v>9584</v>
      </c>
      <c r="H4034">
        <v>20188.54</v>
      </c>
      <c r="I4034">
        <v>331.45</v>
      </c>
      <c r="J4034">
        <v>1032.6020000000001</v>
      </c>
      <c r="K4034">
        <v>6472.12</v>
      </c>
      <c r="L4034">
        <v>9879.85</v>
      </c>
      <c r="M4034">
        <v>20051.91</v>
      </c>
      <c r="N4034">
        <v>4505.5</v>
      </c>
    </row>
    <row r="4035" spans="1:14" x14ac:dyDescent="0.25">
      <c r="A4035" s="2">
        <v>40344</v>
      </c>
      <c r="B4035">
        <v>1115.23</v>
      </c>
      <c r="D4035">
        <v>5217.82</v>
      </c>
      <c r="E4035">
        <v>3661.51</v>
      </c>
      <c r="F4035">
        <v>6175.05</v>
      </c>
      <c r="G4035">
        <v>9742</v>
      </c>
      <c r="H4035">
        <v>20582.72</v>
      </c>
      <c r="I4035">
        <v>333.82</v>
      </c>
      <c r="J4035">
        <v>1045.29</v>
      </c>
      <c r="K4035">
        <v>6484.73</v>
      </c>
      <c r="L4035">
        <v>9887.89</v>
      </c>
      <c r="M4035">
        <v>20062.150000000001</v>
      </c>
      <c r="N4035">
        <v>4505</v>
      </c>
    </row>
    <row r="4036" spans="1:14" x14ac:dyDescent="0.25">
      <c r="A4036" s="2">
        <v>40345</v>
      </c>
      <c r="B4036">
        <v>1114.6099999999999</v>
      </c>
      <c r="D4036">
        <v>5237.92</v>
      </c>
      <c r="E4036">
        <v>3675.93</v>
      </c>
      <c r="F4036">
        <v>6190.91</v>
      </c>
      <c r="G4036">
        <v>9683.2999999999993</v>
      </c>
      <c r="H4036">
        <v>20562.63</v>
      </c>
      <c r="I4036">
        <v>334.76</v>
      </c>
      <c r="J4036">
        <v>1045.7270000000001</v>
      </c>
      <c r="K4036">
        <v>6490.07</v>
      </c>
      <c r="L4036">
        <v>10067.15</v>
      </c>
      <c r="M4036">
        <v>20062.150000000001</v>
      </c>
      <c r="N4036">
        <v>4559</v>
      </c>
    </row>
    <row r="4037" spans="1:14" x14ac:dyDescent="0.25">
      <c r="A4037" s="2">
        <v>40346</v>
      </c>
      <c r="B4037">
        <v>1116.04</v>
      </c>
      <c r="D4037">
        <v>5253.89</v>
      </c>
      <c r="E4037">
        <v>3683.08</v>
      </c>
      <c r="F4037">
        <v>6223.54</v>
      </c>
      <c r="G4037">
        <v>9755.1</v>
      </c>
      <c r="H4037">
        <v>20568.91</v>
      </c>
      <c r="I4037">
        <v>335.26</v>
      </c>
      <c r="J4037">
        <v>1046.5139999999999</v>
      </c>
      <c r="K4037">
        <v>6475.25</v>
      </c>
      <c r="L4037">
        <v>9999.4</v>
      </c>
      <c r="M4037">
        <v>20138.400000000001</v>
      </c>
      <c r="N4037">
        <v>4527.3</v>
      </c>
    </row>
    <row r="4038" spans="1:14" x14ac:dyDescent="0.25">
      <c r="A4038" s="2">
        <v>40347</v>
      </c>
      <c r="B4038">
        <v>1117.51</v>
      </c>
      <c r="D4038">
        <v>5250.84</v>
      </c>
      <c r="E4038">
        <v>3687.21</v>
      </c>
      <c r="F4038">
        <v>6216.98</v>
      </c>
      <c r="G4038">
        <v>9971.7999999999993</v>
      </c>
      <c r="H4038">
        <v>20752.310000000001</v>
      </c>
      <c r="I4038">
        <v>336.06</v>
      </c>
      <c r="J4038">
        <v>1054.578</v>
      </c>
      <c r="K4038">
        <v>6447.06</v>
      </c>
      <c r="L4038">
        <v>9995.02</v>
      </c>
      <c r="M4038">
        <v>20286.71</v>
      </c>
      <c r="N4038">
        <v>4551.8999999999996</v>
      </c>
    </row>
    <row r="4039" spans="1:14" x14ac:dyDescent="0.25">
      <c r="A4039" s="2">
        <v>40350</v>
      </c>
      <c r="B4039">
        <v>1113.2</v>
      </c>
      <c r="D4039">
        <v>5299.11</v>
      </c>
      <c r="E4039">
        <v>3736.15</v>
      </c>
      <c r="F4039">
        <v>6292.97</v>
      </c>
      <c r="G4039">
        <v>10071.9</v>
      </c>
      <c r="H4039">
        <v>20810.439999999999</v>
      </c>
      <c r="I4039">
        <v>341.04</v>
      </c>
      <c r="J4039">
        <v>1060.51</v>
      </c>
      <c r="K4039">
        <v>6519.57</v>
      </c>
      <c r="L4039">
        <v>10238.01</v>
      </c>
      <c r="M4039">
        <v>20912.18</v>
      </c>
      <c r="N4039">
        <v>4612.6000000000004</v>
      </c>
    </row>
    <row r="4040" spans="1:14" x14ac:dyDescent="0.25">
      <c r="A4040" s="2">
        <v>40351</v>
      </c>
      <c r="B4040">
        <v>1095.31</v>
      </c>
      <c r="D4040">
        <v>5246.98</v>
      </c>
      <c r="E4040">
        <v>3705.32</v>
      </c>
      <c r="F4040">
        <v>6269.04</v>
      </c>
      <c r="G4040">
        <v>10016.1</v>
      </c>
      <c r="H4040">
        <v>20609.03</v>
      </c>
      <c r="I4040">
        <v>339.8</v>
      </c>
      <c r="J4040">
        <v>1059.377</v>
      </c>
      <c r="K4040">
        <v>6463.46</v>
      </c>
      <c r="L4040">
        <v>10112.89</v>
      </c>
      <c r="M4040">
        <v>20819.080000000002</v>
      </c>
      <c r="N4040">
        <v>4558.3</v>
      </c>
    </row>
    <row r="4041" spans="1:14" x14ac:dyDescent="0.25">
      <c r="A4041" s="2">
        <v>40352</v>
      </c>
      <c r="B4041">
        <v>1092.04</v>
      </c>
      <c r="D4041">
        <v>5178.5200000000004</v>
      </c>
      <c r="E4041">
        <v>3641.79</v>
      </c>
      <c r="F4041">
        <v>6204.52</v>
      </c>
      <c r="G4041">
        <v>9886</v>
      </c>
      <c r="H4041">
        <v>20358.919999999998</v>
      </c>
      <c r="I4041">
        <v>335.11</v>
      </c>
      <c r="J4041">
        <v>1047.671</v>
      </c>
      <c r="K4041">
        <v>6381.85</v>
      </c>
      <c r="L4041">
        <v>9923.7000000000007</v>
      </c>
      <c r="M4041">
        <v>20856.61</v>
      </c>
      <c r="N4041">
        <v>4486.1000000000004</v>
      </c>
    </row>
    <row r="4042" spans="1:14" x14ac:dyDescent="0.25">
      <c r="A4042" s="2">
        <v>40353</v>
      </c>
      <c r="B4042">
        <v>1073.69</v>
      </c>
      <c r="D4042">
        <v>5100.2299999999996</v>
      </c>
      <c r="E4042">
        <v>3555.36</v>
      </c>
      <c r="F4042">
        <v>6115.48</v>
      </c>
      <c r="G4042">
        <v>9586.5</v>
      </c>
      <c r="H4042">
        <v>19942.39</v>
      </c>
      <c r="I4042">
        <v>329.22</v>
      </c>
      <c r="J4042">
        <v>1021.432</v>
      </c>
      <c r="K4042">
        <v>6320.62</v>
      </c>
      <c r="L4042">
        <v>9928.34</v>
      </c>
      <c r="M4042">
        <v>20733.490000000002</v>
      </c>
      <c r="N4042">
        <v>4479.7</v>
      </c>
    </row>
    <row r="4043" spans="1:14" x14ac:dyDescent="0.25">
      <c r="A4043" s="2">
        <v>40354</v>
      </c>
      <c r="B4043">
        <v>1076.76</v>
      </c>
      <c r="D4043">
        <v>5046.47</v>
      </c>
      <c r="E4043">
        <v>3519.73</v>
      </c>
      <c r="F4043">
        <v>6070.6</v>
      </c>
      <c r="G4043">
        <v>9535</v>
      </c>
      <c r="H4043">
        <v>19961.740000000002</v>
      </c>
      <c r="I4043">
        <v>325.99</v>
      </c>
      <c r="J4043">
        <v>1021.432</v>
      </c>
      <c r="K4043">
        <v>6275.35</v>
      </c>
      <c r="L4043">
        <v>9737.48</v>
      </c>
      <c r="M4043">
        <v>20690.79</v>
      </c>
      <c r="N4043">
        <v>4413</v>
      </c>
    </row>
    <row r="4044" spans="1:14" x14ac:dyDescent="0.25">
      <c r="A4044" s="2">
        <v>40357</v>
      </c>
      <c r="B4044">
        <v>1074.57</v>
      </c>
      <c r="D4044">
        <v>5071.68</v>
      </c>
      <c r="E4044">
        <v>3576.45</v>
      </c>
      <c r="F4044">
        <v>6157.22</v>
      </c>
      <c r="G4044">
        <v>9688.5</v>
      </c>
      <c r="H4044">
        <v>20130.61</v>
      </c>
      <c r="I4044">
        <v>330.46</v>
      </c>
      <c r="J4044">
        <v>1025.8879999999999</v>
      </c>
      <c r="K4044">
        <v>6311.15</v>
      </c>
      <c r="L4044">
        <v>9693.94</v>
      </c>
      <c r="M4044">
        <v>20726.68</v>
      </c>
      <c r="N4044">
        <v>4384.5</v>
      </c>
    </row>
    <row r="4045" spans="1:14" x14ac:dyDescent="0.25">
      <c r="A4045" s="2">
        <v>40358</v>
      </c>
      <c r="B4045">
        <v>1041.24</v>
      </c>
      <c r="D4045">
        <v>4914.22</v>
      </c>
      <c r="E4045">
        <v>3432.99</v>
      </c>
      <c r="F4045">
        <v>5952.03</v>
      </c>
      <c r="G4045">
        <v>9160.4</v>
      </c>
      <c r="H4045">
        <v>19236.259999999998</v>
      </c>
      <c r="I4045">
        <v>319.02999999999997</v>
      </c>
      <c r="J4045">
        <v>993.92399999999998</v>
      </c>
      <c r="K4045">
        <v>6144.45</v>
      </c>
      <c r="L4045">
        <v>9570.67</v>
      </c>
      <c r="M4045">
        <v>20248.900000000001</v>
      </c>
      <c r="N4045">
        <v>4345.7</v>
      </c>
    </row>
    <row r="4046" spans="1:14" x14ac:dyDescent="0.25">
      <c r="A4046" s="2">
        <v>40359</v>
      </c>
      <c r="B4046">
        <v>1030.71</v>
      </c>
      <c r="D4046">
        <v>4916.87</v>
      </c>
      <c r="E4046">
        <v>3442.89</v>
      </c>
      <c r="F4046">
        <v>5965.52</v>
      </c>
      <c r="G4046">
        <v>9263.4</v>
      </c>
      <c r="H4046">
        <v>19311.75</v>
      </c>
      <c r="I4046">
        <v>316.81</v>
      </c>
      <c r="J4046">
        <v>1005.934</v>
      </c>
      <c r="K4046">
        <v>6128.06</v>
      </c>
      <c r="L4046">
        <v>9382.64</v>
      </c>
      <c r="M4046">
        <v>20128.990000000002</v>
      </c>
      <c r="N4046">
        <v>4301.5</v>
      </c>
    </row>
    <row r="4047" spans="1:14" x14ac:dyDescent="0.25">
      <c r="A4047" s="2">
        <v>40360</v>
      </c>
      <c r="B4047">
        <v>1027.3699999999999</v>
      </c>
      <c r="D4047">
        <v>4805.75</v>
      </c>
      <c r="E4047">
        <v>3339.9</v>
      </c>
      <c r="F4047">
        <v>5857.43</v>
      </c>
      <c r="G4047">
        <v>9178.2000000000007</v>
      </c>
      <c r="H4047">
        <v>18943.759999999998</v>
      </c>
      <c r="I4047">
        <v>307.87</v>
      </c>
      <c r="J4047">
        <v>981.53800000000001</v>
      </c>
      <c r="K4047">
        <v>5981.66</v>
      </c>
      <c r="L4047">
        <v>9191.6</v>
      </c>
      <c r="M4047">
        <v>20128.990000000002</v>
      </c>
      <c r="N4047">
        <v>4237.5</v>
      </c>
    </row>
    <row r="4048" spans="1:14" x14ac:dyDescent="0.25">
      <c r="A4048" s="2">
        <v>40361</v>
      </c>
      <c r="B4048">
        <v>1022.58</v>
      </c>
      <c r="D4048">
        <v>4838.09</v>
      </c>
      <c r="E4048">
        <v>3348.37</v>
      </c>
      <c r="F4048">
        <v>5834.15</v>
      </c>
      <c r="G4048">
        <v>9250.7999999999993</v>
      </c>
      <c r="H4048">
        <v>19073.849999999999</v>
      </c>
      <c r="I4048">
        <v>308.2</v>
      </c>
      <c r="J4048">
        <v>983.29700000000003</v>
      </c>
      <c r="K4048">
        <v>5974.3</v>
      </c>
      <c r="L4048">
        <v>9203.7099999999991</v>
      </c>
      <c r="M4048">
        <v>19905.32</v>
      </c>
      <c r="N4048">
        <v>4238.7</v>
      </c>
    </row>
    <row r="4049" spans="1:14" x14ac:dyDescent="0.25">
      <c r="A4049" s="2">
        <v>40364</v>
      </c>
      <c r="B4049">
        <v>1022.58</v>
      </c>
      <c r="D4049">
        <v>4823.53</v>
      </c>
      <c r="E4049">
        <v>3332.46</v>
      </c>
      <c r="F4049">
        <v>5816.2</v>
      </c>
      <c r="G4049">
        <v>9281.5</v>
      </c>
      <c r="H4049">
        <v>18848.560000000001</v>
      </c>
      <c r="I4049">
        <v>306.27</v>
      </c>
      <c r="J4049">
        <v>980.94299999999998</v>
      </c>
      <c r="K4049">
        <v>5942.25</v>
      </c>
      <c r="L4049">
        <v>9266.7800000000007</v>
      </c>
      <c r="M4049">
        <v>19842.2</v>
      </c>
      <c r="N4049">
        <v>4222.1000000000004</v>
      </c>
    </row>
    <row r="4050" spans="1:14" x14ac:dyDescent="0.25">
      <c r="A4050" s="2">
        <v>40365</v>
      </c>
      <c r="B4050">
        <v>1028.06</v>
      </c>
      <c r="D4050">
        <v>4965</v>
      </c>
      <c r="E4050">
        <v>3423.36</v>
      </c>
      <c r="F4050">
        <v>5940.98</v>
      </c>
      <c r="G4050">
        <v>9615</v>
      </c>
      <c r="H4050">
        <v>19356.66</v>
      </c>
      <c r="I4050">
        <v>314.43</v>
      </c>
      <c r="J4050">
        <v>1009.408</v>
      </c>
      <c r="K4050">
        <v>6063.12</v>
      </c>
      <c r="L4050">
        <v>9338.0400000000009</v>
      </c>
      <c r="M4050">
        <v>20084.12</v>
      </c>
      <c r="N4050">
        <v>4276.1000000000004</v>
      </c>
    </row>
    <row r="4051" spans="1:14" x14ac:dyDescent="0.25">
      <c r="A4051" s="2">
        <v>40366</v>
      </c>
      <c r="B4051">
        <v>1060.27</v>
      </c>
      <c r="D4051">
        <v>5014.82</v>
      </c>
      <c r="E4051">
        <v>3483.44</v>
      </c>
      <c r="F4051">
        <v>5992.86</v>
      </c>
      <c r="G4051">
        <v>9987.4</v>
      </c>
      <c r="H4051">
        <v>20013.07</v>
      </c>
      <c r="I4051">
        <v>317.56</v>
      </c>
      <c r="J4051">
        <v>1020.432</v>
      </c>
      <c r="K4051">
        <v>6099.2</v>
      </c>
      <c r="L4051">
        <v>9279.65</v>
      </c>
      <c r="M4051">
        <v>19857.07</v>
      </c>
      <c r="N4051">
        <v>4254.6000000000004</v>
      </c>
    </row>
    <row r="4052" spans="1:14" x14ac:dyDescent="0.25">
      <c r="A4052" s="2">
        <v>40367</v>
      </c>
      <c r="B4052">
        <v>1070.25</v>
      </c>
      <c r="D4052">
        <v>5105.45</v>
      </c>
      <c r="E4052">
        <v>3538.25</v>
      </c>
      <c r="F4052">
        <v>6035.66</v>
      </c>
      <c r="G4052">
        <v>10080.5</v>
      </c>
      <c r="H4052">
        <v>20243.73</v>
      </c>
      <c r="I4052">
        <v>322.62</v>
      </c>
      <c r="J4052">
        <v>1013.159</v>
      </c>
      <c r="K4052">
        <v>6155.72</v>
      </c>
      <c r="L4052">
        <v>9535.74</v>
      </c>
      <c r="M4052">
        <v>20050.560000000001</v>
      </c>
      <c r="N4052">
        <v>4356.7</v>
      </c>
    </row>
    <row r="4053" spans="1:14" x14ac:dyDescent="0.25">
      <c r="A4053" s="2">
        <v>40368</v>
      </c>
      <c r="B4053">
        <v>1077.96</v>
      </c>
      <c r="D4053">
        <v>5132.9399999999996</v>
      </c>
      <c r="E4053">
        <v>3554.48</v>
      </c>
      <c r="F4053">
        <v>6065.24</v>
      </c>
      <c r="G4053">
        <v>10127.299999999999</v>
      </c>
      <c r="H4053">
        <v>20478.98</v>
      </c>
      <c r="I4053">
        <v>324.42</v>
      </c>
      <c r="J4053">
        <v>1028.124</v>
      </c>
      <c r="K4053">
        <v>6210.49</v>
      </c>
      <c r="L4053">
        <v>9585.32</v>
      </c>
      <c r="M4053">
        <v>20378.66</v>
      </c>
      <c r="N4053">
        <v>4396.3</v>
      </c>
    </row>
    <row r="4054" spans="1:14" x14ac:dyDescent="0.25">
      <c r="A4054" s="2">
        <v>40371</v>
      </c>
      <c r="B4054">
        <v>1078.75</v>
      </c>
      <c r="D4054">
        <v>5167.0200000000004</v>
      </c>
      <c r="E4054">
        <v>3567.66</v>
      </c>
      <c r="F4054">
        <v>6077.19</v>
      </c>
      <c r="G4054">
        <v>10058.200000000001</v>
      </c>
      <c r="H4054">
        <v>20517.919999999998</v>
      </c>
      <c r="I4054">
        <v>326.56</v>
      </c>
      <c r="J4054">
        <v>1030.1780000000001</v>
      </c>
      <c r="K4054">
        <v>6228.31</v>
      </c>
      <c r="L4054">
        <v>9548.11</v>
      </c>
      <c r="M4054">
        <v>20467.43</v>
      </c>
      <c r="N4054">
        <v>4409.8999999999996</v>
      </c>
    </row>
    <row r="4055" spans="1:14" x14ac:dyDescent="0.25">
      <c r="A4055" s="2">
        <v>40372</v>
      </c>
      <c r="B4055">
        <v>1095.3399999999999</v>
      </c>
      <c r="D4055">
        <v>5271.02</v>
      </c>
      <c r="E4055">
        <v>3637.76</v>
      </c>
      <c r="F4055">
        <v>6191.13</v>
      </c>
      <c r="G4055">
        <v>10259.5</v>
      </c>
      <c r="H4055">
        <v>20851.849999999999</v>
      </c>
      <c r="I4055">
        <v>333.76</v>
      </c>
      <c r="J4055">
        <v>1061.096</v>
      </c>
      <c r="K4055">
        <v>6298.59</v>
      </c>
      <c r="L4055">
        <v>9537.23</v>
      </c>
      <c r="M4055">
        <v>20431.060000000001</v>
      </c>
      <c r="N4055">
        <v>4380.3</v>
      </c>
    </row>
    <row r="4056" spans="1:14" x14ac:dyDescent="0.25">
      <c r="A4056" s="2">
        <v>40373</v>
      </c>
      <c r="B4056">
        <v>1095.17</v>
      </c>
      <c r="D4056">
        <v>5253.52</v>
      </c>
      <c r="E4056">
        <v>3632.98</v>
      </c>
      <c r="F4056">
        <v>6209.76</v>
      </c>
      <c r="G4056">
        <v>10278.5</v>
      </c>
      <c r="H4056">
        <v>20804.37</v>
      </c>
      <c r="I4056">
        <v>335.03</v>
      </c>
      <c r="J4056">
        <v>1063.741</v>
      </c>
      <c r="K4056">
        <v>6332.28</v>
      </c>
      <c r="L4056">
        <v>9795.24</v>
      </c>
      <c r="M4056">
        <v>20560.810000000001</v>
      </c>
      <c r="N4056">
        <v>4462.3999999999996</v>
      </c>
    </row>
    <row r="4057" spans="1:14" x14ac:dyDescent="0.25">
      <c r="A4057" s="2">
        <v>40374</v>
      </c>
      <c r="B4057">
        <v>1096.48</v>
      </c>
      <c r="D4057">
        <v>5211.29</v>
      </c>
      <c r="E4057">
        <v>3581.82</v>
      </c>
      <c r="F4057">
        <v>6149.36</v>
      </c>
      <c r="G4057">
        <v>10160.200000000001</v>
      </c>
      <c r="H4057">
        <v>20480.080000000002</v>
      </c>
      <c r="I4057">
        <v>329.76</v>
      </c>
      <c r="J4057">
        <v>1055.5219999999999</v>
      </c>
      <c r="K4057">
        <v>6291.07</v>
      </c>
      <c r="L4057">
        <v>9685.5300000000007</v>
      </c>
      <c r="M4057">
        <v>20255.62</v>
      </c>
      <c r="N4057">
        <v>4442.6000000000004</v>
      </c>
    </row>
    <row r="4058" spans="1:14" x14ac:dyDescent="0.25">
      <c r="A4058" s="2">
        <v>40375</v>
      </c>
      <c r="B4058">
        <v>1064.8800000000001</v>
      </c>
      <c r="D4058">
        <v>5158.8500000000004</v>
      </c>
      <c r="E4058">
        <v>3500.16</v>
      </c>
      <c r="F4058">
        <v>6040.27</v>
      </c>
      <c r="G4058">
        <v>9991.7000000000007</v>
      </c>
      <c r="H4058">
        <v>20161.02</v>
      </c>
      <c r="I4058">
        <v>323.99</v>
      </c>
      <c r="J4058">
        <v>1034.6859999999999</v>
      </c>
      <c r="K4058">
        <v>6184.37</v>
      </c>
      <c r="L4058">
        <v>9408.36</v>
      </c>
      <c r="M4058">
        <v>20250.16</v>
      </c>
      <c r="N4058">
        <v>4422.7</v>
      </c>
    </row>
    <row r="4059" spans="1:14" x14ac:dyDescent="0.25">
      <c r="A4059" s="2">
        <v>40378</v>
      </c>
      <c r="B4059">
        <v>1071.25</v>
      </c>
      <c r="D4059">
        <v>5148.28</v>
      </c>
      <c r="E4059">
        <v>3486.33</v>
      </c>
      <c r="F4059">
        <v>6009.11</v>
      </c>
      <c r="G4059">
        <v>9929.7999999999993</v>
      </c>
      <c r="H4059">
        <v>20117.54</v>
      </c>
      <c r="I4059">
        <v>322</v>
      </c>
      <c r="J4059">
        <v>1032.7339999999999</v>
      </c>
      <c r="K4059">
        <v>6156.64</v>
      </c>
      <c r="L4059">
        <v>9408.36</v>
      </c>
      <c r="M4059">
        <v>20090.95</v>
      </c>
      <c r="N4059">
        <v>4358.3</v>
      </c>
    </row>
    <row r="4060" spans="1:14" x14ac:dyDescent="0.25">
      <c r="A4060" s="2">
        <v>40379</v>
      </c>
      <c r="B4060">
        <v>1083.48</v>
      </c>
      <c r="D4060">
        <v>5139.46</v>
      </c>
      <c r="E4060">
        <v>3468.02</v>
      </c>
      <c r="F4060">
        <v>5967.49</v>
      </c>
      <c r="G4060">
        <v>10061.299999999999</v>
      </c>
      <c r="H4060">
        <v>19985.32</v>
      </c>
      <c r="I4060">
        <v>320.45999999999998</v>
      </c>
      <c r="J4060">
        <v>1027.355</v>
      </c>
      <c r="K4060">
        <v>6123.42</v>
      </c>
      <c r="L4060">
        <v>9300.4599999999991</v>
      </c>
      <c r="M4060">
        <v>20264.59</v>
      </c>
      <c r="N4060">
        <v>4403.6000000000004</v>
      </c>
    </row>
    <row r="4061" spans="1:14" x14ac:dyDescent="0.25">
      <c r="A4061" s="2">
        <v>40380</v>
      </c>
      <c r="B4061">
        <v>1069.5899999999999</v>
      </c>
      <c r="D4061">
        <v>5214.6400000000003</v>
      </c>
      <c r="E4061">
        <v>3493.92</v>
      </c>
      <c r="F4061">
        <v>5990.38</v>
      </c>
      <c r="G4061">
        <v>10040.799999999999</v>
      </c>
      <c r="H4061">
        <v>20137.919999999998</v>
      </c>
      <c r="I4061">
        <v>326.36</v>
      </c>
      <c r="J4061">
        <v>1040.8389999999999</v>
      </c>
      <c r="K4061">
        <v>6132.66</v>
      </c>
      <c r="L4061">
        <v>9278.83</v>
      </c>
      <c r="M4061">
        <v>20487.23</v>
      </c>
      <c r="N4061">
        <v>4412.7</v>
      </c>
    </row>
    <row r="4062" spans="1:14" x14ac:dyDescent="0.25">
      <c r="A4062" s="2">
        <v>40381</v>
      </c>
      <c r="B4062">
        <v>1093.67</v>
      </c>
      <c r="D4062">
        <v>5313.81</v>
      </c>
      <c r="E4062">
        <v>3600.57</v>
      </c>
      <c r="F4062">
        <v>6142.15</v>
      </c>
      <c r="G4062">
        <v>10302.9</v>
      </c>
      <c r="H4062">
        <v>20694.259999999998</v>
      </c>
      <c r="I4062">
        <v>335.2</v>
      </c>
      <c r="J4062">
        <v>1065.3710000000001</v>
      </c>
      <c r="K4062">
        <v>6194.18</v>
      </c>
      <c r="L4062">
        <v>9220.8799999999992</v>
      </c>
      <c r="M4062">
        <v>20589.7</v>
      </c>
      <c r="N4062">
        <v>4374.7</v>
      </c>
    </row>
    <row r="4063" spans="1:14" x14ac:dyDescent="0.25">
      <c r="A4063" s="2">
        <v>40382</v>
      </c>
      <c r="B4063">
        <v>1102.6600000000001</v>
      </c>
      <c r="D4063">
        <v>5312.62</v>
      </c>
      <c r="E4063">
        <v>3607.05</v>
      </c>
      <c r="F4063">
        <v>6166.34</v>
      </c>
      <c r="G4063">
        <v>10388.200000000001</v>
      </c>
      <c r="H4063">
        <v>20604.080000000002</v>
      </c>
      <c r="I4063">
        <v>337.14</v>
      </c>
      <c r="J4063">
        <v>1057.7719999999999</v>
      </c>
      <c r="K4063">
        <v>6201.25</v>
      </c>
      <c r="L4063">
        <v>9430.9599999999991</v>
      </c>
      <c r="M4063">
        <v>20815.330000000002</v>
      </c>
      <c r="N4063">
        <v>4458.3999999999996</v>
      </c>
    </row>
    <row r="4064" spans="1:14" x14ac:dyDescent="0.25">
      <c r="A4064" s="2">
        <v>40385</v>
      </c>
      <c r="B4064">
        <v>1115.01</v>
      </c>
      <c r="D4064">
        <v>5351.12</v>
      </c>
      <c r="E4064">
        <v>3636.18</v>
      </c>
      <c r="F4064">
        <v>6194.21</v>
      </c>
      <c r="G4064">
        <v>10506.7</v>
      </c>
      <c r="H4064">
        <v>20819.96</v>
      </c>
      <c r="I4064">
        <v>337.82</v>
      </c>
      <c r="J4064">
        <v>1059.44</v>
      </c>
      <c r="K4064">
        <v>6199.46</v>
      </c>
      <c r="L4064">
        <v>9503.66</v>
      </c>
      <c r="M4064">
        <v>20839.91</v>
      </c>
      <c r="N4064">
        <v>4486.1000000000004</v>
      </c>
    </row>
    <row r="4065" spans="1:14" x14ac:dyDescent="0.25">
      <c r="A4065" s="2">
        <v>40386</v>
      </c>
      <c r="B4065">
        <v>1113.8399999999999</v>
      </c>
      <c r="D4065">
        <v>5365.67</v>
      </c>
      <c r="E4065">
        <v>3666.4</v>
      </c>
      <c r="F4065">
        <v>6207.31</v>
      </c>
      <c r="G4065">
        <v>10645</v>
      </c>
      <c r="H4065">
        <v>21158.080000000002</v>
      </c>
      <c r="I4065">
        <v>338.08</v>
      </c>
      <c r="J4065">
        <v>1059.2950000000001</v>
      </c>
      <c r="K4065">
        <v>6275.19</v>
      </c>
      <c r="L4065">
        <v>9496.85</v>
      </c>
      <c r="M4065">
        <v>20973.39</v>
      </c>
      <c r="N4065">
        <v>4497.3999999999996</v>
      </c>
    </row>
    <row r="4066" spans="1:14" x14ac:dyDescent="0.25">
      <c r="A4066" s="2">
        <v>40387</v>
      </c>
      <c r="B4066">
        <v>1106.1300000000001</v>
      </c>
      <c r="D4066">
        <v>5319.68</v>
      </c>
      <c r="E4066">
        <v>3670.36</v>
      </c>
      <c r="F4066">
        <v>6178.94</v>
      </c>
      <c r="G4066">
        <v>10643.9</v>
      </c>
      <c r="H4066">
        <v>21082.06</v>
      </c>
      <c r="I4066">
        <v>335.03</v>
      </c>
      <c r="J4066">
        <v>1050.8409999999999</v>
      </c>
      <c r="K4066">
        <v>6277.49</v>
      </c>
      <c r="L4066">
        <v>9753.27</v>
      </c>
      <c r="M4066">
        <v>21091.18</v>
      </c>
      <c r="N4066">
        <v>4529.8999999999996</v>
      </c>
    </row>
    <row r="4067" spans="1:14" x14ac:dyDescent="0.25">
      <c r="A4067" s="2">
        <v>40388</v>
      </c>
      <c r="B4067">
        <v>1101.53</v>
      </c>
      <c r="D4067">
        <v>5313.95</v>
      </c>
      <c r="E4067">
        <v>3651.91</v>
      </c>
      <c r="F4067">
        <v>6134.7</v>
      </c>
      <c r="G4067">
        <v>10659.5</v>
      </c>
      <c r="H4067">
        <v>21096.97</v>
      </c>
      <c r="I4067">
        <v>332.13</v>
      </c>
      <c r="J4067">
        <v>1049.0160000000001</v>
      </c>
      <c r="K4067">
        <v>6220.65</v>
      </c>
      <c r="L4067">
        <v>9696.02</v>
      </c>
      <c r="M4067">
        <v>21093.82</v>
      </c>
      <c r="N4067">
        <v>4524.1000000000004</v>
      </c>
    </row>
    <row r="4068" spans="1:14" x14ac:dyDescent="0.25">
      <c r="A4068" s="2">
        <v>40389</v>
      </c>
      <c r="B4068">
        <v>1101.5999999999999</v>
      </c>
      <c r="D4068">
        <v>5258.02</v>
      </c>
      <c r="E4068">
        <v>3643.14</v>
      </c>
      <c r="F4068">
        <v>6147.97</v>
      </c>
      <c r="G4068">
        <v>10499.8</v>
      </c>
      <c r="H4068">
        <v>21021.56</v>
      </c>
      <c r="I4068">
        <v>330.64</v>
      </c>
      <c r="J4068">
        <v>1047.2619999999999</v>
      </c>
      <c r="K4068">
        <v>6200.78</v>
      </c>
      <c r="L4068">
        <v>9537.2999999999993</v>
      </c>
      <c r="M4068">
        <v>21029.81</v>
      </c>
      <c r="N4068">
        <v>4493.5</v>
      </c>
    </row>
    <row r="4069" spans="1:14" x14ac:dyDescent="0.25">
      <c r="A4069" s="2">
        <v>40392</v>
      </c>
      <c r="B4069">
        <v>1125.8599999999999</v>
      </c>
      <c r="D4069">
        <v>5397.11</v>
      </c>
      <c r="E4069">
        <v>3752.03</v>
      </c>
      <c r="F4069">
        <v>6292.13</v>
      </c>
      <c r="G4069">
        <v>10835.4</v>
      </c>
      <c r="H4069">
        <v>21547.84</v>
      </c>
      <c r="I4069">
        <v>339.66</v>
      </c>
      <c r="J4069">
        <v>1074.607</v>
      </c>
      <c r="K4069">
        <v>6321.64</v>
      </c>
      <c r="L4069">
        <v>9570.31</v>
      </c>
      <c r="M4069">
        <v>21412.79</v>
      </c>
      <c r="N4069">
        <v>4541.6000000000004</v>
      </c>
    </row>
    <row r="4070" spans="1:14" x14ac:dyDescent="0.25">
      <c r="A4070" s="2">
        <v>40393</v>
      </c>
      <c r="B4070">
        <v>1120.46</v>
      </c>
      <c r="D4070">
        <v>5396.48</v>
      </c>
      <c r="E4070">
        <v>3747.51</v>
      </c>
      <c r="F4070">
        <v>6307.91</v>
      </c>
      <c r="G4070">
        <v>10871.4</v>
      </c>
      <c r="H4070">
        <v>21498.32</v>
      </c>
      <c r="I4070">
        <v>339</v>
      </c>
      <c r="J4070">
        <v>1073.1669999999999</v>
      </c>
      <c r="K4070">
        <v>6337.72</v>
      </c>
      <c r="L4070">
        <v>9694.01</v>
      </c>
      <c r="M4070">
        <v>21457.66</v>
      </c>
      <c r="N4070">
        <v>4571.6000000000004</v>
      </c>
    </row>
    <row r="4071" spans="1:14" x14ac:dyDescent="0.25">
      <c r="A4071" s="2">
        <v>40394</v>
      </c>
      <c r="B4071">
        <v>1127.24</v>
      </c>
      <c r="D4071">
        <v>5386.16</v>
      </c>
      <c r="E4071">
        <v>3760.72</v>
      </c>
      <c r="F4071">
        <v>6331.33</v>
      </c>
      <c r="G4071">
        <v>10843.3</v>
      </c>
      <c r="H4071">
        <v>21466.44</v>
      </c>
      <c r="I4071">
        <v>339.2</v>
      </c>
      <c r="J4071">
        <v>1071.28</v>
      </c>
      <c r="K4071">
        <v>6380.3</v>
      </c>
      <c r="L4071">
        <v>9489.34</v>
      </c>
      <c r="M4071">
        <v>21549.88</v>
      </c>
      <c r="N4071">
        <v>4542.1000000000004</v>
      </c>
    </row>
    <row r="4072" spans="1:14" x14ac:dyDescent="0.25">
      <c r="A4072" s="2">
        <v>40395</v>
      </c>
      <c r="B4072">
        <v>1125.81</v>
      </c>
      <c r="D4072">
        <v>5365.78</v>
      </c>
      <c r="E4072">
        <v>3764.19</v>
      </c>
      <c r="F4072">
        <v>6333.58</v>
      </c>
      <c r="G4072">
        <v>10840</v>
      </c>
      <c r="H4072">
        <v>21302.97</v>
      </c>
      <c r="I4072">
        <v>336.57</v>
      </c>
      <c r="J4072">
        <v>1074.404</v>
      </c>
      <c r="K4072">
        <v>6374.89</v>
      </c>
      <c r="L4072">
        <v>9653.92</v>
      </c>
      <c r="M4072">
        <v>21551.72</v>
      </c>
      <c r="N4072">
        <v>4566.5</v>
      </c>
    </row>
    <row r="4073" spans="1:14" x14ac:dyDescent="0.25">
      <c r="A4073" s="2">
        <v>40396</v>
      </c>
      <c r="B4073">
        <v>1121.6400000000001</v>
      </c>
      <c r="D4073">
        <v>5332.39</v>
      </c>
      <c r="E4073">
        <v>3716.05</v>
      </c>
      <c r="F4073">
        <v>6259.63</v>
      </c>
      <c r="G4073">
        <v>10651.1</v>
      </c>
      <c r="H4073">
        <v>21084.47</v>
      </c>
      <c r="I4073">
        <v>331.19</v>
      </c>
      <c r="J4073">
        <v>1065.2180000000001</v>
      </c>
      <c r="K4073">
        <v>6321.36</v>
      </c>
      <c r="L4073">
        <v>9642.1200000000008</v>
      </c>
      <c r="M4073">
        <v>21678.799999999999</v>
      </c>
      <c r="N4073">
        <v>4566.1000000000004</v>
      </c>
    </row>
    <row r="4074" spans="1:14" x14ac:dyDescent="0.25">
      <c r="A4074" s="2">
        <v>40399</v>
      </c>
      <c r="B4074">
        <v>1127.79</v>
      </c>
      <c r="D4074">
        <v>5410.52</v>
      </c>
      <c r="E4074">
        <v>3777.37</v>
      </c>
      <c r="F4074">
        <v>6351.6</v>
      </c>
      <c r="G4074">
        <v>10812.6</v>
      </c>
      <c r="H4074">
        <v>21341.62</v>
      </c>
      <c r="I4074">
        <v>335.89</v>
      </c>
      <c r="J4074">
        <v>1073.5309999999999</v>
      </c>
      <c r="K4074">
        <v>6391.74</v>
      </c>
      <c r="L4074">
        <v>9572.49</v>
      </c>
      <c r="M4074">
        <v>21801.59</v>
      </c>
      <c r="N4074">
        <v>4594.8999999999996</v>
      </c>
    </row>
    <row r="4075" spans="1:14" x14ac:dyDescent="0.25">
      <c r="A4075" s="2">
        <v>40400</v>
      </c>
      <c r="B4075">
        <v>1121.06</v>
      </c>
      <c r="D4075">
        <v>5376.41</v>
      </c>
      <c r="E4075">
        <v>3730.58</v>
      </c>
      <c r="F4075">
        <v>6286.25</v>
      </c>
      <c r="G4075">
        <v>10718.5</v>
      </c>
      <c r="H4075">
        <v>21259.89</v>
      </c>
      <c r="I4075">
        <v>333.14</v>
      </c>
      <c r="J4075">
        <v>1063.317</v>
      </c>
      <c r="K4075">
        <v>6395.02</v>
      </c>
      <c r="L4075">
        <v>9551.0499999999993</v>
      </c>
      <c r="M4075">
        <v>21473.599999999999</v>
      </c>
      <c r="N4075">
        <v>4540.7</v>
      </c>
    </row>
    <row r="4076" spans="1:14" x14ac:dyDescent="0.25">
      <c r="A4076" s="2">
        <v>40401</v>
      </c>
      <c r="B4076">
        <v>1089.47</v>
      </c>
      <c r="D4076">
        <v>5245.21</v>
      </c>
      <c r="E4076">
        <v>3628.29</v>
      </c>
      <c r="F4076">
        <v>6154.07</v>
      </c>
      <c r="G4076">
        <v>10374.799999999999</v>
      </c>
      <c r="H4076">
        <v>20579.240000000002</v>
      </c>
      <c r="I4076">
        <v>324.99</v>
      </c>
      <c r="J4076">
        <v>1036.2829999999999</v>
      </c>
      <c r="K4076">
        <v>6265.84</v>
      </c>
      <c r="L4076">
        <v>9292.85</v>
      </c>
      <c r="M4076">
        <v>21294.54</v>
      </c>
      <c r="N4076">
        <v>4455.5</v>
      </c>
    </row>
    <row r="4077" spans="1:14" x14ac:dyDescent="0.25">
      <c r="A4077" s="2">
        <v>40402</v>
      </c>
      <c r="B4077">
        <v>1083.6099999999999</v>
      </c>
      <c r="D4077">
        <v>5266.06</v>
      </c>
      <c r="E4077">
        <v>3621.07</v>
      </c>
      <c r="F4077">
        <v>6135.17</v>
      </c>
      <c r="G4077">
        <v>10342.4</v>
      </c>
      <c r="H4077">
        <v>20539.400000000001</v>
      </c>
      <c r="I4077">
        <v>324.12</v>
      </c>
      <c r="J4077">
        <v>1031.232</v>
      </c>
      <c r="K4077">
        <v>6279.35</v>
      </c>
      <c r="L4077">
        <v>9212.59</v>
      </c>
      <c r="M4077">
        <v>21105.71</v>
      </c>
      <c r="N4077">
        <v>4400.8999999999996</v>
      </c>
    </row>
    <row r="4078" spans="1:14" x14ac:dyDescent="0.25">
      <c r="A4078" s="2">
        <v>40403</v>
      </c>
      <c r="B4078">
        <v>1079.25</v>
      </c>
      <c r="D4078">
        <v>5275.44</v>
      </c>
      <c r="E4078">
        <v>3610.91</v>
      </c>
      <c r="F4078">
        <v>6110.41</v>
      </c>
      <c r="G4078">
        <v>10275.799999999999</v>
      </c>
      <c r="H4078">
        <v>20473.150000000001</v>
      </c>
      <c r="I4078">
        <v>323.92</v>
      </c>
      <c r="J4078">
        <v>1036.453</v>
      </c>
      <c r="K4078">
        <v>6294.34</v>
      </c>
      <c r="L4078">
        <v>9253.4599999999991</v>
      </c>
      <c r="M4078">
        <v>21071.57</v>
      </c>
      <c r="N4078">
        <v>4459.6000000000004</v>
      </c>
    </row>
    <row r="4079" spans="1:14" x14ac:dyDescent="0.25">
      <c r="A4079" s="2">
        <v>40406</v>
      </c>
      <c r="B4079">
        <v>1079.3800000000001</v>
      </c>
      <c r="D4079">
        <v>5276.1</v>
      </c>
      <c r="E4079">
        <v>3597.6</v>
      </c>
      <c r="F4079">
        <v>6110.57</v>
      </c>
      <c r="G4079">
        <v>10258.299999999999</v>
      </c>
      <c r="H4079">
        <v>20409.060000000001</v>
      </c>
      <c r="I4079">
        <v>323.14</v>
      </c>
      <c r="J4079">
        <v>1046.0940000000001</v>
      </c>
      <c r="K4079">
        <v>6285.66</v>
      </c>
      <c r="L4079">
        <v>9196.67</v>
      </c>
      <c r="M4079">
        <v>21112.12</v>
      </c>
      <c r="N4079">
        <v>4438.5</v>
      </c>
    </row>
    <row r="4080" spans="1:14" x14ac:dyDescent="0.25">
      <c r="A4080" s="2">
        <v>40407</v>
      </c>
      <c r="B4080">
        <v>1092.54</v>
      </c>
      <c r="D4080">
        <v>5350.55</v>
      </c>
      <c r="E4080">
        <v>3663.13</v>
      </c>
      <c r="F4080">
        <v>6206.4</v>
      </c>
      <c r="G4080">
        <v>10369.5</v>
      </c>
      <c r="H4080">
        <v>20668.57</v>
      </c>
      <c r="I4080">
        <v>328.45</v>
      </c>
      <c r="J4080">
        <v>1057.1410000000001</v>
      </c>
      <c r="K4080">
        <v>6359.74</v>
      </c>
      <c r="L4080">
        <v>9161.68</v>
      </c>
      <c r="M4080">
        <v>21137.43</v>
      </c>
      <c r="N4080">
        <v>4477</v>
      </c>
    </row>
    <row r="4081" spans="1:14" x14ac:dyDescent="0.25">
      <c r="A4081" s="2">
        <v>40408</v>
      </c>
      <c r="B4081">
        <v>1094.1600000000001</v>
      </c>
      <c r="D4081">
        <v>5302.87</v>
      </c>
      <c r="E4081">
        <v>3647.93</v>
      </c>
      <c r="F4081">
        <v>6186.31</v>
      </c>
      <c r="G4081">
        <v>10391</v>
      </c>
      <c r="H4081">
        <v>20536.77</v>
      </c>
      <c r="I4081">
        <v>327.67</v>
      </c>
      <c r="J4081">
        <v>1057.2</v>
      </c>
      <c r="K4081">
        <v>6362.88</v>
      </c>
      <c r="L4081">
        <v>9240.5400000000009</v>
      </c>
      <c r="M4081">
        <v>21022.73</v>
      </c>
      <c r="N4081">
        <v>4474.8999999999996</v>
      </c>
    </row>
    <row r="4082" spans="1:14" x14ac:dyDescent="0.25">
      <c r="A4082" s="2">
        <v>40409</v>
      </c>
      <c r="B4082">
        <v>1075.6300000000001</v>
      </c>
      <c r="D4082">
        <v>5211.29</v>
      </c>
      <c r="E4082">
        <v>3572.4</v>
      </c>
      <c r="F4082">
        <v>6075.13</v>
      </c>
      <c r="G4082">
        <v>10238</v>
      </c>
      <c r="H4082">
        <v>20115.689999999999</v>
      </c>
      <c r="I4082">
        <v>322.37</v>
      </c>
      <c r="J4082">
        <v>1040.423</v>
      </c>
      <c r="K4082">
        <v>6281.35</v>
      </c>
      <c r="L4082">
        <v>9362.68</v>
      </c>
      <c r="M4082">
        <v>21072.46</v>
      </c>
      <c r="N4082">
        <v>4479</v>
      </c>
    </row>
    <row r="4083" spans="1:14" x14ac:dyDescent="0.25">
      <c r="A4083" s="2">
        <v>40410</v>
      </c>
      <c r="B4083">
        <v>1071.69</v>
      </c>
      <c r="D4083">
        <v>5195.28</v>
      </c>
      <c r="E4083">
        <v>3526.12</v>
      </c>
      <c r="F4083">
        <v>6005.16</v>
      </c>
      <c r="G4083">
        <v>10094.299999999999</v>
      </c>
      <c r="H4083">
        <v>19870.46</v>
      </c>
      <c r="I4083">
        <v>318.02</v>
      </c>
      <c r="J4083">
        <v>1020.633</v>
      </c>
      <c r="K4083">
        <v>6185.82</v>
      </c>
      <c r="L4083">
        <v>9179.3799999999992</v>
      </c>
      <c r="M4083">
        <v>20981.82</v>
      </c>
      <c r="N4083">
        <v>4430.8999999999996</v>
      </c>
    </row>
    <row r="4084" spans="1:14" x14ac:dyDescent="0.25">
      <c r="A4084" s="2">
        <v>40413</v>
      </c>
      <c r="B4084">
        <v>1067.3599999999999</v>
      </c>
      <c r="D4084">
        <v>5234.84</v>
      </c>
      <c r="E4084">
        <v>3553.23</v>
      </c>
      <c r="F4084">
        <v>6010.91</v>
      </c>
      <c r="G4084">
        <v>10221.200000000001</v>
      </c>
      <c r="H4084">
        <v>20010.34</v>
      </c>
      <c r="I4084">
        <v>318.54000000000002</v>
      </c>
      <c r="J4084">
        <v>1021.776</v>
      </c>
      <c r="K4084">
        <v>6209.45</v>
      </c>
      <c r="L4084">
        <v>9116.69</v>
      </c>
      <c r="M4084">
        <v>20889.009999999998</v>
      </c>
      <c r="N4084">
        <v>4429</v>
      </c>
    </row>
    <row r="4085" spans="1:14" x14ac:dyDescent="0.25">
      <c r="A4085" s="2">
        <v>40414</v>
      </c>
      <c r="B4085">
        <v>1051.8699999999999</v>
      </c>
      <c r="D4085">
        <v>5155.95</v>
      </c>
      <c r="E4085">
        <v>3491.11</v>
      </c>
      <c r="F4085">
        <v>5935.44</v>
      </c>
      <c r="G4085">
        <v>10052.299999999999</v>
      </c>
      <c r="H4085">
        <v>19694.88</v>
      </c>
      <c r="I4085">
        <v>313.39</v>
      </c>
      <c r="J4085">
        <v>1005.342</v>
      </c>
      <c r="K4085">
        <v>6144.14</v>
      </c>
      <c r="L4085">
        <v>8995.14</v>
      </c>
      <c r="M4085">
        <v>20658.71</v>
      </c>
      <c r="N4085">
        <v>4381.3</v>
      </c>
    </row>
    <row r="4086" spans="1:14" x14ac:dyDescent="0.25">
      <c r="A4086" s="2">
        <v>40415</v>
      </c>
      <c r="B4086">
        <v>1055.33</v>
      </c>
      <c r="D4086">
        <v>5109.3999999999996</v>
      </c>
      <c r="E4086">
        <v>3450.19</v>
      </c>
      <c r="F4086">
        <v>5899.5</v>
      </c>
      <c r="G4086">
        <v>9894</v>
      </c>
      <c r="H4086">
        <v>19465.45</v>
      </c>
      <c r="I4086">
        <v>311.72000000000003</v>
      </c>
      <c r="J4086">
        <v>995.68200000000002</v>
      </c>
      <c r="K4086">
        <v>6098.59</v>
      </c>
      <c r="L4086">
        <v>8845.39</v>
      </c>
      <c r="M4086">
        <v>20634.98</v>
      </c>
      <c r="N4086">
        <v>4320.1000000000004</v>
      </c>
    </row>
    <row r="4087" spans="1:14" x14ac:dyDescent="0.25">
      <c r="A4087" s="2">
        <v>40416</v>
      </c>
      <c r="B4087">
        <v>1047.22</v>
      </c>
      <c r="D4087">
        <v>5155.84</v>
      </c>
      <c r="E4087">
        <v>3475.03</v>
      </c>
      <c r="F4087">
        <v>5912.58</v>
      </c>
      <c r="G4087">
        <v>10004.4</v>
      </c>
      <c r="H4087">
        <v>19735.47</v>
      </c>
      <c r="I4087">
        <v>314.22000000000003</v>
      </c>
      <c r="J4087">
        <v>1006.158</v>
      </c>
      <c r="K4087">
        <v>6131.76</v>
      </c>
      <c r="L4087">
        <v>8906.48</v>
      </c>
      <c r="M4087">
        <v>20612.060000000001</v>
      </c>
      <c r="N4087">
        <v>4356</v>
      </c>
    </row>
    <row r="4088" spans="1:14" x14ac:dyDescent="0.25">
      <c r="A4088" s="2">
        <v>40417</v>
      </c>
      <c r="B4088">
        <v>1064.5899999999999</v>
      </c>
      <c r="D4088">
        <v>5201.5600000000004</v>
      </c>
      <c r="E4088">
        <v>3507.44</v>
      </c>
      <c r="F4088">
        <v>5951.17</v>
      </c>
      <c r="G4088">
        <v>10148.200000000001</v>
      </c>
      <c r="H4088">
        <v>19817.46</v>
      </c>
      <c r="I4088">
        <v>317.04000000000002</v>
      </c>
      <c r="J4088">
        <v>1018.894</v>
      </c>
      <c r="K4088">
        <v>6183.14</v>
      </c>
      <c r="L4088">
        <v>8991.06</v>
      </c>
      <c r="M4088">
        <v>20597.349999999999</v>
      </c>
      <c r="N4088">
        <v>4370.1000000000004</v>
      </c>
    </row>
    <row r="4089" spans="1:14" x14ac:dyDescent="0.25">
      <c r="A4089" s="2">
        <v>40420</v>
      </c>
      <c r="B4089">
        <v>1048.92</v>
      </c>
      <c r="D4089">
        <v>5201.5600000000004</v>
      </c>
      <c r="E4089">
        <v>3487.01</v>
      </c>
      <c r="F4089">
        <v>5912.41</v>
      </c>
      <c r="G4089">
        <v>10136</v>
      </c>
      <c r="H4089">
        <v>19699.66</v>
      </c>
      <c r="I4089">
        <v>315.55</v>
      </c>
      <c r="J4089">
        <v>1008.515</v>
      </c>
      <c r="K4089">
        <v>6205.24</v>
      </c>
      <c r="L4089">
        <v>9149.26</v>
      </c>
      <c r="M4089">
        <v>20737.22</v>
      </c>
      <c r="N4089">
        <v>4452.7</v>
      </c>
    </row>
    <row r="4090" spans="1:14" x14ac:dyDescent="0.25">
      <c r="A4090" s="2">
        <v>40421</v>
      </c>
      <c r="B4090">
        <v>1049.33</v>
      </c>
      <c r="D4090">
        <v>5225.22</v>
      </c>
      <c r="E4090">
        <v>3490.79</v>
      </c>
      <c r="F4090">
        <v>5925.22</v>
      </c>
      <c r="G4090">
        <v>10187</v>
      </c>
      <c r="H4090">
        <v>19734.57</v>
      </c>
      <c r="I4090">
        <v>316.47000000000003</v>
      </c>
      <c r="J4090">
        <v>1011.697</v>
      </c>
      <c r="K4090">
        <v>6180.89</v>
      </c>
      <c r="L4090">
        <v>8824.06</v>
      </c>
      <c r="M4090">
        <v>20536.490000000002</v>
      </c>
      <c r="N4090">
        <v>4404.2</v>
      </c>
    </row>
    <row r="4091" spans="1:14" x14ac:dyDescent="0.25">
      <c r="A4091" s="2">
        <v>40422</v>
      </c>
      <c r="B4091">
        <v>1080.29</v>
      </c>
      <c r="D4091">
        <v>5366.41</v>
      </c>
      <c r="E4091">
        <v>3623.84</v>
      </c>
      <c r="F4091">
        <v>6083.9</v>
      </c>
      <c r="G4091">
        <v>10544.8</v>
      </c>
      <c r="H4091">
        <v>20369.96</v>
      </c>
      <c r="I4091">
        <v>325.52</v>
      </c>
      <c r="J4091">
        <v>1049.261</v>
      </c>
      <c r="K4091">
        <v>6332.43</v>
      </c>
      <c r="L4091">
        <v>8927.02</v>
      </c>
      <c r="M4091">
        <v>20623.830000000002</v>
      </c>
      <c r="N4091">
        <v>4495.7</v>
      </c>
    </row>
    <row r="4092" spans="1:14" x14ac:dyDescent="0.25">
      <c r="A4092" s="2">
        <v>40423</v>
      </c>
      <c r="B4092">
        <v>1090.0999999999999</v>
      </c>
      <c r="D4092">
        <v>5371.04</v>
      </c>
      <c r="E4092">
        <v>3631.43</v>
      </c>
      <c r="F4092">
        <v>6083.85</v>
      </c>
      <c r="G4092">
        <v>10537.6</v>
      </c>
      <c r="H4092">
        <v>20412.28</v>
      </c>
      <c r="I4092">
        <v>326.57</v>
      </c>
      <c r="J4092">
        <v>1043.086</v>
      </c>
      <c r="K4092">
        <v>6333.65</v>
      </c>
      <c r="L4092">
        <v>9062.84</v>
      </c>
      <c r="M4092">
        <v>20868.919999999998</v>
      </c>
      <c r="N4092">
        <v>4532.7</v>
      </c>
    </row>
    <row r="4093" spans="1:14" x14ac:dyDescent="0.25">
      <c r="A4093" s="2">
        <v>40424</v>
      </c>
      <c r="B4093">
        <v>1104.51</v>
      </c>
      <c r="D4093">
        <v>5428.15</v>
      </c>
      <c r="E4093">
        <v>3672.2</v>
      </c>
      <c r="F4093">
        <v>6134.62</v>
      </c>
      <c r="G4093">
        <v>10599.4</v>
      </c>
      <c r="H4093">
        <v>20639.86</v>
      </c>
      <c r="I4093">
        <v>329.35</v>
      </c>
      <c r="J4093">
        <v>1047.9860000000001</v>
      </c>
      <c r="K4093">
        <v>6400.71</v>
      </c>
      <c r="L4093">
        <v>9114.1299999999992</v>
      </c>
      <c r="M4093">
        <v>20971.5</v>
      </c>
      <c r="N4093">
        <v>4541.2</v>
      </c>
    </row>
    <row r="4094" spans="1:14" x14ac:dyDescent="0.25">
      <c r="A4094" s="2">
        <v>40427</v>
      </c>
      <c r="B4094">
        <v>1104.51</v>
      </c>
      <c r="D4094">
        <v>5439.19</v>
      </c>
      <c r="E4094">
        <v>3684.73</v>
      </c>
      <c r="F4094">
        <v>6155.04</v>
      </c>
      <c r="G4094">
        <v>10622.7</v>
      </c>
      <c r="H4094">
        <v>20660.91</v>
      </c>
      <c r="I4094">
        <v>330.53</v>
      </c>
      <c r="J4094">
        <v>1052.528</v>
      </c>
      <c r="K4094">
        <v>6418.25</v>
      </c>
      <c r="L4094">
        <v>9301.32</v>
      </c>
      <c r="M4094">
        <v>21355.77</v>
      </c>
      <c r="N4094">
        <v>4575.5</v>
      </c>
    </row>
    <row r="4095" spans="1:14" x14ac:dyDescent="0.25">
      <c r="A4095" s="2">
        <v>40428</v>
      </c>
      <c r="B4095">
        <v>1091.8399999999999</v>
      </c>
      <c r="D4095">
        <v>5407.82</v>
      </c>
      <c r="E4095">
        <v>3643.81</v>
      </c>
      <c r="F4095">
        <v>6117.89</v>
      </c>
      <c r="G4095">
        <v>10479.1</v>
      </c>
      <c r="H4095">
        <v>20395.45</v>
      </c>
      <c r="I4095">
        <v>327.76</v>
      </c>
      <c r="J4095">
        <v>1048.6479999999999</v>
      </c>
      <c r="K4095">
        <v>6360.2</v>
      </c>
      <c r="L4095">
        <v>9226</v>
      </c>
      <c r="M4095">
        <v>21401.79</v>
      </c>
      <c r="N4095">
        <v>4573.2</v>
      </c>
    </row>
    <row r="4096" spans="1:14" x14ac:dyDescent="0.25">
      <c r="A4096" s="2">
        <v>40429</v>
      </c>
      <c r="B4096">
        <v>1098.8699999999999</v>
      </c>
      <c r="D4096">
        <v>5429.74</v>
      </c>
      <c r="E4096">
        <v>3677.21</v>
      </c>
      <c r="F4096">
        <v>6164.44</v>
      </c>
      <c r="G4096">
        <v>10586.2</v>
      </c>
      <c r="H4096">
        <v>20580.259999999998</v>
      </c>
      <c r="I4096">
        <v>331.43</v>
      </c>
      <c r="J4096">
        <v>1059.598</v>
      </c>
      <c r="K4096">
        <v>6386.95</v>
      </c>
      <c r="L4096">
        <v>9024.6</v>
      </c>
      <c r="M4096">
        <v>21088.86</v>
      </c>
      <c r="N4096">
        <v>4537.2</v>
      </c>
    </row>
    <row r="4097" spans="1:14" x14ac:dyDescent="0.25">
      <c r="A4097" s="2">
        <v>40430</v>
      </c>
      <c r="B4097">
        <v>1104.18</v>
      </c>
      <c r="D4097">
        <v>5494.16</v>
      </c>
      <c r="E4097">
        <v>3722.15</v>
      </c>
      <c r="F4097">
        <v>6221.52</v>
      </c>
      <c r="G4097">
        <v>10712.9</v>
      </c>
      <c r="H4097">
        <v>20858.47</v>
      </c>
      <c r="I4097">
        <v>334.59</v>
      </c>
      <c r="J4097">
        <v>1067.0450000000001</v>
      </c>
      <c r="K4097">
        <v>6425.26</v>
      </c>
      <c r="L4097">
        <v>9098.39</v>
      </c>
      <c r="M4097">
        <v>21167.27</v>
      </c>
      <c r="N4097">
        <v>4582.2</v>
      </c>
    </row>
    <row r="4098" spans="1:14" x14ac:dyDescent="0.25">
      <c r="A4098" s="2">
        <v>40431</v>
      </c>
      <c r="B4098">
        <v>1109.55</v>
      </c>
      <c r="D4098">
        <v>5501.64</v>
      </c>
      <c r="E4098">
        <v>3725.82</v>
      </c>
      <c r="F4098">
        <v>6214.77</v>
      </c>
      <c r="G4098">
        <v>10689.6</v>
      </c>
      <c r="H4098">
        <v>20833.189999999999</v>
      </c>
      <c r="I4098">
        <v>334.96</v>
      </c>
      <c r="J4098">
        <v>1068.8900000000001</v>
      </c>
      <c r="K4098">
        <v>6467.69</v>
      </c>
      <c r="L4098">
        <v>9239.17</v>
      </c>
      <c r="M4098">
        <v>21257.39</v>
      </c>
      <c r="N4098">
        <v>4560.3</v>
      </c>
    </row>
    <row r="4099" spans="1:14" x14ac:dyDescent="0.25">
      <c r="A4099" s="2">
        <v>40434</v>
      </c>
      <c r="B4099">
        <v>1121.9000000000001</v>
      </c>
      <c r="D4099">
        <v>5565.53</v>
      </c>
      <c r="E4099">
        <v>3767.15</v>
      </c>
      <c r="F4099">
        <v>6261.68</v>
      </c>
      <c r="G4099">
        <v>10765.2</v>
      </c>
      <c r="H4099">
        <v>21001.62</v>
      </c>
      <c r="I4099">
        <v>337.27</v>
      </c>
      <c r="J4099">
        <v>1080.7190000000001</v>
      </c>
      <c r="K4099">
        <v>6471.77</v>
      </c>
      <c r="L4099">
        <v>9321.82</v>
      </c>
      <c r="M4099">
        <v>21658.35</v>
      </c>
      <c r="N4099">
        <v>4614.8999999999996</v>
      </c>
    </row>
    <row r="4100" spans="1:14" x14ac:dyDescent="0.25">
      <c r="A4100" s="2">
        <v>40435</v>
      </c>
      <c r="B4100">
        <v>1121.0999999999999</v>
      </c>
      <c r="D4100">
        <v>5567.41</v>
      </c>
      <c r="E4100">
        <v>3774.4</v>
      </c>
      <c r="F4100">
        <v>6275.41</v>
      </c>
      <c r="G4100">
        <v>10806.6</v>
      </c>
      <c r="H4100">
        <v>21003.94</v>
      </c>
      <c r="I4100">
        <v>336.73</v>
      </c>
      <c r="J4100">
        <v>1082.4939999999999</v>
      </c>
      <c r="K4100">
        <v>6466.32</v>
      </c>
      <c r="L4100">
        <v>9299.31</v>
      </c>
      <c r="M4100">
        <v>21696.04</v>
      </c>
      <c r="N4100">
        <v>4626.5</v>
      </c>
    </row>
    <row r="4101" spans="1:14" x14ac:dyDescent="0.25">
      <c r="A4101" s="2">
        <v>40436</v>
      </c>
      <c r="B4101">
        <v>1125.07</v>
      </c>
      <c r="D4101">
        <v>5555.56</v>
      </c>
      <c r="E4101">
        <v>3755.64</v>
      </c>
      <c r="F4101">
        <v>6261.87</v>
      </c>
      <c r="G4101">
        <v>10751.8</v>
      </c>
      <c r="H4101">
        <v>20872.79</v>
      </c>
      <c r="I4101">
        <v>335.86</v>
      </c>
      <c r="J4101">
        <v>1080.2159999999999</v>
      </c>
      <c r="K4101">
        <v>6434.01</v>
      </c>
      <c r="L4101">
        <v>9516.56</v>
      </c>
      <c r="M4101">
        <v>21725.64</v>
      </c>
      <c r="N4101">
        <v>4661.5</v>
      </c>
    </row>
    <row r="4102" spans="1:14" x14ac:dyDescent="0.25">
      <c r="A4102" s="2">
        <v>40437</v>
      </c>
      <c r="B4102">
        <v>1124.6600000000001</v>
      </c>
      <c r="D4102">
        <v>5540.14</v>
      </c>
      <c r="E4102">
        <v>3736.3</v>
      </c>
      <c r="F4102">
        <v>6249.65</v>
      </c>
      <c r="G4102">
        <v>10716.8</v>
      </c>
      <c r="H4102">
        <v>20684.36</v>
      </c>
      <c r="I4102">
        <v>334.67</v>
      </c>
      <c r="J4102">
        <v>1078.192</v>
      </c>
      <c r="K4102">
        <v>6424.16</v>
      </c>
      <c r="L4102">
        <v>9509.5</v>
      </c>
      <c r="M4102">
        <v>21691.45</v>
      </c>
      <c r="N4102">
        <v>4605.3</v>
      </c>
    </row>
    <row r="4103" spans="1:14" x14ac:dyDescent="0.25">
      <c r="A4103" s="2">
        <v>40438</v>
      </c>
      <c r="B4103">
        <v>1125.5899999999999</v>
      </c>
      <c r="D4103">
        <v>5508.45</v>
      </c>
      <c r="E4103">
        <v>3722.02</v>
      </c>
      <c r="F4103">
        <v>6209.76</v>
      </c>
      <c r="G4103">
        <v>10588.6</v>
      </c>
      <c r="H4103">
        <v>20517.96</v>
      </c>
      <c r="I4103">
        <v>334.54</v>
      </c>
      <c r="J4103">
        <v>1081.9760000000001</v>
      </c>
      <c r="K4103">
        <v>6389.02</v>
      </c>
      <c r="L4103">
        <v>9626.09</v>
      </c>
      <c r="M4103">
        <v>21970.86</v>
      </c>
      <c r="N4103">
        <v>4638.8999999999996</v>
      </c>
    </row>
    <row r="4104" spans="1:14" x14ac:dyDescent="0.25">
      <c r="A4104" s="2">
        <v>40441</v>
      </c>
      <c r="B4104">
        <v>1142.71</v>
      </c>
      <c r="D4104">
        <v>5602.54</v>
      </c>
      <c r="E4104">
        <v>3788.01</v>
      </c>
      <c r="F4104">
        <v>6294.58</v>
      </c>
      <c r="G4104">
        <v>10743.1</v>
      </c>
      <c r="H4104">
        <v>20753.54</v>
      </c>
      <c r="I4104">
        <v>339.81</v>
      </c>
      <c r="J4104">
        <v>1092.4880000000001</v>
      </c>
      <c r="K4104">
        <v>6461.98</v>
      </c>
      <c r="L4104">
        <v>9626.09</v>
      </c>
      <c r="M4104">
        <v>21977.34</v>
      </c>
      <c r="N4104">
        <v>4631.3</v>
      </c>
    </row>
    <row r="4105" spans="1:14" x14ac:dyDescent="0.25">
      <c r="A4105" s="2">
        <v>40442</v>
      </c>
      <c r="B4105">
        <v>1139.78</v>
      </c>
      <c r="D4105">
        <v>5576.19</v>
      </c>
      <c r="E4105">
        <v>3784.4</v>
      </c>
      <c r="F4105">
        <v>6275.98</v>
      </c>
      <c r="G4105">
        <v>10762.5</v>
      </c>
      <c r="H4105">
        <v>20740.73</v>
      </c>
      <c r="I4105">
        <v>338.94</v>
      </c>
      <c r="J4105">
        <v>1093.413</v>
      </c>
      <c r="K4105">
        <v>6420.4</v>
      </c>
      <c r="L4105">
        <v>9602.11</v>
      </c>
      <c r="M4105">
        <v>22002.59</v>
      </c>
      <c r="N4105">
        <v>4617.5</v>
      </c>
    </row>
    <row r="4106" spans="1:14" x14ac:dyDescent="0.25">
      <c r="A4106" s="2">
        <v>40443</v>
      </c>
      <c r="B4106">
        <v>1134.28</v>
      </c>
      <c r="D4106">
        <v>5551.91</v>
      </c>
      <c r="E4106">
        <v>3735.05</v>
      </c>
      <c r="F4106">
        <v>6208.33</v>
      </c>
      <c r="G4106">
        <v>10555.2</v>
      </c>
      <c r="H4106">
        <v>20365.3</v>
      </c>
      <c r="I4106">
        <v>334.35</v>
      </c>
      <c r="J4106">
        <v>1085.106</v>
      </c>
      <c r="K4106">
        <v>6344.88</v>
      </c>
      <c r="L4106">
        <v>9566.32</v>
      </c>
      <c r="M4106">
        <v>22047.71</v>
      </c>
      <c r="N4106">
        <v>4625.2</v>
      </c>
    </row>
    <row r="4107" spans="1:14" x14ac:dyDescent="0.25">
      <c r="A4107" s="2">
        <v>40444</v>
      </c>
      <c r="B4107">
        <v>1124.83</v>
      </c>
      <c r="D4107">
        <v>5547.08</v>
      </c>
      <c r="E4107">
        <v>3710.61</v>
      </c>
      <c r="F4107">
        <v>6184.71</v>
      </c>
      <c r="G4107">
        <v>10501.5</v>
      </c>
      <c r="H4107">
        <v>20262.8</v>
      </c>
      <c r="I4107">
        <v>332.82</v>
      </c>
      <c r="J4107">
        <v>1074.068</v>
      </c>
      <c r="K4107">
        <v>6303.2</v>
      </c>
      <c r="L4107">
        <v>9566.32</v>
      </c>
      <c r="M4107">
        <v>22047.71</v>
      </c>
      <c r="N4107">
        <v>4633.6000000000004</v>
      </c>
    </row>
    <row r="4108" spans="1:14" x14ac:dyDescent="0.25">
      <c r="A4108" s="2">
        <v>40445</v>
      </c>
      <c r="B4108">
        <v>1148.67</v>
      </c>
      <c r="D4108">
        <v>5598.48</v>
      </c>
      <c r="E4108">
        <v>3782.48</v>
      </c>
      <c r="F4108">
        <v>6298.3</v>
      </c>
      <c r="G4108">
        <v>10727.6</v>
      </c>
      <c r="H4108">
        <v>20607.72</v>
      </c>
      <c r="I4108">
        <v>337.85</v>
      </c>
      <c r="J4108">
        <v>1095.5899999999999</v>
      </c>
      <c r="K4108">
        <v>6360.77</v>
      </c>
      <c r="L4108">
        <v>9471.67</v>
      </c>
      <c r="M4108">
        <v>22119.43</v>
      </c>
      <c r="N4108">
        <v>4601.8999999999996</v>
      </c>
    </row>
    <row r="4109" spans="1:14" x14ac:dyDescent="0.25">
      <c r="A4109" s="2">
        <v>40448</v>
      </c>
      <c r="B4109">
        <v>1142.1600000000001</v>
      </c>
      <c r="D4109">
        <v>5573.42</v>
      </c>
      <c r="E4109">
        <v>3766.16</v>
      </c>
      <c r="F4109">
        <v>6278.89</v>
      </c>
      <c r="G4109">
        <v>10613</v>
      </c>
      <c r="H4109">
        <v>20593.939999999999</v>
      </c>
      <c r="I4109">
        <v>337.17</v>
      </c>
      <c r="J4109">
        <v>1086.2370000000001</v>
      </c>
      <c r="K4109">
        <v>6338.89</v>
      </c>
      <c r="L4109">
        <v>9603.14</v>
      </c>
      <c r="M4109">
        <v>22340.84</v>
      </c>
      <c r="N4109">
        <v>4675.3999999999996</v>
      </c>
    </row>
    <row r="4110" spans="1:14" x14ac:dyDescent="0.25">
      <c r="A4110" s="2">
        <v>40449</v>
      </c>
      <c r="B4110">
        <v>1147.7</v>
      </c>
      <c r="D4110">
        <v>5578.44</v>
      </c>
      <c r="E4110">
        <v>3762.35</v>
      </c>
      <c r="F4110">
        <v>6276.09</v>
      </c>
      <c r="G4110">
        <v>10590.7</v>
      </c>
      <c r="H4110">
        <v>20541.59</v>
      </c>
      <c r="I4110">
        <v>338.17</v>
      </c>
      <c r="J4110">
        <v>1090.768</v>
      </c>
      <c r="K4110">
        <v>6334.38</v>
      </c>
      <c r="L4110">
        <v>9495.76</v>
      </c>
      <c r="M4110">
        <v>22109.95</v>
      </c>
      <c r="N4110">
        <v>4669.8</v>
      </c>
    </row>
    <row r="4111" spans="1:14" x14ac:dyDescent="0.25">
      <c r="A4111" s="2">
        <v>40450</v>
      </c>
      <c r="B4111">
        <v>1144.73</v>
      </c>
      <c r="D4111">
        <v>5569.27</v>
      </c>
      <c r="E4111">
        <v>3737.12</v>
      </c>
      <c r="F4111">
        <v>6246.92</v>
      </c>
      <c r="G4111">
        <v>10486.8</v>
      </c>
      <c r="H4111">
        <v>20372.45</v>
      </c>
      <c r="I4111">
        <v>335.85</v>
      </c>
      <c r="J4111">
        <v>1085.0889999999999</v>
      </c>
      <c r="K4111">
        <v>6311.57</v>
      </c>
      <c r="L4111">
        <v>9559.3799999999992</v>
      </c>
      <c r="M4111">
        <v>22378.67</v>
      </c>
      <c r="N4111">
        <v>4645</v>
      </c>
    </row>
    <row r="4112" spans="1:14" x14ac:dyDescent="0.25">
      <c r="A4112" s="2">
        <v>40451</v>
      </c>
      <c r="B4112">
        <v>1141.2</v>
      </c>
      <c r="D4112">
        <v>5548.62</v>
      </c>
      <c r="E4112">
        <v>3715.18</v>
      </c>
      <c r="F4112">
        <v>6229.02</v>
      </c>
      <c r="G4112">
        <v>10514.5</v>
      </c>
      <c r="H4112">
        <v>20505.2</v>
      </c>
      <c r="I4112">
        <v>334.39</v>
      </c>
      <c r="J4112">
        <v>1087.7080000000001</v>
      </c>
      <c r="K4112">
        <v>6296.33</v>
      </c>
      <c r="L4112">
        <v>9369.35</v>
      </c>
      <c r="M4112">
        <v>22358.17</v>
      </c>
      <c r="N4112">
        <v>4582.8999999999996</v>
      </c>
    </row>
    <row r="4113" spans="1:14" x14ac:dyDescent="0.25">
      <c r="A4113" s="2">
        <v>40452</v>
      </c>
      <c r="B4113">
        <v>1146.24</v>
      </c>
      <c r="D4113">
        <v>5592.9</v>
      </c>
      <c r="E4113">
        <v>3692.09</v>
      </c>
      <c r="F4113">
        <v>6211.34</v>
      </c>
      <c r="G4113">
        <v>10450.1</v>
      </c>
      <c r="H4113">
        <v>20391.27</v>
      </c>
      <c r="I4113">
        <v>333.78</v>
      </c>
      <c r="J4113">
        <v>1082.366</v>
      </c>
      <c r="K4113">
        <v>6284.17</v>
      </c>
      <c r="L4113">
        <v>9404.23</v>
      </c>
      <c r="M4113">
        <v>22358.17</v>
      </c>
      <c r="N4113">
        <v>4579.2</v>
      </c>
    </row>
    <row r="4114" spans="1:14" x14ac:dyDescent="0.25">
      <c r="A4114" s="2">
        <v>40455</v>
      </c>
      <c r="B4114">
        <v>1137.03</v>
      </c>
      <c r="D4114">
        <v>5555.97</v>
      </c>
      <c r="E4114">
        <v>3649.81</v>
      </c>
      <c r="F4114">
        <v>6134.21</v>
      </c>
      <c r="G4114">
        <v>10383</v>
      </c>
      <c r="H4114">
        <v>20090.97</v>
      </c>
      <c r="I4114">
        <v>330.4</v>
      </c>
      <c r="J4114">
        <v>1068.7349999999999</v>
      </c>
      <c r="K4114">
        <v>6248.8</v>
      </c>
      <c r="L4114">
        <v>9381.06</v>
      </c>
      <c r="M4114">
        <v>22618.66</v>
      </c>
      <c r="N4114">
        <v>4625.3</v>
      </c>
    </row>
    <row r="4115" spans="1:14" x14ac:dyDescent="0.25">
      <c r="A4115" s="2">
        <v>40456</v>
      </c>
      <c r="B4115">
        <v>1160.75</v>
      </c>
      <c r="D4115">
        <v>5635.76</v>
      </c>
      <c r="E4115">
        <v>3731.93</v>
      </c>
      <c r="F4115">
        <v>6215.83</v>
      </c>
      <c r="G4115">
        <v>10651.2</v>
      </c>
      <c r="H4115">
        <v>20510.02</v>
      </c>
      <c r="I4115">
        <v>335.03</v>
      </c>
      <c r="J4115">
        <v>1089.3140000000001</v>
      </c>
      <c r="K4115">
        <v>6313.9</v>
      </c>
      <c r="L4115">
        <v>9518.76</v>
      </c>
      <c r="M4115">
        <v>22639.14</v>
      </c>
      <c r="N4115">
        <v>4606.8999999999996</v>
      </c>
    </row>
    <row r="4116" spans="1:14" x14ac:dyDescent="0.25">
      <c r="A4116" s="2">
        <v>40457</v>
      </c>
      <c r="B4116">
        <v>1159.97</v>
      </c>
      <c r="D4116">
        <v>5681.39</v>
      </c>
      <c r="E4116">
        <v>3764.91</v>
      </c>
      <c r="F4116">
        <v>6270.73</v>
      </c>
      <c r="G4116">
        <v>10700.2</v>
      </c>
      <c r="H4116">
        <v>20568.310000000001</v>
      </c>
      <c r="I4116">
        <v>336.97</v>
      </c>
      <c r="J4116">
        <v>1089.077</v>
      </c>
      <c r="K4116">
        <v>6351.01</v>
      </c>
      <c r="L4116">
        <v>9691.43</v>
      </c>
      <c r="M4116">
        <v>22880.41</v>
      </c>
      <c r="N4116">
        <v>4686.8</v>
      </c>
    </row>
    <row r="4117" spans="1:14" x14ac:dyDescent="0.25">
      <c r="A4117" s="2">
        <v>40458</v>
      </c>
      <c r="B4117">
        <v>1158.06</v>
      </c>
      <c r="D4117">
        <v>5662.13</v>
      </c>
      <c r="E4117">
        <v>3770.47</v>
      </c>
      <c r="F4117">
        <v>6276.25</v>
      </c>
      <c r="G4117">
        <v>10740.3</v>
      </c>
      <c r="H4117">
        <v>20691.900000000001</v>
      </c>
      <c r="I4117">
        <v>337.67</v>
      </c>
      <c r="J4117">
        <v>1085.778</v>
      </c>
      <c r="K4117">
        <v>6375.58</v>
      </c>
      <c r="L4117">
        <v>9684.81</v>
      </c>
      <c r="M4117">
        <v>22884.32</v>
      </c>
      <c r="N4117">
        <v>4691.3</v>
      </c>
    </row>
    <row r="4118" spans="1:14" x14ac:dyDescent="0.25">
      <c r="A4118" s="2">
        <v>40459</v>
      </c>
      <c r="B4118">
        <v>1165.1500000000001</v>
      </c>
      <c r="D4118">
        <v>5657.61</v>
      </c>
      <c r="E4118">
        <v>3763.18</v>
      </c>
      <c r="F4118">
        <v>6291.67</v>
      </c>
      <c r="G4118">
        <v>10720.8</v>
      </c>
      <c r="H4118">
        <v>20750.740000000002</v>
      </c>
      <c r="I4118">
        <v>336.53</v>
      </c>
      <c r="J4118">
        <v>1085.5060000000001</v>
      </c>
      <c r="K4118">
        <v>6363.16</v>
      </c>
      <c r="L4118">
        <v>9588.8799999999992</v>
      </c>
      <c r="M4118">
        <v>22944.18</v>
      </c>
      <c r="N4118">
        <v>4681.3999999999996</v>
      </c>
    </row>
    <row r="4119" spans="1:14" x14ac:dyDescent="0.25">
      <c r="A4119" s="2">
        <v>40462</v>
      </c>
      <c r="B4119">
        <v>1165.32</v>
      </c>
      <c r="D4119">
        <v>5672.4</v>
      </c>
      <c r="E4119">
        <v>3768.49</v>
      </c>
      <c r="F4119">
        <v>6309.51</v>
      </c>
      <c r="G4119">
        <v>10700.8</v>
      </c>
      <c r="H4119">
        <v>20837.71</v>
      </c>
      <c r="I4119">
        <v>337.04</v>
      </c>
      <c r="J4119">
        <v>1092.338</v>
      </c>
      <c r="K4119">
        <v>6386.18</v>
      </c>
      <c r="L4119">
        <v>9588.8799999999992</v>
      </c>
      <c r="M4119">
        <v>23207.31</v>
      </c>
      <c r="N4119">
        <v>4697.5</v>
      </c>
    </row>
    <row r="4120" spans="1:14" x14ac:dyDescent="0.25">
      <c r="A4120" s="2">
        <v>40463</v>
      </c>
      <c r="B4120">
        <v>1169.77</v>
      </c>
      <c r="D4120">
        <v>5661.59</v>
      </c>
      <c r="E4120">
        <v>3748.86</v>
      </c>
      <c r="F4120">
        <v>6304.57</v>
      </c>
      <c r="G4120">
        <v>10648.2</v>
      </c>
      <c r="H4120">
        <v>20750.22</v>
      </c>
      <c r="I4120">
        <v>335.09</v>
      </c>
      <c r="J4120">
        <v>1089.8889999999999</v>
      </c>
      <c r="K4120">
        <v>6375.26</v>
      </c>
      <c r="L4120">
        <v>9388.64</v>
      </c>
      <c r="M4120">
        <v>23121.7</v>
      </c>
      <c r="N4120">
        <v>4618.2</v>
      </c>
    </row>
    <row r="4121" spans="1:14" x14ac:dyDescent="0.25">
      <c r="A4121" s="2">
        <v>40464</v>
      </c>
      <c r="B4121">
        <v>1178.0999999999999</v>
      </c>
      <c r="D4121">
        <v>5747.35</v>
      </c>
      <c r="E4121">
        <v>3828.34</v>
      </c>
      <c r="F4121">
        <v>6434.52</v>
      </c>
      <c r="G4121">
        <v>10866.1</v>
      </c>
      <c r="H4121">
        <v>21145.26</v>
      </c>
      <c r="I4121">
        <v>341.72</v>
      </c>
      <c r="J4121">
        <v>1104.0820000000001</v>
      </c>
      <c r="K4121">
        <v>6455.13</v>
      </c>
      <c r="L4121">
        <v>9403.51</v>
      </c>
      <c r="M4121">
        <v>23457.69</v>
      </c>
      <c r="N4121">
        <v>4619.8999999999996</v>
      </c>
    </row>
    <row r="4122" spans="1:14" x14ac:dyDescent="0.25">
      <c r="A4122" s="2">
        <v>40465</v>
      </c>
      <c r="B4122">
        <v>1173.81</v>
      </c>
      <c r="D4122">
        <v>5727.21</v>
      </c>
      <c r="E4122">
        <v>3819.17</v>
      </c>
      <c r="F4122">
        <v>6455.27</v>
      </c>
      <c r="G4122">
        <v>10849.7</v>
      </c>
      <c r="H4122">
        <v>21094.86</v>
      </c>
      <c r="I4122">
        <v>341.33</v>
      </c>
      <c r="J4122">
        <v>1098.434</v>
      </c>
      <c r="K4122">
        <v>6440.97</v>
      </c>
      <c r="L4122">
        <v>9583.51</v>
      </c>
      <c r="M4122">
        <v>23852.17</v>
      </c>
      <c r="N4122">
        <v>4699.1000000000004</v>
      </c>
    </row>
    <row r="4123" spans="1:14" x14ac:dyDescent="0.25">
      <c r="A4123" s="2">
        <v>40466</v>
      </c>
      <c r="B4123">
        <v>1176.19</v>
      </c>
      <c r="D4123">
        <v>5703.37</v>
      </c>
      <c r="E4123">
        <v>3827.37</v>
      </c>
      <c r="F4123">
        <v>6492.3</v>
      </c>
      <c r="G4123">
        <v>10868.2</v>
      </c>
      <c r="H4123">
        <v>21062.18</v>
      </c>
      <c r="I4123">
        <v>341.45</v>
      </c>
      <c r="J4123">
        <v>1094.518</v>
      </c>
      <c r="K4123">
        <v>6443.01</v>
      </c>
      <c r="L4123">
        <v>9500.25</v>
      </c>
      <c r="M4123">
        <v>23757.63</v>
      </c>
      <c r="N4123">
        <v>4689</v>
      </c>
    </row>
    <row r="4124" spans="1:14" x14ac:dyDescent="0.25">
      <c r="A4124" s="2">
        <v>40469</v>
      </c>
      <c r="B4124">
        <v>1184.71</v>
      </c>
      <c r="D4124">
        <v>5742.52</v>
      </c>
      <c r="E4124">
        <v>3834.5</v>
      </c>
      <c r="F4124">
        <v>6516.63</v>
      </c>
      <c r="G4124">
        <v>10897.7</v>
      </c>
      <c r="H4124">
        <v>21258.59</v>
      </c>
      <c r="I4124">
        <v>341.72</v>
      </c>
      <c r="J4124">
        <v>1097.298</v>
      </c>
      <c r="K4124">
        <v>6470.26</v>
      </c>
      <c r="L4124">
        <v>9498.49</v>
      </c>
      <c r="M4124">
        <v>23469.38</v>
      </c>
      <c r="N4124">
        <v>4651.8999999999996</v>
      </c>
    </row>
    <row r="4125" spans="1:14" x14ac:dyDescent="0.25">
      <c r="A4125" s="2">
        <v>40470</v>
      </c>
      <c r="B4125">
        <v>1165.9000000000001</v>
      </c>
      <c r="D4125">
        <v>5703.89</v>
      </c>
      <c r="E4125">
        <v>3807.17</v>
      </c>
      <c r="F4125">
        <v>6490.69</v>
      </c>
      <c r="G4125">
        <v>10895.3</v>
      </c>
      <c r="H4125">
        <v>21233.48</v>
      </c>
      <c r="I4125">
        <v>339.15</v>
      </c>
      <c r="J4125">
        <v>1095.4590000000001</v>
      </c>
      <c r="K4125">
        <v>6471.96</v>
      </c>
      <c r="L4125">
        <v>9539.4500000000007</v>
      </c>
      <c r="M4125">
        <v>23763.73</v>
      </c>
      <c r="N4125">
        <v>4655.7</v>
      </c>
    </row>
    <row r="4126" spans="1:14" x14ac:dyDescent="0.25">
      <c r="A4126" s="2">
        <v>40471</v>
      </c>
      <c r="B4126">
        <v>1178.17</v>
      </c>
      <c r="D4126">
        <v>5728.93</v>
      </c>
      <c r="E4126">
        <v>3828.15</v>
      </c>
      <c r="F4126">
        <v>6524.55</v>
      </c>
      <c r="G4126">
        <v>10896.9</v>
      </c>
      <c r="H4126">
        <v>21425.79</v>
      </c>
      <c r="I4126">
        <v>339.71</v>
      </c>
      <c r="J4126">
        <v>1098.885</v>
      </c>
      <c r="K4126">
        <v>6477.2</v>
      </c>
      <c r="L4126">
        <v>9381.6</v>
      </c>
      <c r="M4126">
        <v>23556.5</v>
      </c>
      <c r="N4126">
        <v>4624.8999999999996</v>
      </c>
    </row>
    <row r="4127" spans="1:14" x14ac:dyDescent="0.25">
      <c r="A4127" s="2">
        <v>40472</v>
      </c>
      <c r="B4127">
        <v>1180.26</v>
      </c>
      <c r="D4127">
        <v>5757.86</v>
      </c>
      <c r="E4127">
        <v>3878.27</v>
      </c>
      <c r="F4127">
        <v>6611.01</v>
      </c>
      <c r="G4127">
        <v>10892.3</v>
      </c>
      <c r="H4127">
        <v>21616.43</v>
      </c>
      <c r="I4127">
        <v>341.92</v>
      </c>
      <c r="J4127">
        <v>1116.6279999999999</v>
      </c>
      <c r="K4127">
        <v>6512.19</v>
      </c>
      <c r="L4127">
        <v>9376.48</v>
      </c>
      <c r="M4127">
        <v>23649.48</v>
      </c>
      <c r="N4127">
        <v>4622.8999999999996</v>
      </c>
    </row>
    <row r="4128" spans="1:14" x14ac:dyDescent="0.25">
      <c r="A4128" s="2">
        <v>40473</v>
      </c>
      <c r="B4128">
        <v>1183.08</v>
      </c>
      <c r="D4128">
        <v>5741.37</v>
      </c>
      <c r="E4128">
        <v>3868.54</v>
      </c>
      <c r="F4128">
        <v>6605.84</v>
      </c>
      <c r="G4128">
        <v>10924.8</v>
      </c>
      <c r="H4128">
        <v>21536.21</v>
      </c>
      <c r="I4128">
        <v>341.07</v>
      </c>
      <c r="J4128">
        <v>1109.9559999999999</v>
      </c>
      <c r="K4128">
        <v>6477.13</v>
      </c>
      <c r="L4128">
        <v>9426.7099999999991</v>
      </c>
      <c r="M4128">
        <v>23517.54</v>
      </c>
      <c r="N4128">
        <v>4648.2</v>
      </c>
    </row>
    <row r="4129" spans="1:14" x14ac:dyDescent="0.25">
      <c r="A4129" s="2">
        <v>40476</v>
      </c>
      <c r="B4129">
        <v>1185.6199999999999</v>
      </c>
      <c r="D4129">
        <v>5751.98</v>
      </c>
      <c r="E4129">
        <v>3870</v>
      </c>
      <c r="F4129">
        <v>6639.21</v>
      </c>
      <c r="G4129">
        <v>10870.3</v>
      </c>
      <c r="H4129">
        <v>21435.03</v>
      </c>
      <c r="I4129">
        <v>342.53</v>
      </c>
      <c r="J4129">
        <v>1110.3810000000001</v>
      </c>
      <c r="K4129">
        <v>6513.63</v>
      </c>
      <c r="L4129">
        <v>9401.16</v>
      </c>
      <c r="M4129">
        <v>23627.91</v>
      </c>
      <c r="N4129">
        <v>4710</v>
      </c>
    </row>
    <row r="4130" spans="1:14" x14ac:dyDescent="0.25">
      <c r="A4130" s="2">
        <v>40477</v>
      </c>
      <c r="B4130">
        <v>1185.6400000000001</v>
      </c>
      <c r="D4130">
        <v>5707.3</v>
      </c>
      <c r="E4130">
        <v>3852.66</v>
      </c>
      <c r="F4130">
        <v>6613.8</v>
      </c>
      <c r="G4130">
        <v>10797.8</v>
      </c>
      <c r="H4130">
        <v>21363.52</v>
      </c>
      <c r="I4130">
        <v>340.76</v>
      </c>
      <c r="J4130">
        <v>1106.481</v>
      </c>
      <c r="K4130">
        <v>6476.61</v>
      </c>
      <c r="L4130">
        <v>9377.3799999999992</v>
      </c>
      <c r="M4130">
        <v>23601.24</v>
      </c>
      <c r="N4130">
        <v>4687.8</v>
      </c>
    </row>
    <row r="4131" spans="1:14" x14ac:dyDescent="0.25">
      <c r="A4131" s="2">
        <v>40478</v>
      </c>
      <c r="B4131">
        <v>1182.45</v>
      </c>
      <c r="D4131">
        <v>5646.02</v>
      </c>
      <c r="E4131">
        <v>3815.77</v>
      </c>
      <c r="F4131">
        <v>6568</v>
      </c>
      <c r="G4131">
        <v>10700.1</v>
      </c>
      <c r="H4131">
        <v>21250.82</v>
      </c>
      <c r="I4131">
        <v>337.99</v>
      </c>
      <c r="J4131">
        <v>1103.865</v>
      </c>
      <c r="K4131">
        <v>6479.21</v>
      </c>
      <c r="L4131">
        <v>9387.0300000000007</v>
      </c>
      <c r="M4131">
        <v>23164.58</v>
      </c>
      <c r="N4131">
        <v>4648.1000000000004</v>
      </c>
    </row>
    <row r="4132" spans="1:14" x14ac:dyDescent="0.25">
      <c r="A4132" s="2">
        <v>40479</v>
      </c>
      <c r="B4132">
        <v>1183.78</v>
      </c>
      <c r="D4132">
        <v>5677.89</v>
      </c>
      <c r="E4132">
        <v>3834.84</v>
      </c>
      <c r="F4132">
        <v>6595.28</v>
      </c>
      <c r="G4132">
        <v>10753.5</v>
      </c>
      <c r="H4132">
        <v>21509.62</v>
      </c>
      <c r="I4132">
        <v>338.1</v>
      </c>
      <c r="J4132">
        <v>1091.6469999999999</v>
      </c>
      <c r="K4132">
        <v>6484.71</v>
      </c>
      <c r="L4132">
        <v>9366.0300000000007</v>
      </c>
      <c r="M4132">
        <v>23210.86</v>
      </c>
      <c r="N4132">
        <v>4684.8999999999996</v>
      </c>
    </row>
    <row r="4133" spans="1:14" x14ac:dyDescent="0.25">
      <c r="A4133" s="2">
        <v>40480</v>
      </c>
      <c r="B4133">
        <v>1183.26</v>
      </c>
      <c r="D4133">
        <v>5675.16</v>
      </c>
      <c r="E4133">
        <v>3833.5</v>
      </c>
      <c r="F4133">
        <v>6601.37</v>
      </c>
      <c r="G4133">
        <v>10812.9</v>
      </c>
      <c r="H4133">
        <v>21450.61</v>
      </c>
      <c r="I4133">
        <v>337.23</v>
      </c>
      <c r="J4133">
        <v>1089.319</v>
      </c>
      <c r="K4133">
        <v>6472.23</v>
      </c>
      <c r="L4133">
        <v>9202.4500000000007</v>
      </c>
      <c r="M4133">
        <v>23096.32</v>
      </c>
      <c r="N4133">
        <v>4661.6000000000004</v>
      </c>
    </row>
    <row r="4134" spans="1:14" x14ac:dyDescent="0.25">
      <c r="A4134" s="2">
        <v>40483</v>
      </c>
      <c r="B4134">
        <v>1184.3800000000001</v>
      </c>
      <c r="D4134">
        <v>5694.62</v>
      </c>
      <c r="E4134">
        <v>3841.11</v>
      </c>
      <c r="F4134">
        <v>6604.86</v>
      </c>
      <c r="G4134">
        <v>10649.5</v>
      </c>
      <c r="H4134">
        <v>21184.93</v>
      </c>
      <c r="I4134">
        <v>339.35</v>
      </c>
      <c r="J4134">
        <v>1091.692</v>
      </c>
      <c r="K4134">
        <v>6504.72</v>
      </c>
      <c r="L4134">
        <v>9154.7199999999993</v>
      </c>
      <c r="M4134">
        <v>23652.94</v>
      </c>
      <c r="N4134">
        <v>4698.5</v>
      </c>
    </row>
    <row r="4135" spans="1:14" x14ac:dyDescent="0.25">
      <c r="A4135" s="2">
        <v>40484</v>
      </c>
      <c r="B4135">
        <v>1193.57</v>
      </c>
      <c r="D4135">
        <v>5757.43</v>
      </c>
      <c r="E4135">
        <v>3865.72</v>
      </c>
      <c r="F4135">
        <v>6654.31</v>
      </c>
      <c r="G4135">
        <v>10762.1</v>
      </c>
      <c r="H4135">
        <v>21397.82</v>
      </c>
      <c r="I4135">
        <v>342.02</v>
      </c>
      <c r="J4135">
        <v>1096.5899999999999</v>
      </c>
      <c r="K4135">
        <v>6541.5</v>
      </c>
      <c r="L4135">
        <v>9159.98</v>
      </c>
      <c r="M4135">
        <v>23671.42</v>
      </c>
      <c r="N4135">
        <v>4701.3999999999996</v>
      </c>
    </row>
    <row r="4136" spans="1:14" x14ac:dyDescent="0.25">
      <c r="A4136" s="2">
        <v>40485</v>
      </c>
      <c r="B4136">
        <v>1197.96</v>
      </c>
      <c r="D4136">
        <v>5748.97</v>
      </c>
      <c r="E4136">
        <v>3842.94</v>
      </c>
      <c r="F4136">
        <v>6617.8</v>
      </c>
      <c r="G4136">
        <v>10569.5</v>
      </c>
      <c r="H4136">
        <v>21180.81</v>
      </c>
      <c r="I4136">
        <v>339.05</v>
      </c>
      <c r="J4136">
        <v>1089.47</v>
      </c>
      <c r="K4136">
        <v>6512.99</v>
      </c>
      <c r="L4136">
        <v>9159.98</v>
      </c>
      <c r="M4136">
        <v>24144.67</v>
      </c>
      <c r="N4136">
        <v>4722.6000000000004</v>
      </c>
    </row>
    <row r="4137" spans="1:14" x14ac:dyDescent="0.25">
      <c r="A4137" s="2">
        <v>40486</v>
      </c>
      <c r="B4137">
        <v>1221.06</v>
      </c>
      <c r="D4137">
        <v>5862.79</v>
      </c>
      <c r="E4137">
        <v>3916.78</v>
      </c>
      <c r="F4137">
        <v>6734.69</v>
      </c>
      <c r="G4137">
        <v>10602.8</v>
      </c>
      <c r="H4137">
        <v>21469.19</v>
      </c>
      <c r="I4137">
        <v>345.15</v>
      </c>
      <c r="J4137">
        <v>1109.367</v>
      </c>
      <c r="K4137">
        <v>6595.64</v>
      </c>
      <c r="L4137">
        <v>9358.7800000000007</v>
      </c>
      <c r="M4137">
        <v>24535.63</v>
      </c>
      <c r="N4137">
        <v>4745.3</v>
      </c>
    </row>
    <row r="4138" spans="1:14" x14ac:dyDescent="0.25">
      <c r="A4138" s="2">
        <v>40487</v>
      </c>
      <c r="B4138">
        <v>1225.8499999999999</v>
      </c>
      <c r="D4138">
        <v>5875.35</v>
      </c>
      <c r="E4138">
        <v>3916.73</v>
      </c>
      <c r="F4138">
        <v>6754.2</v>
      </c>
      <c r="G4138">
        <v>10428.1</v>
      </c>
      <c r="H4138">
        <v>21194.74</v>
      </c>
      <c r="I4138">
        <v>346.9</v>
      </c>
      <c r="J4138">
        <v>1098.6890000000001</v>
      </c>
      <c r="K4138">
        <v>6587.72</v>
      </c>
      <c r="L4138">
        <v>9625.99</v>
      </c>
      <c r="M4138">
        <v>24876.82</v>
      </c>
      <c r="N4138">
        <v>4800.6000000000004</v>
      </c>
    </row>
    <row r="4139" spans="1:14" x14ac:dyDescent="0.25">
      <c r="A4139" s="2">
        <v>40490</v>
      </c>
      <c r="B4139">
        <v>1223.25</v>
      </c>
      <c r="D4139">
        <v>5849.96</v>
      </c>
      <c r="E4139">
        <v>3913.7</v>
      </c>
      <c r="F4139">
        <v>6750.5</v>
      </c>
      <c r="G4139">
        <v>10291.799999999999</v>
      </c>
      <c r="H4139">
        <v>21228.98</v>
      </c>
      <c r="I4139">
        <v>346.69</v>
      </c>
      <c r="J4139">
        <v>1105.309</v>
      </c>
      <c r="K4139">
        <v>6600.36</v>
      </c>
      <c r="L4139">
        <v>9732.92</v>
      </c>
      <c r="M4139">
        <v>24964.37</v>
      </c>
      <c r="N4139">
        <v>4778.3999999999996</v>
      </c>
    </row>
    <row r="4140" spans="1:14" x14ac:dyDescent="0.25">
      <c r="A4140" s="2">
        <v>40491</v>
      </c>
      <c r="B4140">
        <v>1213.4000000000001</v>
      </c>
      <c r="D4140">
        <v>5875.19</v>
      </c>
      <c r="E4140">
        <v>3945.71</v>
      </c>
      <c r="F4140">
        <v>6787.81</v>
      </c>
      <c r="G4140">
        <v>10409.799999999999</v>
      </c>
      <c r="H4140">
        <v>21578.48</v>
      </c>
      <c r="I4140">
        <v>347.74</v>
      </c>
      <c r="J4140">
        <v>1113.4179999999999</v>
      </c>
      <c r="K4140">
        <v>6581.88</v>
      </c>
      <c r="L4140">
        <v>9694.49</v>
      </c>
      <c r="M4140">
        <v>24710.6</v>
      </c>
      <c r="N4140">
        <v>4740.7</v>
      </c>
    </row>
    <row r="4141" spans="1:14" x14ac:dyDescent="0.25">
      <c r="A4141" s="2">
        <v>40492</v>
      </c>
      <c r="B4141">
        <v>1218.71</v>
      </c>
      <c r="D4141">
        <v>5816.94</v>
      </c>
      <c r="E4141">
        <v>3888.45</v>
      </c>
      <c r="F4141">
        <v>6719.84</v>
      </c>
      <c r="G4141">
        <v>10235.4</v>
      </c>
      <c r="H4141">
        <v>21058.01</v>
      </c>
      <c r="I4141">
        <v>346.09</v>
      </c>
      <c r="J4141">
        <v>1106.338</v>
      </c>
      <c r="K4141">
        <v>6539.82</v>
      </c>
      <c r="L4141">
        <v>9830.52</v>
      </c>
      <c r="M4141">
        <v>24500.61</v>
      </c>
      <c r="N4141">
        <v>4699.8</v>
      </c>
    </row>
    <row r="4142" spans="1:14" x14ac:dyDescent="0.25">
      <c r="A4142" s="2">
        <v>40493</v>
      </c>
      <c r="B4142">
        <v>1213.54</v>
      </c>
      <c r="D4142">
        <v>5815.23</v>
      </c>
      <c r="E4142">
        <v>3867.35</v>
      </c>
      <c r="F4142">
        <v>6723.41</v>
      </c>
      <c r="G4142">
        <v>10149.5</v>
      </c>
      <c r="H4142">
        <v>20855.96</v>
      </c>
      <c r="I4142">
        <v>344.83</v>
      </c>
      <c r="J4142">
        <v>1103.124</v>
      </c>
      <c r="K4142">
        <v>6516.99</v>
      </c>
      <c r="L4142">
        <v>9861.4599999999991</v>
      </c>
      <c r="M4142">
        <v>24700.3</v>
      </c>
      <c r="N4142">
        <v>4728.6000000000004</v>
      </c>
    </row>
    <row r="4143" spans="1:14" x14ac:dyDescent="0.25">
      <c r="A4143" s="2">
        <v>40494</v>
      </c>
      <c r="B4143">
        <v>1199.21</v>
      </c>
      <c r="D4143">
        <v>5796.87</v>
      </c>
      <c r="E4143">
        <v>3831.12</v>
      </c>
      <c r="F4143">
        <v>6734.61</v>
      </c>
      <c r="G4143">
        <v>10226.799999999999</v>
      </c>
      <c r="H4143">
        <v>20829.830000000002</v>
      </c>
      <c r="I4143">
        <v>343.2</v>
      </c>
      <c r="J4143">
        <v>1094.547</v>
      </c>
      <c r="K4143">
        <v>6505.29</v>
      </c>
      <c r="L4143">
        <v>9724.81</v>
      </c>
      <c r="M4143">
        <v>24222.58</v>
      </c>
      <c r="N4143">
        <v>4692.7</v>
      </c>
    </row>
    <row r="4144" spans="1:14" x14ac:dyDescent="0.25">
      <c r="A4144" s="2">
        <v>40497</v>
      </c>
      <c r="B4144">
        <v>1197.75</v>
      </c>
      <c r="D4144">
        <v>5820.41</v>
      </c>
      <c r="E4144">
        <v>3864.24</v>
      </c>
      <c r="F4144">
        <v>6790.17</v>
      </c>
      <c r="G4144">
        <v>10349.700000000001</v>
      </c>
      <c r="H4144">
        <v>20993.27</v>
      </c>
      <c r="I4144">
        <v>345.53</v>
      </c>
      <c r="J4144">
        <v>1104.0429999999999</v>
      </c>
      <c r="K4144">
        <v>6562.15</v>
      </c>
      <c r="L4144">
        <v>9827.51</v>
      </c>
      <c r="M4144">
        <v>24027.18</v>
      </c>
      <c r="N4144">
        <v>4688</v>
      </c>
    </row>
    <row r="4145" spans="1:14" x14ac:dyDescent="0.25">
      <c r="A4145" s="2">
        <v>40498</v>
      </c>
      <c r="B4145">
        <v>1178.3399999999999</v>
      </c>
      <c r="D4145">
        <v>5681.9</v>
      </c>
      <c r="E4145">
        <v>3762.47</v>
      </c>
      <c r="F4145">
        <v>6663.24</v>
      </c>
      <c r="G4145">
        <v>10095.4</v>
      </c>
      <c r="H4145">
        <v>20563.07</v>
      </c>
      <c r="I4145">
        <v>339.21</v>
      </c>
      <c r="J4145">
        <v>1083.924</v>
      </c>
      <c r="K4145">
        <v>6476.53</v>
      </c>
      <c r="L4145">
        <v>9797.1</v>
      </c>
      <c r="M4145">
        <v>23693.02</v>
      </c>
      <c r="N4145">
        <v>4700.3</v>
      </c>
    </row>
    <row r="4146" spans="1:14" x14ac:dyDescent="0.25">
      <c r="A4146" s="2">
        <v>40499</v>
      </c>
      <c r="B4146">
        <v>1178.5899999999999</v>
      </c>
      <c r="D4146">
        <v>5692.56</v>
      </c>
      <c r="E4146">
        <v>3792.35</v>
      </c>
      <c r="F4146">
        <v>6700.07</v>
      </c>
      <c r="G4146">
        <v>10189.299999999999</v>
      </c>
      <c r="H4146">
        <v>20639.080000000002</v>
      </c>
      <c r="I4146">
        <v>341.5</v>
      </c>
      <c r="J4146">
        <v>1086.529</v>
      </c>
      <c r="K4146">
        <v>6494.99</v>
      </c>
      <c r="L4146">
        <v>9811.66</v>
      </c>
      <c r="M4146">
        <v>23214.46</v>
      </c>
      <c r="N4146">
        <v>4624.3</v>
      </c>
    </row>
    <row r="4147" spans="1:14" x14ac:dyDescent="0.25">
      <c r="A4147" s="2">
        <v>40500</v>
      </c>
      <c r="B4147">
        <v>1196.69</v>
      </c>
      <c r="D4147">
        <v>5768.71</v>
      </c>
      <c r="E4147">
        <v>3867.97</v>
      </c>
      <c r="F4147">
        <v>6832.11</v>
      </c>
      <c r="G4147">
        <v>10325.299999999999</v>
      </c>
      <c r="H4147">
        <v>20880.38</v>
      </c>
      <c r="I4147">
        <v>346.27</v>
      </c>
      <c r="J4147">
        <v>1106.317</v>
      </c>
      <c r="K4147">
        <v>6613.37</v>
      </c>
      <c r="L4147">
        <v>10013.629999999999</v>
      </c>
      <c r="M4147">
        <v>23637.39</v>
      </c>
      <c r="N4147">
        <v>4640.2</v>
      </c>
    </row>
    <row r="4148" spans="1:14" x14ac:dyDescent="0.25">
      <c r="A4148" s="2">
        <v>40501</v>
      </c>
      <c r="B4148">
        <v>1199.73</v>
      </c>
      <c r="D4148">
        <v>5732.83</v>
      </c>
      <c r="E4148">
        <v>3860.16</v>
      </c>
      <c r="F4148">
        <v>6843.55</v>
      </c>
      <c r="G4148">
        <v>10271.700000000001</v>
      </c>
      <c r="H4148">
        <v>20773.12</v>
      </c>
      <c r="I4148">
        <v>344.58</v>
      </c>
      <c r="J4148">
        <v>1110.5509999999999</v>
      </c>
      <c r="K4148">
        <v>6590.84</v>
      </c>
      <c r="L4148">
        <v>10022.39</v>
      </c>
      <c r="M4148">
        <v>23605.71</v>
      </c>
      <c r="N4148">
        <v>4629.2</v>
      </c>
    </row>
    <row r="4149" spans="1:14" x14ac:dyDescent="0.25">
      <c r="A4149" s="2">
        <v>40504</v>
      </c>
      <c r="B4149">
        <v>1197.8399999999999</v>
      </c>
      <c r="D4149">
        <v>5680.83</v>
      </c>
      <c r="E4149">
        <v>3818.89</v>
      </c>
      <c r="F4149">
        <v>6822.05</v>
      </c>
      <c r="G4149">
        <v>9996.4</v>
      </c>
      <c r="H4149">
        <v>20372.2</v>
      </c>
      <c r="I4149">
        <v>342.42</v>
      </c>
      <c r="J4149">
        <v>1106.546</v>
      </c>
      <c r="K4149">
        <v>6532.64</v>
      </c>
      <c r="L4149">
        <v>10115.19</v>
      </c>
      <c r="M4149">
        <v>23524.02</v>
      </c>
      <c r="N4149">
        <v>4643.5</v>
      </c>
    </row>
    <row r="4150" spans="1:14" x14ac:dyDescent="0.25">
      <c r="A4150" s="2">
        <v>40505</v>
      </c>
      <c r="B4150">
        <v>1180.73</v>
      </c>
      <c r="D4150">
        <v>5581.28</v>
      </c>
      <c r="E4150">
        <v>3724.42</v>
      </c>
      <c r="F4150">
        <v>6705</v>
      </c>
      <c r="G4150">
        <v>9691.7999999999993</v>
      </c>
      <c r="H4150">
        <v>19950.96</v>
      </c>
      <c r="I4150">
        <v>334.82</v>
      </c>
      <c r="J4150">
        <v>1088.8050000000001</v>
      </c>
      <c r="K4150">
        <v>6393.79</v>
      </c>
      <c r="L4150">
        <v>10115.19</v>
      </c>
      <c r="M4150">
        <v>22896.14</v>
      </c>
      <c r="N4150">
        <v>4589.1000000000004</v>
      </c>
    </row>
    <row r="4151" spans="1:14" x14ac:dyDescent="0.25">
      <c r="A4151" s="2">
        <v>40506</v>
      </c>
      <c r="B4151">
        <v>1198.3499999999999</v>
      </c>
      <c r="D4151">
        <v>5657.1</v>
      </c>
      <c r="E4151">
        <v>3747.61</v>
      </c>
      <c r="F4151">
        <v>6823.8</v>
      </c>
      <c r="G4151">
        <v>9742.6</v>
      </c>
      <c r="H4151">
        <v>19941.189999999999</v>
      </c>
      <c r="I4151">
        <v>337.2</v>
      </c>
      <c r="J4151">
        <v>1100.001</v>
      </c>
      <c r="K4151">
        <v>6449.8</v>
      </c>
      <c r="L4151">
        <v>10030.11</v>
      </c>
      <c r="M4151">
        <v>23023.86</v>
      </c>
      <c r="N4151">
        <v>4584.7</v>
      </c>
    </row>
    <row r="4152" spans="1:14" x14ac:dyDescent="0.25">
      <c r="A4152" s="2">
        <v>40507</v>
      </c>
      <c r="B4152">
        <v>1198.3499999999999</v>
      </c>
      <c r="D4152">
        <v>5698.93</v>
      </c>
      <c r="E4152">
        <v>3760.42</v>
      </c>
      <c r="F4152">
        <v>6879.66</v>
      </c>
      <c r="G4152">
        <v>9721.7999999999993</v>
      </c>
      <c r="H4152">
        <v>19945.939999999999</v>
      </c>
      <c r="I4152">
        <v>338.77</v>
      </c>
      <c r="J4152">
        <v>1111.1579999999999</v>
      </c>
      <c r="K4152">
        <v>6502.14</v>
      </c>
      <c r="L4152">
        <v>10079.76</v>
      </c>
      <c r="M4152">
        <v>23054.68</v>
      </c>
      <c r="N4152">
        <v>4593.3999999999996</v>
      </c>
    </row>
    <row r="4153" spans="1:14" x14ac:dyDescent="0.25">
      <c r="A4153" s="2">
        <v>40508</v>
      </c>
      <c r="B4153">
        <v>1189.4000000000001</v>
      </c>
      <c r="D4153">
        <v>5668.7</v>
      </c>
      <c r="E4153">
        <v>3728.65</v>
      </c>
      <c r="F4153">
        <v>6848.98</v>
      </c>
      <c r="G4153">
        <v>9547.2000000000007</v>
      </c>
      <c r="H4153">
        <v>19844.310000000001</v>
      </c>
      <c r="I4153">
        <v>336.26</v>
      </c>
      <c r="J4153">
        <v>1110.107</v>
      </c>
      <c r="K4153">
        <v>6483.56</v>
      </c>
      <c r="L4153">
        <v>10039.56</v>
      </c>
      <c r="M4153">
        <v>22877.25</v>
      </c>
      <c r="N4153">
        <v>4598.3</v>
      </c>
    </row>
    <row r="4154" spans="1:14" x14ac:dyDescent="0.25">
      <c r="A4154" s="2">
        <v>40511</v>
      </c>
      <c r="B4154">
        <v>1187.76</v>
      </c>
      <c r="D4154">
        <v>5550.95</v>
      </c>
      <c r="E4154">
        <v>3636.96</v>
      </c>
      <c r="F4154">
        <v>6697.97</v>
      </c>
      <c r="G4154">
        <v>9324.7000000000007</v>
      </c>
      <c r="H4154">
        <v>19314.38</v>
      </c>
      <c r="I4154">
        <v>329.67</v>
      </c>
      <c r="J4154">
        <v>1104.354</v>
      </c>
      <c r="K4154">
        <v>6397.5</v>
      </c>
      <c r="L4154">
        <v>10125.99</v>
      </c>
      <c r="M4154">
        <v>23166.22</v>
      </c>
      <c r="N4154">
        <v>4618.5</v>
      </c>
    </row>
    <row r="4155" spans="1:14" x14ac:dyDescent="0.25">
      <c r="A4155" s="2">
        <v>40512</v>
      </c>
      <c r="B4155">
        <v>1180.55</v>
      </c>
      <c r="D4155">
        <v>5528.27</v>
      </c>
      <c r="E4155">
        <v>3610.44</v>
      </c>
      <c r="F4155">
        <v>6688.49</v>
      </c>
      <c r="G4155">
        <v>9267.2000000000007</v>
      </c>
      <c r="H4155">
        <v>19105.71</v>
      </c>
      <c r="I4155">
        <v>327.41000000000003</v>
      </c>
      <c r="J4155">
        <v>1107.047</v>
      </c>
      <c r="K4155">
        <v>6312.43</v>
      </c>
      <c r="L4155">
        <v>9937.0400000000009</v>
      </c>
      <c r="M4155">
        <v>23007.99</v>
      </c>
      <c r="N4155">
        <v>4584.3999999999996</v>
      </c>
    </row>
    <row r="4156" spans="1:14" x14ac:dyDescent="0.25">
      <c r="A4156" s="2">
        <v>40513</v>
      </c>
      <c r="B4156">
        <v>1206.07</v>
      </c>
      <c r="D4156">
        <v>5642.5</v>
      </c>
      <c r="E4156">
        <v>3669.29</v>
      </c>
      <c r="F4156">
        <v>6866.63</v>
      </c>
      <c r="G4156">
        <v>9678.4</v>
      </c>
      <c r="H4156">
        <v>19566.060000000001</v>
      </c>
      <c r="I4156">
        <v>335.8</v>
      </c>
      <c r="J4156">
        <v>1134.2739999999999</v>
      </c>
      <c r="K4156">
        <v>6409.7</v>
      </c>
      <c r="L4156">
        <v>9988.0499999999993</v>
      </c>
      <c r="M4156">
        <v>23249.8</v>
      </c>
      <c r="N4156">
        <v>4586.6000000000004</v>
      </c>
    </row>
    <row r="4157" spans="1:14" x14ac:dyDescent="0.25">
      <c r="A4157" s="2">
        <v>40514</v>
      </c>
      <c r="B4157">
        <v>1221.53</v>
      </c>
      <c r="D4157">
        <v>5767.56</v>
      </c>
      <c r="E4157">
        <v>3747.04</v>
      </c>
      <c r="F4157">
        <v>6957.61</v>
      </c>
      <c r="G4157">
        <v>9947.6</v>
      </c>
      <c r="H4157">
        <v>20054.09</v>
      </c>
      <c r="I4157">
        <v>341.45</v>
      </c>
      <c r="J4157">
        <v>1145.5060000000001</v>
      </c>
      <c r="K4157">
        <v>6483.44</v>
      </c>
      <c r="L4157">
        <v>10168.52</v>
      </c>
      <c r="M4157">
        <v>23448.78</v>
      </c>
      <c r="N4157">
        <v>4676.2</v>
      </c>
    </row>
    <row r="4158" spans="1:14" x14ac:dyDescent="0.25">
      <c r="A4158" s="2">
        <v>40515</v>
      </c>
      <c r="B4158">
        <v>1224.71</v>
      </c>
      <c r="D4158">
        <v>5745.32</v>
      </c>
      <c r="E4158">
        <v>3750.55</v>
      </c>
      <c r="F4158">
        <v>6947.72</v>
      </c>
      <c r="G4158">
        <v>10014.799999999999</v>
      </c>
      <c r="H4158">
        <v>20120.8</v>
      </c>
      <c r="I4158">
        <v>342.19</v>
      </c>
      <c r="J4158">
        <v>1149.5640000000001</v>
      </c>
      <c r="K4158">
        <v>6440.9</v>
      </c>
      <c r="L4158">
        <v>10178.32</v>
      </c>
      <c r="M4158">
        <v>23320.52</v>
      </c>
      <c r="N4158">
        <v>4694.2</v>
      </c>
    </row>
    <row r="4159" spans="1:14" x14ac:dyDescent="0.25">
      <c r="A4159" s="2">
        <v>40518</v>
      </c>
      <c r="B4159">
        <v>1223.1199999999999</v>
      </c>
      <c r="D4159">
        <v>5770.28</v>
      </c>
      <c r="E4159">
        <v>3749.23</v>
      </c>
      <c r="F4159">
        <v>6954.38</v>
      </c>
      <c r="G4159">
        <v>9889.9</v>
      </c>
      <c r="H4159">
        <v>19930.29</v>
      </c>
      <c r="I4159">
        <v>342.34</v>
      </c>
      <c r="J4159">
        <v>1144.4369999999999</v>
      </c>
      <c r="K4159">
        <v>6412.22</v>
      </c>
      <c r="L4159">
        <v>10167.23</v>
      </c>
      <c r="M4159">
        <v>23237.69</v>
      </c>
      <c r="N4159">
        <v>4688.6000000000004</v>
      </c>
    </row>
    <row r="4160" spans="1:14" x14ac:dyDescent="0.25">
      <c r="A4160" s="2">
        <v>40519</v>
      </c>
      <c r="B4160">
        <v>1223.75</v>
      </c>
      <c r="D4160">
        <v>5808.45</v>
      </c>
      <c r="E4160">
        <v>3810.5</v>
      </c>
      <c r="F4160">
        <v>7001.91</v>
      </c>
      <c r="G4160">
        <v>9924.7000000000007</v>
      </c>
      <c r="H4160">
        <v>20112.439999999999</v>
      </c>
      <c r="I4160">
        <v>346.21</v>
      </c>
      <c r="J4160">
        <v>1148.9780000000001</v>
      </c>
      <c r="K4160">
        <v>6462.53</v>
      </c>
      <c r="L4160">
        <v>10141.1</v>
      </c>
      <c r="M4160">
        <v>23428.15</v>
      </c>
      <c r="N4160">
        <v>4726.8</v>
      </c>
    </row>
    <row r="4161" spans="1:14" x14ac:dyDescent="0.25">
      <c r="A4161" s="2">
        <v>40520</v>
      </c>
      <c r="B4161">
        <v>1228.28</v>
      </c>
      <c r="D4161">
        <v>5794.53</v>
      </c>
      <c r="E4161">
        <v>3831.98</v>
      </c>
      <c r="F4161">
        <v>6975.87</v>
      </c>
      <c r="G4161">
        <v>10078.4</v>
      </c>
      <c r="H4161">
        <v>20393.95</v>
      </c>
      <c r="I4161">
        <v>346.72</v>
      </c>
      <c r="J4161">
        <v>1145.627</v>
      </c>
      <c r="K4161">
        <v>6508.13</v>
      </c>
      <c r="L4161">
        <v>10232.33</v>
      </c>
      <c r="M4161">
        <v>23092.52</v>
      </c>
      <c r="N4161">
        <v>4699.8999999999996</v>
      </c>
    </row>
    <row r="4162" spans="1:14" x14ac:dyDescent="0.25">
      <c r="A4162" s="2">
        <v>40521</v>
      </c>
      <c r="B4162">
        <v>1233</v>
      </c>
      <c r="D4162">
        <v>5807.96</v>
      </c>
      <c r="E4162">
        <v>3858.05</v>
      </c>
      <c r="F4162">
        <v>6964.16</v>
      </c>
      <c r="G4162">
        <v>10185.5</v>
      </c>
      <c r="H4162">
        <v>20533.560000000001</v>
      </c>
      <c r="I4162">
        <v>349.38</v>
      </c>
      <c r="J4162">
        <v>1133.5160000000001</v>
      </c>
      <c r="K4162">
        <v>6537.63</v>
      </c>
      <c r="L4162">
        <v>10285.879999999999</v>
      </c>
      <c r="M4162">
        <v>23171.8</v>
      </c>
      <c r="N4162">
        <v>4741.3</v>
      </c>
    </row>
    <row r="4163" spans="1:14" x14ac:dyDescent="0.25">
      <c r="A4163" s="2">
        <v>40522</v>
      </c>
      <c r="B4163">
        <v>1240.4000000000001</v>
      </c>
      <c r="D4163">
        <v>5812.95</v>
      </c>
      <c r="E4163">
        <v>3857.35</v>
      </c>
      <c r="F4163">
        <v>7006.17</v>
      </c>
      <c r="G4163">
        <v>10121.9</v>
      </c>
      <c r="H4163">
        <v>20487.34</v>
      </c>
      <c r="I4163">
        <v>350.21</v>
      </c>
      <c r="J4163">
        <v>1139.1579999999999</v>
      </c>
      <c r="K4163">
        <v>6519.14</v>
      </c>
      <c r="L4163">
        <v>10211.950000000001</v>
      </c>
      <c r="M4163">
        <v>23162.91</v>
      </c>
      <c r="N4163">
        <v>4745.8999999999996</v>
      </c>
    </row>
    <row r="4164" spans="1:14" x14ac:dyDescent="0.25">
      <c r="A4164" s="2">
        <v>40525</v>
      </c>
      <c r="B4164">
        <v>1240.46</v>
      </c>
      <c r="D4164">
        <v>5860.75</v>
      </c>
      <c r="E4164">
        <v>3892.44</v>
      </c>
      <c r="F4164">
        <v>7029.39</v>
      </c>
      <c r="G4164">
        <v>10151.200000000001</v>
      </c>
      <c r="H4164">
        <v>20634.599999999999</v>
      </c>
      <c r="I4164">
        <v>351.3</v>
      </c>
      <c r="J4164">
        <v>1146.154</v>
      </c>
      <c r="K4164">
        <v>6519.08</v>
      </c>
      <c r="L4164">
        <v>10293.89</v>
      </c>
      <c r="M4164">
        <v>23317.61</v>
      </c>
      <c r="N4164">
        <v>4757.1000000000004</v>
      </c>
    </row>
    <row r="4165" spans="1:14" x14ac:dyDescent="0.25">
      <c r="A4165" s="2">
        <v>40526</v>
      </c>
      <c r="B4165">
        <v>1241.5899999999999</v>
      </c>
      <c r="D4165">
        <v>5891.21</v>
      </c>
      <c r="E4165">
        <v>3902.87</v>
      </c>
      <c r="F4165">
        <v>7027.4</v>
      </c>
      <c r="G4165">
        <v>10162.700000000001</v>
      </c>
      <c r="H4165">
        <v>20708.580000000002</v>
      </c>
      <c r="I4165">
        <v>351.82</v>
      </c>
      <c r="J4165">
        <v>1155.838</v>
      </c>
      <c r="K4165">
        <v>6545.84</v>
      </c>
      <c r="L4165">
        <v>10316.77</v>
      </c>
      <c r="M4165">
        <v>23431.19</v>
      </c>
      <c r="N4165">
        <v>4766.8999999999996</v>
      </c>
    </row>
    <row r="4166" spans="1:14" x14ac:dyDescent="0.25">
      <c r="A4166" s="2">
        <v>40527</v>
      </c>
      <c r="B4166">
        <v>1235.23</v>
      </c>
      <c r="D4166">
        <v>5882.18</v>
      </c>
      <c r="E4166">
        <v>3880.19</v>
      </c>
      <c r="F4166">
        <v>7016.37</v>
      </c>
      <c r="G4166">
        <v>10009.799999999999</v>
      </c>
      <c r="H4166">
        <v>20410.27</v>
      </c>
      <c r="I4166">
        <v>350.79</v>
      </c>
      <c r="J4166">
        <v>1156.4000000000001</v>
      </c>
      <c r="K4166">
        <v>6560.43</v>
      </c>
      <c r="L4166">
        <v>10309.780000000001</v>
      </c>
      <c r="M4166">
        <v>22975.35</v>
      </c>
      <c r="N4166">
        <v>4767.8</v>
      </c>
    </row>
    <row r="4167" spans="1:14" x14ac:dyDescent="0.25">
      <c r="A4167" s="2">
        <v>40528</v>
      </c>
      <c r="B4167">
        <v>1242.8699999999999</v>
      </c>
      <c r="D4167">
        <v>5881.12</v>
      </c>
      <c r="E4167">
        <v>3888.36</v>
      </c>
      <c r="F4167">
        <v>7024.4</v>
      </c>
      <c r="G4167">
        <v>10010.299999999999</v>
      </c>
      <c r="H4167">
        <v>20366.62</v>
      </c>
      <c r="I4167">
        <v>351.88</v>
      </c>
      <c r="J4167">
        <v>1153.854</v>
      </c>
      <c r="K4167">
        <v>6566.17</v>
      </c>
      <c r="L4167">
        <v>10311.290000000001</v>
      </c>
      <c r="M4167">
        <v>22668.78</v>
      </c>
      <c r="N4167">
        <v>4784</v>
      </c>
    </row>
    <row r="4168" spans="1:14" x14ac:dyDescent="0.25">
      <c r="A4168" s="2">
        <v>40529</v>
      </c>
      <c r="B4168">
        <v>1243.9100000000001</v>
      </c>
      <c r="D4168">
        <v>5871.75</v>
      </c>
      <c r="E4168">
        <v>3867.35</v>
      </c>
      <c r="F4168">
        <v>6982.45</v>
      </c>
      <c r="G4168">
        <v>9898.1</v>
      </c>
      <c r="H4168">
        <v>20069.18</v>
      </c>
      <c r="I4168">
        <v>352.05</v>
      </c>
      <c r="J4168">
        <v>1153.126</v>
      </c>
      <c r="K4168">
        <v>6538.16</v>
      </c>
      <c r="L4168">
        <v>10303.83</v>
      </c>
      <c r="M4168">
        <v>22714.85</v>
      </c>
      <c r="N4168">
        <v>4763.1000000000004</v>
      </c>
    </row>
    <row r="4169" spans="1:14" x14ac:dyDescent="0.25">
      <c r="A4169" s="2">
        <v>40532</v>
      </c>
      <c r="B4169">
        <v>1247.08</v>
      </c>
      <c r="D4169">
        <v>5891.61</v>
      </c>
      <c r="E4169">
        <v>3885.08</v>
      </c>
      <c r="F4169">
        <v>7018.6</v>
      </c>
      <c r="G4169">
        <v>9996.1</v>
      </c>
      <c r="H4169">
        <v>20373.66</v>
      </c>
      <c r="I4169">
        <v>353.15</v>
      </c>
      <c r="J4169">
        <v>1154.1859999999999</v>
      </c>
      <c r="K4169">
        <v>6521.25</v>
      </c>
      <c r="L4169">
        <v>10216.41</v>
      </c>
      <c r="M4169">
        <v>22639.08</v>
      </c>
      <c r="N4169">
        <v>4736.6000000000004</v>
      </c>
    </row>
    <row r="4170" spans="1:14" x14ac:dyDescent="0.25">
      <c r="A4170" s="2">
        <v>40533</v>
      </c>
      <c r="B4170">
        <v>1254.5999999999999</v>
      </c>
      <c r="D4170">
        <v>5951.8</v>
      </c>
      <c r="E4170">
        <v>3927.49</v>
      </c>
      <c r="F4170">
        <v>7077.99</v>
      </c>
      <c r="G4170">
        <v>10203.4</v>
      </c>
      <c r="H4170">
        <v>20736.599999999999</v>
      </c>
      <c r="I4170">
        <v>356.14</v>
      </c>
      <c r="J4170">
        <v>1166.002</v>
      </c>
      <c r="K4170">
        <v>6558.17</v>
      </c>
      <c r="L4170">
        <v>10370.530000000001</v>
      </c>
      <c r="M4170">
        <v>22993.86</v>
      </c>
      <c r="N4170">
        <v>4771.8999999999996</v>
      </c>
    </row>
    <row r="4171" spans="1:14" x14ac:dyDescent="0.25">
      <c r="A4171" s="2">
        <v>40534</v>
      </c>
      <c r="B4171">
        <v>1258.8399999999999</v>
      </c>
      <c r="D4171">
        <v>5983.49</v>
      </c>
      <c r="E4171">
        <v>3919.71</v>
      </c>
      <c r="F4171">
        <v>7067.92</v>
      </c>
      <c r="G4171">
        <v>10183.5</v>
      </c>
      <c r="H4171">
        <v>20733.37</v>
      </c>
      <c r="I4171">
        <v>356.17</v>
      </c>
      <c r="J4171">
        <v>1163.2729999999999</v>
      </c>
      <c r="K4171">
        <v>6553.7</v>
      </c>
      <c r="L4171">
        <v>10346.48</v>
      </c>
      <c r="M4171">
        <v>23045.19</v>
      </c>
      <c r="N4171">
        <v>4778.3999999999996</v>
      </c>
    </row>
    <row r="4172" spans="1:14" x14ac:dyDescent="0.25">
      <c r="A4172" s="2">
        <v>40535</v>
      </c>
      <c r="B4172">
        <v>1256.77</v>
      </c>
      <c r="D4172">
        <v>5996.07</v>
      </c>
      <c r="E4172">
        <v>3911.32</v>
      </c>
      <c r="F4172">
        <v>7057.69</v>
      </c>
      <c r="G4172">
        <v>10106.9</v>
      </c>
      <c r="H4172">
        <v>20774.16</v>
      </c>
      <c r="I4172">
        <v>356.21</v>
      </c>
      <c r="J4172">
        <v>1160.546</v>
      </c>
      <c r="K4172">
        <v>6599.43</v>
      </c>
      <c r="L4172">
        <v>10346.48</v>
      </c>
      <c r="M4172">
        <v>22902.97</v>
      </c>
      <c r="N4172">
        <v>4799</v>
      </c>
    </row>
    <row r="4173" spans="1:14" x14ac:dyDescent="0.25">
      <c r="A4173" s="2">
        <v>40536</v>
      </c>
      <c r="B4173">
        <v>1256.77</v>
      </c>
      <c r="D4173">
        <v>6008.92</v>
      </c>
      <c r="E4173">
        <v>3900.39</v>
      </c>
      <c r="F4173">
        <v>7057.69</v>
      </c>
      <c r="G4173">
        <v>10106.9</v>
      </c>
      <c r="H4173">
        <v>20774.16</v>
      </c>
      <c r="I4173">
        <v>355.92</v>
      </c>
      <c r="J4173">
        <v>1160.546</v>
      </c>
      <c r="K4173">
        <v>6599.43</v>
      </c>
      <c r="L4173">
        <v>10279.19</v>
      </c>
      <c r="M4173">
        <v>22833.8</v>
      </c>
      <c r="N4173">
        <v>4777.3</v>
      </c>
    </row>
    <row r="4174" spans="1:14" x14ac:dyDescent="0.25">
      <c r="A4174" s="2">
        <v>40539</v>
      </c>
      <c r="B4174">
        <v>1257.54</v>
      </c>
      <c r="D4174">
        <v>6008.92</v>
      </c>
      <c r="E4174">
        <v>3862.19</v>
      </c>
      <c r="F4174">
        <v>6970.73</v>
      </c>
      <c r="G4174">
        <v>9899</v>
      </c>
      <c r="H4174">
        <v>20513.509999999998</v>
      </c>
      <c r="I4174">
        <v>355.57</v>
      </c>
      <c r="J4174">
        <v>1160.2819999999999</v>
      </c>
      <c r="K4174">
        <v>6568.21</v>
      </c>
      <c r="L4174">
        <v>10355.99</v>
      </c>
      <c r="M4174">
        <v>22833.8</v>
      </c>
      <c r="N4174">
        <v>4777.3</v>
      </c>
    </row>
    <row r="4175" spans="1:14" x14ac:dyDescent="0.25">
      <c r="A4175" s="2">
        <v>40540</v>
      </c>
      <c r="B4175">
        <v>1258.51</v>
      </c>
      <c r="D4175">
        <v>6008.92</v>
      </c>
      <c r="E4175">
        <v>3858.72</v>
      </c>
      <c r="F4175">
        <v>6972.1</v>
      </c>
      <c r="G4175">
        <v>9903.5</v>
      </c>
      <c r="H4175">
        <v>20448.48</v>
      </c>
      <c r="I4175">
        <v>356.69</v>
      </c>
      <c r="J4175">
        <v>1159.799</v>
      </c>
      <c r="K4175">
        <v>6569.06</v>
      </c>
      <c r="L4175">
        <v>10292.629999999999</v>
      </c>
      <c r="M4175">
        <v>22621.73</v>
      </c>
      <c r="N4175">
        <v>4777.3</v>
      </c>
    </row>
    <row r="4176" spans="1:14" x14ac:dyDescent="0.25">
      <c r="A4176" s="2">
        <v>40541</v>
      </c>
      <c r="B4176">
        <v>1259.78</v>
      </c>
      <c r="D4176">
        <v>5996.36</v>
      </c>
      <c r="E4176">
        <v>3890.65</v>
      </c>
      <c r="F4176">
        <v>6995.47</v>
      </c>
      <c r="G4176">
        <v>9981.5</v>
      </c>
      <c r="H4176">
        <v>20471.009999999998</v>
      </c>
      <c r="I4176">
        <v>358.32</v>
      </c>
      <c r="J4176">
        <v>1165.1110000000001</v>
      </c>
      <c r="K4176">
        <v>6566.65</v>
      </c>
      <c r="L4176">
        <v>10344.540000000001</v>
      </c>
      <c r="M4176">
        <v>22969.3</v>
      </c>
      <c r="N4176">
        <v>4775.2</v>
      </c>
    </row>
    <row r="4177" spans="1:14" x14ac:dyDescent="0.25">
      <c r="A4177" s="2">
        <v>40542</v>
      </c>
      <c r="B4177">
        <v>1257.8800000000001</v>
      </c>
      <c r="D4177">
        <v>5971.01</v>
      </c>
      <c r="E4177">
        <v>3850.76</v>
      </c>
      <c r="F4177">
        <v>6914.19</v>
      </c>
      <c r="G4177">
        <v>9859.1</v>
      </c>
      <c r="H4177">
        <v>20173.29</v>
      </c>
      <c r="I4177">
        <v>356.36</v>
      </c>
      <c r="J4177">
        <v>1155.5740000000001</v>
      </c>
      <c r="K4177">
        <v>6436.04</v>
      </c>
      <c r="L4177">
        <v>10228.92</v>
      </c>
      <c r="M4177">
        <v>22999.34</v>
      </c>
      <c r="N4177">
        <v>4790.3999999999996</v>
      </c>
    </row>
    <row r="4178" spans="1:14" x14ac:dyDescent="0.25">
      <c r="A4178" s="2">
        <v>40543</v>
      </c>
      <c r="B4178">
        <v>1257.6400000000001</v>
      </c>
      <c r="D4178">
        <v>5899.94</v>
      </c>
      <c r="E4178">
        <v>3804.78</v>
      </c>
      <c r="F4178">
        <v>6914.19</v>
      </c>
      <c r="G4178">
        <v>9859.1</v>
      </c>
      <c r="H4178">
        <v>20173.29</v>
      </c>
      <c r="I4178">
        <v>354.57</v>
      </c>
      <c r="J4178">
        <v>1155.5740000000001</v>
      </c>
      <c r="K4178">
        <v>6436.04</v>
      </c>
      <c r="L4178">
        <v>10228.92</v>
      </c>
      <c r="M4178">
        <v>23035.45</v>
      </c>
      <c r="N4178">
        <v>4745.2</v>
      </c>
    </row>
    <row r="4179" spans="1:14" x14ac:dyDescent="0.25">
      <c r="A4179" s="2">
        <v>40546</v>
      </c>
      <c r="B4179">
        <v>1271.8699999999999</v>
      </c>
      <c r="D4179">
        <v>5899.94</v>
      </c>
      <c r="E4179">
        <v>3900.86</v>
      </c>
      <c r="F4179">
        <v>6989.74</v>
      </c>
      <c r="G4179">
        <v>9888.2999999999993</v>
      </c>
      <c r="H4179">
        <v>20436.28</v>
      </c>
      <c r="I4179">
        <v>359.86</v>
      </c>
      <c r="J4179">
        <v>1176.845</v>
      </c>
      <c r="K4179">
        <v>6493.88</v>
      </c>
      <c r="L4179">
        <v>10228.92</v>
      </c>
      <c r="M4179">
        <v>23436.05</v>
      </c>
      <c r="N4179">
        <v>4745.2</v>
      </c>
    </row>
    <row r="4180" spans="1:14" x14ac:dyDescent="0.25">
      <c r="A4180" s="2">
        <v>40547</v>
      </c>
      <c r="B4180">
        <v>1270.2</v>
      </c>
      <c r="D4180">
        <v>6013.87</v>
      </c>
      <c r="E4180">
        <v>3916.03</v>
      </c>
      <c r="F4180">
        <v>6975.35</v>
      </c>
      <c r="G4180">
        <v>9888.4</v>
      </c>
      <c r="H4180">
        <v>20547.03</v>
      </c>
      <c r="I4180">
        <v>358.86</v>
      </c>
      <c r="J4180">
        <v>1165.877</v>
      </c>
      <c r="K4180">
        <v>6494.31</v>
      </c>
      <c r="L4180">
        <v>10398.1</v>
      </c>
      <c r="M4180">
        <v>23668.48</v>
      </c>
      <c r="N4180">
        <v>4742.5</v>
      </c>
    </row>
    <row r="4181" spans="1:14" x14ac:dyDescent="0.25">
      <c r="A4181" s="2">
        <v>40548</v>
      </c>
      <c r="B4181">
        <v>1276.56</v>
      </c>
      <c r="D4181">
        <v>6043.86</v>
      </c>
      <c r="E4181">
        <v>3904.61</v>
      </c>
      <c r="F4181">
        <v>6939.82</v>
      </c>
      <c r="G4181">
        <v>9801.4</v>
      </c>
      <c r="H4181">
        <v>20551.580000000002</v>
      </c>
      <c r="I4181">
        <v>357.28</v>
      </c>
      <c r="J4181">
        <v>1151.8</v>
      </c>
      <c r="K4181">
        <v>6519.25</v>
      </c>
      <c r="L4181">
        <v>10380.77</v>
      </c>
      <c r="M4181">
        <v>23757.82</v>
      </c>
      <c r="N4181">
        <v>4714.8999999999996</v>
      </c>
    </row>
    <row r="4182" spans="1:14" x14ac:dyDescent="0.25">
      <c r="A4182" s="2">
        <v>40549</v>
      </c>
      <c r="B4182">
        <v>1273.8499999999999</v>
      </c>
      <c r="D4182">
        <v>6019.51</v>
      </c>
      <c r="E4182">
        <v>3904.42</v>
      </c>
      <c r="F4182">
        <v>6981.39</v>
      </c>
      <c r="G4182">
        <v>9702.7000000000007</v>
      </c>
      <c r="H4182">
        <v>20637.39</v>
      </c>
      <c r="I4182">
        <v>356.89</v>
      </c>
      <c r="J4182">
        <v>1151.8</v>
      </c>
      <c r="K4182">
        <v>6532.84</v>
      </c>
      <c r="L4182">
        <v>10529.76</v>
      </c>
      <c r="M4182">
        <v>23786.3</v>
      </c>
      <c r="N4182">
        <v>4725</v>
      </c>
    </row>
    <row r="4183" spans="1:14" x14ac:dyDescent="0.25">
      <c r="A4183" s="2">
        <v>40550</v>
      </c>
      <c r="B4183">
        <v>1271.5</v>
      </c>
      <c r="D4183">
        <v>5984.33</v>
      </c>
      <c r="E4183">
        <v>3865.58</v>
      </c>
      <c r="F4183">
        <v>6947.84</v>
      </c>
      <c r="G4183">
        <v>9560.7000000000007</v>
      </c>
      <c r="H4183">
        <v>20542.060000000001</v>
      </c>
      <c r="I4183">
        <v>356.44</v>
      </c>
      <c r="J4183">
        <v>1159.454</v>
      </c>
      <c r="K4183">
        <v>6497.64</v>
      </c>
      <c r="L4183">
        <v>10541.04</v>
      </c>
      <c r="M4183">
        <v>23686.63</v>
      </c>
      <c r="N4183">
        <v>4705</v>
      </c>
    </row>
    <row r="4184" spans="1:14" x14ac:dyDescent="0.25">
      <c r="A4184" s="2">
        <v>40553</v>
      </c>
      <c r="B4184">
        <v>1269.75</v>
      </c>
      <c r="D4184">
        <v>5956.3</v>
      </c>
      <c r="E4184">
        <v>3802.03</v>
      </c>
      <c r="F4184">
        <v>6857.06</v>
      </c>
      <c r="G4184">
        <v>9437.7999999999993</v>
      </c>
      <c r="H4184">
        <v>20058.18</v>
      </c>
      <c r="I4184">
        <v>354.21</v>
      </c>
      <c r="J4184">
        <v>1152.6089999999999</v>
      </c>
      <c r="K4184">
        <v>6446.32</v>
      </c>
      <c r="L4184">
        <v>10541.04</v>
      </c>
      <c r="M4184">
        <v>23527.26</v>
      </c>
      <c r="N4184">
        <v>4712.3</v>
      </c>
    </row>
    <row r="4185" spans="1:14" x14ac:dyDescent="0.25">
      <c r="A4185" s="2">
        <v>40554</v>
      </c>
      <c r="B4185">
        <v>1274.48</v>
      </c>
      <c r="D4185">
        <v>6014.03</v>
      </c>
      <c r="E4185">
        <v>3861.92</v>
      </c>
      <c r="F4185">
        <v>6941.57</v>
      </c>
      <c r="G4185">
        <v>9582.1</v>
      </c>
      <c r="H4185">
        <v>20339.05</v>
      </c>
      <c r="I4185">
        <v>358.3</v>
      </c>
      <c r="J4185">
        <v>1174.365</v>
      </c>
      <c r="K4185">
        <v>6534.84</v>
      </c>
      <c r="L4185">
        <v>10510.68</v>
      </c>
      <c r="M4185">
        <v>23760.34</v>
      </c>
      <c r="N4185">
        <v>4710.7</v>
      </c>
    </row>
    <row r="4186" spans="1:14" x14ac:dyDescent="0.25">
      <c r="A4186" s="2">
        <v>40555</v>
      </c>
      <c r="B4186">
        <v>1285.96</v>
      </c>
      <c r="D4186">
        <v>6050.72</v>
      </c>
      <c r="E4186">
        <v>3945.07</v>
      </c>
      <c r="F4186">
        <v>7068.78</v>
      </c>
      <c r="G4186">
        <v>10101.200000000001</v>
      </c>
      <c r="H4186">
        <v>21116.39</v>
      </c>
      <c r="I4186">
        <v>362.41</v>
      </c>
      <c r="J4186">
        <v>1174.0999999999999</v>
      </c>
      <c r="K4186">
        <v>6613.75</v>
      </c>
      <c r="L4186">
        <v>10512.8</v>
      </c>
      <c r="M4186">
        <v>24125.61</v>
      </c>
      <c r="N4186">
        <v>4724.2</v>
      </c>
    </row>
    <row r="4187" spans="1:14" x14ac:dyDescent="0.25">
      <c r="A4187" s="2">
        <v>40556</v>
      </c>
      <c r="B4187">
        <v>1283.76</v>
      </c>
      <c r="D4187">
        <v>6023.88</v>
      </c>
      <c r="E4187">
        <v>3974.83</v>
      </c>
      <c r="F4187">
        <v>7075.11</v>
      </c>
      <c r="G4187">
        <v>10370.799999999999</v>
      </c>
      <c r="H4187">
        <v>21308.13</v>
      </c>
      <c r="I4187">
        <v>360.79</v>
      </c>
      <c r="J4187">
        <v>1174.425</v>
      </c>
      <c r="K4187">
        <v>6562.47</v>
      </c>
      <c r="L4187">
        <v>10589.76</v>
      </c>
      <c r="M4187">
        <v>24238.98</v>
      </c>
      <c r="N4187">
        <v>4795.2</v>
      </c>
    </row>
    <row r="4188" spans="1:14" x14ac:dyDescent="0.25">
      <c r="A4188" s="2">
        <v>40557</v>
      </c>
      <c r="B4188">
        <v>1293.24</v>
      </c>
      <c r="D4188">
        <v>6002.07</v>
      </c>
      <c r="E4188">
        <v>3983.28</v>
      </c>
      <c r="F4188">
        <v>7075.7</v>
      </c>
      <c r="G4188">
        <v>10385.1</v>
      </c>
      <c r="H4188">
        <v>21460.09</v>
      </c>
      <c r="I4188">
        <v>361.32</v>
      </c>
      <c r="J4188">
        <v>1173.279</v>
      </c>
      <c r="K4188">
        <v>6556.09</v>
      </c>
      <c r="L4188">
        <v>10499.04</v>
      </c>
      <c r="M4188">
        <v>24283.23</v>
      </c>
      <c r="N4188">
        <v>4801.5</v>
      </c>
    </row>
    <row r="4189" spans="1:14" x14ac:dyDescent="0.25">
      <c r="A4189" s="2">
        <v>40560</v>
      </c>
      <c r="B4189">
        <v>1293.24</v>
      </c>
      <c r="D4189">
        <v>5985.7</v>
      </c>
      <c r="E4189">
        <v>3975.41</v>
      </c>
      <c r="F4189">
        <v>7078.06</v>
      </c>
      <c r="G4189">
        <v>10280</v>
      </c>
      <c r="H4189">
        <v>21344.14</v>
      </c>
      <c r="I4189">
        <v>361.08</v>
      </c>
      <c r="J4189">
        <v>1169.527</v>
      </c>
      <c r="K4189">
        <v>6578.17</v>
      </c>
      <c r="L4189">
        <v>10502.86</v>
      </c>
      <c r="M4189">
        <v>24156.97</v>
      </c>
      <c r="N4189">
        <v>4763.1000000000004</v>
      </c>
    </row>
    <row r="4190" spans="1:14" x14ac:dyDescent="0.25">
      <c r="A4190" s="2">
        <v>40561</v>
      </c>
      <c r="B4190">
        <v>1295.02</v>
      </c>
      <c r="D4190">
        <v>6056.43</v>
      </c>
      <c r="E4190">
        <v>4012.68</v>
      </c>
      <c r="F4190">
        <v>7143.45</v>
      </c>
      <c r="G4190">
        <v>10583.4</v>
      </c>
      <c r="H4190">
        <v>21590.86</v>
      </c>
      <c r="I4190">
        <v>363.73</v>
      </c>
      <c r="J4190">
        <v>1179.2950000000001</v>
      </c>
      <c r="K4190">
        <v>6634.93</v>
      </c>
      <c r="L4190">
        <v>10518.98</v>
      </c>
      <c r="M4190">
        <v>24153.98</v>
      </c>
      <c r="N4190">
        <v>4801.8</v>
      </c>
    </row>
    <row r="4191" spans="1:14" x14ac:dyDescent="0.25">
      <c r="A4191" s="2">
        <v>40562</v>
      </c>
      <c r="B4191">
        <v>1281.92</v>
      </c>
      <c r="D4191">
        <v>5976.7</v>
      </c>
      <c r="E4191">
        <v>3976.71</v>
      </c>
      <c r="F4191">
        <v>7082.76</v>
      </c>
      <c r="G4191">
        <v>10556.5</v>
      </c>
      <c r="H4191">
        <v>21712.14</v>
      </c>
      <c r="I4191">
        <v>357.96</v>
      </c>
      <c r="J4191">
        <v>1155.645</v>
      </c>
      <c r="K4191">
        <v>6559.66</v>
      </c>
      <c r="L4191">
        <v>10557.1</v>
      </c>
      <c r="M4191">
        <v>24419.62</v>
      </c>
      <c r="N4191">
        <v>4834.6000000000004</v>
      </c>
    </row>
    <row r="4192" spans="1:14" x14ac:dyDescent="0.25">
      <c r="A4192" s="2">
        <v>40563</v>
      </c>
      <c r="B4192">
        <v>1280.26</v>
      </c>
      <c r="D4192">
        <v>5867.91</v>
      </c>
      <c r="E4192">
        <v>3964.84</v>
      </c>
      <c r="F4192">
        <v>7024.27</v>
      </c>
      <c r="G4192">
        <v>10636.9</v>
      </c>
      <c r="H4192">
        <v>21792.28</v>
      </c>
      <c r="I4192">
        <v>356.14</v>
      </c>
      <c r="J4192">
        <v>1136.42</v>
      </c>
      <c r="K4192">
        <v>6513.5</v>
      </c>
      <c r="L4192">
        <v>10437.31</v>
      </c>
      <c r="M4192">
        <v>24003.7</v>
      </c>
      <c r="N4192">
        <v>4783.7</v>
      </c>
    </row>
    <row r="4193" spans="1:14" x14ac:dyDescent="0.25">
      <c r="A4193" s="2">
        <v>40564</v>
      </c>
      <c r="B4193">
        <v>1283.3499999999999</v>
      </c>
      <c r="D4193">
        <v>5896.25</v>
      </c>
      <c r="E4193">
        <v>4017.45</v>
      </c>
      <c r="F4193">
        <v>7062.42</v>
      </c>
      <c r="G4193">
        <v>10829.1</v>
      </c>
      <c r="H4193">
        <v>22093.85</v>
      </c>
      <c r="I4193">
        <v>361.05</v>
      </c>
      <c r="J4193">
        <v>1150.8409999999999</v>
      </c>
      <c r="K4193">
        <v>6567.31</v>
      </c>
      <c r="L4193">
        <v>10274.52</v>
      </c>
      <c r="M4193">
        <v>23876.86</v>
      </c>
      <c r="N4193">
        <v>4755.7</v>
      </c>
    </row>
    <row r="4194" spans="1:14" x14ac:dyDescent="0.25">
      <c r="A4194" s="2">
        <v>40567</v>
      </c>
      <c r="B4194">
        <v>1290.8399999999999</v>
      </c>
      <c r="D4194">
        <v>5943.85</v>
      </c>
      <c r="E4194">
        <v>4033.21</v>
      </c>
      <c r="F4194">
        <v>7067.77</v>
      </c>
      <c r="G4194">
        <v>10815.4</v>
      </c>
      <c r="H4194">
        <v>22156.85</v>
      </c>
      <c r="I4194">
        <v>360.99</v>
      </c>
      <c r="J4194">
        <v>1148.7380000000001</v>
      </c>
      <c r="K4194">
        <v>6603.8</v>
      </c>
      <c r="L4194">
        <v>10345.11</v>
      </c>
      <c r="M4194">
        <v>23801.78</v>
      </c>
      <c r="N4194">
        <v>4786</v>
      </c>
    </row>
    <row r="4195" spans="1:14" x14ac:dyDescent="0.25">
      <c r="A4195" s="2">
        <v>40568</v>
      </c>
      <c r="B4195">
        <v>1291.18</v>
      </c>
      <c r="D4195">
        <v>5917.71</v>
      </c>
      <c r="E4195">
        <v>4019.62</v>
      </c>
      <c r="F4195">
        <v>7059.01</v>
      </c>
      <c r="G4195">
        <v>10664.4</v>
      </c>
      <c r="H4195">
        <v>21940.13</v>
      </c>
      <c r="I4195">
        <v>358.76</v>
      </c>
      <c r="J4195">
        <v>1152.692</v>
      </c>
      <c r="K4195">
        <v>6580.33</v>
      </c>
      <c r="L4195">
        <v>10464.42</v>
      </c>
      <c r="M4195">
        <v>23788.83</v>
      </c>
      <c r="N4195">
        <v>4807.8</v>
      </c>
    </row>
    <row r="4196" spans="1:14" x14ac:dyDescent="0.25">
      <c r="A4196" s="2">
        <v>40569</v>
      </c>
      <c r="B4196">
        <v>1296.6300000000001</v>
      </c>
      <c r="D4196">
        <v>5969.21</v>
      </c>
      <c r="E4196">
        <v>4049.07</v>
      </c>
      <c r="F4196">
        <v>7127.35</v>
      </c>
      <c r="G4196">
        <v>10670.7</v>
      </c>
      <c r="H4196">
        <v>22007</v>
      </c>
      <c r="I4196">
        <v>362.05</v>
      </c>
      <c r="J4196">
        <v>1173.854</v>
      </c>
      <c r="K4196">
        <v>6592.99</v>
      </c>
      <c r="L4196">
        <v>10401.9</v>
      </c>
      <c r="M4196">
        <v>23843.24</v>
      </c>
      <c r="N4196">
        <v>4807.8</v>
      </c>
    </row>
    <row r="4197" spans="1:14" x14ac:dyDescent="0.25">
      <c r="A4197" s="2">
        <v>40570</v>
      </c>
      <c r="B4197">
        <v>1299.54</v>
      </c>
      <c r="D4197">
        <v>5965.08</v>
      </c>
      <c r="E4197">
        <v>4059.57</v>
      </c>
      <c r="F4197">
        <v>7155.58</v>
      </c>
      <c r="G4197">
        <v>10828.7</v>
      </c>
      <c r="H4197">
        <v>22311.52</v>
      </c>
      <c r="I4197">
        <v>364.33</v>
      </c>
      <c r="J4197">
        <v>1165.712</v>
      </c>
      <c r="K4197">
        <v>6562.36</v>
      </c>
      <c r="L4197">
        <v>10478.66</v>
      </c>
      <c r="M4197">
        <v>23779.62</v>
      </c>
      <c r="N4197">
        <v>4806.1000000000004</v>
      </c>
    </row>
    <row r="4198" spans="1:14" x14ac:dyDescent="0.25">
      <c r="A4198" s="2">
        <v>40571</v>
      </c>
      <c r="B4198">
        <v>1276.3399999999999</v>
      </c>
      <c r="D4198">
        <v>5881.37</v>
      </c>
      <c r="E4198">
        <v>4002.32</v>
      </c>
      <c r="F4198">
        <v>7102.8</v>
      </c>
      <c r="G4198">
        <v>10747</v>
      </c>
      <c r="H4198">
        <v>22025.11</v>
      </c>
      <c r="I4198">
        <v>361.16</v>
      </c>
      <c r="J4198">
        <v>1151.8009999999999</v>
      </c>
      <c r="K4198">
        <v>6528.13</v>
      </c>
      <c r="L4198">
        <v>10360.34</v>
      </c>
      <c r="M4198">
        <v>23617.02</v>
      </c>
      <c r="N4198">
        <v>4774.8999999999996</v>
      </c>
    </row>
    <row r="4199" spans="1:14" x14ac:dyDescent="0.25">
      <c r="A4199" s="2">
        <v>40574</v>
      </c>
      <c r="B4199">
        <v>1286.1199999999999</v>
      </c>
      <c r="D4199">
        <v>5862.94</v>
      </c>
      <c r="E4199">
        <v>4005.5</v>
      </c>
      <c r="F4199">
        <v>7077.48</v>
      </c>
      <c r="G4199">
        <v>10806</v>
      </c>
      <c r="H4199">
        <v>22050.45</v>
      </c>
      <c r="I4199">
        <v>360.75</v>
      </c>
      <c r="J4199">
        <v>1147.2149999999999</v>
      </c>
      <c r="K4199">
        <v>6479.15</v>
      </c>
      <c r="L4199">
        <v>10237.92</v>
      </c>
      <c r="M4199">
        <v>23447.34</v>
      </c>
      <c r="N4199">
        <v>4753.8999999999996</v>
      </c>
    </row>
    <row r="4200" spans="1:14" x14ac:dyDescent="0.25">
      <c r="A4200" s="2">
        <v>40575</v>
      </c>
      <c r="B4200">
        <v>1307.5899999999999</v>
      </c>
      <c r="D4200">
        <v>5957.82</v>
      </c>
      <c r="E4200">
        <v>4072.62</v>
      </c>
      <c r="F4200">
        <v>7184.27</v>
      </c>
      <c r="G4200">
        <v>10967.9</v>
      </c>
      <c r="H4200">
        <v>22525.59</v>
      </c>
      <c r="I4200">
        <v>367.11</v>
      </c>
      <c r="J4200">
        <v>1146.787</v>
      </c>
      <c r="K4200">
        <v>6555.26</v>
      </c>
      <c r="L4200">
        <v>10274.5</v>
      </c>
      <c r="M4200">
        <v>23482.95</v>
      </c>
      <c r="N4200">
        <v>4752.1000000000004</v>
      </c>
    </row>
    <row r="4201" spans="1:14" x14ac:dyDescent="0.25">
      <c r="A4201" s="2">
        <v>40576</v>
      </c>
      <c r="B4201">
        <v>1304.03</v>
      </c>
      <c r="D4201">
        <v>6000.07</v>
      </c>
      <c r="E4201">
        <v>4066.53</v>
      </c>
      <c r="F4201">
        <v>7183.67</v>
      </c>
      <c r="G4201">
        <v>11010.2</v>
      </c>
      <c r="H4201">
        <v>22653.59</v>
      </c>
      <c r="I4201">
        <v>367.39</v>
      </c>
      <c r="J4201">
        <v>1130.4159999999999</v>
      </c>
      <c r="K4201">
        <v>6553.67</v>
      </c>
      <c r="L4201">
        <v>10457.36</v>
      </c>
      <c r="M4201">
        <v>23908.959999999999</v>
      </c>
      <c r="N4201">
        <v>4796.5</v>
      </c>
    </row>
    <row r="4202" spans="1:14" x14ac:dyDescent="0.25">
      <c r="A4202" s="2">
        <v>40577</v>
      </c>
      <c r="B4202">
        <v>1307.0999999999999</v>
      </c>
      <c r="D4202">
        <v>5983.34</v>
      </c>
      <c r="E4202">
        <v>4036.59</v>
      </c>
      <c r="F4202">
        <v>7193.68</v>
      </c>
      <c r="G4202">
        <v>10860.7</v>
      </c>
      <c r="H4202">
        <v>22443.86</v>
      </c>
      <c r="I4202">
        <v>364.89</v>
      </c>
      <c r="J4202">
        <v>1138.722</v>
      </c>
      <c r="K4202">
        <v>6544.91</v>
      </c>
      <c r="L4202">
        <v>10431.36</v>
      </c>
      <c r="M4202">
        <v>23908.959999999999</v>
      </c>
      <c r="N4202">
        <v>4820.6000000000004</v>
      </c>
    </row>
    <row r="4203" spans="1:14" x14ac:dyDescent="0.25">
      <c r="A4203" s="2">
        <v>40578</v>
      </c>
      <c r="B4203">
        <v>1310.87</v>
      </c>
      <c r="D4203">
        <v>5997.38</v>
      </c>
      <c r="E4203">
        <v>4047.21</v>
      </c>
      <c r="F4203">
        <v>7216.21</v>
      </c>
      <c r="G4203">
        <v>10854.7</v>
      </c>
      <c r="H4203">
        <v>22618.05</v>
      </c>
      <c r="I4203">
        <v>365.51</v>
      </c>
      <c r="J4203">
        <v>1139.306</v>
      </c>
      <c r="K4203">
        <v>6584.4</v>
      </c>
      <c r="L4203">
        <v>10543.52</v>
      </c>
      <c r="M4203">
        <v>23908.959999999999</v>
      </c>
      <c r="N4203">
        <v>4862.7</v>
      </c>
    </row>
    <row r="4204" spans="1:14" x14ac:dyDescent="0.25">
      <c r="A4204" s="2">
        <v>40581</v>
      </c>
      <c r="B4204">
        <v>1319.05</v>
      </c>
      <c r="D4204">
        <v>6051.03</v>
      </c>
      <c r="E4204">
        <v>4090.8</v>
      </c>
      <c r="F4204">
        <v>7283.62</v>
      </c>
      <c r="G4204">
        <v>10922.6</v>
      </c>
      <c r="H4204">
        <v>22793.01</v>
      </c>
      <c r="I4204">
        <v>369.85</v>
      </c>
      <c r="J4204">
        <v>1140.498</v>
      </c>
      <c r="K4204">
        <v>6611.14</v>
      </c>
      <c r="L4204">
        <v>10592.04</v>
      </c>
      <c r="M4204">
        <v>23553.59</v>
      </c>
      <c r="N4204">
        <v>4868.5</v>
      </c>
    </row>
    <row r="4205" spans="1:14" x14ac:dyDescent="0.25">
      <c r="A4205" s="2">
        <v>40582</v>
      </c>
      <c r="B4205">
        <v>1324.57</v>
      </c>
      <c r="D4205">
        <v>6091.33</v>
      </c>
      <c r="E4205">
        <v>4108.2700000000004</v>
      </c>
      <c r="F4205">
        <v>7323.24</v>
      </c>
      <c r="G4205">
        <v>10965.1</v>
      </c>
      <c r="H4205">
        <v>22734.17</v>
      </c>
      <c r="I4205">
        <v>371.11</v>
      </c>
      <c r="J4205">
        <v>1132.828</v>
      </c>
      <c r="K4205">
        <v>6638.66</v>
      </c>
      <c r="L4205">
        <v>10635.98</v>
      </c>
      <c r="M4205">
        <v>23484.3</v>
      </c>
      <c r="N4205">
        <v>4890.3999999999996</v>
      </c>
    </row>
    <row r="4206" spans="1:14" x14ac:dyDescent="0.25">
      <c r="A4206" s="2">
        <v>40583</v>
      </c>
      <c r="B4206">
        <v>1320.88</v>
      </c>
      <c r="D4206">
        <v>6052.29</v>
      </c>
      <c r="E4206">
        <v>4090.74</v>
      </c>
      <c r="F4206">
        <v>7320.9</v>
      </c>
      <c r="G4206">
        <v>10935.6</v>
      </c>
      <c r="H4206">
        <v>22683.46</v>
      </c>
      <c r="I4206">
        <v>369.18</v>
      </c>
      <c r="J4206">
        <v>1134.8340000000001</v>
      </c>
      <c r="K4206">
        <v>6631.64</v>
      </c>
      <c r="L4206">
        <v>10617.83</v>
      </c>
      <c r="M4206">
        <v>23164.03</v>
      </c>
      <c r="N4206">
        <v>4904.8</v>
      </c>
    </row>
    <row r="4207" spans="1:14" x14ac:dyDescent="0.25">
      <c r="A4207" s="2">
        <v>40584</v>
      </c>
      <c r="B4207">
        <v>1321.87</v>
      </c>
      <c r="D4207">
        <v>6020.01</v>
      </c>
      <c r="E4207">
        <v>4095.14</v>
      </c>
      <c r="F4207">
        <v>7340.28</v>
      </c>
      <c r="G4207">
        <v>10791.9</v>
      </c>
      <c r="H4207">
        <v>22596.79</v>
      </c>
      <c r="I4207">
        <v>370.61</v>
      </c>
      <c r="J4207">
        <v>1127</v>
      </c>
      <c r="K4207">
        <v>6612.06</v>
      </c>
      <c r="L4207">
        <v>10605.65</v>
      </c>
      <c r="M4207">
        <v>22708.62</v>
      </c>
      <c r="N4207">
        <v>4914.3999999999996</v>
      </c>
    </row>
    <row r="4208" spans="1:14" x14ac:dyDescent="0.25">
      <c r="A4208" s="2">
        <v>40585</v>
      </c>
      <c r="B4208">
        <v>1329.15</v>
      </c>
      <c r="D4208">
        <v>6062.9</v>
      </c>
      <c r="E4208">
        <v>4101.3100000000004</v>
      </c>
      <c r="F4208">
        <v>7371.2</v>
      </c>
      <c r="G4208">
        <v>10803.6</v>
      </c>
      <c r="H4208">
        <v>22695.19</v>
      </c>
      <c r="I4208">
        <v>369.65</v>
      </c>
      <c r="J4208">
        <v>1139.97</v>
      </c>
      <c r="K4208">
        <v>6665.22</v>
      </c>
      <c r="L4208">
        <v>10605.65</v>
      </c>
      <c r="M4208">
        <v>22828.92</v>
      </c>
      <c r="N4208">
        <v>4880.8999999999996</v>
      </c>
    </row>
    <row r="4209" spans="1:14" x14ac:dyDescent="0.25">
      <c r="A4209" s="2">
        <v>40588</v>
      </c>
      <c r="B4209">
        <v>1332.32</v>
      </c>
      <c r="D4209">
        <v>6060.09</v>
      </c>
      <c r="E4209">
        <v>4096.62</v>
      </c>
      <c r="F4209">
        <v>7396.63</v>
      </c>
      <c r="G4209">
        <v>10774.7</v>
      </c>
      <c r="H4209">
        <v>22637.29</v>
      </c>
      <c r="I4209">
        <v>370.17</v>
      </c>
      <c r="J4209">
        <v>1134.0540000000001</v>
      </c>
      <c r="K4209">
        <v>6666.06</v>
      </c>
      <c r="L4209">
        <v>10725.54</v>
      </c>
      <c r="M4209">
        <v>23121.06</v>
      </c>
      <c r="N4209">
        <v>4935.8</v>
      </c>
    </row>
    <row r="4210" spans="1:14" x14ac:dyDescent="0.25">
      <c r="A4210" s="2">
        <v>40589</v>
      </c>
      <c r="B4210">
        <v>1328.01</v>
      </c>
      <c r="D4210">
        <v>6037.08</v>
      </c>
      <c r="E4210">
        <v>4110.34</v>
      </c>
      <c r="F4210">
        <v>7400.04</v>
      </c>
      <c r="G4210">
        <v>10826.2</v>
      </c>
      <c r="H4210">
        <v>22823.82</v>
      </c>
      <c r="I4210">
        <v>370.51</v>
      </c>
      <c r="J4210">
        <v>1125.854</v>
      </c>
      <c r="K4210">
        <v>6690.9</v>
      </c>
      <c r="L4210">
        <v>10746.67</v>
      </c>
      <c r="M4210">
        <v>22899.78</v>
      </c>
      <c r="N4210">
        <v>4931</v>
      </c>
    </row>
    <row r="4211" spans="1:14" x14ac:dyDescent="0.25">
      <c r="A4211" s="2">
        <v>40590</v>
      </c>
      <c r="B4211">
        <v>1336.32</v>
      </c>
      <c r="D4211">
        <v>6085.27</v>
      </c>
      <c r="E4211">
        <v>4151.26</v>
      </c>
      <c r="F4211">
        <v>7414.3</v>
      </c>
      <c r="G4211">
        <v>11047.8</v>
      </c>
      <c r="H4211">
        <v>23167.58</v>
      </c>
      <c r="I4211">
        <v>371.49</v>
      </c>
      <c r="J4211">
        <v>1128.0050000000001</v>
      </c>
      <c r="K4211">
        <v>6711.65</v>
      </c>
      <c r="L4211">
        <v>10808.29</v>
      </c>
      <c r="M4211">
        <v>23156.97</v>
      </c>
      <c r="N4211">
        <v>4930.2</v>
      </c>
    </row>
    <row r="4212" spans="1:14" x14ac:dyDescent="0.25">
      <c r="A4212" s="2">
        <v>40591</v>
      </c>
      <c r="B4212">
        <v>1340.43</v>
      </c>
      <c r="D4212">
        <v>6087.38</v>
      </c>
      <c r="E4212">
        <v>4152.3100000000004</v>
      </c>
      <c r="F4212">
        <v>7405.51</v>
      </c>
      <c r="G4212">
        <v>11113</v>
      </c>
      <c r="H4212">
        <v>23178.38</v>
      </c>
      <c r="I4212">
        <v>372.99</v>
      </c>
      <c r="J4212">
        <v>1110.6880000000001</v>
      </c>
      <c r="K4212">
        <v>6706.47</v>
      </c>
      <c r="L4212">
        <v>10836.64</v>
      </c>
      <c r="M4212">
        <v>23301.84</v>
      </c>
      <c r="N4212">
        <v>4938.3999999999996</v>
      </c>
    </row>
    <row r="4213" spans="1:14" x14ac:dyDescent="0.25">
      <c r="A4213" s="2">
        <v>40592</v>
      </c>
      <c r="B4213">
        <v>1343.01</v>
      </c>
      <c r="D4213">
        <v>6082.99</v>
      </c>
      <c r="E4213">
        <v>4157.1400000000003</v>
      </c>
      <c r="F4213">
        <v>7426.81</v>
      </c>
      <c r="G4213">
        <v>11068.1</v>
      </c>
      <c r="H4213">
        <v>23059.03</v>
      </c>
      <c r="I4213">
        <v>374.19</v>
      </c>
      <c r="J4213">
        <v>1117.2260000000001</v>
      </c>
      <c r="K4213">
        <v>6717.25</v>
      </c>
      <c r="L4213">
        <v>10842.8</v>
      </c>
      <c r="M4213">
        <v>23595.24</v>
      </c>
      <c r="N4213">
        <v>4936.7</v>
      </c>
    </row>
    <row r="4214" spans="1:14" x14ac:dyDescent="0.25">
      <c r="A4214" s="2">
        <v>40595</v>
      </c>
      <c r="B4214">
        <v>1343.01</v>
      </c>
      <c r="D4214">
        <v>6014.8</v>
      </c>
      <c r="E4214">
        <v>4097.41</v>
      </c>
      <c r="F4214">
        <v>7321.81</v>
      </c>
      <c r="G4214">
        <v>10810.5</v>
      </c>
      <c r="H4214">
        <v>22230.2</v>
      </c>
      <c r="I4214">
        <v>370.92</v>
      </c>
      <c r="J4214">
        <v>1113.981</v>
      </c>
      <c r="K4214">
        <v>6683.87</v>
      </c>
      <c r="L4214">
        <v>10857.53</v>
      </c>
      <c r="M4214">
        <v>23485.42</v>
      </c>
      <c r="N4214">
        <v>4900</v>
      </c>
    </row>
    <row r="4215" spans="1:14" x14ac:dyDescent="0.25">
      <c r="A4215" s="2">
        <v>40596</v>
      </c>
      <c r="B4215">
        <v>1315.44</v>
      </c>
      <c r="D4215">
        <v>5996.76</v>
      </c>
      <c r="E4215">
        <v>4050.27</v>
      </c>
      <c r="F4215">
        <v>7318.35</v>
      </c>
      <c r="G4215">
        <v>10701.9</v>
      </c>
      <c r="H4215">
        <v>21993.96</v>
      </c>
      <c r="I4215">
        <v>368.83</v>
      </c>
      <c r="J4215">
        <v>1112.3530000000001</v>
      </c>
      <c r="K4215">
        <v>6622.49</v>
      </c>
      <c r="L4215">
        <v>10664.7</v>
      </c>
      <c r="M4215">
        <v>22990.81</v>
      </c>
      <c r="N4215">
        <v>4856.7</v>
      </c>
    </row>
    <row r="4216" spans="1:14" x14ac:dyDescent="0.25">
      <c r="A4216" s="2">
        <v>40597</v>
      </c>
      <c r="B4216">
        <v>1307.4000000000001</v>
      </c>
      <c r="D4216">
        <v>5923.53</v>
      </c>
      <c r="E4216">
        <v>4013.12</v>
      </c>
      <c r="F4216">
        <v>7194.6</v>
      </c>
      <c r="G4216">
        <v>10633.4</v>
      </c>
      <c r="H4216">
        <v>21929.79</v>
      </c>
      <c r="I4216">
        <v>365.24</v>
      </c>
      <c r="J4216">
        <v>1098.068</v>
      </c>
      <c r="K4216">
        <v>6622.77</v>
      </c>
      <c r="L4216">
        <v>10579.1</v>
      </c>
      <c r="M4216">
        <v>22906.9</v>
      </c>
      <c r="N4216">
        <v>4845.8999999999996</v>
      </c>
    </row>
    <row r="4217" spans="1:14" x14ac:dyDescent="0.25">
      <c r="A4217" s="2">
        <v>40598</v>
      </c>
      <c r="B4217">
        <v>1306.0999999999999</v>
      </c>
      <c r="D4217">
        <v>5919.98</v>
      </c>
      <c r="E4217">
        <v>4009.64</v>
      </c>
      <c r="F4217">
        <v>7130.5</v>
      </c>
      <c r="G4217">
        <v>10647.6</v>
      </c>
      <c r="H4217">
        <v>21948.73</v>
      </c>
      <c r="I4217">
        <v>363.73</v>
      </c>
      <c r="J4217">
        <v>1102.298</v>
      </c>
      <c r="K4217">
        <v>6515.97</v>
      </c>
      <c r="L4217">
        <v>10452.709999999999</v>
      </c>
      <c r="M4217">
        <v>22601.040000000001</v>
      </c>
      <c r="N4217">
        <v>4809.3</v>
      </c>
    </row>
    <row r="4218" spans="1:14" x14ac:dyDescent="0.25">
      <c r="A4218" s="2">
        <v>40599</v>
      </c>
      <c r="B4218">
        <v>1319.88</v>
      </c>
      <c r="D4218">
        <v>6001.2</v>
      </c>
      <c r="E4218">
        <v>4070.38</v>
      </c>
      <c r="F4218">
        <v>7185.17</v>
      </c>
      <c r="G4218">
        <v>10822.7</v>
      </c>
      <c r="H4218">
        <v>22349.71</v>
      </c>
      <c r="I4218">
        <v>366.77</v>
      </c>
      <c r="J4218">
        <v>1116.7860000000001</v>
      </c>
      <c r="K4218">
        <v>6537.2</v>
      </c>
      <c r="L4218">
        <v>10526.76</v>
      </c>
      <c r="M4218">
        <v>23012.37</v>
      </c>
      <c r="N4218">
        <v>4836.5</v>
      </c>
    </row>
    <row r="4219" spans="1:14" x14ac:dyDescent="0.25">
      <c r="A4219" s="2">
        <v>40602</v>
      </c>
      <c r="B4219">
        <v>1327.22</v>
      </c>
      <c r="D4219">
        <v>5994.01</v>
      </c>
      <c r="E4219">
        <v>4110.3500000000004</v>
      </c>
      <c r="F4219">
        <v>7272.32</v>
      </c>
      <c r="G4219">
        <v>10850.8</v>
      </c>
      <c r="H4219">
        <v>22466.57</v>
      </c>
      <c r="I4219">
        <v>369.13</v>
      </c>
      <c r="J4219">
        <v>1128.6600000000001</v>
      </c>
      <c r="K4219">
        <v>6610.44</v>
      </c>
      <c r="L4219">
        <v>10624.09</v>
      </c>
      <c r="M4219">
        <v>23338.02</v>
      </c>
      <c r="N4219">
        <v>4831.7</v>
      </c>
    </row>
    <row r="4220" spans="1:14" x14ac:dyDescent="0.25">
      <c r="A4220" s="2">
        <v>40603</v>
      </c>
      <c r="B4220">
        <v>1306.33</v>
      </c>
      <c r="D4220">
        <v>5935.76</v>
      </c>
      <c r="E4220">
        <v>4067.15</v>
      </c>
      <c r="F4220">
        <v>7223.3</v>
      </c>
      <c r="G4220">
        <v>10761.9</v>
      </c>
      <c r="H4220">
        <v>22227.23</v>
      </c>
      <c r="I4220">
        <v>367.95</v>
      </c>
      <c r="J4220">
        <v>1119.1590000000001</v>
      </c>
      <c r="K4220">
        <v>6619.36</v>
      </c>
      <c r="L4220">
        <v>10754.03</v>
      </c>
      <c r="M4220">
        <v>23396.42</v>
      </c>
      <c r="N4220">
        <v>4826.3999999999996</v>
      </c>
    </row>
    <row r="4221" spans="1:14" x14ac:dyDescent="0.25">
      <c r="A4221" s="2">
        <v>40604</v>
      </c>
      <c r="B4221">
        <v>1308.44</v>
      </c>
      <c r="D4221">
        <v>5914.89</v>
      </c>
      <c r="E4221">
        <v>4034.32</v>
      </c>
      <c r="F4221">
        <v>7181.12</v>
      </c>
      <c r="G4221">
        <v>10643.8</v>
      </c>
      <c r="H4221">
        <v>22238.75</v>
      </c>
      <c r="I4221">
        <v>364.86</v>
      </c>
      <c r="J4221">
        <v>1103.6110000000001</v>
      </c>
      <c r="K4221">
        <v>6592.07</v>
      </c>
      <c r="L4221">
        <v>10492.38</v>
      </c>
      <c r="M4221">
        <v>23048.66</v>
      </c>
      <c r="N4221">
        <v>4803.2</v>
      </c>
    </row>
    <row r="4222" spans="1:14" x14ac:dyDescent="0.25">
      <c r="A4222" s="2">
        <v>40605</v>
      </c>
      <c r="B4222">
        <v>1330.97</v>
      </c>
      <c r="D4222">
        <v>6005.09</v>
      </c>
      <c r="E4222">
        <v>4060.76</v>
      </c>
      <c r="F4222">
        <v>7225.96</v>
      </c>
      <c r="G4222">
        <v>10566.9</v>
      </c>
      <c r="H4222">
        <v>22154.23</v>
      </c>
      <c r="I4222">
        <v>367.6</v>
      </c>
      <c r="J4222">
        <v>1110.7950000000001</v>
      </c>
      <c r="K4222">
        <v>6599.21</v>
      </c>
      <c r="L4222">
        <v>10586.02</v>
      </c>
      <c r="M4222">
        <v>23122.42</v>
      </c>
      <c r="N4222">
        <v>4806.3999999999996</v>
      </c>
    </row>
    <row r="4223" spans="1:14" x14ac:dyDescent="0.25">
      <c r="A4223" s="2">
        <v>40606</v>
      </c>
      <c r="B4223">
        <v>1321.15</v>
      </c>
      <c r="D4223">
        <v>5990.39</v>
      </c>
      <c r="E4223">
        <v>4020.21</v>
      </c>
      <c r="F4223">
        <v>7178.9</v>
      </c>
      <c r="G4223">
        <v>10498.7</v>
      </c>
      <c r="H4223">
        <v>22138.44</v>
      </c>
      <c r="I4223">
        <v>367.95</v>
      </c>
      <c r="J4223">
        <v>1112.3800000000001</v>
      </c>
      <c r="K4223">
        <v>6530.54</v>
      </c>
      <c r="L4223">
        <v>10693.66</v>
      </c>
      <c r="M4223">
        <v>23408.86</v>
      </c>
      <c r="N4223">
        <v>4864.3</v>
      </c>
    </row>
    <row r="4224" spans="1:14" x14ac:dyDescent="0.25">
      <c r="A4224" s="2">
        <v>40609</v>
      </c>
      <c r="B4224">
        <v>1310.1300000000001</v>
      </c>
      <c r="D4224">
        <v>5973.78</v>
      </c>
      <c r="E4224">
        <v>3990.41</v>
      </c>
      <c r="F4224">
        <v>7161.93</v>
      </c>
      <c r="G4224">
        <v>10495.7</v>
      </c>
      <c r="H4224">
        <v>22145.79</v>
      </c>
      <c r="I4224">
        <v>366.08</v>
      </c>
      <c r="J4224">
        <v>1117.981</v>
      </c>
      <c r="K4224">
        <v>6495.52</v>
      </c>
      <c r="L4224">
        <v>10505.02</v>
      </c>
      <c r="M4224">
        <v>23313.19</v>
      </c>
      <c r="N4224">
        <v>4797.8999999999996</v>
      </c>
    </row>
    <row r="4225" spans="1:14" x14ac:dyDescent="0.25">
      <c r="A4225" s="2">
        <v>40610</v>
      </c>
      <c r="B4225">
        <v>1321.82</v>
      </c>
      <c r="D4225">
        <v>5974.76</v>
      </c>
      <c r="E4225">
        <v>4015.91</v>
      </c>
      <c r="F4225">
        <v>7164.75</v>
      </c>
      <c r="G4225">
        <v>10568.7</v>
      </c>
      <c r="H4225">
        <v>22353.45</v>
      </c>
      <c r="I4225">
        <v>366.38</v>
      </c>
      <c r="J4225">
        <v>1122.8889999999999</v>
      </c>
      <c r="K4225">
        <v>6511.21</v>
      </c>
      <c r="L4225">
        <v>10525.19</v>
      </c>
      <c r="M4225">
        <v>23711.7</v>
      </c>
      <c r="N4225">
        <v>4808.2</v>
      </c>
    </row>
    <row r="4226" spans="1:14" x14ac:dyDescent="0.25">
      <c r="A4226" s="2">
        <v>40611</v>
      </c>
      <c r="B4226">
        <v>1320.02</v>
      </c>
      <c r="D4226">
        <v>5937.3</v>
      </c>
      <c r="E4226">
        <v>3993.81</v>
      </c>
      <c r="F4226">
        <v>7131.8</v>
      </c>
      <c r="G4226">
        <v>10559.5</v>
      </c>
      <c r="H4226">
        <v>22441.24</v>
      </c>
      <c r="I4226">
        <v>366.25</v>
      </c>
      <c r="J4226">
        <v>1126.575</v>
      </c>
      <c r="K4226">
        <v>6446.6</v>
      </c>
      <c r="L4226">
        <v>10589.5</v>
      </c>
      <c r="M4226">
        <v>23810.11</v>
      </c>
      <c r="N4226">
        <v>4767.8</v>
      </c>
    </row>
    <row r="4227" spans="1:14" x14ac:dyDescent="0.25">
      <c r="A4227" s="2">
        <v>40612</v>
      </c>
      <c r="B4227">
        <v>1295.1099999999999</v>
      </c>
      <c r="D4227">
        <v>5845.29</v>
      </c>
      <c r="E4227">
        <v>3963.99</v>
      </c>
      <c r="F4227">
        <v>7063.09</v>
      </c>
      <c r="G4227">
        <v>10435.6</v>
      </c>
      <c r="H4227">
        <v>22084.46</v>
      </c>
      <c r="I4227">
        <v>362.14</v>
      </c>
      <c r="J4227">
        <v>1118.989</v>
      </c>
      <c r="K4227">
        <v>6404.62</v>
      </c>
      <c r="L4227">
        <v>10434.379999999999</v>
      </c>
      <c r="M4227">
        <v>23614.89</v>
      </c>
      <c r="N4227">
        <v>4699.7</v>
      </c>
    </row>
    <row r="4228" spans="1:14" x14ac:dyDescent="0.25">
      <c r="A4228" s="2">
        <v>40613</v>
      </c>
      <c r="B4228">
        <v>1304.28</v>
      </c>
      <c r="D4228">
        <v>5828.67</v>
      </c>
      <c r="E4228">
        <v>3928.68</v>
      </c>
      <c r="F4228">
        <v>6981.49</v>
      </c>
      <c r="G4228">
        <v>10398.4</v>
      </c>
      <c r="H4228">
        <v>21863.02</v>
      </c>
      <c r="I4228">
        <v>359.07</v>
      </c>
      <c r="J4228">
        <v>1102.2249999999999</v>
      </c>
      <c r="K4228">
        <v>6353.76</v>
      </c>
      <c r="L4228">
        <v>10254.43</v>
      </c>
      <c r="M4228">
        <v>23249.78</v>
      </c>
      <c r="N4228">
        <v>4644.8</v>
      </c>
    </row>
    <row r="4229" spans="1:14" x14ac:dyDescent="0.25">
      <c r="A4229" s="2">
        <v>40616</v>
      </c>
      <c r="B4229">
        <v>1296.3900000000001</v>
      </c>
      <c r="D4229">
        <v>5775.24</v>
      </c>
      <c r="E4229">
        <v>3878.04</v>
      </c>
      <c r="F4229">
        <v>6866.63</v>
      </c>
      <c r="G4229">
        <v>10415.9</v>
      </c>
      <c r="H4229">
        <v>21804.32</v>
      </c>
      <c r="I4229">
        <v>356.32</v>
      </c>
      <c r="J4229">
        <v>1091.556</v>
      </c>
      <c r="K4229">
        <v>6274.47</v>
      </c>
      <c r="L4229">
        <v>9620.49</v>
      </c>
      <c r="M4229">
        <v>23345.88</v>
      </c>
      <c r="N4229">
        <v>4626.3999999999996</v>
      </c>
    </row>
    <row r="4230" spans="1:14" x14ac:dyDescent="0.25">
      <c r="A4230" s="2">
        <v>40617</v>
      </c>
      <c r="B4230">
        <v>1281.8699999999999</v>
      </c>
      <c r="D4230">
        <v>5695.28</v>
      </c>
      <c r="E4230">
        <v>3780.85</v>
      </c>
      <c r="F4230">
        <v>6647.66</v>
      </c>
      <c r="G4230">
        <v>10329.700000000001</v>
      </c>
      <c r="H4230">
        <v>21365.4</v>
      </c>
      <c r="I4230">
        <v>348.09</v>
      </c>
      <c r="J4230">
        <v>1064.595</v>
      </c>
      <c r="K4230">
        <v>6101.01</v>
      </c>
      <c r="L4230">
        <v>8605.15</v>
      </c>
      <c r="M4230">
        <v>22678.25</v>
      </c>
      <c r="N4230">
        <v>4528.7</v>
      </c>
    </row>
    <row r="4231" spans="1:14" x14ac:dyDescent="0.25">
      <c r="A4231" s="2">
        <v>40618</v>
      </c>
      <c r="B4231">
        <v>1256.8800000000001</v>
      </c>
      <c r="D4231">
        <v>5598.23</v>
      </c>
      <c r="E4231">
        <v>3696.56</v>
      </c>
      <c r="F4231">
        <v>6513.84</v>
      </c>
      <c r="G4231">
        <v>10092.6</v>
      </c>
      <c r="H4231">
        <v>20836.77</v>
      </c>
      <c r="I4231">
        <v>343.2</v>
      </c>
      <c r="J4231">
        <v>1055.4459999999999</v>
      </c>
      <c r="K4231">
        <v>6021.55</v>
      </c>
      <c r="L4231">
        <v>9093.7199999999993</v>
      </c>
      <c r="M4231">
        <v>22700.880000000001</v>
      </c>
      <c r="N4231">
        <v>4558.2</v>
      </c>
    </row>
    <row r="4232" spans="1:14" x14ac:dyDescent="0.25">
      <c r="A4232" s="2">
        <v>40619</v>
      </c>
      <c r="B4232">
        <v>1273.72</v>
      </c>
      <c r="D4232">
        <v>5696.11</v>
      </c>
      <c r="E4232">
        <v>3786.21</v>
      </c>
      <c r="F4232">
        <v>6656.88</v>
      </c>
      <c r="G4232">
        <v>10325.6</v>
      </c>
      <c r="H4232">
        <v>21140.59</v>
      </c>
      <c r="I4232">
        <v>349.26</v>
      </c>
      <c r="J4232">
        <v>1075.328</v>
      </c>
      <c r="K4232">
        <v>6073.42</v>
      </c>
      <c r="L4232">
        <v>8962.67</v>
      </c>
      <c r="M4232">
        <v>22284.43</v>
      </c>
      <c r="N4232">
        <v>4555.3</v>
      </c>
    </row>
    <row r="4233" spans="1:14" x14ac:dyDescent="0.25">
      <c r="A4233" s="2">
        <v>40620</v>
      </c>
      <c r="B4233">
        <v>1279.2</v>
      </c>
      <c r="D4233">
        <v>5718.13</v>
      </c>
      <c r="E4233">
        <v>3810.22</v>
      </c>
      <c r="F4233">
        <v>6664.4</v>
      </c>
      <c r="G4233">
        <v>10328.4</v>
      </c>
      <c r="H4233">
        <v>21197.1</v>
      </c>
      <c r="I4233">
        <v>350.41</v>
      </c>
      <c r="J4233">
        <v>1091.3679999999999</v>
      </c>
      <c r="K4233">
        <v>6098.05</v>
      </c>
      <c r="L4233">
        <v>9206.75</v>
      </c>
      <c r="M4233">
        <v>22300.23</v>
      </c>
      <c r="N4233">
        <v>4626.3999999999996</v>
      </c>
    </row>
    <row r="4234" spans="1:14" x14ac:dyDescent="0.25">
      <c r="A4234" s="2">
        <v>40623</v>
      </c>
      <c r="B4234">
        <v>1298.3800000000001</v>
      </c>
      <c r="D4234">
        <v>5786.09</v>
      </c>
      <c r="E4234">
        <v>3904.45</v>
      </c>
      <c r="F4234">
        <v>6816.12</v>
      </c>
      <c r="G4234">
        <v>10574.4</v>
      </c>
      <c r="H4234">
        <v>21527.11</v>
      </c>
      <c r="I4234">
        <v>356.7</v>
      </c>
      <c r="J4234">
        <v>1106.924</v>
      </c>
      <c r="K4234">
        <v>6223.91</v>
      </c>
      <c r="L4234">
        <v>9206.75</v>
      </c>
      <c r="M4234">
        <v>22685.22</v>
      </c>
      <c r="N4234">
        <v>4642.8</v>
      </c>
    </row>
    <row r="4235" spans="1:14" x14ac:dyDescent="0.25">
      <c r="A4235" s="2">
        <v>40624</v>
      </c>
      <c r="B4235">
        <v>1293.77</v>
      </c>
      <c r="D4235">
        <v>5762.71</v>
      </c>
      <c r="E4235">
        <v>3892.71</v>
      </c>
      <c r="F4235">
        <v>6780.97</v>
      </c>
      <c r="G4235">
        <v>10576.1</v>
      </c>
      <c r="H4235">
        <v>21556.82</v>
      </c>
      <c r="I4235">
        <v>356.38</v>
      </c>
      <c r="J4235">
        <v>1105.9390000000001</v>
      </c>
      <c r="K4235">
        <v>6227.03</v>
      </c>
      <c r="L4235">
        <v>9608.32</v>
      </c>
      <c r="M4235">
        <v>22857.9</v>
      </c>
      <c r="N4235">
        <v>4643.3999999999996</v>
      </c>
    </row>
    <row r="4236" spans="1:14" x14ac:dyDescent="0.25">
      <c r="A4236" s="2">
        <v>40625</v>
      </c>
      <c r="B4236">
        <v>1297.54</v>
      </c>
      <c r="D4236">
        <v>5795.88</v>
      </c>
      <c r="E4236">
        <v>3913.73</v>
      </c>
      <c r="F4236">
        <v>6804.45</v>
      </c>
      <c r="G4236">
        <v>10638</v>
      </c>
      <c r="H4236">
        <v>21698.38</v>
      </c>
      <c r="I4236">
        <v>359.74</v>
      </c>
      <c r="J4236">
        <v>1113.2719999999999</v>
      </c>
      <c r="K4236">
        <v>6256.06</v>
      </c>
      <c r="L4236">
        <v>9449.4699999999993</v>
      </c>
      <c r="M4236">
        <v>22825.4</v>
      </c>
      <c r="N4236">
        <v>4652.3999999999996</v>
      </c>
    </row>
    <row r="4237" spans="1:14" x14ac:dyDescent="0.25">
      <c r="A4237" s="2">
        <v>40626</v>
      </c>
      <c r="B4237">
        <v>1309.6600000000001</v>
      </c>
      <c r="D4237">
        <v>5880.87</v>
      </c>
      <c r="E4237">
        <v>3968.84</v>
      </c>
      <c r="F4237">
        <v>6933.58</v>
      </c>
      <c r="G4237">
        <v>10755.6</v>
      </c>
      <c r="H4237">
        <v>22023.91</v>
      </c>
      <c r="I4237">
        <v>363.39</v>
      </c>
      <c r="J4237">
        <v>1127.08</v>
      </c>
      <c r="K4237">
        <v>6319.23</v>
      </c>
      <c r="L4237">
        <v>9435.01</v>
      </c>
      <c r="M4237">
        <v>22915.279999999999</v>
      </c>
      <c r="N4237">
        <v>4699.6000000000004</v>
      </c>
    </row>
    <row r="4238" spans="1:14" x14ac:dyDescent="0.25">
      <c r="A4238" s="2">
        <v>40627</v>
      </c>
      <c r="B4238">
        <v>1313.8</v>
      </c>
      <c r="D4238">
        <v>5900.76</v>
      </c>
      <c r="E4238">
        <v>3972.38</v>
      </c>
      <c r="F4238">
        <v>6946.36</v>
      </c>
      <c r="G4238">
        <v>10710.4</v>
      </c>
      <c r="H4238">
        <v>21984.99</v>
      </c>
      <c r="I4238">
        <v>364.65</v>
      </c>
      <c r="J4238">
        <v>1127.097</v>
      </c>
      <c r="K4238">
        <v>6352.28</v>
      </c>
      <c r="L4238">
        <v>9536.1299999999992</v>
      </c>
      <c r="M4238">
        <v>23158.67</v>
      </c>
      <c r="N4238">
        <v>4742.6000000000004</v>
      </c>
    </row>
    <row r="4239" spans="1:14" x14ac:dyDescent="0.25">
      <c r="A4239" s="2">
        <v>40630</v>
      </c>
      <c r="B4239">
        <v>1310.19</v>
      </c>
      <c r="D4239">
        <v>5904.49</v>
      </c>
      <c r="E4239">
        <v>3976.95</v>
      </c>
      <c r="F4239">
        <v>6938.63</v>
      </c>
      <c r="G4239">
        <v>10751</v>
      </c>
      <c r="H4239">
        <v>22009.95</v>
      </c>
      <c r="I4239">
        <v>364.57</v>
      </c>
      <c r="J4239">
        <v>1132.2650000000001</v>
      </c>
      <c r="K4239">
        <v>6359.02</v>
      </c>
      <c r="L4239">
        <v>9478.5300000000007</v>
      </c>
      <c r="M4239">
        <v>23068.19</v>
      </c>
      <c r="N4239">
        <v>4733.6000000000004</v>
      </c>
    </row>
    <row r="4240" spans="1:14" x14ac:dyDescent="0.25">
      <c r="A4240" s="2">
        <v>40631</v>
      </c>
      <c r="B4240">
        <v>1319.44</v>
      </c>
      <c r="D4240">
        <v>5932.17</v>
      </c>
      <c r="E4240">
        <v>3987.8</v>
      </c>
      <c r="F4240">
        <v>6934.44</v>
      </c>
      <c r="G4240">
        <v>10735</v>
      </c>
      <c r="H4240">
        <v>21780.78</v>
      </c>
      <c r="I4240">
        <v>365.91</v>
      </c>
      <c r="J4240">
        <v>1130.711</v>
      </c>
      <c r="K4240">
        <v>6355.06</v>
      </c>
      <c r="L4240">
        <v>9459.08</v>
      </c>
      <c r="M4240">
        <v>23060.36</v>
      </c>
      <c r="N4240">
        <v>4755.8</v>
      </c>
    </row>
    <row r="4241" spans="1:14" x14ac:dyDescent="0.25">
      <c r="A4241" s="2">
        <v>40632</v>
      </c>
      <c r="B4241">
        <v>1328.26</v>
      </c>
      <c r="D4241">
        <v>5948.3</v>
      </c>
      <c r="E4241">
        <v>4024.44</v>
      </c>
      <c r="F4241">
        <v>7057.15</v>
      </c>
      <c r="G4241">
        <v>10732.3</v>
      </c>
      <c r="H4241">
        <v>22001.19</v>
      </c>
      <c r="I4241">
        <v>367.87</v>
      </c>
      <c r="J4241">
        <v>1138.06</v>
      </c>
      <c r="K4241">
        <v>6398.42</v>
      </c>
      <c r="L4241">
        <v>9708.7900000000009</v>
      </c>
      <c r="M4241">
        <v>23451.43</v>
      </c>
      <c r="N4241">
        <v>4822.2</v>
      </c>
    </row>
    <row r="4242" spans="1:14" x14ac:dyDescent="0.25">
      <c r="A4242" s="2">
        <v>40633</v>
      </c>
      <c r="B4242">
        <v>1325.83</v>
      </c>
      <c r="D4242">
        <v>5908.76</v>
      </c>
      <c r="E4242">
        <v>3989.18</v>
      </c>
      <c r="F4242">
        <v>7041.31</v>
      </c>
      <c r="G4242">
        <v>10576.5</v>
      </c>
      <c r="H4242">
        <v>21727.439999999999</v>
      </c>
      <c r="I4242">
        <v>365.62</v>
      </c>
      <c r="J4242">
        <v>1134.873</v>
      </c>
      <c r="K4242">
        <v>6357.55</v>
      </c>
      <c r="L4242">
        <v>9755.1</v>
      </c>
      <c r="M4242">
        <v>23527.52</v>
      </c>
      <c r="N4242">
        <v>4837.8999999999996</v>
      </c>
    </row>
    <row r="4243" spans="1:14" x14ac:dyDescent="0.25">
      <c r="A4243" s="2">
        <v>40634</v>
      </c>
      <c r="B4243">
        <v>1332.41</v>
      </c>
      <c r="D4243">
        <v>6009.92</v>
      </c>
      <c r="E4243">
        <v>4054.76</v>
      </c>
      <c r="F4243">
        <v>7179.81</v>
      </c>
      <c r="G4243">
        <v>10729.9</v>
      </c>
      <c r="H4243">
        <v>21967.77</v>
      </c>
      <c r="I4243">
        <v>369.45</v>
      </c>
      <c r="J4243">
        <v>1145.604</v>
      </c>
      <c r="K4243">
        <v>6439.91</v>
      </c>
      <c r="L4243">
        <v>9708.39</v>
      </c>
      <c r="M4243">
        <v>23801.9</v>
      </c>
      <c r="N4243">
        <v>4861.8</v>
      </c>
    </row>
    <row r="4244" spans="1:14" x14ac:dyDescent="0.25">
      <c r="A4244" s="2">
        <v>40637</v>
      </c>
      <c r="B4244">
        <v>1332.87</v>
      </c>
      <c r="D4244">
        <v>6016.98</v>
      </c>
      <c r="E4244">
        <v>4042.92</v>
      </c>
      <c r="F4244">
        <v>7175.33</v>
      </c>
      <c r="G4244">
        <v>10756.1</v>
      </c>
      <c r="H4244">
        <v>22007.81</v>
      </c>
      <c r="I4244">
        <v>369.01</v>
      </c>
      <c r="J4244">
        <v>1151.2670000000001</v>
      </c>
      <c r="K4244">
        <v>6414.6</v>
      </c>
      <c r="L4244">
        <v>9718.89</v>
      </c>
      <c r="M4244">
        <v>24150.58</v>
      </c>
      <c r="N4244">
        <v>4886.8</v>
      </c>
    </row>
    <row r="4245" spans="1:14" x14ac:dyDescent="0.25">
      <c r="A4245" s="2">
        <v>40638</v>
      </c>
      <c r="B4245">
        <v>1332.63</v>
      </c>
      <c r="D4245">
        <v>6007.06</v>
      </c>
      <c r="E4245">
        <v>4041.74</v>
      </c>
      <c r="F4245">
        <v>7175.31</v>
      </c>
      <c r="G4245">
        <v>10678.6</v>
      </c>
      <c r="H4245">
        <v>22058.98</v>
      </c>
      <c r="I4245">
        <v>368.96</v>
      </c>
      <c r="J4245">
        <v>1149.1310000000001</v>
      </c>
      <c r="K4245">
        <v>6430.3</v>
      </c>
      <c r="L4245">
        <v>9615.5499999999993</v>
      </c>
      <c r="M4245">
        <v>24150.58</v>
      </c>
      <c r="N4245">
        <v>4900.1000000000004</v>
      </c>
    </row>
    <row r="4246" spans="1:14" x14ac:dyDescent="0.25">
      <c r="A4246" s="2">
        <v>40639</v>
      </c>
      <c r="B4246">
        <v>1335.54</v>
      </c>
      <c r="D4246">
        <v>6041.13</v>
      </c>
      <c r="E4246">
        <v>4048.16</v>
      </c>
      <c r="F4246">
        <v>7215.11</v>
      </c>
      <c r="G4246">
        <v>10845.1</v>
      </c>
      <c r="H4246">
        <v>22326.52</v>
      </c>
      <c r="I4246">
        <v>369.64</v>
      </c>
      <c r="J4246">
        <v>1156.518</v>
      </c>
      <c r="K4246">
        <v>6443.06</v>
      </c>
      <c r="L4246">
        <v>9584.3700000000008</v>
      </c>
      <c r="M4246">
        <v>24285.05</v>
      </c>
      <c r="N4246">
        <v>4912.8999999999996</v>
      </c>
    </row>
    <row r="4247" spans="1:14" x14ac:dyDescent="0.25">
      <c r="A4247" s="2">
        <v>40640</v>
      </c>
      <c r="B4247">
        <v>1333.51</v>
      </c>
      <c r="D4247">
        <v>6007.37</v>
      </c>
      <c r="E4247">
        <v>4028.3</v>
      </c>
      <c r="F4247">
        <v>7178.78</v>
      </c>
      <c r="G4247">
        <v>10849.1</v>
      </c>
      <c r="H4247">
        <v>22243.99</v>
      </c>
      <c r="I4247">
        <v>367.39</v>
      </c>
      <c r="J4247">
        <v>1145.56</v>
      </c>
      <c r="K4247">
        <v>6465.57</v>
      </c>
      <c r="L4247">
        <v>9590.93</v>
      </c>
      <c r="M4247">
        <v>24281.8</v>
      </c>
      <c r="N4247">
        <v>4908.1000000000004</v>
      </c>
    </row>
    <row r="4248" spans="1:14" x14ac:dyDescent="0.25">
      <c r="A4248" s="2">
        <v>40641</v>
      </c>
      <c r="B4248">
        <v>1328.17</v>
      </c>
      <c r="D4248">
        <v>6055.75</v>
      </c>
      <c r="E4248">
        <v>4061.91</v>
      </c>
      <c r="F4248">
        <v>7217.02</v>
      </c>
      <c r="G4248">
        <v>10913.2</v>
      </c>
      <c r="H4248">
        <v>22389.15</v>
      </c>
      <c r="I4248">
        <v>366.94</v>
      </c>
      <c r="J4248">
        <v>1151.367</v>
      </c>
      <c r="K4248">
        <v>6457.93</v>
      </c>
      <c r="L4248">
        <v>9768.08</v>
      </c>
      <c r="M4248">
        <v>24396.07</v>
      </c>
      <c r="N4248">
        <v>4940.6000000000004</v>
      </c>
    </row>
    <row r="4249" spans="1:14" x14ac:dyDescent="0.25">
      <c r="A4249" s="2">
        <v>40644</v>
      </c>
      <c r="B4249">
        <v>1324.46</v>
      </c>
      <c r="D4249">
        <v>6053.44</v>
      </c>
      <c r="E4249">
        <v>4038.7</v>
      </c>
      <c r="F4249">
        <v>7204.86</v>
      </c>
      <c r="G4249">
        <v>10878.3</v>
      </c>
      <c r="H4249">
        <v>22365.93</v>
      </c>
      <c r="I4249">
        <v>366.47</v>
      </c>
      <c r="J4249">
        <v>1148.6859999999999</v>
      </c>
      <c r="K4249">
        <v>6440.11</v>
      </c>
      <c r="L4249">
        <v>9719.7000000000007</v>
      </c>
      <c r="M4249">
        <v>24303.07</v>
      </c>
      <c r="N4249">
        <v>4971.2</v>
      </c>
    </row>
    <row r="4250" spans="1:14" x14ac:dyDescent="0.25">
      <c r="A4250" s="2">
        <v>40645</v>
      </c>
      <c r="B4250">
        <v>1314.16</v>
      </c>
      <c r="D4250">
        <v>5964.47</v>
      </c>
      <c r="E4250">
        <v>3976.6</v>
      </c>
      <c r="F4250">
        <v>7102.91</v>
      </c>
      <c r="G4250">
        <v>10784.5</v>
      </c>
      <c r="H4250">
        <v>22018.55</v>
      </c>
      <c r="I4250">
        <v>360.77</v>
      </c>
      <c r="J4250">
        <v>1131.7149999999999</v>
      </c>
      <c r="K4250">
        <v>6351.6</v>
      </c>
      <c r="L4250">
        <v>9555.26</v>
      </c>
      <c r="M4250">
        <v>23976.37</v>
      </c>
      <c r="N4250">
        <v>4898.7</v>
      </c>
    </row>
    <row r="4251" spans="1:14" x14ac:dyDescent="0.25">
      <c r="A4251" s="2">
        <v>40646</v>
      </c>
      <c r="B4251">
        <v>1314.41</v>
      </c>
      <c r="D4251">
        <v>6010.44</v>
      </c>
      <c r="E4251">
        <v>4006.23</v>
      </c>
      <c r="F4251">
        <v>7177.97</v>
      </c>
      <c r="G4251">
        <v>10786</v>
      </c>
      <c r="H4251">
        <v>22096.959999999999</v>
      </c>
      <c r="I4251">
        <v>362.76</v>
      </c>
      <c r="J4251">
        <v>1137.8689999999999</v>
      </c>
      <c r="K4251">
        <v>6364.3</v>
      </c>
      <c r="L4251">
        <v>9641.18</v>
      </c>
      <c r="M4251">
        <v>24135.03</v>
      </c>
      <c r="N4251">
        <v>4911</v>
      </c>
    </row>
    <row r="4252" spans="1:14" x14ac:dyDescent="0.25">
      <c r="A4252" s="2">
        <v>40647</v>
      </c>
      <c r="B4252">
        <v>1314.52</v>
      </c>
      <c r="D4252">
        <v>5963.8</v>
      </c>
      <c r="E4252">
        <v>3970.39</v>
      </c>
      <c r="F4252">
        <v>7146.56</v>
      </c>
      <c r="G4252">
        <v>10622.7</v>
      </c>
      <c r="H4252">
        <v>21833.72</v>
      </c>
      <c r="I4252">
        <v>359.48</v>
      </c>
      <c r="J4252">
        <v>1129.8779999999999</v>
      </c>
      <c r="K4252">
        <v>6357.03</v>
      </c>
      <c r="L4252">
        <v>9653.92</v>
      </c>
      <c r="M4252">
        <v>24014</v>
      </c>
      <c r="N4252">
        <v>4884.2</v>
      </c>
    </row>
    <row r="4253" spans="1:14" x14ac:dyDescent="0.25">
      <c r="A4253" s="2">
        <v>40648</v>
      </c>
      <c r="B4253">
        <v>1319.68</v>
      </c>
      <c r="D4253">
        <v>5996.01</v>
      </c>
      <c r="E4253">
        <v>3974.48</v>
      </c>
      <c r="F4253">
        <v>7178.29</v>
      </c>
      <c r="G4253">
        <v>10558.6</v>
      </c>
      <c r="H4253">
        <v>21821.26</v>
      </c>
      <c r="I4253">
        <v>359</v>
      </c>
      <c r="J4253">
        <v>1123.8130000000001</v>
      </c>
      <c r="K4253">
        <v>6400.26</v>
      </c>
      <c r="L4253">
        <v>9591.52</v>
      </c>
      <c r="M4253">
        <v>24008.07</v>
      </c>
      <c r="N4253">
        <v>4852.1000000000004</v>
      </c>
    </row>
    <row r="4254" spans="1:14" x14ac:dyDescent="0.25">
      <c r="A4254" s="2">
        <v>40651</v>
      </c>
      <c r="B4254">
        <v>1305.1400000000001</v>
      </c>
      <c r="D4254">
        <v>5870.08</v>
      </c>
      <c r="E4254">
        <v>3881.24</v>
      </c>
      <c r="F4254">
        <v>7026.85</v>
      </c>
      <c r="G4254">
        <v>10344.9</v>
      </c>
      <c r="H4254">
        <v>21184.67</v>
      </c>
      <c r="I4254">
        <v>352.68</v>
      </c>
      <c r="J4254">
        <v>1106.7850000000001</v>
      </c>
      <c r="K4254">
        <v>6244.95</v>
      </c>
      <c r="L4254">
        <v>9556.65</v>
      </c>
      <c r="M4254">
        <v>23830.31</v>
      </c>
      <c r="N4254">
        <v>4861.8999999999996</v>
      </c>
    </row>
    <row r="4255" spans="1:14" x14ac:dyDescent="0.25">
      <c r="A4255" s="2">
        <v>40652</v>
      </c>
      <c r="B4255">
        <v>1312.62</v>
      </c>
      <c r="D4255">
        <v>5896.87</v>
      </c>
      <c r="E4255">
        <v>3908.58</v>
      </c>
      <c r="F4255">
        <v>7039.31</v>
      </c>
      <c r="G4255">
        <v>10376.5</v>
      </c>
      <c r="H4255">
        <v>21249.9</v>
      </c>
      <c r="I4255">
        <v>353.17</v>
      </c>
      <c r="J4255">
        <v>1116.838</v>
      </c>
      <c r="K4255">
        <v>6326.65</v>
      </c>
      <c r="L4255">
        <v>9441.0300000000007</v>
      </c>
      <c r="M4255">
        <v>23520.62</v>
      </c>
      <c r="N4255">
        <v>4793.3</v>
      </c>
    </row>
    <row r="4256" spans="1:14" x14ac:dyDescent="0.25">
      <c r="A4256" s="2">
        <v>40653</v>
      </c>
      <c r="B4256">
        <v>1330.36</v>
      </c>
      <c r="D4256">
        <v>6022.26</v>
      </c>
      <c r="E4256">
        <v>4004.62</v>
      </c>
      <c r="F4256">
        <v>7249.19</v>
      </c>
      <c r="G4256">
        <v>10535.4</v>
      </c>
      <c r="H4256">
        <v>21502.45</v>
      </c>
      <c r="I4256">
        <v>359.87</v>
      </c>
      <c r="J4256">
        <v>1140.5830000000001</v>
      </c>
      <c r="K4256">
        <v>6444.81</v>
      </c>
      <c r="L4256">
        <v>9606.82</v>
      </c>
      <c r="M4256">
        <v>23896.1</v>
      </c>
      <c r="N4256">
        <v>4859</v>
      </c>
    </row>
    <row r="4257" spans="1:14" x14ac:dyDescent="0.25">
      <c r="A4257" s="2">
        <v>40654</v>
      </c>
      <c r="B4257">
        <v>1337.38</v>
      </c>
      <c r="D4257">
        <v>6018.3</v>
      </c>
      <c r="E4257">
        <v>4021.88</v>
      </c>
      <c r="F4257">
        <v>7295.49</v>
      </c>
      <c r="G4257">
        <v>10584.1</v>
      </c>
      <c r="H4257">
        <v>21810.7</v>
      </c>
      <c r="I4257">
        <v>359.01</v>
      </c>
      <c r="J4257">
        <v>1141.125</v>
      </c>
      <c r="K4257">
        <v>6457.16</v>
      </c>
      <c r="L4257">
        <v>9685.77</v>
      </c>
      <c r="M4257">
        <v>24138.31</v>
      </c>
      <c r="N4257">
        <v>4913.8</v>
      </c>
    </row>
    <row r="4258" spans="1:14" x14ac:dyDescent="0.25">
      <c r="A4258" s="2">
        <v>40655</v>
      </c>
      <c r="B4258">
        <v>1337.38</v>
      </c>
      <c r="D4258">
        <v>6018.3</v>
      </c>
      <c r="E4258">
        <v>4021.88</v>
      </c>
      <c r="F4258">
        <v>7295.49</v>
      </c>
      <c r="G4258">
        <v>10584.1</v>
      </c>
      <c r="H4258">
        <v>21810.7</v>
      </c>
      <c r="I4258">
        <v>359.01</v>
      </c>
      <c r="J4258">
        <v>1141.125</v>
      </c>
      <c r="K4258">
        <v>6457.16</v>
      </c>
      <c r="L4258">
        <v>9682.2099999999991</v>
      </c>
      <c r="M4258">
        <v>24138.31</v>
      </c>
      <c r="N4258">
        <v>4913.8</v>
      </c>
    </row>
    <row r="4259" spans="1:14" x14ac:dyDescent="0.25">
      <c r="A4259" s="2">
        <v>40658</v>
      </c>
      <c r="B4259">
        <v>1335.25</v>
      </c>
      <c r="D4259">
        <v>6018.3</v>
      </c>
      <c r="E4259">
        <v>4021.88</v>
      </c>
      <c r="F4259">
        <v>7295.49</v>
      </c>
      <c r="G4259">
        <v>10584.1</v>
      </c>
      <c r="H4259">
        <v>21810.7</v>
      </c>
      <c r="I4259">
        <v>359.01</v>
      </c>
      <c r="J4259">
        <v>1141.125</v>
      </c>
      <c r="K4259">
        <v>6457.16</v>
      </c>
      <c r="L4259">
        <v>9671.9599999999991</v>
      </c>
      <c r="M4259">
        <v>24138.31</v>
      </c>
      <c r="N4259">
        <v>4913.8</v>
      </c>
    </row>
    <row r="4260" spans="1:14" x14ac:dyDescent="0.25">
      <c r="A4260" s="2">
        <v>40659</v>
      </c>
      <c r="B4260">
        <v>1347.24</v>
      </c>
      <c r="D4260">
        <v>6069.36</v>
      </c>
      <c r="E4260">
        <v>4045.29</v>
      </c>
      <c r="F4260">
        <v>7356.51</v>
      </c>
      <c r="G4260">
        <v>10650.6</v>
      </c>
      <c r="H4260">
        <v>21932.78</v>
      </c>
      <c r="I4260">
        <v>359.55</v>
      </c>
      <c r="J4260">
        <v>1153.46</v>
      </c>
      <c r="K4260">
        <v>6476.59</v>
      </c>
      <c r="L4260">
        <v>9558.69</v>
      </c>
      <c r="M4260">
        <v>24007.38</v>
      </c>
      <c r="N4260">
        <v>4913.8</v>
      </c>
    </row>
    <row r="4261" spans="1:14" x14ac:dyDescent="0.25">
      <c r="A4261" s="2">
        <v>40660</v>
      </c>
      <c r="B4261">
        <v>1355.66</v>
      </c>
      <c r="D4261">
        <v>6068.16</v>
      </c>
      <c r="E4261">
        <v>4067.72</v>
      </c>
      <c r="F4261">
        <v>7404.95</v>
      </c>
      <c r="G4261">
        <v>10740.9</v>
      </c>
      <c r="H4261">
        <v>22238.16</v>
      </c>
      <c r="I4261">
        <v>359.71</v>
      </c>
      <c r="J4261">
        <v>1154.4690000000001</v>
      </c>
      <c r="K4261">
        <v>6472.42</v>
      </c>
      <c r="L4261">
        <v>9691.84</v>
      </c>
      <c r="M4261">
        <v>23892.84</v>
      </c>
      <c r="N4261">
        <v>4872.8999999999996</v>
      </c>
    </row>
    <row r="4262" spans="1:14" x14ac:dyDescent="0.25">
      <c r="A4262" s="2">
        <v>40661</v>
      </c>
      <c r="B4262">
        <v>1360.48</v>
      </c>
      <c r="D4262">
        <v>6069.9</v>
      </c>
      <c r="E4262">
        <v>4104.8999999999996</v>
      </c>
      <c r="F4262">
        <v>7475.22</v>
      </c>
      <c r="G4262">
        <v>10867.8</v>
      </c>
      <c r="H4262">
        <v>22380.19</v>
      </c>
      <c r="I4262">
        <v>359.49</v>
      </c>
      <c r="J4262">
        <v>1161.463</v>
      </c>
      <c r="K4262">
        <v>6516.21</v>
      </c>
      <c r="L4262">
        <v>9849.74</v>
      </c>
      <c r="M4262">
        <v>23805.63</v>
      </c>
      <c r="N4262">
        <v>4873</v>
      </c>
    </row>
    <row r="4263" spans="1:14" x14ac:dyDescent="0.25">
      <c r="A4263" s="2">
        <v>40662</v>
      </c>
      <c r="B4263">
        <v>1363.61</v>
      </c>
      <c r="D4263">
        <v>6069.9</v>
      </c>
      <c r="E4263">
        <v>4106.92</v>
      </c>
      <c r="F4263">
        <v>7514.46</v>
      </c>
      <c r="G4263">
        <v>10878.9</v>
      </c>
      <c r="H4263">
        <v>22417.96</v>
      </c>
      <c r="I4263">
        <v>359.94</v>
      </c>
      <c r="J4263">
        <v>1162.8409999999999</v>
      </c>
      <c r="K4263">
        <v>6539.7</v>
      </c>
      <c r="L4263">
        <v>9849.74</v>
      </c>
      <c r="M4263">
        <v>23720.81</v>
      </c>
      <c r="N4263">
        <v>4823.2</v>
      </c>
    </row>
    <row r="4264" spans="1:14" x14ac:dyDescent="0.25">
      <c r="A4264" s="2">
        <v>40665</v>
      </c>
      <c r="B4264">
        <v>1361.22</v>
      </c>
      <c r="D4264">
        <v>6069.9</v>
      </c>
      <c r="E4264">
        <v>4108.7700000000004</v>
      </c>
      <c r="F4264">
        <v>7527.64</v>
      </c>
      <c r="G4264">
        <v>10877.3</v>
      </c>
      <c r="H4264">
        <v>22397.7</v>
      </c>
      <c r="I4264">
        <v>361.56</v>
      </c>
      <c r="J4264">
        <v>1163.462</v>
      </c>
      <c r="K4264">
        <v>6544.67</v>
      </c>
      <c r="L4264">
        <v>10004.200000000001</v>
      </c>
      <c r="M4264">
        <v>23720.81</v>
      </c>
      <c r="N4264">
        <v>4825.3</v>
      </c>
    </row>
    <row r="4265" spans="1:14" x14ac:dyDescent="0.25">
      <c r="A4265" s="2">
        <v>40666</v>
      </c>
      <c r="B4265">
        <v>1356.62</v>
      </c>
      <c r="D4265">
        <v>6082.88</v>
      </c>
      <c r="E4265">
        <v>4096.84</v>
      </c>
      <c r="F4265">
        <v>7500.7</v>
      </c>
      <c r="G4265">
        <v>10825.6</v>
      </c>
      <c r="H4265">
        <v>22315.68</v>
      </c>
      <c r="I4265">
        <v>360.42</v>
      </c>
      <c r="J4265">
        <v>1153.8689999999999</v>
      </c>
      <c r="K4265">
        <v>6510.61</v>
      </c>
      <c r="L4265">
        <v>10004.200000000001</v>
      </c>
      <c r="M4265">
        <v>23633.25</v>
      </c>
      <c r="N4265">
        <v>4784.6000000000004</v>
      </c>
    </row>
    <row r="4266" spans="1:14" x14ac:dyDescent="0.25">
      <c r="A4266" s="2">
        <v>40667</v>
      </c>
      <c r="B4266">
        <v>1347.32</v>
      </c>
      <c r="D4266">
        <v>5984.07</v>
      </c>
      <c r="E4266">
        <v>4043.13</v>
      </c>
      <c r="F4266">
        <v>7373.93</v>
      </c>
      <c r="G4266">
        <v>10712.6</v>
      </c>
      <c r="H4266">
        <v>21915.32</v>
      </c>
      <c r="I4266">
        <v>355.91</v>
      </c>
      <c r="J4266">
        <v>1148.636</v>
      </c>
      <c r="K4266">
        <v>6470.35</v>
      </c>
      <c r="L4266">
        <v>10004.200000000001</v>
      </c>
      <c r="M4266">
        <v>23315.24</v>
      </c>
      <c r="N4266">
        <v>4740.1000000000004</v>
      </c>
    </row>
    <row r="4267" spans="1:14" x14ac:dyDescent="0.25">
      <c r="A4267" s="2">
        <v>40668</v>
      </c>
      <c r="B4267">
        <v>1335.1</v>
      </c>
      <c r="D4267">
        <v>5919.98</v>
      </c>
      <c r="E4267">
        <v>4004.87</v>
      </c>
      <c r="F4267">
        <v>7376.96</v>
      </c>
      <c r="G4267">
        <v>10627.3</v>
      </c>
      <c r="H4267">
        <v>21741.02</v>
      </c>
      <c r="I4267">
        <v>354.82</v>
      </c>
      <c r="J4267">
        <v>1148.8330000000001</v>
      </c>
      <c r="K4267">
        <v>6450.03</v>
      </c>
      <c r="L4267">
        <v>10004.200000000001</v>
      </c>
      <c r="M4267">
        <v>23261.61</v>
      </c>
      <c r="N4267">
        <v>4753.7</v>
      </c>
    </row>
    <row r="4268" spans="1:14" x14ac:dyDescent="0.25">
      <c r="A4268" s="2">
        <v>40669</v>
      </c>
      <c r="B4268">
        <v>1340.2</v>
      </c>
      <c r="D4268">
        <v>5976.77</v>
      </c>
      <c r="E4268">
        <v>4058.01</v>
      </c>
      <c r="F4268">
        <v>7492.25</v>
      </c>
      <c r="G4268">
        <v>10610.5</v>
      </c>
      <c r="H4268">
        <v>21953.759999999998</v>
      </c>
      <c r="I4268">
        <v>359.12</v>
      </c>
      <c r="J4268">
        <v>1157.83</v>
      </c>
      <c r="K4268">
        <v>6526.51</v>
      </c>
      <c r="L4268">
        <v>9859.2000000000007</v>
      </c>
      <c r="M4268">
        <v>23159.14</v>
      </c>
      <c r="N4268">
        <v>4743</v>
      </c>
    </row>
    <row r="4269" spans="1:14" x14ac:dyDescent="0.25">
      <c r="A4269" s="2">
        <v>40672</v>
      </c>
      <c r="B4269">
        <v>1346.29</v>
      </c>
      <c r="D4269">
        <v>5942.69</v>
      </c>
      <c r="E4269">
        <v>4007.26</v>
      </c>
      <c r="F4269">
        <v>7410.52</v>
      </c>
      <c r="G4269">
        <v>10396.299999999999</v>
      </c>
      <c r="H4269">
        <v>21666.400000000001</v>
      </c>
      <c r="I4269">
        <v>355.93</v>
      </c>
      <c r="J4269">
        <v>1157.1300000000001</v>
      </c>
      <c r="K4269">
        <v>6476.89</v>
      </c>
      <c r="L4269">
        <v>9794.3799999999992</v>
      </c>
      <c r="M4269">
        <v>23336</v>
      </c>
      <c r="N4269">
        <v>4756.8</v>
      </c>
    </row>
    <row r="4270" spans="1:14" x14ac:dyDescent="0.25">
      <c r="A4270" s="2">
        <v>40673</v>
      </c>
      <c r="B4270">
        <v>1357.16</v>
      </c>
      <c r="D4270">
        <v>6018.89</v>
      </c>
      <c r="E4270">
        <v>4052.51</v>
      </c>
      <c r="F4270">
        <v>7501.52</v>
      </c>
      <c r="G4270">
        <v>10474.4</v>
      </c>
      <c r="H4270">
        <v>21984.32</v>
      </c>
      <c r="I4270">
        <v>361.05</v>
      </c>
      <c r="J4270">
        <v>1167.5340000000001</v>
      </c>
      <c r="K4270">
        <v>6526.16</v>
      </c>
      <c r="L4270">
        <v>9818.76</v>
      </c>
      <c r="M4270">
        <v>23336</v>
      </c>
      <c r="N4270">
        <v>4725.8</v>
      </c>
    </row>
    <row r="4271" spans="1:14" x14ac:dyDescent="0.25">
      <c r="A4271" s="2">
        <v>40674</v>
      </c>
      <c r="B4271">
        <v>1342.08</v>
      </c>
      <c r="D4271">
        <v>5976</v>
      </c>
      <c r="E4271">
        <v>4058.08</v>
      </c>
      <c r="F4271">
        <v>7495.05</v>
      </c>
      <c r="G4271">
        <v>10531.5</v>
      </c>
      <c r="H4271">
        <v>22031.16</v>
      </c>
      <c r="I4271">
        <v>360.55</v>
      </c>
      <c r="J4271">
        <v>1173.787</v>
      </c>
      <c r="K4271">
        <v>6562.82</v>
      </c>
      <c r="L4271">
        <v>9864.26</v>
      </c>
      <c r="M4271">
        <v>23291.8</v>
      </c>
      <c r="N4271">
        <v>4780.2</v>
      </c>
    </row>
    <row r="4272" spans="1:14" x14ac:dyDescent="0.25">
      <c r="A4272" s="2">
        <v>40675</v>
      </c>
      <c r="B4272">
        <v>1348.65</v>
      </c>
      <c r="D4272">
        <v>5944.96</v>
      </c>
      <c r="E4272">
        <v>4023.29</v>
      </c>
      <c r="F4272">
        <v>7443.95</v>
      </c>
      <c r="G4272">
        <v>10487.6</v>
      </c>
      <c r="H4272">
        <v>21787.69</v>
      </c>
      <c r="I4272">
        <v>357.52</v>
      </c>
      <c r="J4272">
        <v>1166.529</v>
      </c>
      <c r="K4272">
        <v>6562.59</v>
      </c>
      <c r="L4272">
        <v>9716.65</v>
      </c>
      <c r="M4272">
        <v>23073.759999999998</v>
      </c>
      <c r="N4272">
        <v>4696.1000000000004</v>
      </c>
    </row>
    <row r="4273" spans="1:14" x14ac:dyDescent="0.25">
      <c r="A4273" s="2">
        <v>40676</v>
      </c>
      <c r="B4273">
        <v>1337.77</v>
      </c>
      <c r="D4273">
        <v>5925.87</v>
      </c>
      <c r="E4273">
        <v>4018.85</v>
      </c>
      <c r="F4273">
        <v>7403.31</v>
      </c>
      <c r="G4273">
        <v>10356.5</v>
      </c>
      <c r="H4273">
        <v>21764.31</v>
      </c>
      <c r="I4273">
        <v>354.86</v>
      </c>
      <c r="J4273">
        <v>1166.5440000000001</v>
      </c>
      <c r="K4273">
        <v>6563.26</v>
      </c>
      <c r="L4273">
        <v>9648.77</v>
      </c>
      <c r="M4273">
        <v>23276.27</v>
      </c>
      <c r="N4273">
        <v>4711.3999999999996</v>
      </c>
    </row>
    <row r="4274" spans="1:14" x14ac:dyDescent="0.25">
      <c r="A4274" s="2">
        <v>40679</v>
      </c>
      <c r="B4274">
        <v>1329.47</v>
      </c>
      <c r="D4274">
        <v>5923.69</v>
      </c>
      <c r="E4274">
        <v>3989.82</v>
      </c>
      <c r="F4274">
        <v>7387.54</v>
      </c>
      <c r="G4274">
        <v>10363.9</v>
      </c>
      <c r="H4274">
        <v>21685.34</v>
      </c>
      <c r="I4274">
        <v>352.3</v>
      </c>
      <c r="J4274">
        <v>1173.4770000000001</v>
      </c>
      <c r="K4274">
        <v>6564.15</v>
      </c>
      <c r="L4274">
        <v>9558.2999999999993</v>
      </c>
      <c r="M4274">
        <v>22960.63</v>
      </c>
      <c r="N4274">
        <v>4650</v>
      </c>
    </row>
    <row r="4275" spans="1:14" x14ac:dyDescent="0.25">
      <c r="A4275" s="2">
        <v>40680</v>
      </c>
      <c r="B4275">
        <v>1328.98</v>
      </c>
      <c r="D4275">
        <v>5861</v>
      </c>
      <c r="E4275">
        <v>3941.58</v>
      </c>
      <c r="F4275">
        <v>7256.65</v>
      </c>
      <c r="G4275">
        <v>10306.4</v>
      </c>
      <c r="H4275">
        <v>21408.94</v>
      </c>
      <c r="I4275">
        <v>347.72</v>
      </c>
      <c r="J4275">
        <v>1157.6780000000001</v>
      </c>
      <c r="K4275">
        <v>6496.56</v>
      </c>
      <c r="L4275">
        <v>9567.02</v>
      </c>
      <c r="M4275">
        <v>22901.08</v>
      </c>
      <c r="N4275">
        <v>4683.8999999999996</v>
      </c>
    </row>
    <row r="4276" spans="1:14" x14ac:dyDescent="0.25">
      <c r="A4276" s="2">
        <v>40681</v>
      </c>
      <c r="B4276">
        <v>1340.68</v>
      </c>
      <c r="D4276">
        <v>5923.49</v>
      </c>
      <c r="E4276">
        <v>3978</v>
      </c>
      <c r="F4276">
        <v>7303.53</v>
      </c>
      <c r="G4276">
        <v>10343.700000000001</v>
      </c>
      <c r="H4276">
        <v>21444.04</v>
      </c>
      <c r="I4276">
        <v>349.1</v>
      </c>
      <c r="J4276">
        <v>1158.059</v>
      </c>
      <c r="K4276">
        <v>6535.24</v>
      </c>
      <c r="L4276">
        <v>9662.08</v>
      </c>
      <c r="M4276">
        <v>23011.14</v>
      </c>
      <c r="N4276">
        <v>4693.7</v>
      </c>
    </row>
    <row r="4277" spans="1:14" x14ac:dyDescent="0.25">
      <c r="A4277" s="2">
        <v>40682</v>
      </c>
      <c r="B4277">
        <v>1343.6</v>
      </c>
      <c r="D4277">
        <v>5955.99</v>
      </c>
      <c r="E4277">
        <v>4027.74</v>
      </c>
      <c r="F4277">
        <v>7358.23</v>
      </c>
      <c r="G4277">
        <v>10376.799999999999</v>
      </c>
      <c r="H4277">
        <v>21559.72</v>
      </c>
      <c r="I4277">
        <v>350.84</v>
      </c>
      <c r="J4277">
        <v>1166.153</v>
      </c>
      <c r="K4277">
        <v>6557.95</v>
      </c>
      <c r="L4277">
        <v>9620.82</v>
      </c>
      <c r="M4277">
        <v>23163.38</v>
      </c>
      <c r="N4277">
        <v>4756.3999999999996</v>
      </c>
    </row>
    <row r="4278" spans="1:14" x14ac:dyDescent="0.25">
      <c r="A4278" s="2">
        <v>40683</v>
      </c>
      <c r="B4278">
        <v>1333.27</v>
      </c>
      <c r="D4278">
        <v>5948.49</v>
      </c>
      <c r="E4278">
        <v>3990.85</v>
      </c>
      <c r="F4278">
        <v>7266.82</v>
      </c>
      <c r="G4278">
        <v>10226.6</v>
      </c>
      <c r="H4278">
        <v>21236.87</v>
      </c>
      <c r="I4278">
        <v>348.24</v>
      </c>
      <c r="J4278">
        <v>1167.066</v>
      </c>
      <c r="K4278">
        <v>6530.61</v>
      </c>
      <c r="L4278">
        <v>9607.08</v>
      </c>
      <c r="M4278">
        <v>23199.39</v>
      </c>
      <c r="N4278">
        <v>4732.2</v>
      </c>
    </row>
    <row r="4279" spans="1:14" x14ac:dyDescent="0.25">
      <c r="A4279" s="2">
        <v>40686</v>
      </c>
      <c r="B4279">
        <v>1317.37</v>
      </c>
      <c r="D4279">
        <v>5835.89</v>
      </c>
      <c r="E4279">
        <v>3906.98</v>
      </c>
      <c r="F4279">
        <v>7121.52</v>
      </c>
      <c r="G4279">
        <v>10082.700000000001</v>
      </c>
      <c r="H4279">
        <v>20532.64</v>
      </c>
      <c r="I4279">
        <v>342.46</v>
      </c>
      <c r="J4279">
        <v>1137.6890000000001</v>
      </c>
      <c r="K4279">
        <v>6437.82</v>
      </c>
      <c r="L4279">
        <v>9460.6299999999992</v>
      </c>
      <c r="M4279">
        <v>22711.02</v>
      </c>
      <c r="N4279">
        <v>4643</v>
      </c>
    </row>
    <row r="4280" spans="1:14" x14ac:dyDescent="0.25">
      <c r="A4280" s="2">
        <v>40687</v>
      </c>
      <c r="B4280">
        <v>1316.28</v>
      </c>
      <c r="D4280">
        <v>5858.41</v>
      </c>
      <c r="E4280">
        <v>3916.88</v>
      </c>
      <c r="F4280">
        <v>7150.66</v>
      </c>
      <c r="G4280">
        <v>10115.9</v>
      </c>
      <c r="H4280">
        <v>20582.150000000001</v>
      </c>
      <c r="I4280">
        <v>343.2</v>
      </c>
      <c r="J4280">
        <v>1134.971</v>
      </c>
      <c r="K4280">
        <v>6454.29</v>
      </c>
      <c r="L4280">
        <v>9477.17</v>
      </c>
      <c r="M4280">
        <v>22730.78</v>
      </c>
      <c r="N4280">
        <v>4628.8</v>
      </c>
    </row>
    <row r="4281" spans="1:14" x14ac:dyDescent="0.25">
      <c r="A4281" s="2">
        <v>40688</v>
      </c>
      <c r="B4281">
        <v>1320.47</v>
      </c>
      <c r="D4281">
        <v>5870.14</v>
      </c>
      <c r="E4281">
        <v>3928.99</v>
      </c>
      <c r="F4281">
        <v>7170.94</v>
      </c>
      <c r="G4281">
        <v>10217.4</v>
      </c>
      <c r="H4281">
        <v>20815.73</v>
      </c>
      <c r="I4281">
        <v>344.91</v>
      </c>
      <c r="J4281">
        <v>1151.924</v>
      </c>
      <c r="K4281">
        <v>6464.55</v>
      </c>
      <c r="L4281">
        <v>9422.8799999999992</v>
      </c>
      <c r="M4281">
        <v>22747.279999999999</v>
      </c>
      <c r="N4281">
        <v>4584.7</v>
      </c>
    </row>
    <row r="4282" spans="1:14" x14ac:dyDescent="0.25">
      <c r="A4282" s="2">
        <v>40689</v>
      </c>
      <c r="B4282">
        <v>1325.69</v>
      </c>
      <c r="D4282">
        <v>5880.99</v>
      </c>
      <c r="E4282">
        <v>3917.22</v>
      </c>
      <c r="F4282">
        <v>7114.09</v>
      </c>
      <c r="G4282">
        <v>10203.200000000001</v>
      </c>
      <c r="H4282">
        <v>20668.349999999999</v>
      </c>
      <c r="I4282">
        <v>344.47</v>
      </c>
      <c r="J4282">
        <v>1140.403</v>
      </c>
      <c r="K4282">
        <v>6469.16</v>
      </c>
      <c r="L4282">
        <v>9562.0499999999993</v>
      </c>
      <c r="M4282">
        <v>22900.79</v>
      </c>
      <c r="N4282">
        <v>4660.2</v>
      </c>
    </row>
    <row r="4283" spans="1:14" x14ac:dyDescent="0.25">
      <c r="A4283" s="2">
        <v>40690</v>
      </c>
      <c r="B4283">
        <v>1331.1</v>
      </c>
      <c r="D4283">
        <v>5938.87</v>
      </c>
      <c r="E4283">
        <v>3950.98</v>
      </c>
      <c r="F4283">
        <v>7163.47</v>
      </c>
      <c r="G4283">
        <v>10261.200000000001</v>
      </c>
      <c r="H4283">
        <v>20830.87</v>
      </c>
      <c r="I4283">
        <v>346.06</v>
      </c>
      <c r="J4283">
        <v>1149.123</v>
      </c>
      <c r="K4283">
        <v>6489.32</v>
      </c>
      <c r="L4283">
        <v>9521.94</v>
      </c>
      <c r="M4283">
        <v>23118.07</v>
      </c>
      <c r="N4283">
        <v>4684</v>
      </c>
    </row>
    <row r="4284" spans="1:14" x14ac:dyDescent="0.25">
      <c r="A4284" s="2">
        <v>40693</v>
      </c>
      <c r="B4284">
        <v>1331.1</v>
      </c>
      <c r="D4284">
        <v>5938.87</v>
      </c>
      <c r="E4284">
        <v>3942.53</v>
      </c>
      <c r="F4284">
        <v>7160.3</v>
      </c>
      <c r="G4284">
        <v>10257.6</v>
      </c>
      <c r="H4284">
        <v>20791.48</v>
      </c>
      <c r="I4284">
        <v>346.2</v>
      </c>
      <c r="J4284">
        <v>1146.4059999999999</v>
      </c>
      <c r="K4284">
        <v>6470.8</v>
      </c>
      <c r="L4284">
        <v>9504.9699999999993</v>
      </c>
      <c r="M4284">
        <v>23184.32</v>
      </c>
      <c r="N4284">
        <v>4667.5</v>
      </c>
    </row>
    <row r="4285" spans="1:14" x14ac:dyDescent="0.25">
      <c r="A4285" s="2">
        <v>40694</v>
      </c>
      <c r="B4285">
        <v>1345.2</v>
      </c>
      <c r="D4285">
        <v>5989.99</v>
      </c>
      <c r="E4285">
        <v>4006.94</v>
      </c>
      <c r="F4285">
        <v>7293.69</v>
      </c>
      <c r="G4285">
        <v>10476</v>
      </c>
      <c r="H4285">
        <v>21109.75</v>
      </c>
      <c r="I4285">
        <v>349.44</v>
      </c>
      <c r="J4285">
        <v>1151.3610000000001</v>
      </c>
      <c r="K4285">
        <v>6554.71</v>
      </c>
      <c r="L4285">
        <v>9693.73</v>
      </c>
      <c r="M4285">
        <v>23684.13</v>
      </c>
      <c r="N4285">
        <v>4708.3</v>
      </c>
    </row>
    <row r="4286" spans="1:14" x14ac:dyDescent="0.25">
      <c r="A4286" s="2">
        <v>40695</v>
      </c>
      <c r="B4286">
        <v>1314.55</v>
      </c>
      <c r="D4286">
        <v>5928.61</v>
      </c>
      <c r="E4286">
        <v>3964.81</v>
      </c>
      <c r="F4286">
        <v>7217.43</v>
      </c>
      <c r="G4286">
        <v>10339.299999999999</v>
      </c>
      <c r="H4286">
        <v>20866.29</v>
      </c>
      <c r="I4286">
        <v>345.95</v>
      </c>
      <c r="J4286">
        <v>1159.4739999999999</v>
      </c>
      <c r="K4286">
        <v>6496.47</v>
      </c>
      <c r="L4286">
        <v>9719.61</v>
      </c>
      <c r="M4286">
        <v>23626.43</v>
      </c>
      <c r="N4286">
        <v>4707.3</v>
      </c>
    </row>
    <row r="4287" spans="1:14" x14ac:dyDescent="0.25">
      <c r="A4287" s="2">
        <v>40696</v>
      </c>
      <c r="B4287">
        <v>1312.94</v>
      </c>
      <c r="D4287">
        <v>5847.92</v>
      </c>
      <c r="E4287">
        <v>3889.87</v>
      </c>
      <c r="F4287">
        <v>7074.12</v>
      </c>
      <c r="G4287">
        <v>10261</v>
      </c>
      <c r="H4287">
        <v>20700.93</v>
      </c>
      <c r="I4287">
        <v>340.64</v>
      </c>
      <c r="J4287">
        <v>1159.4739999999999</v>
      </c>
      <c r="K4287">
        <v>6496.47</v>
      </c>
      <c r="L4287">
        <v>9555.0400000000009</v>
      </c>
      <c r="M4287">
        <v>23253.84</v>
      </c>
      <c r="N4287">
        <v>4600.3999999999996</v>
      </c>
    </row>
    <row r="4288" spans="1:14" x14ac:dyDescent="0.25">
      <c r="A4288" s="2">
        <v>40697</v>
      </c>
      <c r="B4288">
        <v>1300.1600000000001</v>
      </c>
      <c r="D4288">
        <v>5855.01</v>
      </c>
      <c r="E4288">
        <v>3890.68</v>
      </c>
      <c r="F4288">
        <v>7109.03</v>
      </c>
      <c r="G4288">
        <v>10285.700000000001</v>
      </c>
      <c r="H4288">
        <v>20809.919999999998</v>
      </c>
      <c r="I4288">
        <v>340.24</v>
      </c>
      <c r="J4288">
        <v>1133.674</v>
      </c>
      <c r="K4288">
        <v>6407.39</v>
      </c>
      <c r="L4288">
        <v>9492.2099999999991</v>
      </c>
      <c r="M4288">
        <v>22949.56</v>
      </c>
      <c r="N4288">
        <v>4583.1000000000004</v>
      </c>
    </row>
    <row r="4289" spans="1:14" x14ac:dyDescent="0.25">
      <c r="A4289" s="2">
        <v>40700</v>
      </c>
      <c r="B4289">
        <v>1286.17</v>
      </c>
      <c r="D4289">
        <v>5863.16</v>
      </c>
      <c r="E4289">
        <v>3863.4</v>
      </c>
      <c r="F4289">
        <v>7084.57</v>
      </c>
      <c r="G4289">
        <v>10157.700000000001</v>
      </c>
      <c r="H4289">
        <v>20525.04</v>
      </c>
      <c r="I4289">
        <v>339.18</v>
      </c>
      <c r="J4289">
        <v>1133.674</v>
      </c>
      <c r="K4289">
        <v>6370.06</v>
      </c>
      <c r="L4289">
        <v>9380.35</v>
      </c>
      <c r="M4289">
        <v>22949.56</v>
      </c>
      <c r="N4289">
        <v>4569.1000000000004</v>
      </c>
    </row>
    <row r="4290" spans="1:14" x14ac:dyDescent="0.25">
      <c r="A4290" s="2">
        <v>40701</v>
      </c>
      <c r="B4290">
        <v>1284.94</v>
      </c>
      <c r="D4290">
        <v>5864.65</v>
      </c>
      <c r="E4290">
        <v>3871.92</v>
      </c>
      <c r="F4290">
        <v>7103.25</v>
      </c>
      <c r="G4290">
        <v>10168.1</v>
      </c>
      <c r="H4290">
        <v>20574.490000000002</v>
      </c>
      <c r="I4290">
        <v>338.93</v>
      </c>
      <c r="J4290">
        <v>1128.855</v>
      </c>
      <c r="K4290">
        <v>6330.65</v>
      </c>
      <c r="L4290">
        <v>9442.9500000000007</v>
      </c>
      <c r="M4290">
        <v>22868.67</v>
      </c>
      <c r="N4290">
        <v>4566.3</v>
      </c>
    </row>
    <row r="4291" spans="1:14" x14ac:dyDescent="0.25">
      <c r="A4291" s="2">
        <v>40702</v>
      </c>
      <c r="B4291">
        <v>1279.56</v>
      </c>
      <c r="D4291">
        <v>5808.89</v>
      </c>
      <c r="E4291">
        <v>3837.98</v>
      </c>
      <c r="F4291">
        <v>7060.23</v>
      </c>
      <c r="G4291">
        <v>10082.5</v>
      </c>
      <c r="H4291">
        <v>20277.28</v>
      </c>
      <c r="I4291">
        <v>335.65</v>
      </c>
      <c r="J4291">
        <v>1102.9649999999999</v>
      </c>
      <c r="K4291">
        <v>6256.86</v>
      </c>
      <c r="L4291">
        <v>9449.4599999999991</v>
      </c>
      <c r="M4291">
        <v>22661.63</v>
      </c>
      <c r="N4291">
        <v>4536.8</v>
      </c>
    </row>
    <row r="4292" spans="1:14" x14ac:dyDescent="0.25">
      <c r="A4292" s="2">
        <v>40703</v>
      </c>
      <c r="B4292">
        <v>1289</v>
      </c>
      <c r="D4292">
        <v>5856.34</v>
      </c>
      <c r="E4292">
        <v>3878.65</v>
      </c>
      <c r="F4292">
        <v>7159.66</v>
      </c>
      <c r="G4292">
        <v>10121.700000000001</v>
      </c>
      <c r="H4292">
        <v>20389.59</v>
      </c>
      <c r="I4292">
        <v>338.04</v>
      </c>
      <c r="J4292">
        <v>1112.2449999999999</v>
      </c>
      <c r="K4292">
        <v>6271.01</v>
      </c>
      <c r="L4292">
        <v>9467.15</v>
      </c>
      <c r="M4292">
        <v>22609.83</v>
      </c>
      <c r="N4292">
        <v>4549.6000000000004</v>
      </c>
    </row>
    <row r="4293" spans="1:14" x14ac:dyDescent="0.25">
      <c r="A4293" s="2">
        <v>40704</v>
      </c>
      <c r="B4293">
        <v>1270.98</v>
      </c>
      <c r="D4293">
        <v>5765.8</v>
      </c>
      <c r="E4293">
        <v>3805.09</v>
      </c>
      <c r="F4293">
        <v>7069.9</v>
      </c>
      <c r="G4293">
        <v>9950.7999999999993</v>
      </c>
      <c r="H4293">
        <v>20117.490000000002</v>
      </c>
      <c r="I4293">
        <v>333.83</v>
      </c>
      <c r="J4293">
        <v>1095.692</v>
      </c>
      <c r="K4293">
        <v>6197.25</v>
      </c>
      <c r="L4293">
        <v>9514.44</v>
      </c>
      <c r="M4293">
        <v>22420.37</v>
      </c>
      <c r="N4293">
        <v>4562.1000000000004</v>
      </c>
    </row>
    <row r="4294" spans="1:14" x14ac:dyDescent="0.25">
      <c r="A4294" s="2">
        <v>40707</v>
      </c>
      <c r="B4294">
        <v>1271.83</v>
      </c>
      <c r="D4294">
        <v>5773.46</v>
      </c>
      <c r="E4294">
        <v>3807.61</v>
      </c>
      <c r="F4294">
        <v>7085.14</v>
      </c>
      <c r="G4294">
        <v>9946.2000000000007</v>
      </c>
      <c r="H4294">
        <v>20081.12</v>
      </c>
      <c r="I4294">
        <v>334.03</v>
      </c>
      <c r="J4294">
        <v>1089.9159999999999</v>
      </c>
      <c r="K4294">
        <v>6197.25</v>
      </c>
      <c r="L4294">
        <v>9448.2099999999991</v>
      </c>
      <c r="M4294">
        <v>22508.080000000002</v>
      </c>
      <c r="N4294">
        <v>4562.1000000000004</v>
      </c>
    </row>
    <row r="4295" spans="1:14" x14ac:dyDescent="0.25">
      <c r="A4295" s="2">
        <v>40708</v>
      </c>
      <c r="B4295">
        <v>1287.8699999999999</v>
      </c>
      <c r="D4295">
        <v>5803.13</v>
      </c>
      <c r="E4295">
        <v>3864.58</v>
      </c>
      <c r="F4295">
        <v>7204.79</v>
      </c>
      <c r="G4295">
        <v>10132.6</v>
      </c>
      <c r="H4295">
        <v>20358.91</v>
      </c>
      <c r="I4295">
        <v>337.52</v>
      </c>
      <c r="J4295">
        <v>1106.4870000000001</v>
      </c>
      <c r="K4295">
        <v>6255.68</v>
      </c>
      <c r="L4295">
        <v>9547.7900000000009</v>
      </c>
      <c r="M4295">
        <v>22496</v>
      </c>
      <c r="N4295">
        <v>4585</v>
      </c>
    </row>
    <row r="4296" spans="1:14" x14ac:dyDescent="0.25">
      <c r="A4296" s="2">
        <v>40709</v>
      </c>
      <c r="B4296">
        <v>1265.42</v>
      </c>
      <c r="D4296">
        <v>5742.55</v>
      </c>
      <c r="E4296">
        <v>3806.85</v>
      </c>
      <c r="F4296">
        <v>7115.08</v>
      </c>
      <c r="G4296">
        <v>9933.1</v>
      </c>
      <c r="H4296">
        <v>19918.52</v>
      </c>
      <c r="I4296">
        <v>334.04</v>
      </c>
      <c r="J4296">
        <v>1089.376</v>
      </c>
      <c r="K4296">
        <v>6198.17</v>
      </c>
      <c r="L4296">
        <v>9574.32</v>
      </c>
      <c r="M4296">
        <v>22343.77</v>
      </c>
      <c r="N4296">
        <v>4566.8</v>
      </c>
    </row>
    <row r="4297" spans="1:14" x14ac:dyDescent="0.25">
      <c r="A4297" s="2">
        <v>40710</v>
      </c>
      <c r="B4297">
        <v>1267.6400000000001</v>
      </c>
      <c r="D4297">
        <v>5698.81</v>
      </c>
      <c r="E4297">
        <v>3792.31</v>
      </c>
      <c r="F4297">
        <v>7110.2</v>
      </c>
      <c r="G4297">
        <v>9918.5</v>
      </c>
      <c r="H4297">
        <v>19852.439999999999</v>
      </c>
      <c r="I4297">
        <v>332.35</v>
      </c>
      <c r="J4297">
        <v>1078.5</v>
      </c>
      <c r="K4297">
        <v>6157.67</v>
      </c>
      <c r="L4297">
        <v>9411.2800000000007</v>
      </c>
      <c r="M4297">
        <v>21953.11</v>
      </c>
      <c r="N4297">
        <v>4479.2</v>
      </c>
    </row>
    <row r="4298" spans="1:14" x14ac:dyDescent="0.25">
      <c r="A4298" s="2">
        <v>40711</v>
      </c>
      <c r="B4298">
        <v>1271.5</v>
      </c>
      <c r="D4298">
        <v>5714.94</v>
      </c>
      <c r="E4298">
        <v>3823.74</v>
      </c>
      <c r="F4298">
        <v>7164.05</v>
      </c>
      <c r="G4298">
        <v>10135.200000000001</v>
      </c>
      <c r="H4298">
        <v>20096.84</v>
      </c>
      <c r="I4298">
        <v>333.11</v>
      </c>
      <c r="J4298">
        <v>1083.44</v>
      </c>
      <c r="K4298">
        <v>6145.16</v>
      </c>
      <c r="L4298">
        <v>9351.4</v>
      </c>
      <c r="M4298">
        <v>21695.26</v>
      </c>
      <c r="N4298">
        <v>4484.8999999999996</v>
      </c>
    </row>
    <row r="4299" spans="1:14" x14ac:dyDescent="0.25">
      <c r="A4299" s="2">
        <v>40714</v>
      </c>
      <c r="B4299">
        <v>1278.3599999999999</v>
      </c>
      <c r="D4299">
        <v>5693.39</v>
      </c>
      <c r="E4299">
        <v>3799.66</v>
      </c>
      <c r="F4299">
        <v>7150.21</v>
      </c>
      <c r="G4299">
        <v>10038.1</v>
      </c>
      <c r="H4299">
        <v>19692.52</v>
      </c>
      <c r="I4299">
        <v>331.64</v>
      </c>
      <c r="J4299">
        <v>1067.3050000000001</v>
      </c>
      <c r="K4299">
        <v>6113.7</v>
      </c>
      <c r="L4299">
        <v>9354.32</v>
      </c>
      <c r="M4299">
        <v>21599.51</v>
      </c>
      <c r="N4299">
        <v>4451.7</v>
      </c>
    </row>
    <row r="4300" spans="1:14" x14ac:dyDescent="0.25">
      <c r="A4300" s="2">
        <v>40715</v>
      </c>
      <c r="B4300">
        <v>1295.52</v>
      </c>
      <c r="D4300">
        <v>5775.31</v>
      </c>
      <c r="E4300">
        <v>3877.07</v>
      </c>
      <c r="F4300">
        <v>7285.51</v>
      </c>
      <c r="G4300">
        <v>10231.9</v>
      </c>
      <c r="H4300">
        <v>20102.34</v>
      </c>
      <c r="I4300">
        <v>336.14</v>
      </c>
      <c r="J4300">
        <v>1092.0719999999999</v>
      </c>
      <c r="K4300">
        <v>6171.01</v>
      </c>
      <c r="L4300">
        <v>9459.66</v>
      </c>
      <c r="M4300">
        <v>21850.59</v>
      </c>
      <c r="N4300">
        <v>4508.2</v>
      </c>
    </row>
    <row r="4301" spans="1:14" x14ac:dyDescent="0.25">
      <c r="A4301" s="2">
        <v>40716</v>
      </c>
      <c r="B4301">
        <v>1287.1400000000001</v>
      </c>
      <c r="D4301">
        <v>5772.99</v>
      </c>
      <c r="E4301">
        <v>3871.37</v>
      </c>
      <c r="F4301">
        <v>7278.19</v>
      </c>
      <c r="G4301">
        <v>10226.200000000001</v>
      </c>
      <c r="H4301">
        <v>20014.11</v>
      </c>
      <c r="I4301">
        <v>334.17</v>
      </c>
      <c r="J4301">
        <v>1073.1510000000001</v>
      </c>
      <c r="K4301">
        <v>6113.44</v>
      </c>
      <c r="L4301">
        <v>9629.43</v>
      </c>
      <c r="M4301">
        <v>21859.97</v>
      </c>
      <c r="N4301">
        <v>4532.6000000000004</v>
      </c>
    </row>
    <row r="4302" spans="1:14" x14ac:dyDescent="0.25">
      <c r="A4302" s="2">
        <v>40717</v>
      </c>
      <c r="B4302">
        <v>1283.5</v>
      </c>
      <c r="D4302">
        <v>5674.38</v>
      </c>
      <c r="E4302">
        <v>3787.79</v>
      </c>
      <c r="F4302">
        <v>7149.44</v>
      </c>
      <c r="G4302">
        <v>9942.6</v>
      </c>
      <c r="H4302">
        <v>19468.310000000001</v>
      </c>
      <c r="I4302">
        <v>328.57</v>
      </c>
      <c r="J4302">
        <v>1055.2439999999999</v>
      </c>
      <c r="K4302">
        <v>5991.09</v>
      </c>
      <c r="L4302">
        <v>9596.74</v>
      </c>
      <c r="M4302">
        <v>21759.14</v>
      </c>
      <c r="N4302">
        <v>4500.5</v>
      </c>
    </row>
    <row r="4303" spans="1:14" x14ac:dyDescent="0.25">
      <c r="A4303" s="2">
        <v>40718</v>
      </c>
      <c r="B4303">
        <v>1268.45</v>
      </c>
      <c r="D4303">
        <v>5697.72</v>
      </c>
      <c r="E4303">
        <v>3784.8</v>
      </c>
      <c r="F4303">
        <v>7121.38</v>
      </c>
      <c r="G4303">
        <v>9812.7000000000007</v>
      </c>
      <c r="H4303">
        <v>19154.36</v>
      </c>
      <c r="I4303">
        <v>328.74</v>
      </c>
      <c r="J4303">
        <v>1055.2439999999999</v>
      </c>
      <c r="K4303">
        <v>5998.02</v>
      </c>
      <c r="L4303">
        <v>9678.7099999999991</v>
      </c>
      <c r="M4303">
        <v>22171.95</v>
      </c>
      <c r="N4303">
        <v>4508.1000000000004</v>
      </c>
    </row>
    <row r="4304" spans="1:14" x14ac:dyDescent="0.25">
      <c r="A4304" s="2">
        <v>40721</v>
      </c>
      <c r="B4304">
        <v>1280.0999999999999</v>
      </c>
      <c r="D4304">
        <v>5722.34</v>
      </c>
      <c r="E4304">
        <v>3796.55</v>
      </c>
      <c r="F4304">
        <v>7107.9</v>
      </c>
      <c r="G4304">
        <v>9872.2000000000007</v>
      </c>
      <c r="H4304">
        <v>19297.11</v>
      </c>
      <c r="I4304">
        <v>328.51</v>
      </c>
      <c r="J4304">
        <v>1068.895</v>
      </c>
      <c r="K4304">
        <v>5990.82</v>
      </c>
      <c r="L4304">
        <v>9578.31</v>
      </c>
      <c r="M4304">
        <v>22041.77</v>
      </c>
      <c r="N4304">
        <v>4461.8</v>
      </c>
    </row>
    <row r="4305" spans="1:14" x14ac:dyDescent="0.25">
      <c r="A4305" s="2">
        <v>40722</v>
      </c>
      <c r="B4305">
        <v>1296.67</v>
      </c>
      <c r="D4305">
        <v>5766.88</v>
      </c>
      <c r="E4305">
        <v>3851.89</v>
      </c>
      <c r="F4305">
        <v>7170.43</v>
      </c>
      <c r="G4305">
        <v>9936.7000000000007</v>
      </c>
      <c r="H4305">
        <v>19454.68</v>
      </c>
      <c r="I4305">
        <v>329.9</v>
      </c>
      <c r="J4305">
        <v>1072.3620000000001</v>
      </c>
      <c r="K4305">
        <v>6002.4</v>
      </c>
      <c r="L4305">
        <v>9648.98</v>
      </c>
      <c r="M4305">
        <v>22061.78</v>
      </c>
      <c r="N4305">
        <v>4474.3</v>
      </c>
    </row>
    <row r="4306" spans="1:14" x14ac:dyDescent="0.25">
      <c r="A4306" s="2">
        <v>40723</v>
      </c>
      <c r="B4306">
        <v>1307.4100000000001</v>
      </c>
      <c r="D4306">
        <v>5855.95</v>
      </c>
      <c r="E4306">
        <v>3924.23</v>
      </c>
      <c r="F4306">
        <v>7294.14</v>
      </c>
      <c r="G4306">
        <v>10143.6</v>
      </c>
      <c r="H4306">
        <v>19864.669999999998</v>
      </c>
      <c r="I4306">
        <v>335.28</v>
      </c>
      <c r="J4306">
        <v>1100.0319999999999</v>
      </c>
      <c r="K4306">
        <v>6101.55</v>
      </c>
      <c r="L4306">
        <v>9797.26</v>
      </c>
      <c r="M4306">
        <v>22061.18</v>
      </c>
      <c r="N4306">
        <v>4529.5</v>
      </c>
    </row>
    <row r="4307" spans="1:14" x14ac:dyDescent="0.25">
      <c r="A4307" s="2">
        <v>40724</v>
      </c>
      <c r="B4307">
        <v>1320.64</v>
      </c>
      <c r="D4307">
        <v>5945.71</v>
      </c>
      <c r="E4307">
        <v>3982.21</v>
      </c>
      <c r="F4307">
        <v>7376.24</v>
      </c>
      <c r="G4307">
        <v>10359.9</v>
      </c>
      <c r="H4307">
        <v>20186.939999999999</v>
      </c>
      <c r="I4307">
        <v>339.65</v>
      </c>
      <c r="J4307">
        <v>1115.229</v>
      </c>
      <c r="K4307">
        <v>6187.07</v>
      </c>
      <c r="L4307">
        <v>9816.09</v>
      </c>
      <c r="M4307">
        <v>22398.1</v>
      </c>
      <c r="N4307">
        <v>4608</v>
      </c>
    </row>
    <row r="4308" spans="1:14" x14ac:dyDescent="0.25">
      <c r="A4308" s="2">
        <v>40725</v>
      </c>
      <c r="B4308">
        <v>1339.67</v>
      </c>
      <c r="D4308">
        <v>5989.76</v>
      </c>
      <c r="E4308">
        <v>4007.35</v>
      </c>
      <c r="F4308">
        <v>7419.44</v>
      </c>
      <c r="G4308">
        <v>10492</v>
      </c>
      <c r="H4308">
        <v>20516.990000000002</v>
      </c>
      <c r="I4308">
        <v>342.82</v>
      </c>
      <c r="J4308">
        <v>1118.0550000000001</v>
      </c>
      <c r="K4308">
        <v>6237.81</v>
      </c>
      <c r="L4308">
        <v>9868.07</v>
      </c>
      <c r="M4308">
        <v>22398.1</v>
      </c>
      <c r="N4308">
        <v>4591.2</v>
      </c>
    </row>
    <row r="4309" spans="1:14" x14ac:dyDescent="0.25">
      <c r="A4309" s="2">
        <v>40728</v>
      </c>
      <c r="B4309">
        <v>1339.67</v>
      </c>
      <c r="D4309">
        <v>6017.54</v>
      </c>
      <c r="E4309">
        <v>4003.11</v>
      </c>
      <c r="F4309">
        <v>7442.96</v>
      </c>
      <c r="G4309">
        <v>10468</v>
      </c>
      <c r="H4309">
        <v>20476.150000000001</v>
      </c>
      <c r="I4309">
        <v>343.5</v>
      </c>
      <c r="J4309">
        <v>1125.912</v>
      </c>
      <c r="K4309">
        <v>6245.78</v>
      </c>
      <c r="L4309">
        <v>9965.09</v>
      </c>
      <c r="M4309">
        <v>22770.47</v>
      </c>
      <c r="N4309">
        <v>4610.7</v>
      </c>
    </row>
    <row r="4310" spans="1:14" x14ac:dyDescent="0.25">
      <c r="A4310" s="2">
        <v>40729</v>
      </c>
      <c r="B4310">
        <v>1337.88</v>
      </c>
      <c r="D4310">
        <v>6024.03</v>
      </c>
      <c r="E4310">
        <v>3978.83</v>
      </c>
      <c r="F4310">
        <v>7439.44</v>
      </c>
      <c r="G4310">
        <v>10330.1</v>
      </c>
      <c r="H4310">
        <v>20277.52</v>
      </c>
      <c r="I4310">
        <v>343.1</v>
      </c>
      <c r="J4310">
        <v>1127.259</v>
      </c>
      <c r="K4310">
        <v>6243.01</v>
      </c>
      <c r="L4310">
        <v>9972.4599999999991</v>
      </c>
      <c r="M4310">
        <v>22747.95</v>
      </c>
      <c r="N4310">
        <v>4598.1000000000004</v>
      </c>
    </row>
    <row r="4311" spans="1:14" x14ac:dyDescent="0.25">
      <c r="A4311" s="2">
        <v>40730</v>
      </c>
      <c r="B4311">
        <v>1339.22</v>
      </c>
      <c r="D4311">
        <v>6002.92</v>
      </c>
      <c r="E4311">
        <v>3961.34</v>
      </c>
      <c r="F4311">
        <v>7431.19</v>
      </c>
      <c r="G4311">
        <v>10204.5</v>
      </c>
      <c r="H4311">
        <v>19783.21</v>
      </c>
      <c r="I4311">
        <v>341.62</v>
      </c>
      <c r="J4311">
        <v>1118.857</v>
      </c>
      <c r="K4311">
        <v>6179.35</v>
      </c>
      <c r="L4311">
        <v>10082.48</v>
      </c>
      <c r="M4311">
        <v>22517.55</v>
      </c>
      <c r="N4311">
        <v>4605</v>
      </c>
    </row>
    <row r="4312" spans="1:14" x14ac:dyDescent="0.25">
      <c r="A4312" s="2">
        <v>40731</v>
      </c>
      <c r="B4312">
        <v>1353.22</v>
      </c>
      <c r="D4312">
        <v>6054.55</v>
      </c>
      <c r="E4312">
        <v>3979.96</v>
      </c>
      <c r="F4312">
        <v>7471.44</v>
      </c>
      <c r="G4312">
        <v>10196.200000000001</v>
      </c>
      <c r="H4312">
        <v>19735.63</v>
      </c>
      <c r="I4312">
        <v>345.16</v>
      </c>
      <c r="J4312">
        <v>1135.146</v>
      </c>
      <c r="K4312">
        <v>6211.11</v>
      </c>
      <c r="L4312">
        <v>10071.14</v>
      </c>
      <c r="M4312">
        <v>22530.18</v>
      </c>
      <c r="N4312">
        <v>4605.5</v>
      </c>
    </row>
    <row r="4313" spans="1:14" x14ac:dyDescent="0.25">
      <c r="A4313" s="2">
        <v>40732</v>
      </c>
      <c r="B4313">
        <v>1343.8</v>
      </c>
      <c r="D4313">
        <v>5990.58</v>
      </c>
      <c r="E4313">
        <v>3913.55</v>
      </c>
      <c r="F4313">
        <v>7402.73</v>
      </c>
      <c r="G4313">
        <v>9938.2000000000007</v>
      </c>
      <c r="H4313">
        <v>19049.88</v>
      </c>
      <c r="I4313">
        <v>342.48</v>
      </c>
      <c r="J4313">
        <v>1120.585</v>
      </c>
      <c r="K4313">
        <v>6152.69</v>
      </c>
      <c r="L4313">
        <v>10137.73</v>
      </c>
      <c r="M4313">
        <v>22726.43</v>
      </c>
      <c r="N4313">
        <v>4654.7</v>
      </c>
    </row>
    <row r="4314" spans="1:14" x14ac:dyDescent="0.25">
      <c r="A4314" s="2">
        <v>40735</v>
      </c>
      <c r="B4314">
        <v>1319.49</v>
      </c>
      <c r="D4314">
        <v>5929.16</v>
      </c>
      <c r="E4314">
        <v>3807.51</v>
      </c>
      <c r="F4314">
        <v>7230.25</v>
      </c>
      <c r="G4314">
        <v>9670.6</v>
      </c>
      <c r="H4314">
        <v>18295.189999999999</v>
      </c>
      <c r="I4314">
        <v>336.16</v>
      </c>
      <c r="J4314">
        <v>1103.3900000000001</v>
      </c>
      <c r="K4314">
        <v>6053</v>
      </c>
      <c r="L4314">
        <v>10069.530000000001</v>
      </c>
      <c r="M4314">
        <v>22347.23</v>
      </c>
      <c r="N4314">
        <v>4582.3</v>
      </c>
    </row>
    <row r="4315" spans="1:14" x14ac:dyDescent="0.25">
      <c r="A4315" s="2">
        <v>40736</v>
      </c>
      <c r="B4315">
        <v>1313.64</v>
      </c>
      <c r="D4315">
        <v>5868.96</v>
      </c>
      <c r="E4315">
        <v>3774.12</v>
      </c>
      <c r="F4315">
        <v>7174.14</v>
      </c>
      <c r="G4315">
        <v>9603.4</v>
      </c>
      <c r="H4315">
        <v>18510.53</v>
      </c>
      <c r="I4315">
        <v>332.12</v>
      </c>
      <c r="J4315">
        <v>1099.192</v>
      </c>
      <c r="K4315">
        <v>6014.84</v>
      </c>
      <c r="L4315">
        <v>9925.92</v>
      </c>
      <c r="M4315">
        <v>21663.16</v>
      </c>
      <c r="N4315">
        <v>4495.3999999999996</v>
      </c>
    </row>
    <row r="4316" spans="1:14" x14ac:dyDescent="0.25">
      <c r="A4316" s="2">
        <v>40737</v>
      </c>
      <c r="B4316">
        <v>1317.72</v>
      </c>
      <c r="D4316">
        <v>5906.43</v>
      </c>
      <c r="E4316">
        <v>3793.27</v>
      </c>
      <c r="F4316">
        <v>7267.87</v>
      </c>
      <c r="G4316">
        <v>9666.9</v>
      </c>
      <c r="H4316">
        <v>18842.650000000001</v>
      </c>
      <c r="I4316">
        <v>332.98</v>
      </c>
      <c r="J4316">
        <v>1108.126</v>
      </c>
      <c r="K4316">
        <v>6025.23</v>
      </c>
      <c r="L4316">
        <v>9963.14</v>
      </c>
      <c r="M4316">
        <v>21926.880000000001</v>
      </c>
      <c r="N4316">
        <v>4514.8</v>
      </c>
    </row>
    <row r="4317" spans="1:14" x14ac:dyDescent="0.25">
      <c r="A4317" s="2">
        <v>40738</v>
      </c>
      <c r="B4317">
        <v>1308.8699999999999</v>
      </c>
      <c r="D4317">
        <v>5846.95</v>
      </c>
      <c r="E4317">
        <v>3751.23</v>
      </c>
      <c r="F4317">
        <v>7214.74</v>
      </c>
      <c r="G4317">
        <v>9598.6</v>
      </c>
      <c r="H4317">
        <v>18640.349999999999</v>
      </c>
      <c r="I4317">
        <v>330.46</v>
      </c>
      <c r="J4317">
        <v>1091.625</v>
      </c>
      <c r="K4317">
        <v>5980.97</v>
      </c>
      <c r="L4317">
        <v>9936.1200000000008</v>
      </c>
      <c r="M4317">
        <v>21940.2</v>
      </c>
      <c r="N4317">
        <v>4490.7</v>
      </c>
    </row>
    <row r="4318" spans="1:14" x14ac:dyDescent="0.25">
      <c r="A4318" s="2">
        <v>40739</v>
      </c>
      <c r="B4318">
        <v>1316.14</v>
      </c>
      <c r="D4318">
        <v>5843.66</v>
      </c>
      <c r="E4318">
        <v>3726.59</v>
      </c>
      <c r="F4318">
        <v>7220.12</v>
      </c>
      <c r="G4318">
        <v>9484.2000000000007</v>
      </c>
      <c r="H4318">
        <v>18450.45</v>
      </c>
      <c r="I4318">
        <v>329.49</v>
      </c>
      <c r="J4318">
        <v>1079.644</v>
      </c>
      <c r="K4318">
        <v>5938.06</v>
      </c>
      <c r="L4318">
        <v>9974.4699999999993</v>
      </c>
      <c r="M4318">
        <v>21875.38</v>
      </c>
      <c r="N4318">
        <v>4473.5</v>
      </c>
    </row>
    <row r="4319" spans="1:14" x14ac:dyDescent="0.25">
      <c r="A4319" s="2">
        <v>40742</v>
      </c>
      <c r="B4319">
        <v>1305.44</v>
      </c>
      <c r="D4319">
        <v>5752.81</v>
      </c>
      <c r="E4319">
        <v>3650.71</v>
      </c>
      <c r="F4319">
        <v>7107.92</v>
      </c>
      <c r="G4319">
        <v>9347.7999999999993</v>
      </c>
      <c r="H4319">
        <v>17885.740000000002</v>
      </c>
      <c r="I4319">
        <v>323.17</v>
      </c>
      <c r="J4319">
        <v>1056.115</v>
      </c>
      <c r="K4319">
        <v>5826.26</v>
      </c>
      <c r="L4319">
        <v>9974.4699999999993</v>
      </c>
      <c r="M4319">
        <v>21804.75</v>
      </c>
      <c r="N4319">
        <v>4472</v>
      </c>
    </row>
    <row r="4320" spans="1:14" x14ac:dyDescent="0.25">
      <c r="A4320" s="2">
        <v>40743</v>
      </c>
      <c r="B4320">
        <v>1326.73</v>
      </c>
      <c r="D4320">
        <v>5789.99</v>
      </c>
      <c r="E4320">
        <v>3694.95</v>
      </c>
      <c r="F4320">
        <v>7192.67</v>
      </c>
      <c r="G4320">
        <v>9443.7999999999993</v>
      </c>
      <c r="H4320">
        <v>18229.47</v>
      </c>
      <c r="I4320">
        <v>326.17</v>
      </c>
      <c r="J4320">
        <v>1076.7059999999999</v>
      </c>
      <c r="K4320">
        <v>5896.55</v>
      </c>
      <c r="L4320">
        <v>9889.7199999999993</v>
      </c>
      <c r="M4320">
        <v>21902.400000000001</v>
      </c>
      <c r="N4320">
        <v>4468.1000000000004</v>
      </c>
    </row>
    <row r="4321" spans="1:14" x14ac:dyDescent="0.25">
      <c r="A4321" s="2">
        <v>40744</v>
      </c>
      <c r="B4321">
        <v>1325.84</v>
      </c>
      <c r="D4321">
        <v>5853.82</v>
      </c>
      <c r="E4321">
        <v>3754.6</v>
      </c>
      <c r="F4321">
        <v>7221.36</v>
      </c>
      <c r="G4321">
        <v>9732.7999999999993</v>
      </c>
      <c r="H4321">
        <v>18784.11</v>
      </c>
      <c r="I4321">
        <v>330.65</v>
      </c>
      <c r="J4321">
        <v>1093.5889999999999</v>
      </c>
      <c r="K4321">
        <v>5966.54</v>
      </c>
      <c r="L4321">
        <v>10005.9</v>
      </c>
      <c r="M4321">
        <v>22003.69</v>
      </c>
      <c r="N4321">
        <v>4549.7</v>
      </c>
    </row>
    <row r="4322" spans="1:14" x14ac:dyDescent="0.25">
      <c r="A4322" s="2">
        <v>40745</v>
      </c>
      <c r="B4322">
        <v>1343.8</v>
      </c>
      <c r="D4322">
        <v>5899.89</v>
      </c>
      <c r="E4322">
        <v>3816.75</v>
      </c>
      <c r="F4322">
        <v>7290.14</v>
      </c>
      <c r="G4322">
        <v>10017.6</v>
      </c>
      <c r="H4322">
        <v>19490.759999999998</v>
      </c>
      <c r="I4322">
        <v>336.86</v>
      </c>
      <c r="J4322">
        <v>1088.1559999999999</v>
      </c>
      <c r="K4322">
        <v>6042.06</v>
      </c>
      <c r="L4322">
        <v>10010.39</v>
      </c>
      <c r="M4322">
        <v>21987.29</v>
      </c>
      <c r="N4322">
        <v>4556</v>
      </c>
    </row>
    <row r="4323" spans="1:14" x14ac:dyDescent="0.25">
      <c r="A4323" s="2">
        <v>40746</v>
      </c>
      <c r="B4323">
        <v>1345.02</v>
      </c>
      <c r="D4323">
        <v>5935.02</v>
      </c>
      <c r="E4323">
        <v>3842.7</v>
      </c>
      <c r="F4323">
        <v>7326.39</v>
      </c>
      <c r="G4323">
        <v>10059.299999999999</v>
      </c>
      <c r="H4323">
        <v>19461.14</v>
      </c>
      <c r="I4323">
        <v>338.6</v>
      </c>
      <c r="J4323">
        <v>1091.001</v>
      </c>
      <c r="K4323">
        <v>6031.93</v>
      </c>
      <c r="L4323">
        <v>10132.11</v>
      </c>
      <c r="M4323">
        <v>22444.799999999999</v>
      </c>
      <c r="N4323">
        <v>4602.8999999999996</v>
      </c>
    </row>
    <row r="4324" spans="1:14" x14ac:dyDescent="0.25">
      <c r="A4324" s="2">
        <v>40749</v>
      </c>
      <c r="B4324">
        <v>1337.43</v>
      </c>
      <c r="D4324">
        <v>5925.26</v>
      </c>
      <c r="E4324">
        <v>3812.97</v>
      </c>
      <c r="F4324">
        <v>7344.54</v>
      </c>
      <c r="G4324">
        <v>9866.2000000000007</v>
      </c>
      <c r="H4324">
        <v>18979.43</v>
      </c>
      <c r="I4324">
        <v>337.27</v>
      </c>
      <c r="J4324">
        <v>1086.3800000000001</v>
      </c>
      <c r="K4324">
        <v>6017.49</v>
      </c>
      <c r="L4324">
        <v>10050.01</v>
      </c>
      <c r="M4324">
        <v>22293.29</v>
      </c>
      <c r="N4324">
        <v>4530.3999999999996</v>
      </c>
    </row>
    <row r="4325" spans="1:14" x14ac:dyDescent="0.25">
      <c r="A4325" s="2">
        <v>40750</v>
      </c>
      <c r="B4325">
        <v>1331.94</v>
      </c>
      <c r="D4325">
        <v>5929.73</v>
      </c>
      <c r="E4325">
        <v>3787.88</v>
      </c>
      <c r="F4325">
        <v>7349.45</v>
      </c>
      <c r="G4325">
        <v>9833.4</v>
      </c>
      <c r="H4325">
        <v>19029.86</v>
      </c>
      <c r="I4325">
        <v>336.74</v>
      </c>
      <c r="J4325">
        <v>1078.1289999999999</v>
      </c>
      <c r="K4325">
        <v>5990.18</v>
      </c>
      <c r="L4325">
        <v>10097.719999999999</v>
      </c>
      <c r="M4325">
        <v>22572.080000000002</v>
      </c>
      <c r="N4325">
        <v>4573.3</v>
      </c>
    </row>
    <row r="4326" spans="1:14" x14ac:dyDescent="0.25">
      <c r="A4326" s="2">
        <v>40751</v>
      </c>
      <c r="B4326">
        <v>1304.8900000000001</v>
      </c>
      <c r="D4326">
        <v>5856.58</v>
      </c>
      <c r="E4326">
        <v>3734.07</v>
      </c>
      <c r="F4326">
        <v>7252.68</v>
      </c>
      <c r="G4326">
        <v>9643.2999999999993</v>
      </c>
      <c r="H4326">
        <v>18494.27</v>
      </c>
      <c r="I4326">
        <v>333.1</v>
      </c>
      <c r="J4326">
        <v>1070.502</v>
      </c>
      <c r="K4326">
        <v>5904.47</v>
      </c>
      <c r="L4326">
        <v>10047.19</v>
      </c>
      <c r="M4326">
        <v>22541.69</v>
      </c>
      <c r="N4326">
        <v>4537.3999999999996</v>
      </c>
    </row>
    <row r="4327" spans="1:14" x14ac:dyDescent="0.25">
      <c r="A4327" s="2">
        <v>40752</v>
      </c>
      <c r="B4327">
        <v>1300.67</v>
      </c>
      <c r="D4327">
        <v>5873.21</v>
      </c>
      <c r="E4327">
        <v>3712.66</v>
      </c>
      <c r="F4327">
        <v>7190.06</v>
      </c>
      <c r="G4327">
        <v>9657</v>
      </c>
      <c r="H4327">
        <v>18558.02</v>
      </c>
      <c r="I4327">
        <v>332.56</v>
      </c>
      <c r="J4327">
        <v>1068.7860000000001</v>
      </c>
      <c r="K4327">
        <v>5871.41</v>
      </c>
      <c r="L4327">
        <v>9901.35</v>
      </c>
      <c r="M4327">
        <v>22570.74</v>
      </c>
      <c r="N4327">
        <v>4463.8</v>
      </c>
    </row>
    <row r="4328" spans="1:14" x14ac:dyDescent="0.25">
      <c r="A4328" s="2">
        <v>40753</v>
      </c>
      <c r="B4328">
        <v>1292.28</v>
      </c>
      <c r="D4328">
        <v>5815.19</v>
      </c>
      <c r="E4328">
        <v>3671.28</v>
      </c>
      <c r="F4328">
        <v>7158.77</v>
      </c>
      <c r="G4328">
        <v>9630.7000000000007</v>
      </c>
      <c r="H4328">
        <v>18433.68</v>
      </c>
      <c r="I4328">
        <v>329.17</v>
      </c>
      <c r="J4328">
        <v>1065.9690000000001</v>
      </c>
      <c r="K4328">
        <v>5783.35</v>
      </c>
      <c r="L4328">
        <v>9833.0300000000007</v>
      </c>
      <c r="M4328">
        <v>22440.25</v>
      </c>
      <c r="N4328">
        <v>4424.6000000000004</v>
      </c>
    </row>
    <row r="4329" spans="1:14" x14ac:dyDescent="0.25">
      <c r="A4329" s="2">
        <v>40756</v>
      </c>
      <c r="B4329">
        <v>1286.94</v>
      </c>
      <c r="D4329">
        <v>5774.43</v>
      </c>
      <c r="E4329">
        <v>3588.05</v>
      </c>
      <c r="F4329">
        <v>6953.98</v>
      </c>
      <c r="G4329">
        <v>9318.2000000000007</v>
      </c>
      <c r="H4329">
        <v>17720.439999999999</v>
      </c>
      <c r="I4329">
        <v>324.58999999999997</v>
      </c>
      <c r="J4329">
        <v>1039.049</v>
      </c>
      <c r="K4329">
        <v>5783.35</v>
      </c>
      <c r="L4329">
        <v>9965.01</v>
      </c>
      <c r="M4329">
        <v>22663.37</v>
      </c>
      <c r="N4329">
        <v>4497.8</v>
      </c>
    </row>
    <row r="4330" spans="1:14" x14ac:dyDescent="0.25">
      <c r="A4330" s="2">
        <v>40757</v>
      </c>
      <c r="B4330">
        <v>1254.05</v>
      </c>
      <c r="D4330">
        <v>5718.39</v>
      </c>
      <c r="E4330">
        <v>3522.79</v>
      </c>
      <c r="F4330">
        <v>6796.75</v>
      </c>
      <c r="G4330">
        <v>9114.9</v>
      </c>
      <c r="H4330">
        <v>17272.79</v>
      </c>
      <c r="I4330">
        <v>320</v>
      </c>
      <c r="J4330">
        <v>1012.6950000000001</v>
      </c>
      <c r="K4330">
        <v>5546.94</v>
      </c>
      <c r="L4330">
        <v>9844.59</v>
      </c>
      <c r="M4330">
        <v>22421.46</v>
      </c>
      <c r="N4330">
        <v>4433.6000000000004</v>
      </c>
    </row>
    <row r="4331" spans="1:14" x14ac:dyDescent="0.25">
      <c r="A4331" s="2">
        <v>40758</v>
      </c>
      <c r="B4331">
        <v>1260.3399999999999</v>
      </c>
      <c r="D4331">
        <v>5584.51</v>
      </c>
      <c r="E4331">
        <v>3454.94</v>
      </c>
      <c r="F4331">
        <v>6640.59</v>
      </c>
      <c r="G4331">
        <v>9037.7000000000007</v>
      </c>
      <c r="H4331">
        <v>17006.02</v>
      </c>
      <c r="I4331">
        <v>310.69</v>
      </c>
      <c r="J4331">
        <v>981.51</v>
      </c>
      <c r="K4331">
        <v>5483.15</v>
      </c>
      <c r="L4331">
        <v>9637.14</v>
      </c>
      <c r="M4331">
        <v>21992.720000000001</v>
      </c>
      <c r="N4331">
        <v>4332.8</v>
      </c>
    </row>
    <row r="4332" spans="1:14" x14ac:dyDescent="0.25">
      <c r="A4332" s="2">
        <v>40759</v>
      </c>
      <c r="B4332">
        <v>1200.07</v>
      </c>
      <c r="D4332">
        <v>5393.14</v>
      </c>
      <c r="E4332">
        <v>3320.35</v>
      </c>
      <c r="F4332">
        <v>6414.76</v>
      </c>
      <c r="G4332">
        <v>8686.5</v>
      </c>
      <c r="H4332">
        <v>16128.07</v>
      </c>
      <c r="I4332">
        <v>300.85000000000002</v>
      </c>
      <c r="J4332">
        <v>939.63099999999997</v>
      </c>
      <c r="K4332">
        <v>5285.25</v>
      </c>
      <c r="L4332">
        <v>9659.18</v>
      </c>
      <c r="M4332">
        <v>21884.74</v>
      </c>
      <c r="N4332">
        <v>4276.5</v>
      </c>
    </row>
    <row r="4333" spans="1:14" x14ac:dyDescent="0.25">
      <c r="A4333" s="2">
        <v>40760</v>
      </c>
      <c r="B4333">
        <v>1199.3800000000001</v>
      </c>
      <c r="D4333">
        <v>5246.99</v>
      </c>
      <c r="E4333">
        <v>3278.56</v>
      </c>
      <c r="F4333">
        <v>6236.16</v>
      </c>
      <c r="G4333">
        <v>8671.2000000000007</v>
      </c>
      <c r="H4333">
        <v>16015.87</v>
      </c>
      <c r="I4333">
        <v>296.35000000000002</v>
      </c>
      <c r="J4333">
        <v>947.78499999999997</v>
      </c>
      <c r="K4333">
        <v>5172.0600000000004</v>
      </c>
      <c r="L4333">
        <v>9299.8799999999992</v>
      </c>
      <c r="M4333">
        <v>20946.14</v>
      </c>
      <c r="N4333">
        <v>4105.3999999999996</v>
      </c>
    </row>
    <row r="4334" spans="1:14" x14ac:dyDescent="0.25">
      <c r="A4334" s="2">
        <v>40763</v>
      </c>
      <c r="B4334">
        <v>1119.46</v>
      </c>
      <c r="D4334">
        <v>5068.95</v>
      </c>
      <c r="E4334">
        <v>3125.19</v>
      </c>
      <c r="F4334">
        <v>5923.27</v>
      </c>
      <c r="G4334">
        <v>8459.4</v>
      </c>
      <c r="H4334">
        <v>15639.75</v>
      </c>
      <c r="I4334">
        <v>283.36</v>
      </c>
      <c r="J4334">
        <v>902.07500000000005</v>
      </c>
      <c r="K4334">
        <v>4967.99</v>
      </c>
      <c r="L4334">
        <v>9097.56</v>
      </c>
      <c r="M4334">
        <v>20490.57</v>
      </c>
      <c r="N4334">
        <v>3986.1</v>
      </c>
    </row>
    <row r="4335" spans="1:14" x14ac:dyDescent="0.25">
      <c r="A4335" s="2">
        <v>40764</v>
      </c>
      <c r="B4335">
        <v>1172.53</v>
      </c>
      <c r="D4335">
        <v>5164.92</v>
      </c>
      <c r="E4335">
        <v>3176.19</v>
      </c>
      <c r="F4335">
        <v>5917.08</v>
      </c>
      <c r="G4335">
        <v>8428.9</v>
      </c>
      <c r="H4335">
        <v>15721.45</v>
      </c>
      <c r="I4335">
        <v>287.05</v>
      </c>
      <c r="J4335">
        <v>930.03</v>
      </c>
      <c r="K4335">
        <v>4997.92</v>
      </c>
      <c r="L4335">
        <v>8944.48</v>
      </c>
      <c r="M4335">
        <v>19330.7</v>
      </c>
      <c r="N4335">
        <v>4034.8</v>
      </c>
    </row>
    <row r="4336" spans="1:14" x14ac:dyDescent="0.25">
      <c r="A4336" s="2">
        <v>40765</v>
      </c>
      <c r="B4336">
        <v>1120.76</v>
      </c>
      <c r="D4336">
        <v>5007.16</v>
      </c>
      <c r="E4336">
        <v>3002.99</v>
      </c>
      <c r="F4336">
        <v>5613.42</v>
      </c>
      <c r="G4336">
        <v>7966</v>
      </c>
      <c r="H4336">
        <v>14676.04</v>
      </c>
      <c r="I4336">
        <v>277.27</v>
      </c>
      <c r="J4336">
        <v>904.58399999999995</v>
      </c>
      <c r="K4336">
        <v>4791.96</v>
      </c>
      <c r="L4336">
        <v>9038.74</v>
      </c>
      <c r="M4336">
        <v>19783.669999999998</v>
      </c>
      <c r="N4336">
        <v>4141.3</v>
      </c>
    </row>
    <row r="4337" spans="1:14" x14ac:dyDescent="0.25">
      <c r="A4337" s="2">
        <v>40766</v>
      </c>
      <c r="B4337">
        <v>1172.6400000000001</v>
      </c>
      <c r="D4337">
        <v>5162.83</v>
      </c>
      <c r="E4337">
        <v>3089.66</v>
      </c>
      <c r="F4337">
        <v>5797.66</v>
      </c>
      <c r="G4337">
        <v>8249.4</v>
      </c>
      <c r="H4337">
        <v>15277.19</v>
      </c>
      <c r="I4337">
        <v>282.79000000000002</v>
      </c>
      <c r="J4337">
        <v>937.70500000000004</v>
      </c>
      <c r="K4337">
        <v>5032.75</v>
      </c>
      <c r="L4337">
        <v>8981.94</v>
      </c>
      <c r="M4337">
        <v>19595.14</v>
      </c>
      <c r="N4337">
        <v>4140.8</v>
      </c>
    </row>
    <row r="4338" spans="1:14" x14ac:dyDescent="0.25">
      <c r="A4338" s="2">
        <v>40767</v>
      </c>
      <c r="B4338">
        <v>1178.81</v>
      </c>
      <c r="D4338">
        <v>5320.03</v>
      </c>
      <c r="E4338">
        <v>3213.88</v>
      </c>
      <c r="F4338">
        <v>5997.74</v>
      </c>
      <c r="G4338">
        <v>8647.2999999999993</v>
      </c>
      <c r="H4338">
        <v>15888.61</v>
      </c>
      <c r="I4338">
        <v>291.89999999999998</v>
      </c>
      <c r="J4338">
        <v>957.58900000000006</v>
      </c>
      <c r="K4338">
        <v>5252.81</v>
      </c>
      <c r="L4338">
        <v>8963.7199999999993</v>
      </c>
      <c r="M4338">
        <v>19620.009999999998</v>
      </c>
      <c r="N4338">
        <v>4172.6000000000004</v>
      </c>
    </row>
    <row r="4339" spans="1:14" x14ac:dyDescent="0.25">
      <c r="A4339" s="2">
        <v>40770</v>
      </c>
      <c r="B4339">
        <v>1204.49</v>
      </c>
      <c r="D4339">
        <v>5350.58</v>
      </c>
      <c r="E4339">
        <v>3239.06</v>
      </c>
      <c r="F4339">
        <v>6022.24</v>
      </c>
      <c r="G4339">
        <v>8709</v>
      </c>
      <c r="H4339">
        <v>15888.61</v>
      </c>
      <c r="I4339">
        <v>293.7</v>
      </c>
      <c r="J4339">
        <v>967.58399999999995</v>
      </c>
      <c r="K4339">
        <v>5324.73</v>
      </c>
      <c r="L4339">
        <v>9086.41</v>
      </c>
      <c r="M4339">
        <v>20260.099999999999</v>
      </c>
      <c r="N4339">
        <v>4282.8999999999996</v>
      </c>
    </row>
    <row r="4340" spans="1:14" x14ac:dyDescent="0.25">
      <c r="A4340" s="2">
        <v>40771</v>
      </c>
      <c r="B4340">
        <v>1192.76</v>
      </c>
      <c r="D4340">
        <v>5357.63</v>
      </c>
      <c r="E4340">
        <v>3230.9</v>
      </c>
      <c r="F4340">
        <v>5994.9</v>
      </c>
      <c r="G4340">
        <v>8674.2999999999993</v>
      </c>
      <c r="H4340">
        <v>15750.6</v>
      </c>
      <c r="I4340">
        <v>291.51</v>
      </c>
      <c r="J4340">
        <v>957.37300000000005</v>
      </c>
      <c r="K4340">
        <v>5373.3</v>
      </c>
      <c r="L4340">
        <v>9107.43</v>
      </c>
      <c r="M4340">
        <v>20212.080000000002</v>
      </c>
      <c r="N4340">
        <v>4247.3</v>
      </c>
    </row>
    <row r="4341" spans="1:14" x14ac:dyDescent="0.25">
      <c r="A4341" s="2">
        <v>40772</v>
      </c>
      <c r="B4341">
        <v>1193.8900000000001</v>
      </c>
      <c r="D4341">
        <v>5331.6</v>
      </c>
      <c r="E4341">
        <v>3254.34</v>
      </c>
      <c r="F4341">
        <v>5948.94</v>
      </c>
      <c r="G4341">
        <v>8728.2000000000007</v>
      </c>
      <c r="H4341">
        <v>15950.75</v>
      </c>
      <c r="I4341">
        <v>292.64999999999998</v>
      </c>
      <c r="J4341">
        <v>957.53099999999995</v>
      </c>
      <c r="K4341">
        <v>5421.21</v>
      </c>
      <c r="L4341">
        <v>9057.26</v>
      </c>
      <c r="M4341">
        <v>20289.03</v>
      </c>
      <c r="N4341">
        <v>4303.8999999999996</v>
      </c>
    </row>
    <row r="4342" spans="1:14" x14ac:dyDescent="0.25">
      <c r="A4342" s="2">
        <v>40773</v>
      </c>
      <c r="B4342">
        <v>1140.6500000000001</v>
      </c>
      <c r="D4342">
        <v>5092.2299999999996</v>
      </c>
      <c r="E4342">
        <v>3076.04</v>
      </c>
      <c r="F4342">
        <v>5602.8</v>
      </c>
      <c r="G4342">
        <v>8317.7000000000007</v>
      </c>
      <c r="H4342">
        <v>14970.42</v>
      </c>
      <c r="I4342">
        <v>279.58</v>
      </c>
      <c r="J4342">
        <v>893.07600000000002</v>
      </c>
      <c r="K4342">
        <v>5196</v>
      </c>
      <c r="L4342">
        <v>8943.76</v>
      </c>
      <c r="M4342">
        <v>20016.27</v>
      </c>
      <c r="N4342">
        <v>4251.2</v>
      </c>
    </row>
    <row r="4343" spans="1:14" x14ac:dyDescent="0.25">
      <c r="A4343" s="2">
        <v>40774</v>
      </c>
      <c r="B4343">
        <v>1123.53</v>
      </c>
      <c r="D4343">
        <v>5040.76</v>
      </c>
      <c r="E4343">
        <v>3016.99</v>
      </c>
      <c r="F4343">
        <v>5480</v>
      </c>
      <c r="G4343">
        <v>8141.9</v>
      </c>
      <c r="H4343">
        <v>14602.33</v>
      </c>
      <c r="I4343">
        <v>274.14999999999998</v>
      </c>
      <c r="J4343">
        <v>877.43399999999997</v>
      </c>
      <c r="K4343">
        <v>5093.75</v>
      </c>
      <c r="L4343">
        <v>8719.24</v>
      </c>
      <c r="M4343">
        <v>19399.919999999998</v>
      </c>
      <c r="N4343">
        <v>4101.8999999999996</v>
      </c>
    </row>
    <row r="4344" spans="1:14" x14ac:dyDescent="0.25">
      <c r="A4344" s="2">
        <v>40777</v>
      </c>
      <c r="B4344">
        <v>1123.82</v>
      </c>
      <c r="D4344">
        <v>5095.3</v>
      </c>
      <c r="E4344">
        <v>3051.36</v>
      </c>
      <c r="F4344">
        <v>5473.78</v>
      </c>
      <c r="G4344">
        <v>8293.9</v>
      </c>
      <c r="H4344">
        <v>14861.64</v>
      </c>
      <c r="I4344">
        <v>276.37</v>
      </c>
      <c r="J4344">
        <v>887.85199999999998</v>
      </c>
      <c r="K4344">
        <v>5144.0200000000004</v>
      </c>
      <c r="L4344">
        <v>8628.1299999999992</v>
      </c>
      <c r="M4344">
        <v>19486.87</v>
      </c>
      <c r="N4344">
        <v>4082.3</v>
      </c>
    </row>
    <row r="4345" spans="1:14" x14ac:dyDescent="0.25">
      <c r="A4345" s="2">
        <v>40778</v>
      </c>
      <c r="B4345">
        <v>1162.3499999999999</v>
      </c>
      <c r="D4345">
        <v>5129.42</v>
      </c>
      <c r="E4345">
        <v>3084.37</v>
      </c>
      <c r="F4345">
        <v>5532.38</v>
      </c>
      <c r="G4345">
        <v>8279.7999999999993</v>
      </c>
      <c r="H4345">
        <v>14707.32</v>
      </c>
      <c r="I4345">
        <v>278.32</v>
      </c>
      <c r="J4345">
        <v>905.67200000000003</v>
      </c>
      <c r="K4345">
        <v>5230.58</v>
      </c>
      <c r="L4345">
        <v>8733.01</v>
      </c>
      <c r="M4345">
        <v>19875.53</v>
      </c>
      <c r="N4345">
        <v>4173.3999999999996</v>
      </c>
    </row>
    <row r="4346" spans="1:14" x14ac:dyDescent="0.25">
      <c r="A4346" s="2">
        <v>40779</v>
      </c>
      <c r="B4346">
        <v>1177.5999999999999</v>
      </c>
      <c r="D4346">
        <v>5205.8500000000004</v>
      </c>
      <c r="E4346">
        <v>3139.55</v>
      </c>
      <c r="F4346">
        <v>5681.08</v>
      </c>
      <c r="G4346">
        <v>8369.1</v>
      </c>
      <c r="H4346">
        <v>14981.35</v>
      </c>
      <c r="I4346">
        <v>281.58</v>
      </c>
      <c r="J4346">
        <v>916.26</v>
      </c>
      <c r="K4346">
        <v>5328.49</v>
      </c>
      <c r="L4346">
        <v>8639.61</v>
      </c>
      <c r="M4346">
        <v>19466.79</v>
      </c>
      <c r="N4346">
        <v>4167.6000000000004</v>
      </c>
    </row>
    <row r="4347" spans="1:14" x14ac:dyDescent="0.25">
      <c r="A4347" s="2">
        <v>40780</v>
      </c>
      <c r="B4347">
        <v>1159.27</v>
      </c>
      <c r="D4347">
        <v>5131.1000000000004</v>
      </c>
      <c r="E4347">
        <v>3119</v>
      </c>
      <c r="F4347">
        <v>5584.14</v>
      </c>
      <c r="G4347">
        <v>8299.1</v>
      </c>
      <c r="H4347">
        <v>14944.61</v>
      </c>
      <c r="I4347">
        <v>278.49</v>
      </c>
      <c r="J4347">
        <v>903.20799999999997</v>
      </c>
      <c r="K4347">
        <v>5298.18</v>
      </c>
      <c r="L4347">
        <v>8772.36</v>
      </c>
      <c r="M4347">
        <v>19752.48</v>
      </c>
      <c r="N4347">
        <v>4212.8</v>
      </c>
    </row>
    <row r="4348" spans="1:14" x14ac:dyDescent="0.25">
      <c r="A4348" s="2">
        <v>40781</v>
      </c>
      <c r="B4348">
        <v>1176.8</v>
      </c>
      <c r="D4348">
        <v>5129.92</v>
      </c>
      <c r="E4348">
        <v>3087.64</v>
      </c>
      <c r="F4348">
        <v>5537.48</v>
      </c>
      <c r="G4348">
        <v>8185.5</v>
      </c>
      <c r="H4348">
        <v>14800.01</v>
      </c>
      <c r="I4348">
        <v>276.60000000000002</v>
      </c>
      <c r="J4348">
        <v>904.32299999999998</v>
      </c>
      <c r="K4348">
        <v>5323.12</v>
      </c>
      <c r="L4348">
        <v>8797.7800000000007</v>
      </c>
      <c r="M4348">
        <v>19582.88</v>
      </c>
      <c r="N4348">
        <v>4200</v>
      </c>
    </row>
    <row r="4349" spans="1:14" x14ac:dyDescent="0.25">
      <c r="A4349" s="2">
        <v>40784</v>
      </c>
      <c r="B4349">
        <v>1210.08</v>
      </c>
      <c r="D4349">
        <v>5129.92</v>
      </c>
      <c r="E4349">
        <v>3154.2</v>
      </c>
      <c r="F4349">
        <v>5670.07</v>
      </c>
      <c r="G4349">
        <v>8395</v>
      </c>
      <c r="H4349">
        <v>15140.98</v>
      </c>
      <c r="I4349">
        <v>281.26</v>
      </c>
      <c r="J4349">
        <v>927.37300000000005</v>
      </c>
      <c r="K4349">
        <v>5446.47</v>
      </c>
      <c r="L4349">
        <v>8851.35</v>
      </c>
      <c r="M4349">
        <v>19865.11</v>
      </c>
      <c r="N4349">
        <v>4263.3</v>
      </c>
    </row>
    <row r="4350" spans="1:14" x14ac:dyDescent="0.25">
      <c r="A4350" s="2">
        <v>40785</v>
      </c>
      <c r="B4350">
        <v>1212.92</v>
      </c>
      <c r="D4350">
        <v>5268.66</v>
      </c>
      <c r="E4350">
        <v>3159.74</v>
      </c>
      <c r="F4350">
        <v>5643.92</v>
      </c>
      <c r="G4350">
        <v>8444.7999999999993</v>
      </c>
      <c r="H4350">
        <v>15106.28</v>
      </c>
      <c r="I4350">
        <v>283.64</v>
      </c>
      <c r="J4350">
        <v>930.13099999999997</v>
      </c>
      <c r="K4350">
        <v>5449.16</v>
      </c>
      <c r="L4350">
        <v>8953.9</v>
      </c>
      <c r="M4350">
        <v>20204.169999999998</v>
      </c>
      <c r="N4350">
        <v>4269.2</v>
      </c>
    </row>
    <row r="4351" spans="1:14" x14ac:dyDescent="0.25">
      <c r="A4351" s="2">
        <v>40786</v>
      </c>
      <c r="B4351">
        <v>1218.8900000000001</v>
      </c>
      <c r="D4351">
        <v>5394.53</v>
      </c>
      <c r="E4351">
        <v>3256.76</v>
      </c>
      <c r="F4351">
        <v>5784.85</v>
      </c>
      <c r="G4351">
        <v>8718.6</v>
      </c>
      <c r="H4351">
        <v>15563.2</v>
      </c>
      <c r="I4351">
        <v>292.93</v>
      </c>
      <c r="J4351">
        <v>954.62800000000004</v>
      </c>
      <c r="K4351">
        <v>5528.52</v>
      </c>
      <c r="L4351">
        <v>8955.2000000000007</v>
      </c>
      <c r="M4351">
        <v>20534.849999999999</v>
      </c>
      <c r="N4351">
        <v>4296.5</v>
      </c>
    </row>
    <row r="4352" spans="1:14" x14ac:dyDescent="0.25">
      <c r="A4352" s="2">
        <v>40787</v>
      </c>
      <c r="B4352">
        <v>1204.42</v>
      </c>
      <c r="D4352">
        <v>5418.65</v>
      </c>
      <c r="E4352">
        <v>3265.83</v>
      </c>
      <c r="F4352">
        <v>5730.63</v>
      </c>
      <c r="G4352">
        <v>8761.1</v>
      </c>
      <c r="H4352">
        <v>15670.82</v>
      </c>
      <c r="I4352">
        <v>293.95999999999998</v>
      </c>
      <c r="J4352">
        <v>961.54700000000003</v>
      </c>
      <c r="K4352">
        <v>5531.54</v>
      </c>
      <c r="L4352">
        <v>9060.7999999999993</v>
      </c>
      <c r="M4352">
        <v>20585.330000000002</v>
      </c>
      <c r="N4352">
        <v>4307.5</v>
      </c>
    </row>
    <row r="4353" spans="1:14" x14ac:dyDescent="0.25">
      <c r="A4353" s="2">
        <v>40788</v>
      </c>
      <c r="B4353">
        <v>1173.97</v>
      </c>
      <c r="D4353">
        <v>5292.03</v>
      </c>
      <c r="E4353">
        <v>3148.53</v>
      </c>
      <c r="F4353">
        <v>5538.33</v>
      </c>
      <c r="G4353">
        <v>8463.5</v>
      </c>
      <c r="H4353">
        <v>15060.79</v>
      </c>
      <c r="I4353">
        <v>286.43</v>
      </c>
      <c r="J4353">
        <v>932.10199999999998</v>
      </c>
      <c r="K4353">
        <v>5359.67</v>
      </c>
      <c r="L4353">
        <v>8950.74</v>
      </c>
      <c r="M4353">
        <v>20212.91</v>
      </c>
      <c r="N4353">
        <v>4242.8999999999996</v>
      </c>
    </row>
    <row r="4354" spans="1:14" x14ac:dyDescent="0.25">
      <c r="A4354" s="2">
        <v>40791</v>
      </c>
      <c r="B4354">
        <v>1173.97</v>
      </c>
      <c r="D4354">
        <v>5102.58</v>
      </c>
      <c r="E4354">
        <v>2999.54</v>
      </c>
      <c r="F4354">
        <v>5246.18</v>
      </c>
      <c r="G4354">
        <v>8066.5</v>
      </c>
      <c r="H4354">
        <v>14333.91</v>
      </c>
      <c r="I4354">
        <v>274.45</v>
      </c>
      <c r="J4354">
        <v>887.40800000000002</v>
      </c>
      <c r="K4354">
        <v>5142.99</v>
      </c>
      <c r="L4354">
        <v>8784.4599999999991</v>
      </c>
      <c r="M4354">
        <v>19616.400000000001</v>
      </c>
      <c r="N4354">
        <v>4141.8999999999996</v>
      </c>
    </row>
    <row r="4355" spans="1:14" x14ac:dyDescent="0.25">
      <c r="A4355" s="2">
        <v>40792</v>
      </c>
      <c r="B4355">
        <v>1165.24</v>
      </c>
      <c r="D4355">
        <v>5156.84</v>
      </c>
      <c r="E4355">
        <v>2965.64</v>
      </c>
      <c r="F4355">
        <v>5193.97</v>
      </c>
      <c r="G4355">
        <v>7936.4</v>
      </c>
      <c r="H4355">
        <v>14049.71</v>
      </c>
      <c r="I4355">
        <v>273.33</v>
      </c>
      <c r="J4355">
        <v>887.27</v>
      </c>
      <c r="K4355">
        <v>5367.24</v>
      </c>
      <c r="L4355">
        <v>8590.57</v>
      </c>
      <c r="M4355">
        <v>19710.5</v>
      </c>
      <c r="N4355">
        <v>4075.5</v>
      </c>
    </row>
    <row r="4356" spans="1:14" x14ac:dyDescent="0.25">
      <c r="A4356" s="2">
        <v>40793</v>
      </c>
      <c r="B4356">
        <v>1198.6199999999999</v>
      </c>
      <c r="D4356">
        <v>5318.59</v>
      </c>
      <c r="E4356">
        <v>3073.18</v>
      </c>
      <c r="F4356">
        <v>5405.53</v>
      </c>
      <c r="G4356">
        <v>8156.6</v>
      </c>
      <c r="H4356">
        <v>14645.96</v>
      </c>
      <c r="I4356">
        <v>281.05</v>
      </c>
      <c r="J4356">
        <v>918.02</v>
      </c>
      <c r="K4356">
        <v>5501.26</v>
      </c>
      <c r="L4356">
        <v>8763.41</v>
      </c>
      <c r="M4356">
        <v>20048</v>
      </c>
      <c r="N4356">
        <v>4183.3999999999996</v>
      </c>
    </row>
    <row r="4357" spans="1:14" x14ac:dyDescent="0.25">
      <c r="A4357" s="2">
        <v>40794</v>
      </c>
      <c r="B4357">
        <v>1185.9000000000001</v>
      </c>
      <c r="D4357">
        <v>5340.38</v>
      </c>
      <c r="E4357">
        <v>3085.83</v>
      </c>
      <c r="F4357">
        <v>5408.46</v>
      </c>
      <c r="G4357">
        <v>8277.7999999999993</v>
      </c>
      <c r="H4357">
        <v>14747.6</v>
      </c>
      <c r="I4357">
        <v>283.39</v>
      </c>
      <c r="J4357">
        <v>918.82100000000003</v>
      </c>
      <c r="K4357">
        <v>5528.91</v>
      </c>
      <c r="L4357">
        <v>8793.1200000000008</v>
      </c>
      <c r="M4357">
        <v>19912.82</v>
      </c>
      <c r="N4357">
        <v>4188</v>
      </c>
    </row>
    <row r="4358" spans="1:14" x14ac:dyDescent="0.25">
      <c r="A4358" s="2">
        <v>40795</v>
      </c>
      <c r="B4358">
        <v>1154.23</v>
      </c>
      <c r="D4358">
        <v>5214.6499999999996</v>
      </c>
      <c r="E4358">
        <v>2974.59</v>
      </c>
      <c r="F4358">
        <v>5189.93</v>
      </c>
      <c r="G4358">
        <v>7910.2</v>
      </c>
      <c r="H4358">
        <v>14020.18</v>
      </c>
      <c r="I4358">
        <v>276.10000000000002</v>
      </c>
      <c r="J4358">
        <v>884.60199999999998</v>
      </c>
      <c r="K4358">
        <v>5430.77</v>
      </c>
      <c r="L4358">
        <v>8737.66</v>
      </c>
      <c r="M4358">
        <v>19866.63</v>
      </c>
      <c r="N4358">
        <v>4194.7</v>
      </c>
    </row>
    <row r="4359" spans="1:14" x14ac:dyDescent="0.25">
      <c r="A4359" s="2">
        <v>40798</v>
      </c>
      <c r="B4359">
        <v>1162.27</v>
      </c>
      <c r="D4359">
        <v>5129.62</v>
      </c>
      <c r="E4359">
        <v>2854.81</v>
      </c>
      <c r="F4359">
        <v>5072.33</v>
      </c>
      <c r="G4359">
        <v>7640.7</v>
      </c>
      <c r="H4359">
        <v>13474.14</v>
      </c>
      <c r="I4359">
        <v>268.48</v>
      </c>
      <c r="J4359">
        <v>862.58500000000004</v>
      </c>
      <c r="K4359">
        <v>5303.14</v>
      </c>
      <c r="L4359">
        <v>8535.67</v>
      </c>
      <c r="M4359">
        <v>19030.54</v>
      </c>
      <c r="N4359">
        <v>4038.5</v>
      </c>
    </row>
    <row r="4360" spans="1:14" x14ac:dyDescent="0.25">
      <c r="A4360" s="2">
        <v>40799</v>
      </c>
      <c r="B4360">
        <v>1172.8699999999999</v>
      </c>
      <c r="D4360">
        <v>5174.25</v>
      </c>
      <c r="E4360">
        <v>2894.93</v>
      </c>
      <c r="F4360">
        <v>5166.3599999999997</v>
      </c>
      <c r="G4360">
        <v>7834.2</v>
      </c>
      <c r="H4360">
        <v>13769.44</v>
      </c>
      <c r="I4360">
        <v>270.05</v>
      </c>
      <c r="J4360">
        <v>878.40200000000004</v>
      </c>
      <c r="K4360">
        <v>5359.14</v>
      </c>
      <c r="L4360">
        <v>8616.5499999999993</v>
      </c>
      <c r="M4360">
        <v>19030.54</v>
      </c>
      <c r="N4360">
        <v>4072.7</v>
      </c>
    </row>
    <row r="4361" spans="1:14" x14ac:dyDescent="0.25">
      <c r="A4361" s="2">
        <v>40800</v>
      </c>
      <c r="B4361">
        <v>1188.68</v>
      </c>
      <c r="D4361">
        <v>5227.0200000000004</v>
      </c>
      <c r="E4361">
        <v>2949.14</v>
      </c>
      <c r="F4361">
        <v>5340.19</v>
      </c>
      <c r="G4361">
        <v>8045.7</v>
      </c>
      <c r="H4361">
        <v>14140.08</v>
      </c>
      <c r="I4361">
        <v>273.56</v>
      </c>
      <c r="J4361">
        <v>890.68100000000004</v>
      </c>
      <c r="K4361">
        <v>5417.89</v>
      </c>
      <c r="L4361">
        <v>8518.57</v>
      </c>
      <c r="M4361">
        <v>19045.439999999999</v>
      </c>
      <c r="N4361">
        <v>4005.8</v>
      </c>
    </row>
    <row r="4362" spans="1:14" x14ac:dyDescent="0.25">
      <c r="A4362" s="2">
        <v>40801</v>
      </c>
      <c r="B4362">
        <v>1209.1099999999999</v>
      </c>
      <c r="D4362">
        <v>5337.54</v>
      </c>
      <c r="E4362">
        <v>3045.62</v>
      </c>
      <c r="F4362">
        <v>5508.24</v>
      </c>
      <c r="G4362">
        <v>8337.9</v>
      </c>
      <c r="H4362">
        <v>14642.72</v>
      </c>
      <c r="I4362">
        <v>278.52</v>
      </c>
      <c r="J4362">
        <v>924.62300000000005</v>
      </c>
      <c r="K4362">
        <v>5433.48</v>
      </c>
      <c r="L4362">
        <v>8668.86</v>
      </c>
      <c r="M4362">
        <v>19181.5</v>
      </c>
      <c r="N4362">
        <v>4071.7</v>
      </c>
    </row>
    <row r="4363" spans="1:14" x14ac:dyDescent="0.25">
      <c r="A4363" s="2">
        <v>40802</v>
      </c>
      <c r="B4363">
        <v>1216.01</v>
      </c>
      <c r="D4363">
        <v>5368.41</v>
      </c>
      <c r="E4363">
        <v>3031.08</v>
      </c>
      <c r="F4363">
        <v>5573.51</v>
      </c>
      <c r="G4363">
        <v>8388.4</v>
      </c>
      <c r="H4363">
        <v>14547.38</v>
      </c>
      <c r="I4363">
        <v>281.73</v>
      </c>
      <c r="J4363">
        <v>927.15</v>
      </c>
      <c r="K4363">
        <v>5452.88</v>
      </c>
      <c r="L4363">
        <v>8864.16</v>
      </c>
      <c r="M4363">
        <v>19455.310000000001</v>
      </c>
      <c r="N4363">
        <v>4149.3999999999996</v>
      </c>
    </row>
    <row r="4364" spans="1:14" x14ac:dyDescent="0.25">
      <c r="A4364" s="2">
        <v>40805</v>
      </c>
      <c r="B4364">
        <v>1204.0899999999999</v>
      </c>
      <c r="D4364">
        <v>5259.56</v>
      </c>
      <c r="E4364">
        <v>2940</v>
      </c>
      <c r="F4364">
        <v>5415.91</v>
      </c>
      <c r="G4364">
        <v>8222.7000000000007</v>
      </c>
      <c r="H4364">
        <v>14086.72</v>
      </c>
      <c r="I4364">
        <v>274.63</v>
      </c>
      <c r="J4364">
        <v>895.423</v>
      </c>
      <c r="K4364">
        <v>5360.56</v>
      </c>
      <c r="L4364">
        <v>8864.16</v>
      </c>
      <c r="M4364">
        <v>18917.95</v>
      </c>
      <c r="N4364">
        <v>4081.5</v>
      </c>
    </row>
    <row r="4365" spans="1:14" x14ac:dyDescent="0.25">
      <c r="A4365" s="2">
        <v>40806</v>
      </c>
      <c r="B4365">
        <v>1202.0899999999999</v>
      </c>
      <c r="D4365">
        <v>5363.71</v>
      </c>
      <c r="E4365">
        <v>2984.05</v>
      </c>
      <c r="F4365">
        <v>5571.68</v>
      </c>
      <c r="G4365">
        <v>8362.2000000000007</v>
      </c>
      <c r="H4365">
        <v>14356.13</v>
      </c>
      <c r="I4365">
        <v>279.54000000000002</v>
      </c>
      <c r="J4365">
        <v>918.76099999999997</v>
      </c>
      <c r="K4365">
        <v>5471.4</v>
      </c>
      <c r="L4365">
        <v>8721.24</v>
      </c>
      <c r="M4365">
        <v>19014.8</v>
      </c>
      <c r="N4365">
        <v>4040.2</v>
      </c>
    </row>
    <row r="4366" spans="1:14" x14ac:dyDescent="0.25">
      <c r="A4366" s="2">
        <v>40807</v>
      </c>
      <c r="B4366">
        <v>1166.76</v>
      </c>
      <c r="D4366">
        <v>5288.41</v>
      </c>
      <c r="E4366">
        <v>2935.82</v>
      </c>
      <c r="F4366">
        <v>5433.8</v>
      </c>
      <c r="G4366">
        <v>8210.2999999999993</v>
      </c>
      <c r="H4366">
        <v>14119.76</v>
      </c>
      <c r="I4366">
        <v>275.68</v>
      </c>
      <c r="J4366">
        <v>906.39599999999996</v>
      </c>
      <c r="K4366">
        <v>5475.34</v>
      </c>
      <c r="L4366">
        <v>8741.16</v>
      </c>
      <c r="M4366">
        <v>18824.169999999998</v>
      </c>
      <c r="N4366">
        <v>4071.8</v>
      </c>
    </row>
    <row r="4367" spans="1:14" x14ac:dyDescent="0.25">
      <c r="A4367" s="2">
        <v>40808</v>
      </c>
      <c r="B4367">
        <v>1129.56</v>
      </c>
      <c r="D4367">
        <v>5041.6099999999997</v>
      </c>
      <c r="E4367">
        <v>2781.68</v>
      </c>
      <c r="F4367">
        <v>5164.21</v>
      </c>
      <c r="G4367">
        <v>7830.8</v>
      </c>
      <c r="H4367">
        <v>13481.59</v>
      </c>
      <c r="I4367">
        <v>263.44</v>
      </c>
      <c r="J4367">
        <v>862.17399999999998</v>
      </c>
      <c r="K4367">
        <v>5288.48</v>
      </c>
      <c r="L4367">
        <v>8560.26</v>
      </c>
      <c r="M4367">
        <v>17911.95</v>
      </c>
      <c r="N4367">
        <v>3964.9</v>
      </c>
    </row>
    <row r="4368" spans="1:14" x14ac:dyDescent="0.25">
      <c r="A4368" s="2">
        <v>40809</v>
      </c>
      <c r="B4368">
        <v>1136.43</v>
      </c>
      <c r="D4368">
        <v>5066.8100000000004</v>
      </c>
      <c r="E4368">
        <v>2810.11</v>
      </c>
      <c r="F4368">
        <v>5196.5600000000004</v>
      </c>
      <c r="G4368">
        <v>7996.9</v>
      </c>
      <c r="H4368">
        <v>13664.91</v>
      </c>
      <c r="I4368">
        <v>264.72000000000003</v>
      </c>
      <c r="J4368">
        <v>862.34900000000005</v>
      </c>
      <c r="K4368">
        <v>5298.83</v>
      </c>
      <c r="L4368">
        <v>8560.26</v>
      </c>
      <c r="M4368">
        <v>17668.830000000002</v>
      </c>
      <c r="N4368">
        <v>3903.2</v>
      </c>
    </row>
    <row r="4369" spans="1:14" x14ac:dyDescent="0.25">
      <c r="A4369" s="2">
        <v>40812</v>
      </c>
      <c r="B4369">
        <v>1162.95</v>
      </c>
      <c r="D4369">
        <v>5089.37</v>
      </c>
      <c r="E4369">
        <v>2859.34</v>
      </c>
      <c r="F4369">
        <v>5345.56</v>
      </c>
      <c r="G4369">
        <v>8201.7000000000007</v>
      </c>
      <c r="H4369">
        <v>14118.98</v>
      </c>
      <c r="I4369">
        <v>269.83</v>
      </c>
      <c r="J4369">
        <v>872.98199999999997</v>
      </c>
      <c r="K4369">
        <v>5401.01</v>
      </c>
      <c r="L4369">
        <v>8374.1299999999992</v>
      </c>
      <c r="M4369">
        <v>17407.8</v>
      </c>
      <c r="N4369">
        <v>3863.9</v>
      </c>
    </row>
    <row r="4370" spans="1:14" x14ac:dyDescent="0.25">
      <c r="A4370" s="2">
        <v>40813</v>
      </c>
      <c r="B4370">
        <v>1175.3800000000001</v>
      </c>
      <c r="D4370">
        <v>5294.05</v>
      </c>
      <c r="E4370">
        <v>3023.38</v>
      </c>
      <c r="F4370">
        <v>5628.44</v>
      </c>
      <c r="G4370">
        <v>8531.9</v>
      </c>
      <c r="H4370">
        <v>14811.16</v>
      </c>
      <c r="I4370">
        <v>282.04000000000002</v>
      </c>
      <c r="J4370">
        <v>927.27099999999996</v>
      </c>
      <c r="K4370">
        <v>5564.62</v>
      </c>
      <c r="L4370">
        <v>8609.9500000000007</v>
      </c>
      <c r="M4370">
        <v>18130.55</v>
      </c>
      <c r="N4370">
        <v>4004.6</v>
      </c>
    </row>
    <row r="4371" spans="1:14" x14ac:dyDescent="0.25">
      <c r="A4371" s="2">
        <v>40814</v>
      </c>
      <c r="B4371">
        <v>1151.06</v>
      </c>
      <c r="D4371">
        <v>5217.63</v>
      </c>
      <c r="E4371">
        <v>2995.62</v>
      </c>
      <c r="F4371">
        <v>5578.42</v>
      </c>
      <c r="G4371">
        <v>8480.2000000000007</v>
      </c>
      <c r="H4371">
        <v>14741.22</v>
      </c>
      <c r="I4371">
        <v>278.31</v>
      </c>
      <c r="J4371">
        <v>904.34900000000005</v>
      </c>
      <c r="K4371">
        <v>5551.65</v>
      </c>
      <c r="L4371">
        <v>8615.65</v>
      </c>
      <c r="M4371">
        <v>18011.060000000001</v>
      </c>
      <c r="N4371">
        <v>4039.5</v>
      </c>
    </row>
    <row r="4372" spans="1:14" x14ac:dyDescent="0.25">
      <c r="A4372" s="2">
        <v>40815</v>
      </c>
      <c r="B4372">
        <v>1160.4000000000001</v>
      </c>
      <c r="D4372">
        <v>5196.84</v>
      </c>
      <c r="E4372">
        <v>3027.65</v>
      </c>
      <c r="F4372">
        <v>5639.58</v>
      </c>
      <c r="G4372">
        <v>8592.5</v>
      </c>
      <c r="H4372">
        <v>15046.02</v>
      </c>
      <c r="I4372">
        <v>283.98</v>
      </c>
      <c r="J4372">
        <v>930.36099999999999</v>
      </c>
      <c r="K4372">
        <v>5608.6</v>
      </c>
      <c r="L4372">
        <v>8701.23</v>
      </c>
      <c r="M4372">
        <v>18011.060000000001</v>
      </c>
      <c r="N4372">
        <v>4008.3</v>
      </c>
    </row>
    <row r="4373" spans="1:14" x14ac:dyDescent="0.25">
      <c r="A4373" s="2">
        <v>40816</v>
      </c>
      <c r="B4373">
        <v>1131.42</v>
      </c>
      <c r="D4373">
        <v>5128.4799999999996</v>
      </c>
      <c r="E4373">
        <v>2981.96</v>
      </c>
      <c r="F4373">
        <v>5502.02</v>
      </c>
      <c r="G4373">
        <v>8546.6</v>
      </c>
      <c r="H4373">
        <v>14836.33</v>
      </c>
      <c r="I4373">
        <v>280.18</v>
      </c>
      <c r="J4373">
        <v>910.16700000000003</v>
      </c>
      <c r="K4373">
        <v>5531.74</v>
      </c>
      <c r="L4373">
        <v>8700.2900000000009</v>
      </c>
      <c r="M4373">
        <v>17592.41</v>
      </c>
      <c r="N4373">
        <v>4008.6</v>
      </c>
    </row>
    <row r="4374" spans="1:14" x14ac:dyDescent="0.25">
      <c r="A4374" s="2">
        <v>40819</v>
      </c>
      <c r="B4374">
        <v>1099.23</v>
      </c>
      <c r="D4374">
        <v>5075.5</v>
      </c>
      <c r="E4374">
        <v>2926.83</v>
      </c>
      <c r="F4374">
        <v>5376.7</v>
      </c>
      <c r="G4374">
        <v>8353.7999999999993</v>
      </c>
      <c r="H4374">
        <v>14642.52</v>
      </c>
      <c r="I4374">
        <v>275.64</v>
      </c>
      <c r="J4374">
        <v>902.72299999999996</v>
      </c>
      <c r="K4374">
        <v>5495.69</v>
      </c>
      <c r="L4374">
        <v>8545.48</v>
      </c>
      <c r="M4374">
        <v>16822.150000000001</v>
      </c>
      <c r="N4374">
        <v>3897</v>
      </c>
    </row>
    <row r="4375" spans="1:14" x14ac:dyDescent="0.25">
      <c r="A4375" s="2">
        <v>40820</v>
      </c>
      <c r="B4375">
        <v>1123.95</v>
      </c>
      <c r="D4375">
        <v>4944.4399999999996</v>
      </c>
      <c r="E4375">
        <v>2850.55</v>
      </c>
      <c r="F4375">
        <v>5216.71</v>
      </c>
      <c r="G4375">
        <v>8225.4</v>
      </c>
      <c r="H4375">
        <v>14243.97</v>
      </c>
      <c r="I4375">
        <v>270.06</v>
      </c>
      <c r="J4375">
        <v>867.01700000000005</v>
      </c>
      <c r="K4375">
        <v>5444.55</v>
      </c>
      <c r="L4375">
        <v>8456.1200000000008</v>
      </c>
      <c r="M4375">
        <v>16250.27</v>
      </c>
      <c r="N4375">
        <v>3872.1</v>
      </c>
    </row>
    <row r="4376" spans="1:14" x14ac:dyDescent="0.25">
      <c r="A4376" s="2">
        <v>40821</v>
      </c>
      <c r="B4376">
        <v>1144.03</v>
      </c>
      <c r="D4376">
        <v>5102.17</v>
      </c>
      <c r="E4376">
        <v>2973.9</v>
      </c>
      <c r="F4376">
        <v>5473.03</v>
      </c>
      <c r="G4376">
        <v>8477.2999999999993</v>
      </c>
      <c r="H4376">
        <v>14805.48</v>
      </c>
      <c r="I4376">
        <v>278.08999999999997</v>
      </c>
      <c r="J4376">
        <v>899.75699999999995</v>
      </c>
      <c r="K4376">
        <v>5504.99</v>
      </c>
      <c r="L4376">
        <v>8382.98</v>
      </c>
      <c r="M4376">
        <v>16250.27</v>
      </c>
      <c r="N4376">
        <v>3926.5</v>
      </c>
    </row>
    <row r="4377" spans="1:14" x14ac:dyDescent="0.25">
      <c r="A4377" s="2">
        <v>40822</v>
      </c>
      <c r="B4377">
        <v>1164.97</v>
      </c>
      <c r="D4377">
        <v>5291.26</v>
      </c>
      <c r="E4377">
        <v>3075.37</v>
      </c>
      <c r="F4377">
        <v>5645.25</v>
      </c>
      <c r="G4377">
        <v>8704.7999999999993</v>
      </c>
      <c r="H4377">
        <v>15331.53</v>
      </c>
      <c r="I4377">
        <v>285.81</v>
      </c>
      <c r="J4377">
        <v>920.49599999999998</v>
      </c>
      <c r="K4377">
        <v>5640.07</v>
      </c>
      <c r="L4377">
        <v>8522.02</v>
      </c>
      <c r="M4377">
        <v>17172.28</v>
      </c>
      <c r="N4377">
        <v>4069.9</v>
      </c>
    </row>
    <row r="4378" spans="1:14" x14ac:dyDescent="0.25">
      <c r="A4378" s="2">
        <v>40823</v>
      </c>
      <c r="B4378">
        <v>1155.46</v>
      </c>
      <c r="D4378">
        <v>5303.4</v>
      </c>
      <c r="E4378">
        <v>3095.56</v>
      </c>
      <c r="F4378">
        <v>5675.7</v>
      </c>
      <c r="G4378">
        <v>8798.4</v>
      </c>
      <c r="H4378">
        <v>15529</v>
      </c>
      <c r="I4378">
        <v>288.31</v>
      </c>
      <c r="J4378">
        <v>918.28200000000004</v>
      </c>
      <c r="K4378">
        <v>5652.23</v>
      </c>
      <c r="L4378">
        <v>8605.6200000000008</v>
      </c>
      <c r="M4378">
        <v>17707.009999999998</v>
      </c>
      <c r="N4378">
        <v>4162.8999999999996</v>
      </c>
    </row>
    <row r="4379" spans="1:14" x14ac:dyDescent="0.25">
      <c r="A4379" s="2">
        <v>40826</v>
      </c>
      <c r="B4379">
        <v>1194.8900000000001</v>
      </c>
      <c r="D4379">
        <v>5399</v>
      </c>
      <c r="E4379">
        <v>3161.47</v>
      </c>
      <c r="F4379">
        <v>5847.29</v>
      </c>
      <c r="G4379">
        <v>8892.4</v>
      </c>
      <c r="H4379">
        <v>16098.16</v>
      </c>
      <c r="I4379">
        <v>293.33999999999997</v>
      </c>
      <c r="J4379">
        <v>948.29399999999998</v>
      </c>
      <c r="K4379">
        <v>5718.56</v>
      </c>
      <c r="L4379">
        <v>8605.6200000000008</v>
      </c>
      <c r="M4379">
        <v>17711.060000000001</v>
      </c>
      <c r="N4379">
        <v>4201</v>
      </c>
    </row>
    <row r="4380" spans="1:14" x14ac:dyDescent="0.25">
      <c r="A4380" s="2">
        <v>40827</v>
      </c>
      <c r="B4380">
        <v>1195.54</v>
      </c>
      <c r="D4380">
        <v>5395.7</v>
      </c>
      <c r="E4380">
        <v>3153.52</v>
      </c>
      <c r="F4380">
        <v>5865.01</v>
      </c>
      <c r="G4380">
        <v>8845.5</v>
      </c>
      <c r="H4380">
        <v>16036.14</v>
      </c>
      <c r="I4380">
        <v>292.88</v>
      </c>
      <c r="J4380">
        <v>946.78399999999999</v>
      </c>
      <c r="K4380">
        <v>5732.19</v>
      </c>
      <c r="L4380">
        <v>8773.68</v>
      </c>
      <c r="M4380">
        <v>18141.59</v>
      </c>
      <c r="N4380">
        <v>4227.6000000000004</v>
      </c>
    </row>
    <row r="4381" spans="1:14" x14ac:dyDescent="0.25">
      <c r="A4381" s="2">
        <v>40828</v>
      </c>
      <c r="B4381">
        <v>1207.25</v>
      </c>
      <c r="D4381">
        <v>5441.8</v>
      </c>
      <c r="E4381">
        <v>3229.76</v>
      </c>
      <c r="F4381">
        <v>5994.47</v>
      </c>
      <c r="G4381">
        <v>9026.5</v>
      </c>
      <c r="H4381">
        <v>16505.98</v>
      </c>
      <c r="I4381">
        <v>300.14</v>
      </c>
      <c r="J4381">
        <v>957.74300000000005</v>
      </c>
      <c r="K4381">
        <v>5781.13</v>
      </c>
      <c r="L4381">
        <v>8738.9</v>
      </c>
      <c r="M4381">
        <v>18329.46</v>
      </c>
      <c r="N4381">
        <v>4204.3</v>
      </c>
    </row>
    <row r="4382" spans="1:14" x14ac:dyDescent="0.25">
      <c r="A4382" s="2">
        <v>40829</v>
      </c>
      <c r="B4382">
        <v>1203.6600000000001</v>
      </c>
      <c r="D4382">
        <v>5403.38</v>
      </c>
      <c r="E4382">
        <v>3186.94</v>
      </c>
      <c r="F4382">
        <v>5914.84</v>
      </c>
      <c r="G4382">
        <v>8943.5</v>
      </c>
      <c r="H4382">
        <v>15894.39</v>
      </c>
      <c r="I4382">
        <v>297.39</v>
      </c>
      <c r="J4382">
        <v>936.22400000000005</v>
      </c>
      <c r="K4382">
        <v>5713.17</v>
      </c>
      <c r="L4382">
        <v>8823.25</v>
      </c>
      <c r="M4382">
        <v>18757.810000000001</v>
      </c>
      <c r="N4382">
        <v>4244.5</v>
      </c>
    </row>
    <row r="4383" spans="1:14" x14ac:dyDescent="0.25">
      <c r="A4383" s="2">
        <v>40830</v>
      </c>
      <c r="B4383">
        <v>1224.58</v>
      </c>
      <c r="D4383">
        <v>5466.36</v>
      </c>
      <c r="E4383">
        <v>3217.89</v>
      </c>
      <c r="F4383">
        <v>5967.2</v>
      </c>
      <c r="G4383">
        <v>8975.5</v>
      </c>
      <c r="H4383">
        <v>16289.65</v>
      </c>
      <c r="I4383">
        <v>302.41000000000003</v>
      </c>
      <c r="J4383">
        <v>956.39499999999998</v>
      </c>
      <c r="K4383">
        <v>5761.12</v>
      </c>
      <c r="L4383">
        <v>8747.9599999999991</v>
      </c>
      <c r="M4383">
        <v>18501.79</v>
      </c>
      <c r="N4383">
        <v>4205.6000000000004</v>
      </c>
    </row>
    <row r="4384" spans="1:14" x14ac:dyDescent="0.25">
      <c r="A4384" s="2">
        <v>40833</v>
      </c>
      <c r="B4384">
        <v>1200.8599999999999</v>
      </c>
      <c r="D4384">
        <v>5436.7</v>
      </c>
      <c r="E4384">
        <v>3166.06</v>
      </c>
      <c r="F4384">
        <v>5859.43</v>
      </c>
      <c r="G4384">
        <v>8864.2999999999993</v>
      </c>
      <c r="H4384">
        <v>15914.6</v>
      </c>
      <c r="I4384">
        <v>299.24</v>
      </c>
      <c r="J4384">
        <v>939.40099999999995</v>
      </c>
      <c r="K4384">
        <v>5723.41</v>
      </c>
      <c r="L4384">
        <v>8879.6</v>
      </c>
      <c r="M4384">
        <v>18873.990000000002</v>
      </c>
      <c r="N4384">
        <v>4275.3999999999996</v>
      </c>
    </row>
    <row r="4385" spans="1:14" x14ac:dyDescent="0.25">
      <c r="A4385" s="2">
        <v>40834</v>
      </c>
      <c r="B4385">
        <v>1225.3800000000001</v>
      </c>
      <c r="D4385">
        <v>5410.35</v>
      </c>
      <c r="E4385">
        <v>3141.1</v>
      </c>
      <c r="F4385">
        <v>5877.41</v>
      </c>
      <c r="G4385">
        <v>8811.2999999999993</v>
      </c>
      <c r="H4385">
        <v>15970.14</v>
      </c>
      <c r="I4385">
        <v>298.68</v>
      </c>
      <c r="J4385">
        <v>945.52800000000002</v>
      </c>
      <c r="K4385">
        <v>5682.51</v>
      </c>
      <c r="L4385">
        <v>8741.91</v>
      </c>
      <c r="M4385">
        <v>18076.46</v>
      </c>
      <c r="N4385">
        <v>4186.8999999999996</v>
      </c>
    </row>
    <row r="4386" spans="1:14" x14ac:dyDescent="0.25">
      <c r="A4386" s="2">
        <v>40835</v>
      </c>
      <c r="B4386">
        <v>1209.8800000000001</v>
      </c>
      <c r="D4386">
        <v>5450.49</v>
      </c>
      <c r="E4386">
        <v>3157.34</v>
      </c>
      <c r="F4386">
        <v>5913.53</v>
      </c>
      <c r="G4386">
        <v>8849.5</v>
      </c>
      <c r="H4386">
        <v>16293.19</v>
      </c>
      <c r="I4386">
        <v>301.68</v>
      </c>
      <c r="J4386">
        <v>942.21900000000005</v>
      </c>
      <c r="K4386">
        <v>5699.98</v>
      </c>
      <c r="L4386">
        <v>8772.5400000000009</v>
      </c>
      <c r="M4386">
        <v>18309.22</v>
      </c>
      <c r="N4386">
        <v>4213.7</v>
      </c>
    </row>
    <row r="4387" spans="1:14" x14ac:dyDescent="0.25">
      <c r="A4387" s="2">
        <v>40836</v>
      </c>
      <c r="B4387">
        <v>1215.3900000000001</v>
      </c>
      <c r="D4387">
        <v>5384.68</v>
      </c>
      <c r="E4387">
        <v>3084.07</v>
      </c>
      <c r="F4387">
        <v>5766.48</v>
      </c>
      <c r="G4387">
        <v>8608.2000000000007</v>
      </c>
      <c r="H4387">
        <v>15677.86</v>
      </c>
      <c r="I4387">
        <v>299.01</v>
      </c>
      <c r="J4387">
        <v>934.048</v>
      </c>
      <c r="K4387">
        <v>5657.66</v>
      </c>
      <c r="L4387">
        <v>8682.15</v>
      </c>
      <c r="M4387">
        <v>17983.099999999999</v>
      </c>
      <c r="N4387">
        <v>4144.8999999999996</v>
      </c>
    </row>
    <row r="4388" spans="1:14" x14ac:dyDescent="0.25">
      <c r="A4388" s="2">
        <v>40837</v>
      </c>
      <c r="B4388">
        <v>1238.25</v>
      </c>
      <c r="D4388">
        <v>5488.65</v>
      </c>
      <c r="E4388">
        <v>3171.34</v>
      </c>
      <c r="F4388">
        <v>5970.96</v>
      </c>
      <c r="G4388">
        <v>8853</v>
      </c>
      <c r="H4388">
        <v>16116.48</v>
      </c>
      <c r="I4388">
        <v>305.7</v>
      </c>
      <c r="J4388">
        <v>965.197</v>
      </c>
      <c r="K4388">
        <v>5753.52</v>
      </c>
      <c r="L4388">
        <v>8678.89</v>
      </c>
      <c r="M4388">
        <v>18025.72</v>
      </c>
      <c r="N4388">
        <v>4141.8999999999996</v>
      </c>
    </row>
    <row r="4389" spans="1:14" x14ac:dyDescent="0.25">
      <c r="A4389" s="2">
        <v>40840</v>
      </c>
      <c r="B4389">
        <v>1254.19</v>
      </c>
      <c r="D4389">
        <v>5548.06</v>
      </c>
      <c r="E4389">
        <v>3220.46</v>
      </c>
      <c r="F4389">
        <v>6055.27</v>
      </c>
      <c r="G4389">
        <v>8957.1</v>
      </c>
      <c r="H4389">
        <v>16232.26</v>
      </c>
      <c r="I4389">
        <v>308.32</v>
      </c>
      <c r="J4389">
        <v>978.07799999999997</v>
      </c>
      <c r="K4389">
        <v>5788.63</v>
      </c>
      <c r="L4389">
        <v>8843.98</v>
      </c>
      <c r="M4389">
        <v>18771.82</v>
      </c>
      <c r="N4389">
        <v>4255</v>
      </c>
    </row>
    <row r="4390" spans="1:14" x14ac:dyDescent="0.25">
      <c r="A4390" s="2">
        <v>40841</v>
      </c>
      <c r="B4390">
        <v>1229.05</v>
      </c>
      <c r="D4390">
        <v>5525.54</v>
      </c>
      <c r="E4390">
        <v>3174.29</v>
      </c>
      <c r="F4390">
        <v>6046.75</v>
      </c>
      <c r="G4390">
        <v>8879.6</v>
      </c>
      <c r="H4390">
        <v>16060.49</v>
      </c>
      <c r="I4390">
        <v>304.98</v>
      </c>
      <c r="J4390">
        <v>975.66899999999998</v>
      </c>
      <c r="K4390">
        <v>5708.79</v>
      </c>
      <c r="L4390">
        <v>8762.31</v>
      </c>
      <c r="M4390">
        <v>18968.2</v>
      </c>
      <c r="N4390">
        <v>4227.8999999999996</v>
      </c>
    </row>
    <row r="4391" spans="1:14" x14ac:dyDescent="0.25">
      <c r="A4391" s="2">
        <v>40842</v>
      </c>
      <c r="B4391">
        <v>1242</v>
      </c>
      <c r="D4391">
        <v>5553.24</v>
      </c>
      <c r="E4391">
        <v>3169.62</v>
      </c>
      <c r="F4391">
        <v>6016.07</v>
      </c>
      <c r="G4391">
        <v>8832.5</v>
      </c>
      <c r="H4391">
        <v>16071.92</v>
      </c>
      <c r="I4391">
        <v>303.83999999999997</v>
      </c>
      <c r="J4391">
        <v>983.07899999999995</v>
      </c>
      <c r="K4391">
        <v>5700.5</v>
      </c>
      <c r="L4391">
        <v>8748.4699999999993</v>
      </c>
      <c r="M4391">
        <v>19066.54</v>
      </c>
      <c r="N4391">
        <v>4242.5</v>
      </c>
    </row>
    <row r="4392" spans="1:14" x14ac:dyDescent="0.25">
      <c r="A4392" s="2">
        <v>40843</v>
      </c>
      <c r="B4392">
        <v>1284.5899999999999</v>
      </c>
      <c r="D4392">
        <v>5713.82</v>
      </c>
      <c r="E4392">
        <v>3368.62</v>
      </c>
      <c r="F4392">
        <v>6337.84</v>
      </c>
      <c r="G4392">
        <v>9270.5</v>
      </c>
      <c r="H4392">
        <v>16954.68</v>
      </c>
      <c r="I4392">
        <v>315.45</v>
      </c>
      <c r="J4392">
        <v>1029.3409999999999</v>
      </c>
      <c r="K4392">
        <v>5823</v>
      </c>
      <c r="L4392">
        <v>8926.5400000000009</v>
      </c>
      <c r="M4392">
        <v>19688.7</v>
      </c>
      <c r="N4392">
        <v>4348.2</v>
      </c>
    </row>
    <row r="4393" spans="1:14" x14ac:dyDescent="0.25">
      <c r="A4393" s="2">
        <v>40844</v>
      </c>
      <c r="B4393">
        <v>1285.0899999999999</v>
      </c>
      <c r="D4393">
        <v>5702.24</v>
      </c>
      <c r="E4393">
        <v>3348.63</v>
      </c>
      <c r="F4393">
        <v>6346.19</v>
      </c>
      <c r="G4393">
        <v>9224.4</v>
      </c>
      <c r="H4393">
        <v>16653.55</v>
      </c>
      <c r="I4393">
        <v>313.01</v>
      </c>
      <c r="J4393">
        <v>1025.723</v>
      </c>
      <c r="K4393">
        <v>5852.66</v>
      </c>
      <c r="L4393">
        <v>9050.4699999999993</v>
      </c>
      <c r="M4393">
        <v>20019.240000000002</v>
      </c>
      <c r="N4393">
        <v>4353.3</v>
      </c>
    </row>
    <row r="4394" spans="1:14" x14ac:dyDescent="0.25">
      <c r="A4394" s="2">
        <v>40847</v>
      </c>
      <c r="B4394">
        <v>1253.3</v>
      </c>
      <c r="D4394">
        <v>5544.22</v>
      </c>
      <c r="E4394">
        <v>3242.84</v>
      </c>
      <c r="F4394">
        <v>6141.34</v>
      </c>
      <c r="G4394">
        <v>8954.9</v>
      </c>
      <c r="H4394">
        <v>16017.73</v>
      </c>
      <c r="I4394">
        <v>307.5</v>
      </c>
      <c r="J4394">
        <v>990.44100000000003</v>
      </c>
      <c r="K4394">
        <v>5731.27</v>
      </c>
      <c r="L4394">
        <v>8988.39</v>
      </c>
      <c r="M4394">
        <v>19864.87</v>
      </c>
      <c r="N4394">
        <v>4298.1000000000004</v>
      </c>
    </row>
    <row r="4395" spans="1:14" x14ac:dyDescent="0.25">
      <c r="A4395" s="2">
        <v>40848</v>
      </c>
      <c r="B4395">
        <v>1218.28</v>
      </c>
      <c r="D4395">
        <v>5421.57</v>
      </c>
      <c r="E4395">
        <v>3068.33</v>
      </c>
      <c r="F4395">
        <v>5834.51</v>
      </c>
      <c r="G4395">
        <v>8579.6</v>
      </c>
      <c r="H4395">
        <v>14928.24</v>
      </c>
      <c r="I4395">
        <v>296.19</v>
      </c>
      <c r="J4395">
        <v>945.86300000000006</v>
      </c>
      <c r="K4395">
        <v>5588.57</v>
      </c>
      <c r="L4395">
        <v>8835.52</v>
      </c>
      <c r="M4395">
        <v>19369.96</v>
      </c>
      <c r="N4395">
        <v>4232.8999999999996</v>
      </c>
    </row>
    <row r="4396" spans="1:14" x14ac:dyDescent="0.25">
      <c r="A4396" s="2">
        <v>40849</v>
      </c>
      <c r="B4396">
        <v>1237.9000000000001</v>
      </c>
      <c r="D4396">
        <v>5484.1</v>
      </c>
      <c r="E4396">
        <v>3110.59</v>
      </c>
      <c r="F4396">
        <v>5965.63</v>
      </c>
      <c r="G4396">
        <v>8574.5</v>
      </c>
      <c r="H4396">
        <v>15273.31</v>
      </c>
      <c r="I4396">
        <v>298.20999999999998</v>
      </c>
      <c r="J4396">
        <v>964.90300000000002</v>
      </c>
      <c r="K4396">
        <v>5611.05</v>
      </c>
      <c r="L4396">
        <v>8640.42</v>
      </c>
      <c r="M4396">
        <v>19733.71</v>
      </c>
      <c r="N4396">
        <v>4184.6000000000004</v>
      </c>
    </row>
    <row r="4397" spans="1:14" x14ac:dyDescent="0.25">
      <c r="A4397" s="2">
        <v>40850</v>
      </c>
      <c r="B4397">
        <v>1261.1500000000001</v>
      </c>
      <c r="D4397">
        <v>5545.64</v>
      </c>
      <c r="E4397">
        <v>3195.47</v>
      </c>
      <c r="F4397">
        <v>6133.18</v>
      </c>
      <c r="G4397">
        <v>8712.6</v>
      </c>
      <c r="H4397">
        <v>15766.16</v>
      </c>
      <c r="I4397">
        <v>304.5</v>
      </c>
      <c r="J4397">
        <v>979.77800000000002</v>
      </c>
      <c r="K4397">
        <v>5668.05</v>
      </c>
      <c r="L4397">
        <v>8640.42</v>
      </c>
      <c r="M4397">
        <v>19242.5</v>
      </c>
      <c r="N4397">
        <v>4171.8</v>
      </c>
    </row>
    <row r="4398" spans="1:14" x14ac:dyDescent="0.25">
      <c r="A4398" s="2">
        <v>40851</v>
      </c>
      <c r="B4398">
        <v>1253.23</v>
      </c>
      <c r="D4398">
        <v>5527.16</v>
      </c>
      <c r="E4398">
        <v>3123.55</v>
      </c>
      <c r="F4398">
        <v>5966.16</v>
      </c>
      <c r="G4398">
        <v>8596.4</v>
      </c>
      <c r="H4398">
        <v>15346.55</v>
      </c>
      <c r="I4398">
        <v>301.97000000000003</v>
      </c>
      <c r="J4398">
        <v>987.16300000000001</v>
      </c>
      <c r="K4398">
        <v>5659.83</v>
      </c>
      <c r="L4398">
        <v>8801.4</v>
      </c>
      <c r="M4398">
        <v>19842.79</v>
      </c>
      <c r="N4398">
        <v>4281.1000000000004</v>
      </c>
    </row>
    <row r="4399" spans="1:14" x14ac:dyDescent="0.25">
      <c r="A4399" s="2">
        <v>40854</v>
      </c>
      <c r="B4399">
        <v>1261.1199999999999</v>
      </c>
      <c r="D4399">
        <v>5510.82</v>
      </c>
      <c r="E4399">
        <v>3103.6</v>
      </c>
      <c r="F4399">
        <v>5928.68</v>
      </c>
      <c r="G4399">
        <v>8476.4</v>
      </c>
      <c r="H4399">
        <v>15548.94</v>
      </c>
      <c r="I4399">
        <v>299.75</v>
      </c>
      <c r="J4399">
        <v>968.38900000000001</v>
      </c>
      <c r="K4399">
        <v>5645.96</v>
      </c>
      <c r="L4399">
        <v>8767.09</v>
      </c>
      <c r="M4399">
        <v>19677.89</v>
      </c>
      <c r="N4399">
        <v>4273.3999999999996</v>
      </c>
    </row>
    <row r="4400" spans="1:14" x14ac:dyDescent="0.25">
      <c r="A4400" s="2">
        <v>40855</v>
      </c>
      <c r="B4400">
        <v>1275.92</v>
      </c>
      <c r="D4400">
        <v>5567.34</v>
      </c>
      <c r="E4400">
        <v>3143.3</v>
      </c>
      <c r="F4400">
        <v>5961.44</v>
      </c>
      <c r="G4400">
        <v>8518.5</v>
      </c>
      <c r="H4400">
        <v>15664.06</v>
      </c>
      <c r="I4400">
        <v>303.98</v>
      </c>
      <c r="J4400">
        <v>970.45299999999997</v>
      </c>
      <c r="K4400">
        <v>5682.65</v>
      </c>
      <c r="L4400">
        <v>8655.51</v>
      </c>
      <c r="M4400">
        <v>19678.47</v>
      </c>
      <c r="N4400">
        <v>4293.8</v>
      </c>
    </row>
    <row r="4401" spans="1:14" x14ac:dyDescent="0.25">
      <c r="A4401" s="2">
        <v>40856</v>
      </c>
      <c r="B4401">
        <v>1229.0999999999999</v>
      </c>
      <c r="D4401">
        <v>5460.38</v>
      </c>
      <c r="E4401">
        <v>3075.16</v>
      </c>
      <c r="F4401">
        <v>5829.54</v>
      </c>
      <c r="G4401">
        <v>8340.6</v>
      </c>
      <c r="H4401">
        <v>15071.77</v>
      </c>
      <c r="I4401">
        <v>294.39999999999998</v>
      </c>
      <c r="J4401">
        <v>946.71600000000001</v>
      </c>
      <c r="K4401">
        <v>5607.85</v>
      </c>
      <c r="L4401">
        <v>8755.44</v>
      </c>
      <c r="M4401">
        <v>20014.43</v>
      </c>
      <c r="N4401">
        <v>4346.1000000000004</v>
      </c>
    </row>
    <row r="4402" spans="1:14" x14ac:dyDescent="0.25">
      <c r="A4402" s="2">
        <v>40857</v>
      </c>
      <c r="B4402">
        <v>1239.69</v>
      </c>
      <c r="D4402">
        <v>5444.82</v>
      </c>
      <c r="E4402">
        <v>3064.84</v>
      </c>
      <c r="F4402">
        <v>5867.81</v>
      </c>
      <c r="G4402">
        <v>8310.9</v>
      </c>
      <c r="H4402">
        <v>15218.34</v>
      </c>
      <c r="I4402">
        <v>294.32</v>
      </c>
      <c r="J4402">
        <v>945.89599999999996</v>
      </c>
      <c r="K4402">
        <v>5565.78</v>
      </c>
      <c r="L4402">
        <v>8500.7999999999993</v>
      </c>
      <c r="M4402">
        <v>18963.89</v>
      </c>
      <c r="N4402">
        <v>4244.1000000000004</v>
      </c>
    </row>
    <row r="4403" spans="1:14" x14ac:dyDescent="0.25">
      <c r="A4403" s="2">
        <v>40858</v>
      </c>
      <c r="B4403">
        <v>1263.8499999999999</v>
      </c>
      <c r="D4403">
        <v>5545.38</v>
      </c>
      <c r="E4403">
        <v>3149.38</v>
      </c>
      <c r="F4403">
        <v>6057.03</v>
      </c>
      <c r="G4403">
        <v>8556.1</v>
      </c>
      <c r="H4403">
        <v>15778.85</v>
      </c>
      <c r="I4403">
        <v>300.98</v>
      </c>
      <c r="J4403">
        <v>976.50699999999995</v>
      </c>
      <c r="K4403">
        <v>5649.03</v>
      </c>
      <c r="L4403">
        <v>8514.4699999999993</v>
      </c>
      <c r="M4403">
        <v>19137.169999999998</v>
      </c>
      <c r="N4403">
        <v>4296.5</v>
      </c>
    </row>
    <row r="4404" spans="1:14" x14ac:dyDescent="0.25">
      <c r="A4404" s="2">
        <v>40861</v>
      </c>
      <c r="B4404">
        <v>1251.78</v>
      </c>
      <c r="D4404">
        <v>5519.04</v>
      </c>
      <c r="E4404">
        <v>3108.95</v>
      </c>
      <c r="F4404">
        <v>5985.02</v>
      </c>
      <c r="G4404">
        <v>8372.2000000000007</v>
      </c>
      <c r="H4404">
        <v>15464.45</v>
      </c>
      <c r="I4404">
        <v>296.89999999999998</v>
      </c>
      <c r="J4404">
        <v>962.91099999999994</v>
      </c>
      <c r="K4404">
        <v>5661.71</v>
      </c>
      <c r="L4404">
        <v>8603.7000000000007</v>
      </c>
      <c r="M4404">
        <v>19508.18</v>
      </c>
      <c r="N4404">
        <v>4304.6000000000004</v>
      </c>
    </row>
    <row r="4405" spans="1:14" x14ac:dyDescent="0.25">
      <c r="A4405" s="2">
        <v>40862</v>
      </c>
      <c r="B4405">
        <v>1257.81</v>
      </c>
      <c r="D4405">
        <v>5517.44</v>
      </c>
      <c r="E4405">
        <v>3049.13</v>
      </c>
      <c r="F4405">
        <v>5933.14</v>
      </c>
      <c r="G4405">
        <v>8237.6</v>
      </c>
      <c r="H4405">
        <v>15297.6</v>
      </c>
      <c r="I4405">
        <v>292.93</v>
      </c>
      <c r="J4405">
        <v>959.33600000000001</v>
      </c>
      <c r="K4405">
        <v>5664.91</v>
      </c>
      <c r="L4405">
        <v>8541.93</v>
      </c>
      <c r="M4405">
        <v>19348.439999999999</v>
      </c>
      <c r="N4405">
        <v>4285.6000000000004</v>
      </c>
    </row>
    <row r="4406" spans="1:14" x14ac:dyDescent="0.25">
      <c r="A4406" s="2">
        <v>40863</v>
      </c>
      <c r="B4406">
        <v>1236.9100000000001</v>
      </c>
      <c r="D4406">
        <v>5509.02</v>
      </c>
      <c r="E4406">
        <v>3064.9</v>
      </c>
      <c r="F4406">
        <v>5913.36</v>
      </c>
      <c r="G4406">
        <v>8304.1</v>
      </c>
      <c r="H4406">
        <v>15419.2</v>
      </c>
      <c r="I4406">
        <v>294.47000000000003</v>
      </c>
      <c r="J4406">
        <v>961.173</v>
      </c>
      <c r="K4406">
        <v>5685.8</v>
      </c>
      <c r="L4406">
        <v>8463.16</v>
      </c>
      <c r="M4406">
        <v>18960.900000000001</v>
      </c>
      <c r="N4406">
        <v>4247.3999999999996</v>
      </c>
    </row>
    <row r="4407" spans="1:14" x14ac:dyDescent="0.25">
      <c r="A4407" s="2">
        <v>40864</v>
      </c>
      <c r="B4407">
        <v>1216.1300000000001</v>
      </c>
      <c r="D4407">
        <v>5423.14</v>
      </c>
      <c r="E4407">
        <v>3010.29</v>
      </c>
      <c r="F4407">
        <v>5850.17</v>
      </c>
      <c r="G4407">
        <v>8270.6</v>
      </c>
      <c r="H4407">
        <v>15198.31</v>
      </c>
      <c r="I4407">
        <v>290.20999999999998</v>
      </c>
      <c r="J4407">
        <v>947.46100000000001</v>
      </c>
      <c r="K4407">
        <v>5644.62</v>
      </c>
      <c r="L4407">
        <v>8479.6299999999992</v>
      </c>
      <c r="M4407">
        <v>18817.47</v>
      </c>
      <c r="N4407">
        <v>4258.2</v>
      </c>
    </row>
    <row r="4408" spans="1:14" x14ac:dyDescent="0.25">
      <c r="A4408" s="2">
        <v>40865</v>
      </c>
      <c r="B4408">
        <v>1215.6500000000001</v>
      </c>
      <c r="D4408">
        <v>5362.94</v>
      </c>
      <c r="E4408">
        <v>2997.01</v>
      </c>
      <c r="F4408">
        <v>5800.24</v>
      </c>
      <c r="G4408">
        <v>8310.1</v>
      </c>
      <c r="H4408">
        <v>15232.56</v>
      </c>
      <c r="I4408">
        <v>288.01</v>
      </c>
      <c r="J4408">
        <v>941.24599999999998</v>
      </c>
      <c r="K4408">
        <v>5614.61</v>
      </c>
      <c r="L4408">
        <v>8374.91</v>
      </c>
      <c r="M4408">
        <v>18491.23</v>
      </c>
      <c r="N4408">
        <v>4177</v>
      </c>
    </row>
    <row r="4409" spans="1:14" x14ac:dyDescent="0.25">
      <c r="A4409" s="2">
        <v>40868</v>
      </c>
      <c r="B4409">
        <v>1192.98</v>
      </c>
      <c r="D4409">
        <v>5222.6000000000004</v>
      </c>
      <c r="E4409">
        <v>2894.94</v>
      </c>
      <c r="F4409">
        <v>5606</v>
      </c>
      <c r="G4409">
        <v>8021</v>
      </c>
      <c r="H4409">
        <v>14509.94</v>
      </c>
      <c r="I4409">
        <v>278.83999999999997</v>
      </c>
      <c r="J4409">
        <v>907.40200000000004</v>
      </c>
      <c r="K4409">
        <v>5477.26</v>
      </c>
      <c r="L4409">
        <v>8348.27</v>
      </c>
      <c r="M4409">
        <v>18225.849999999999</v>
      </c>
      <c r="N4409">
        <v>4163</v>
      </c>
    </row>
    <row r="4410" spans="1:14" x14ac:dyDescent="0.25">
      <c r="A4410" s="2">
        <v>40869</v>
      </c>
      <c r="B4410">
        <v>1188.04</v>
      </c>
      <c r="D4410">
        <v>5206.82</v>
      </c>
      <c r="E4410">
        <v>2870.68</v>
      </c>
      <c r="F4410">
        <v>5537.39</v>
      </c>
      <c r="G4410">
        <v>7904.9</v>
      </c>
      <c r="H4410">
        <v>14286.06</v>
      </c>
      <c r="I4410">
        <v>276.91000000000003</v>
      </c>
      <c r="J4410">
        <v>905.76</v>
      </c>
      <c r="K4410">
        <v>5447.66</v>
      </c>
      <c r="L4410">
        <v>8314.74</v>
      </c>
      <c r="M4410">
        <v>18251.59</v>
      </c>
      <c r="N4410">
        <v>4133</v>
      </c>
    </row>
    <row r="4411" spans="1:14" x14ac:dyDescent="0.25">
      <c r="A4411" s="2">
        <v>40870</v>
      </c>
      <c r="B4411">
        <v>1161.79</v>
      </c>
      <c r="D4411">
        <v>5139.78</v>
      </c>
      <c r="E4411">
        <v>2822.43</v>
      </c>
      <c r="F4411">
        <v>5457.77</v>
      </c>
      <c r="G4411">
        <v>7739.3</v>
      </c>
      <c r="H4411">
        <v>13915.78</v>
      </c>
      <c r="I4411">
        <v>272.79000000000002</v>
      </c>
      <c r="J4411">
        <v>888.81200000000001</v>
      </c>
      <c r="K4411">
        <v>5386.14</v>
      </c>
      <c r="L4411">
        <v>8314.74</v>
      </c>
      <c r="M4411">
        <v>17864.43</v>
      </c>
      <c r="N4411">
        <v>4051</v>
      </c>
    </row>
    <row r="4412" spans="1:14" x14ac:dyDescent="0.25">
      <c r="A4412" s="2">
        <v>40871</v>
      </c>
      <c r="B4412">
        <v>1161.79</v>
      </c>
      <c r="D4412">
        <v>5127.57</v>
      </c>
      <c r="E4412">
        <v>2822.25</v>
      </c>
      <c r="F4412">
        <v>5428.11</v>
      </c>
      <c r="G4412">
        <v>7721.8</v>
      </c>
      <c r="H4412">
        <v>13920.58</v>
      </c>
      <c r="I4412">
        <v>271.61</v>
      </c>
      <c r="J4412">
        <v>886.51400000000001</v>
      </c>
      <c r="K4412">
        <v>5356.96</v>
      </c>
      <c r="L4412">
        <v>8165.18</v>
      </c>
      <c r="M4412">
        <v>17935.099999999999</v>
      </c>
      <c r="N4412">
        <v>4044.2</v>
      </c>
    </row>
    <row r="4413" spans="1:14" x14ac:dyDescent="0.25">
      <c r="A4413" s="2">
        <v>40872</v>
      </c>
      <c r="B4413">
        <v>1158.67</v>
      </c>
      <c r="D4413">
        <v>5164.6499999999996</v>
      </c>
      <c r="E4413">
        <v>2856.97</v>
      </c>
      <c r="F4413">
        <v>5492.87</v>
      </c>
      <c r="G4413">
        <v>7763.5</v>
      </c>
      <c r="H4413">
        <v>13937.4</v>
      </c>
      <c r="I4413">
        <v>274.37</v>
      </c>
      <c r="J4413">
        <v>889.22199999999998</v>
      </c>
      <c r="K4413">
        <v>5395.61</v>
      </c>
      <c r="L4413">
        <v>8160.01</v>
      </c>
      <c r="M4413">
        <v>17689.48</v>
      </c>
      <c r="N4413">
        <v>3984.3</v>
      </c>
    </row>
    <row r="4414" spans="1:14" x14ac:dyDescent="0.25">
      <c r="A4414" s="2">
        <v>40875</v>
      </c>
      <c r="B4414">
        <v>1192.55</v>
      </c>
      <c r="D4414">
        <v>5312.76</v>
      </c>
      <c r="E4414">
        <v>3012.93</v>
      </c>
      <c r="F4414">
        <v>5745.33</v>
      </c>
      <c r="G4414">
        <v>8119.9</v>
      </c>
      <c r="H4414">
        <v>14578.23</v>
      </c>
      <c r="I4414">
        <v>285.07</v>
      </c>
      <c r="J4414">
        <v>927.16300000000001</v>
      </c>
      <c r="K4414">
        <v>5522.66</v>
      </c>
      <c r="L4414">
        <v>8287.49</v>
      </c>
      <c r="M4414">
        <v>18037.810000000001</v>
      </c>
      <c r="N4414">
        <v>4058.2</v>
      </c>
    </row>
    <row r="4415" spans="1:14" x14ac:dyDescent="0.25">
      <c r="A4415" s="2">
        <v>40876</v>
      </c>
      <c r="B4415">
        <v>1195.19</v>
      </c>
      <c r="D4415">
        <v>5337</v>
      </c>
      <c r="E4415">
        <v>3026.76</v>
      </c>
      <c r="F4415">
        <v>5799.91</v>
      </c>
      <c r="G4415">
        <v>8128</v>
      </c>
      <c r="H4415">
        <v>14627.37</v>
      </c>
      <c r="I4415">
        <v>287.55</v>
      </c>
      <c r="J4415">
        <v>931.44100000000003</v>
      </c>
      <c r="K4415">
        <v>5531.24</v>
      </c>
      <c r="L4415">
        <v>8477.82</v>
      </c>
      <c r="M4415">
        <v>18256.2</v>
      </c>
      <c r="N4415">
        <v>4102.1000000000004</v>
      </c>
    </row>
    <row r="4416" spans="1:14" x14ac:dyDescent="0.25">
      <c r="A4416" s="2">
        <v>40877</v>
      </c>
      <c r="B4416">
        <v>1246.96</v>
      </c>
      <c r="D4416">
        <v>5505.42</v>
      </c>
      <c r="E4416">
        <v>3154.62</v>
      </c>
      <c r="F4416">
        <v>6088.84</v>
      </c>
      <c r="G4416">
        <v>8449.5</v>
      </c>
      <c r="H4416">
        <v>15268.66</v>
      </c>
      <c r="I4416">
        <v>299.68</v>
      </c>
      <c r="J4416">
        <v>979.36300000000006</v>
      </c>
      <c r="K4416">
        <v>5652.31</v>
      </c>
      <c r="L4416">
        <v>8434.61</v>
      </c>
      <c r="M4416">
        <v>17989.349999999999</v>
      </c>
      <c r="N4416">
        <v>4119.8</v>
      </c>
    </row>
    <row r="4417" spans="1:14" x14ac:dyDescent="0.25">
      <c r="A4417" s="2">
        <v>40878</v>
      </c>
      <c r="B4417">
        <v>1244.58</v>
      </c>
      <c r="D4417">
        <v>5489.34</v>
      </c>
      <c r="E4417">
        <v>3129.95</v>
      </c>
      <c r="F4417">
        <v>6035.88</v>
      </c>
      <c r="G4417">
        <v>8421</v>
      </c>
      <c r="H4417">
        <v>15244.62</v>
      </c>
      <c r="I4417">
        <v>296.97000000000003</v>
      </c>
      <c r="J4417">
        <v>967.31200000000001</v>
      </c>
      <c r="K4417">
        <v>5681.57</v>
      </c>
      <c r="L4417">
        <v>8597.3799999999992</v>
      </c>
      <c r="M4417">
        <v>19002.259999999998</v>
      </c>
      <c r="N4417">
        <v>4228.6000000000004</v>
      </c>
    </row>
    <row r="4418" spans="1:14" x14ac:dyDescent="0.25">
      <c r="A4418" s="2">
        <v>40879</v>
      </c>
      <c r="B4418">
        <v>1244.28</v>
      </c>
      <c r="D4418">
        <v>5552.29</v>
      </c>
      <c r="E4418">
        <v>3164.95</v>
      </c>
      <c r="F4418">
        <v>6080.68</v>
      </c>
      <c r="G4418">
        <v>8558.6</v>
      </c>
      <c r="H4418">
        <v>15476.09</v>
      </c>
      <c r="I4418">
        <v>300.77</v>
      </c>
      <c r="J4418">
        <v>974.47900000000004</v>
      </c>
      <c r="K4418">
        <v>5718.85</v>
      </c>
      <c r="L4418">
        <v>8643.75</v>
      </c>
      <c r="M4418">
        <v>19040.39</v>
      </c>
      <c r="N4418">
        <v>4288</v>
      </c>
    </row>
    <row r="4419" spans="1:14" x14ac:dyDescent="0.25">
      <c r="A4419" s="2">
        <v>40882</v>
      </c>
      <c r="B4419">
        <v>1257.08</v>
      </c>
      <c r="D4419">
        <v>5567.96</v>
      </c>
      <c r="E4419">
        <v>3201.28</v>
      </c>
      <c r="F4419">
        <v>6106.09</v>
      </c>
      <c r="G4419">
        <v>8705.7999999999993</v>
      </c>
      <c r="H4419">
        <v>15926.47</v>
      </c>
      <c r="I4419">
        <v>305.10000000000002</v>
      </c>
      <c r="J4419">
        <v>988.71400000000006</v>
      </c>
      <c r="K4419">
        <v>5739.86</v>
      </c>
      <c r="L4419">
        <v>8695.98</v>
      </c>
      <c r="M4419">
        <v>19179.689999999999</v>
      </c>
      <c r="N4419">
        <v>4321.3</v>
      </c>
    </row>
    <row r="4420" spans="1:14" x14ac:dyDescent="0.25">
      <c r="A4420" s="2">
        <v>40883</v>
      </c>
      <c r="B4420">
        <v>1258.47</v>
      </c>
      <c r="D4420">
        <v>5568.72</v>
      </c>
      <c r="E4420">
        <v>3179.63</v>
      </c>
      <c r="F4420">
        <v>6028.82</v>
      </c>
      <c r="G4420">
        <v>8712.7999999999993</v>
      </c>
      <c r="H4420">
        <v>15848.21</v>
      </c>
      <c r="I4420">
        <v>304.8</v>
      </c>
      <c r="J4420">
        <v>977.45899999999995</v>
      </c>
      <c r="K4420">
        <v>5767.93</v>
      </c>
      <c r="L4420">
        <v>8575.16</v>
      </c>
      <c r="M4420">
        <v>18942.23</v>
      </c>
      <c r="N4420">
        <v>4262</v>
      </c>
    </row>
    <row r="4421" spans="1:14" x14ac:dyDescent="0.25">
      <c r="A4421" s="2">
        <v>40884</v>
      </c>
      <c r="B4421">
        <v>1261.01</v>
      </c>
      <c r="D4421">
        <v>5546.91</v>
      </c>
      <c r="E4421">
        <v>3175.98</v>
      </c>
      <c r="F4421">
        <v>5994.73</v>
      </c>
      <c r="G4421">
        <v>8644.2999999999993</v>
      </c>
      <c r="H4421">
        <v>15650.93</v>
      </c>
      <c r="I4421">
        <v>304.31</v>
      </c>
      <c r="J4421">
        <v>978.81700000000001</v>
      </c>
      <c r="K4421">
        <v>5766.24</v>
      </c>
      <c r="L4421">
        <v>8722.17</v>
      </c>
      <c r="M4421">
        <v>19240.580000000002</v>
      </c>
      <c r="N4421">
        <v>4292.5</v>
      </c>
    </row>
    <row r="4422" spans="1:14" x14ac:dyDescent="0.25">
      <c r="A4422" s="2">
        <v>40885</v>
      </c>
      <c r="B4422">
        <v>1234.3499999999999</v>
      </c>
      <c r="D4422">
        <v>5483.77</v>
      </c>
      <c r="E4422">
        <v>3095.49</v>
      </c>
      <c r="F4422">
        <v>5874.44</v>
      </c>
      <c r="G4422">
        <v>8461.2000000000007</v>
      </c>
      <c r="H4422">
        <v>14979.07</v>
      </c>
      <c r="I4422">
        <v>299.79000000000002</v>
      </c>
      <c r="J4422">
        <v>956.56600000000003</v>
      </c>
      <c r="K4422">
        <v>5737.82</v>
      </c>
      <c r="L4422">
        <v>8664.58</v>
      </c>
      <c r="M4422">
        <v>19107.810000000001</v>
      </c>
      <c r="N4422">
        <v>4280.7</v>
      </c>
    </row>
    <row r="4423" spans="1:14" x14ac:dyDescent="0.25">
      <c r="A4423" s="2">
        <v>40886</v>
      </c>
      <c r="B4423">
        <v>1255.19</v>
      </c>
      <c r="D4423">
        <v>5529.21</v>
      </c>
      <c r="E4423">
        <v>3172.35</v>
      </c>
      <c r="F4423">
        <v>5986.71</v>
      </c>
      <c r="G4423">
        <v>8649.7000000000007</v>
      </c>
      <c r="H4423">
        <v>15483.91</v>
      </c>
      <c r="I4423">
        <v>304.58</v>
      </c>
      <c r="J4423">
        <v>963.25300000000004</v>
      </c>
      <c r="K4423">
        <v>5793.57</v>
      </c>
      <c r="L4423">
        <v>8536.4599999999991</v>
      </c>
      <c r="M4423">
        <v>18586.23</v>
      </c>
      <c r="N4423">
        <v>4203</v>
      </c>
    </row>
    <row r="4424" spans="1:14" x14ac:dyDescent="0.25">
      <c r="A4424" s="2">
        <v>40889</v>
      </c>
      <c r="B4424">
        <v>1236.47</v>
      </c>
      <c r="D4424">
        <v>5427.86</v>
      </c>
      <c r="E4424">
        <v>3089.59</v>
      </c>
      <c r="F4424">
        <v>5785.43</v>
      </c>
      <c r="G4424">
        <v>8381</v>
      </c>
      <c r="H4424">
        <v>14896.73</v>
      </c>
      <c r="I4424">
        <v>297.39</v>
      </c>
      <c r="J4424">
        <v>941.851</v>
      </c>
      <c r="K4424">
        <v>5747.09</v>
      </c>
      <c r="L4424">
        <v>8653.82</v>
      </c>
      <c r="M4424">
        <v>18575.66</v>
      </c>
      <c r="N4424">
        <v>4252.8450000000003</v>
      </c>
    </row>
    <row r="4425" spans="1:14" x14ac:dyDescent="0.25">
      <c r="A4425" s="2">
        <v>40890</v>
      </c>
      <c r="B4425">
        <v>1225.73</v>
      </c>
      <c r="D4425">
        <v>5490.15</v>
      </c>
      <c r="E4425">
        <v>3078.72</v>
      </c>
      <c r="F4425">
        <v>5774.26</v>
      </c>
      <c r="G4425">
        <v>8327.7999999999993</v>
      </c>
      <c r="H4425">
        <v>14851.25</v>
      </c>
      <c r="I4425">
        <v>298.56</v>
      </c>
      <c r="J4425">
        <v>956.11699999999996</v>
      </c>
      <c r="K4425">
        <v>5759.72</v>
      </c>
      <c r="L4425">
        <v>8552.81</v>
      </c>
      <c r="M4425">
        <v>18447.169999999998</v>
      </c>
      <c r="N4425">
        <v>4193.3969999999999</v>
      </c>
    </row>
    <row r="4426" spans="1:14" x14ac:dyDescent="0.25">
      <c r="A4426" s="2">
        <v>40891</v>
      </c>
      <c r="B4426">
        <v>1211.82</v>
      </c>
      <c r="D4426">
        <v>5366.8</v>
      </c>
      <c r="E4426">
        <v>2976.17</v>
      </c>
      <c r="F4426">
        <v>5675.14</v>
      </c>
      <c r="G4426">
        <v>8182</v>
      </c>
      <c r="H4426">
        <v>14430.02</v>
      </c>
      <c r="I4426">
        <v>292.14999999999998</v>
      </c>
      <c r="J4426">
        <v>939.30200000000002</v>
      </c>
      <c r="K4426">
        <v>5719.09</v>
      </c>
      <c r="L4426">
        <v>8519.1299999999992</v>
      </c>
      <c r="M4426">
        <v>18354.43</v>
      </c>
      <c r="N4426">
        <v>4190.4970000000003</v>
      </c>
    </row>
    <row r="4427" spans="1:14" x14ac:dyDescent="0.25">
      <c r="A4427" s="2">
        <v>40892</v>
      </c>
      <c r="B4427">
        <v>1215.75</v>
      </c>
      <c r="D4427">
        <v>5400.85</v>
      </c>
      <c r="E4427">
        <v>2998.73</v>
      </c>
      <c r="F4427">
        <v>5730.62</v>
      </c>
      <c r="G4427">
        <v>8250.4</v>
      </c>
      <c r="H4427">
        <v>14627.69</v>
      </c>
      <c r="I4427">
        <v>294.62</v>
      </c>
      <c r="J4427">
        <v>946.678</v>
      </c>
      <c r="K4427">
        <v>5784.14</v>
      </c>
      <c r="L4427">
        <v>8377.3700000000008</v>
      </c>
      <c r="M4427">
        <v>18026.84</v>
      </c>
      <c r="N4427">
        <v>4139.8459999999995</v>
      </c>
    </row>
    <row r="4428" spans="1:14" x14ac:dyDescent="0.25">
      <c r="A4428" s="2">
        <v>40893</v>
      </c>
      <c r="B4428">
        <v>1219.6600000000001</v>
      </c>
      <c r="D4428">
        <v>5387.34</v>
      </c>
      <c r="E4428">
        <v>2972.3</v>
      </c>
      <c r="F4428">
        <v>5701.78</v>
      </c>
      <c r="G4428">
        <v>8203.4</v>
      </c>
      <c r="H4428">
        <v>14572.22</v>
      </c>
      <c r="I4428">
        <v>294.02999999999997</v>
      </c>
      <c r="J4428">
        <v>937.69299999999998</v>
      </c>
      <c r="K4428">
        <v>5733.5</v>
      </c>
      <c r="L4428">
        <v>8401.7199999999993</v>
      </c>
      <c r="M4428">
        <v>18285.39</v>
      </c>
      <c r="N4428">
        <v>4159.2209999999995</v>
      </c>
    </row>
    <row r="4429" spans="1:14" x14ac:dyDescent="0.25">
      <c r="A4429" s="2">
        <v>40896</v>
      </c>
      <c r="B4429">
        <v>1205.3499999999999</v>
      </c>
      <c r="D4429">
        <v>5364.99</v>
      </c>
      <c r="E4429">
        <v>2974.2</v>
      </c>
      <c r="F4429">
        <v>5670.71</v>
      </c>
      <c r="G4429">
        <v>8253</v>
      </c>
      <c r="H4429">
        <v>14548.2</v>
      </c>
      <c r="I4429">
        <v>293.89999999999998</v>
      </c>
      <c r="J4429">
        <v>934.26800000000003</v>
      </c>
      <c r="K4429">
        <v>5767.98</v>
      </c>
      <c r="L4429">
        <v>8296.1200000000008</v>
      </c>
      <c r="M4429">
        <v>18070.21</v>
      </c>
      <c r="N4429">
        <v>4060.3739999999998</v>
      </c>
    </row>
    <row r="4430" spans="1:14" x14ac:dyDescent="0.25">
      <c r="A4430" s="2">
        <v>40897</v>
      </c>
      <c r="B4430">
        <v>1241.3</v>
      </c>
      <c r="D4430">
        <v>5419.6</v>
      </c>
      <c r="E4430">
        <v>3055.39</v>
      </c>
      <c r="F4430">
        <v>5847.03</v>
      </c>
      <c r="G4430">
        <v>8454.4</v>
      </c>
      <c r="H4430">
        <v>14965.18</v>
      </c>
      <c r="I4430">
        <v>301.79000000000002</v>
      </c>
      <c r="J4430">
        <v>959.66700000000003</v>
      </c>
      <c r="K4430">
        <v>5804.31</v>
      </c>
      <c r="L4430">
        <v>8336.48</v>
      </c>
      <c r="M4430">
        <v>18080.2</v>
      </c>
      <c r="N4430">
        <v>4053.0990000000002</v>
      </c>
    </row>
    <row r="4431" spans="1:14" x14ac:dyDescent="0.25">
      <c r="A4431" s="2">
        <v>40898</v>
      </c>
      <c r="B4431">
        <v>1243.72</v>
      </c>
      <c r="D4431">
        <v>5389.74</v>
      </c>
      <c r="E4431">
        <v>3030.47</v>
      </c>
      <c r="F4431">
        <v>5791.53</v>
      </c>
      <c r="G4431">
        <v>8378.4</v>
      </c>
      <c r="H4431">
        <v>14819.86</v>
      </c>
      <c r="I4431">
        <v>300.8</v>
      </c>
      <c r="J4431">
        <v>959.59699999999998</v>
      </c>
      <c r="K4431">
        <v>5804.77</v>
      </c>
      <c r="L4431">
        <v>8459.98</v>
      </c>
      <c r="M4431">
        <v>18416.45</v>
      </c>
      <c r="N4431">
        <v>4139.5169999999998</v>
      </c>
    </row>
    <row r="4432" spans="1:14" x14ac:dyDescent="0.25">
      <c r="A4432" s="2">
        <v>40899</v>
      </c>
      <c r="B4432">
        <v>1254</v>
      </c>
      <c r="D4432">
        <v>5456.97</v>
      </c>
      <c r="E4432">
        <v>3071.8</v>
      </c>
      <c r="F4432">
        <v>5852.18</v>
      </c>
      <c r="G4432">
        <v>8462.9</v>
      </c>
      <c r="H4432">
        <v>15027.44</v>
      </c>
      <c r="I4432">
        <v>305.18</v>
      </c>
      <c r="J4432">
        <v>970.90499999999997</v>
      </c>
      <c r="K4432">
        <v>5837.06</v>
      </c>
      <c r="L4432">
        <v>8395.16</v>
      </c>
      <c r="M4432">
        <v>18378.23</v>
      </c>
      <c r="N4432">
        <v>4090.8229999999999</v>
      </c>
    </row>
    <row r="4433" spans="1:14" x14ac:dyDescent="0.25">
      <c r="A4433" s="2">
        <v>40900</v>
      </c>
      <c r="B4433">
        <v>1265.33</v>
      </c>
      <c r="D4433">
        <v>5512.7</v>
      </c>
      <c r="E4433">
        <v>3102.09</v>
      </c>
      <c r="F4433">
        <v>5878.93</v>
      </c>
      <c r="G4433">
        <v>8542.7000000000007</v>
      </c>
      <c r="H4433">
        <v>15073.99</v>
      </c>
      <c r="I4433">
        <v>307.79000000000002</v>
      </c>
      <c r="J4433">
        <v>982.07899999999995</v>
      </c>
      <c r="K4433">
        <v>5893.89</v>
      </c>
      <c r="L4433">
        <v>8395.16</v>
      </c>
      <c r="M4433">
        <v>18629.169999999998</v>
      </c>
      <c r="N4433">
        <v>4140.4139999999998</v>
      </c>
    </row>
    <row r="4434" spans="1:14" x14ac:dyDescent="0.25">
      <c r="A4434" s="2">
        <v>40903</v>
      </c>
      <c r="B4434">
        <v>1265.33</v>
      </c>
      <c r="D4434">
        <v>5512.7</v>
      </c>
      <c r="E4434">
        <v>3102.09</v>
      </c>
      <c r="F4434">
        <v>5878.93</v>
      </c>
      <c r="G4434">
        <v>8542.7000000000007</v>
      </c>
      <c r="H4434">
        <v>15073.99</v>
      </c>
      <c r="I4434">
        <v>307.79000000000002</v>
      </c>
      <c r="J4434">
        <v>982.07899999999995</v>
      </c>
      <c r="K4434">
        <v>5893.89</v>
      </c>
      <c r="L4434">
        <v>8479.34</v>
      </c>
      <c r="M4434">
        <v>18629.169999999998</v>
      </c>
      <c r="N4434">
        <v>4140.4139999999998</v>
      </c>
    </row>
    <row r="4435" spans="1:14" x14ac:dyDescent="0.25">
      <c r="A4435" s="2">
        <v>40904</v>
      </c>
      <c r="B4435">
        <v>1265.43</v>
      </c>
      <c r="D4435">
        <v>5512.7</v>
      </c>
      <c r="E4435">
        <v>3103.11</v>
      </c>
      <c r="F4435">
        <v>5889.76</v>
      </c>
      <c r="G4435">
        <v>8529.6</v>
      </c>
      <c r="H4435">
        <v>14924.01</v>
      </c>
      <c r="I4435">
        <v>309.37</v>
      </c>
      <c r="J4435">
        <v>976.90200000000004</v>
      </c>
      <c r="K4435">
        <v>5886.91</v>
      </c>
      <c r="L4435">
        <v>8440.56</v>
      </c>
      <c r="M4435">
        <v>18629.169999999998</v>
      </c>
      <c r="N4435">
        <v>4140.4139999999998</v>
      </c>
    </row>
    <row r="4436" spans="1:14" x14ac:dyDescent="0.25">
      <c r="A4436" s="2">
        <v>40905</v>
      </c>
      <c r="B4436">
        <v>1249.6400000000001</v>
      </c>
      <c r="D4436">
        <v>5507.4</v>
      </c>
      <c r="E4436">
        <v>3071.08</v>
      </c>
      <c r="F4436">
        <v>5771.27</v>
      </c>
      <c r="G4436">
        <v>8358.4</v>
      </c>
      <c r="H4436">
        <v>14796.55</v>
      </c>
      <c r="I4436">
        <v>306.76</v>
      </c>
      <c r="J4436">
        <v>969.35799999999995</v>
      </c>
      <c r="K4436">
        <v>5895.25</v>
      </c>
      <c r="L4436">
        <v>8423.6200000000008</v>
      </c>
      <c r="M4436">
        <v>18518.669999999998</v>
      </c>
      <c r="N4436">
        <v>4088.76</v>
      </c>
    </row>
    <row r="4437" spans="1:14" x14ac:dyDescent="0.25">
      <c r="A4437" s="2">
        <v>40906</v>
      </c>
      <c r="B4437">
        <v>1263.02</v>
      </c>
      <c r="D4437">
        <v>5566.77</v>
      </c>
      <c r="E4437">
        <v>3127.56</v>
      </c>
      <c r="F4437">
        <v>5848.78</v>
      </c>
      <c r="G4437">
        <v>8487.9</v>
      </c>
      <c r="H4437">
        <v>14908.53</v>
      </c>
      <c r="I4437">
        <v>310.76</v>
      </c>
      <c r="J4437">
        <v>977.52499999999998</v>
      </c>
      <c r="K4437">
        <v>5896.6</v>
      </c>
      <c r="L4437">
        <v>8398.89</v>
      </c>
      <c r="M4437">
        <v>18397.919999999998</v>
      </c>
      <c r="N4437">
        <v>4071.0740000000001</v>
      </c>
    </row>
    <row r="4438" spans="1:14" x14ac:dyDescent="0.25">
      <c r="A4438" s="2">
        <v>40907</v>
      </c>
      <c r="B4438">
        <v>1257.5999999999999</v>
      </c>
      <c r="D4438">
        <v>5572.28</v>
      </c>
      <c r="E4438">
        <v>3159.81</v>
      </c>
      <c r="F4438">
        <v>5898.35</v>
      </c>
      <c r="G4438">
        <v>8566.2999999999993</v>
      </c>
      <c r="H4438">
        <v>15089.74</v>
      </c>
      <c r="I4438">
        <v>312.47000000000003</v>
      </c>
      <c r="J4438">
        <v>987.85299999999995</v>
      </c>
      <c r="K4438">
        <v>5936.23</v>
      </c>
      <c r="L4438">
        <v>8455.35</v>
      </c>
      <c r="M4438">
        <v>18434.39</v>
      </c>
      <c r="N4438">
        <v>4056.5610000000001</v>
      </c>
    </row>
    <row r="4439" spans="1:14" x14ac:dyDescent="0.25">
      <c r="A4439" s="2">
        <v>40910</v>
      </c>
      <c r="B4439">
        <v>1257.5999999999999</v>
      </c>
      <c r="D4439">
        <v>5572.28</v>
      </c>
      <c r="E4439">
        <v>3222.3</v>
      </c>
      <c r="F4439">
        <v>6075.52</v>
      </c>
      <c r="G4439">
        <v>8723.7999999999993</v>
      </c>
      <c r="H4439">
        <v>15454.62</v>
      </c>
      <c r="I4439">
        <v>316.82</v>
      </c>
      <c r="J4439">
        <v>999.43100000000004</v>
      </c>
      <c r="K4439">
        <v>5936.23</v>
      </c>
      <c r="L4439">
        <v>8455.35</v>
      </c>
      <c r="M4439">
        <v>18434.39</v>
      </c>
      <c r="N4439">
        <v>4056.5610000000001</v>
      </c>
    </row>
    <row r="4440" spans="1:14" x14ac:dyDescent="0.25">
      <c r="A4440" s="2">
        <v>40911</v>
      </c>
      <c r="B4440">
        <v>1277.06</v>
      </c>
      <c r="D4440">
        <v>5699.91</v>
      </c>
      <c r="E4440">
        <v>3245.4</v>
      </c>
      <c r="F4440">
        <v>6166.57</v>
      </c>
      <c r="G4440">
        <v>8732.4</v>
      </c>
      <c r="H4440">
        <v>15645.56</v>
      </c>
      <c r="I4440">
        <v>318.04000000000002</v>
      </c>
      <c r="J4440">
        <v>1018.796</v>
      </c>
      <c r="K4440">
        <v>6050.93</v>
      </c>
      <c r="L4440">
        <v>8455.35</v>
      </c>
      <c r="M4440">
        <v>18877.41</v>
      </c>
      <c r="N4440">
        <v>4101.1570000000002</v>
      </c>
    </row>
    <row r="4441" spans="1:14" x14ac:dyDescent="0.25">
      <c r="A4441" s="2">
        <v>40912</v>
      </c>
      <c r="B4441">
        <v>1277.3</v>
      </c>
      <c r="D4441">
        <v>5668.45</v>
      </c>
      <c r="E4441">
        <v>3193.65</v>
      </c>
      <c r="F4441">
        <v>6111.55</v>
      </c>
      <c r="G4441">
        <v>8581.7999999999993</v>
      </c>
      <c r="H4441">
        <v>15327.03</v>
      </c>
      <c r="I4441">
        <v>314.52999999999997</v>
      </c>
      <c r="J4441">
        <v>1006.312</v>
      </c>
      <c r="K4441">
        <v>6058.08</v>
      </c>
      <c r="L4441">
        <v>8560.11</v>
      </c>
      <c r="M4441">
        <v>18727.310000000001</v>
      </c>
      <c r="N4441">
        <v>4187.8410000000003</v>
      </c>
    </row>
    <row r="4442" spans="1:14" x14ac:dyDescent="0.25">
      <c r="A4442" s="2">
        <v>40913</v>
      </c>
      <c r="B4442">
        <v>1281.06</v>
      </c>
      <c r="D4442">
        <v>5624.26</v>
      </c>
      <c r="E4442">
        <v>3144.91</v>
      </c>
      <c r="F4442">
        <v>6095.99</v>
      </c>
      <c r="G4442">
        <v>8329.6</v>
      </c>
      <c r="H4442">
        <v>14767.22</v>
      </c>
      <c r="I4442">
        <v>311.92</v>
      </c>
      <c r="J4442">
        <v>1002.175</v>
      </c>
      <c r="K4442">
        <v>6026.57</v>
      </c>
      <c r="L4442">
        <v>8488.7099999999991</v>
      </c>
      <c r="M4442">
        <v>18813.41</v>
      </c>
      <c r="N4442">
        <v>4142.6840000000002</v>
      </c>
    </row>
    <row r="4443" spans="1:14" x14ac:dyDescent="0.25">
      <c r="A4443" s="2">
        <v>40914</v>
      </c>
      <c r="B4443">
        <v>1277.81</v>
      </c>
      <c r="D4443">
        <v>5649.68</v>
      </c>
      <c r="E4443">
        <v>3137.36</v>
      </c>
      <c r="F4443">
        <v>6057.92</v>
      </c>
      <c r="G4443">
        <v>8289.1</v>
      </c>
      <c r="H4443">
        <v>14645.64</v>
      </c>
      <c r="I4443">
        <v>311.11</v>
      </c>
      <c r="J4443">
        <v>1002.175</v>
      </c>
      <c r="K4443">
        <v>6013.83</v>
      </c>
      <c r="L4443">
        <v>8390.35</v>
      </c>
      <c r="M4443">
        <v>18593.060000000001</v>
      </c>
      <c r="N4443">
        <v>4108.5200000000004</v>
      </c>
    </row>
    <row r="4444" spans="1:14" x14ac:dyDescent="0.25">
      <c r="A4444" s="2">
        <v>40917</v>
      </c>
      <c r="B4444">
        <v>1280.7</v>
      </c>
      <c r="D4444">
        <v>5612.26</v>
      </c>
      <c r="E4444">
        <v>3127.69</v>
      </c>
      <c r="F4444">
        <v>6017.23</v>
      </c>
      <c r="G4444">
        <v>8278.9</v>
      </c>
      <c r="H4444">
        <v>14401.55</v>
      </c>
      <c r="I4444">
        <v>311.76</v>
      </c>
      <c r="J4444">
        <v>996.88599999999997</v>
      </c>
      <c r="K4444">
        <v>5987.54</v>
      </c>
      <c r="L4444">
        <v>8390.35</v>
      </c>
      <c r="M4444">
        <v>18865.72</v>
      </c>
      <c r="N4444">
        <v>4105.4480000000003</v>
      </c>
    </row>
    <row r="4445" spans="1:14" x14ac:dyDescent="0.25">
      <c r="A4445" s="2">
        <v>40918</v>
      </c>
      <c r="B4445">
        <v>1292.08</v>
      </c>
      <c r="D4445">
        <v>5696.7</v>
      </c>
      <c r="E4445">
        <v>3210.79</v>
      </c>
      <c r="F4445">
        <v>6162.98</v>
      </c>
      <c r="G4445">
        <v>8472.9</v>
      </c>
      <c r="H4445">
        <v>14844.81</v>
      </c>
      <c r="I4445">
        <v>315.5</v>
      </c>
      <c r="J4445">
        <v>1012.679</v>
      </c>
      <c r="K4445">
        <v>6050.78</v>
      </c>
      <c r="L4445">
        <v>8422.26</v>
      </c>
      <c r="M4445">
        <v>19004.28</v>
      </c>
      <c r="N4445">
        <v>4152.2380000000003</v>
      </c>
    </row>
    <row r="4446" spans="1:14" x14ac:dyDescent="0.25">
      <c r="A4446" s="2">
        <v>40919</v>
      </c>
      <c r="B4446">
        <v>1292.48</v>
      </c>
      <c r="D4446">
        <v>5670.82</v>
      </c>
      <c r="E4446">
        <v>3204.83</v>
      </c>
      <c r="F4446">
        <v>6152.34</v>
      </c>
      <c r="G4446">
        <v>8426.7999999999993</v>
      </c>
      <c r="H4446">
        <v>14882.44</v>
      </c>
      <c r="I4446">
        <v>311.64999999999998</v>
      </c>
      <c r="J4446">
        <v>1009.609</v>
      </c>
      <c r="K4446">
        <v>6008.04</v>
      </c>
      <c r="L4446">
        <v>8447.8799999999992</v>
      </c>
      <c r="M4446">
        <v>19151.939999999999</v>
      </c>
      <c r="N4446">
        <v>4187.5200000000004</v>
      </c>
    </row>
    <row r="4447" spans="1:14" x14ac:dyDescent="0.25">
      <c r="A4447" s="2">
        <v>40920</v>
      </c>
      <c r="B4447">
        <v>1295.5</v>
      </c>
      <c r="D4447">
        <v>5662.42</v>
      </c>
      <c r="E4447">
        <v>3199.98</v>
      </c>
      <c r="F4447">
        <v>6179.21</v>
      </c>
      <c r="G4447">
        <v>8427</v>
      </c>
      <c r="H4447">
        <v>15192.79</v>
      </c>
      <c r="I4447">
        <v>310.3</v>
      </c>
      <c r="J4447">
        <v>1015.5</v>
      </c>
      <c r="K4447">
        <v>6018.07</v>
      </c>
      <c r="L4447">
        <v>8385.59</v>
      </c>
      <c r="M4447">
        <v>19095.38</v>
      </c>
      <c r="N4447">
        <v>4180.9970000000003</v>
      </c>
    </row>
    <row r="4448" spans="1:14" x14ac:dyDescent="0.25">
      <c r="A4448" s="2">
        <v>40921</v>
      </c>
      <c r="B4448">
        <v>1289.0899999999999</v>
      </c>
      <c r="D4448">
        <v>5636.64</v>
      </c>
      <c r="E4448">
        <v>3196.49</v>
      </c>
      <c r="F4448">
        <v>6143.08</v>
      </c>
      <c r="G4448">
        <v>8450.6</v>
      </c>
      <c r="H4448">
        <v>15011.09</v>
      </c>
      <c r="I4448">
        <v>309.27999999999997</v>
      </c>
      <c r="J4448">
        <v>1008.996</v>
      </c>
      <c r="K4448">
        <v>5996.34</v>
      </c>
      <c r="L4448">
        <v>8500.02</v>
      </c>
      <c r="M4448">
        <v>19204.419999999998</v>
      </c>
      <c r="N4448">
        <v>4195.8900000000003</v>
      </c>
    </row>
    <row r="4449" spans="1:14" x14ac:dyDescent="0.25">
      <c r="A4449" s="2">
        <v>40924</v>
      </c>
      <c r="B4449">
        <v>1289.0899999999999</v>
      </c>
      <c r="D4449">
        <v>5657.44</v>
      </c>
      <c r="E4449">
        <v>3225</v>
      </c>
      <c r="F4449">
        <v>6220.01</v>
      </c>
      <c r="G4449">
        <v>8449.6</v>
      </c>
      <c r="H4449">
        <v>15220.98</v>
      </c>
      <c r="I4449">
        <v>313.23</v>
      </c>
      <c r="J4449">
        <v>1013.505</v>
      </c>
      <c r="K4449">
        <v>6031.24</v>
      </c>
      <c r="L4449">
        <v>8378.36</v>
      </c>
      <c r="M4449">
        <v>19012.2</v>
      </c>
      <c r="N4449">
        <v>4147.24</v>
      </c>
    </row>
    <row r="4450" spans="1:14" x14ac:dyDescent="0.25">
      <c r="A4450" s="2">
        <v>40925</v>
      </c>
      <c r="B4450">
        <v>1293.67</v>
      </c>
      <c r="D4450">
        <v>5693.95</v>
      </c>
      <c r="E4450">
        <v>3269.99</v>
      </c>
      <c r="F4450">
        <v>6332.93</v>
      </c>
      <c r="G4450">
        <v>8535.2999999999993</v>
      </c>
      <c r="H4450">
        <v>15325.98</v>
      </c>
      <c r="I4450">
        <v>315.64</v>
      </c>
      <c r="J4450">
        <v>1025.059</v>
      </c>
      <c r="K4450">
        <v>6056.17</v>
      </c>
      <c r="L4450">
        <v>8466.4</v>
      </c>
      <c r="M4450">
        <v>19627.75</v>
      </c>
      <c r="N4450">
        <v>4215.63</v>
      </c>
    </row>
    <row r="4451" spans="1:14" x14ac:dyDescent="0.25">
      <c r="A4451" s="2">
        <v>40926</v>
      </c>
      <c r="B4451">
        <v>1308.04</v>
      </c>
      <c r="D4451">
        <v>5702.37</v>
      </c>
      <c r="E4451">
        <v>3264.93</v>
      </c>
      <c r="F4451">
        <v>6354.57</v>
      </c>
      <c r="G4451">
        <v>8420.7000000000007</v>
      </c>
      <c r="H4451">
        <v>15278</v>
      </c>
      <c r="I4451">
        <v>315.52</v>
      </c>
      <c r="J4451">
        <v>1028.617</v>
      </c>
      <c r="K4451">
        <v>6116.23</v>
      </c>
      <c r="L4451">
        <v>8550.58</v>
      </c>
      <c r="M4451">
        <v>19686.919999999998</v>
      </c>
      <c r="N4451">
        <v>4217.8810000000003</v>
      </c>
    </row>
    <row r="4452" spans="1:14" x14ac:dyDescent="0.25">
      <c r="A4452" s="2">
        <v>40927</v>
      </c>
      <c r="B4452">
        <v>1314.5</v>
      </c>
      <c r="D4452">
        <v>5741.15</v>
      </c>
      <c r="E4452">
        <v>3328.94</v>
      </c>
      <c r="F4452">
        <v>6416.26</v>
      </c>
      <c r="G4452">
        <v>8603.7999999999993</v>
      </c>
      <c r="H4452">
        <v>15651.99</v>
      </c>
      <c r="I4452">
        <v>320.48</v>
      </c>
      <c r="J4452">
        <v>1037.8219999999999</v>
      </c>
      <c r="K4452">
        <v>6194.45</v>
      </c>
      <c r="L4452">
        <v>8639.68</v>
      </c>
      <c r="M4452">
        <v>19942.95</v>
      </c>
      <c r="N4452">
        <v>4214.7749999999996</v>
      </c>
    </row>
    <row r="4453" spans="1:14" x14ac:dyDescent="0.25">
      <c r="A4453" s="2">
        <v>40928</v>
      </c>
      <c r="B4453">
        <v>1315.38</v>
      </c>
      <c r="D4453">
        <v>5728.55</v>
      </c>
      <c r="E4453">
        <v>3321.5</v>
      </c>
      <c r="F4453">
        <v>6404.39</v>
      </c>
      <c r="G4453">
        <v>8561.9</v>
      </c>
      <c r="H4453">
        <v>15632.06</v>
      </c>
      <c r="I4453">
        <v>320.31</v>
      </c>
      <c r="J4453">
        <v>1033.296</v>
      </c>
      <c r="K4453">
        <v>6122.67</v>
      </c>
      <c r="L4453">
        <v>8766.36</v>
      </c>
      <c r="M4453">
        <v>20110.37</v>
      </c>
      <c r="N4453">
        <v>4239.6329999999998</v>
      </c>
    </row>
    <row r="4454" spans="1:14" x14ac:dyDescent="0.25">
      <c r="A4454" s="2">
        <v>40931</v>
      </c>
      <c r="B4454">
        <v>1316</v>
      </c>
      <c r="D4454">
        <v>5782.56</v>
      </c>
      <c r="E4454">
        <v>3338.42</v>
      </c>
      <c r="F4454">
        <v>6436.62</v>
      </c>
      <c r="G4454">
        <v>8619.6</v>
      </c>
      <c r="H4454">
        <v>15907.52</v>
      </c>
      <c r="I4454">
        <v>323.02</v>
      </c>
      <c r="J4454">
        <v>1042.3689999999999</v>
      </c>
      <c r="K4454">
        <v>6127.67</v>
      </c>
      <c r="L4454">
        <v>8765.9</v>
      </c>
      <c r="M4454">
        <v>20110.37</v>
      </c>
      <c r="N4454">
        <v>4225.1009999999997</v>
      </c>
    </row>
    <row r="4455" spans="1:14" x14ac:dyDescent="0.25">
      <c r="A4455" s="2">
        <v>40932</v>
      </c>
      <c r="B4455">
        <v>1314.65</v>
      </c>
      <c r="D4455">
        <v>5751.9</v>
      </c>
      <c r="E4455">
        <v>3322.65</v>
      </c>
      <c r="F4455">
        <v>6419.22</v>
      </c>
      <c r="G4455">
        <v>8591.4</v>
      </c>
      <c r="H4455">
        <v>15929.25</v>
      </c>
      <c r="I4455">
        <v>320.97000000000003</v>
      </c>
      <c r="J4455">
        <v>1034.039</v>
      </c>
      <c r="K4455">
        <v>6135.1</v>
      </c>
      <c r="L4455">
        <v>8785.33</v>
      </c>
      <c r="M4455">
        <v>20110.37</v>
      </c>
      <c r="N4455">
        <v>4224.2259999999997</v>
      </c>
    </row>
    <row r="4456" spans="1:14" x14ac:dyDescent="0.25">
      <c r="A4456" s="2">
        <v>40933</v>
      </c>
      <c r="B4456">
        <v>1326.05</v>
      </c>
      <c r="D4456">
        <v>5723</v>
      </c>
      <c r="E4456">
        <v>3312.48</v>
      </c>
      <c r="F4456">
        <v>6421.85</v>
      </c>
      <c r="G4456">
        <v>8555.4</v>
      </c>
      <c r="H4456">
        <v>15840.24</v>
      </c>
      <c r="I4456">
        <v>319.44</v>
      </c>
      <c r="J4456">
        <v>1025.9949999999999</v>
      </c>
      <c r="K4456">
        <v>6073.36</v>
      </c>
      <c r="L4456">
        <v>8883.69</v>
      </c>
      <c r="M4456">
        <v>20110.37</v>
      </c>
      <c r="N4456">
        <v>4271.3360000000002</v>
      </c>
    </row>
    <row r="4457" spans="1:14" x14ac:dyDescent="0.25">
      <c r="A4457" s="2">
        <v>40934</v>
      </c>
      <c r="B4457">
        <v>1318.43</v>
      </c>
      <c r="D4457">
        <v>5795.2</v>
      </c>
      <c r="E4457">
        <v>3363.23</v>
      </c>
      <c r="F4457">
        <v>6539.85</v>
      </c>
      <c r="G4457">
        <v>8713.7999999999993</v>
      </c>
      <c r="H4457">
        <v>16111.04</v>
      </c>
      <c r="I4457">
        <v>322.82</v>
      </c>
      <c r="J4457">
        <v>1046.0060000000001</v>
      </c>
      <c r="K4457">
        <v>6100.43</v>
      </c>
      <c r="L4457">
        <v>8849.4699999999993</v>
      </c>
      <c r="M4457">
        <v>20439.14</v>
      </c>
      <c r="N4457">
        <v>4271.3360000000002</v>
      </c>
    </row>
    <row r="4458" spans="1:14" x14ac:dyDescent="0.25">
      <c r="A4458" s="2">
        <v>40935</v>
      </c>
      <c r="B4458">
        <v>1316.33</v>
      </c>
      <c r="D4458">
        <v>5733.45</v>
      </c>
      <c r="E4458">
        <v>3318.76</v>
      </c>
      <c r="F4458">
        <v>6511.98</v>
      </c>
      <c r="G4458">
        <v>8657.2999999999993</v>
      </c>
      <c r="H4458">
        <v>15946.87</v>
      </c>
      <c r="I4458">
        <v>319.36</v>
      </c>
      <c r="J4458">
        <v>1041.4000000000001</v>
      </c>
      <c r="K4458">
        <v>6033.52</v>
      </c>
      <c r="L4458">
        <v>8841.2199999999993</v>
      </c>
      <c r="M4458">
        <v>20501.669999999998</v>
      </c>
      <c r="N4458">
        <v>4288.3680000000004</v>
      </c>
    </row>
    <row r="4459" spans="1:14" x14ac:dyDescent="0.25">
      <c r="A4459" s="2">
        <v>40938</v>
      </c>
      <c r="B4459">
        <v>1313.01</v>
      </c>
      <c r="D4459">
        <v>5671.09</v>
      </c>
      <c r="E4459">
        <v>3265.64</v>
      </c>
      <c r="F4459">
        <v>6444.45</v>
      </c>
      <c r="G4459">
        <v>8517</v>
      </c>
      <c r="H4459">
        <v>15753.14</v>
      </c>
      <c r="I4459">
        <v>315.63</v>
      </c>
      <c r="J4459">
        <v>1028.3599999999999</v>
      </c>
      <c r="K4459">
        <v>5970.74</v>
      </c>
      <c r="L4459">
        <v>8793.0499999999993</v>
      </c>
      <c r="M4459">
        <v>20160.41</v>
      </c>
      <c r="N4459">
        <v>4272.7389999999996</v>
      </c>
    </row>
    <row r="4460" spans="1:14" x14ac:dyDescent="0.25">
      <c r="A4460" s="2">
        <v>40939</v>
      </c>
      <c r="B4460">
        <v>1312.41</v>
      </c>
      <c r="D4460">
        <v>5681.61</v>
      </c>
      <c r="E4460">
        <v>3298.55</v>
      </c>
      <c r="F4460">
        <v>6458.91</v>
      </c>
      <c r="G4460">
        <v>8509.2000000000007</v>
      </c>
      <c r="H4460">
        <v>15828.05</v>
      </c>
      <c r="I4460">
        <v>318.47000000000003</v>
      </c>
      <c r="J4460">
        <v>1036.3420000000001</v>
      </c>
      <c r="K4460">
        <v>5970.49</v>
      </c>
      <c r="L4460">
        <v>8802.51</v>
      </c>
      <c r="M4460">
        <v>20390.490000000002</v>
      </c>
      <c r="N4460">
        <v>4262.6819999999998</v>
      </c>
    </row>
    <row r="4461" spans="1:14" x14ac:dyDescent="0.25">
      <c r="A4461" s="2">
        <v>40940</v>
      </c>
      <c r="B4461">
        <v>1324.09</v>
      </c>
      <c r="D4461">
        <v>5790.72</v>
      </c>
      <c r="E4461">
        <v>3367.46</v>
      </c>
      <c r="F4461">
        <v>6616.64</v>
      </c>
      <c r="G4461">
        <v>8696.6</v>
      </c>
      <c r="H4461">
        <v>16264.55</v>
      </c>
      <c r="I4461">
        <v>325.14999999999998</v>
      </c>
      <c r="J4461">
        <v>1065.288</v>
      </c>
      <c r="K4461">
        <v>6069.91</v>
      </c>
      <c r="L4461">
        <v>8809.7900000000009</v>
      </c>
      <c r="M4461">
        <v>20333.37</v>
      </c>
      <c r="N4461">
        <v>4225.6660000000002</v>
      </c>
    </row>
    <row r="4462" spans="1:14" x14ac:dyDescent="0.25">
      <c r="A4462" s="2">
        <v>40941</v>
      </c>
      <c r="B4462">
        <v>1325.54</v>
      </c>
      <c r="D4462">
        <v>5796.07</v>
      </c>
      <c r="E4462">
        <v>3376.66</v>
      </c>
      <c r="F4462">
        <v>6655.63</v>
      </c>
      <c r="G4462">
        <v>8772.2999999999993</v>
      </c>
      <c r="H4462">
        <v>16276.5</v>
      </c>
      <c r="I4462">
        <v>323.06</v>
      </c>
      <c r="J4462">
        <v>1066.115</v>
      </c>
      <c r="K4462">
        <v>6064.41</v>
      </c>
      <c r="L4462">
        <v>8876.82</v>
      </c>
      <c r="M4462">
        <v>20739.45</v>
      </c>
      <c r="N4462">
        <v>4267.8459999999995</v>
      </c>
    </row>
    <row r="4463" spans="1:14" x14ac:dyDescent="0.25">
      <c r="A4463" s="2">
        <v>40942</v>
      </c>
      <c r="B4463">
        <v>1344.9</v>
      </c>
      <c r="D4463">
        <v>5901.07</v>
      </c>
      <c r="E4463">
        <v>3427.92</v>
      </c>
      <c r="F4463">
        <v>6766.67</v>
      </c>
      <c r="G4463">
        <v>8861.2000000000007</v>
      </c>
      <c r="H4463">
        <v>16439.62</v>
      </c>
      <c r="I4463">
        <v>326.33</v>
      </c>
      <c r="J4463">
        <v>1078.662</v>
      </c>
      <c r="K4463">
        <v>6153.31</v>
      </c>
      <c r="L4463">
        <v>8831.93</v>
      </c>
      <c r="M4463">
        <v>20756.98</v>
      </c>
      <c r="N4463">
        <v>4251.1710000000003</v>
      </c>
    </row>
    <row r="4464" spans="1:14" x14ac:dyDescent="0.25">
      <c r="A4464" s="2">
        <v>40945</v>
      </c>
      <c r="B4464">
        <v>1344.33</v>
      </c>
      <c r="D4464">
        <v>5892.2</v>
      </c>
      <c r="E4464">
        <v>3405.27</v>
      </c>
      <c r="F4464">
        <v>6764.83</v>
      </c>
      <c r="G4464">
        <v>8835.2999999999993</v>
      </c>
      <c r="H4464">
        <v>16389.82</v>
      </c>
      <c r="I4464">
        <v>325.06</v>
      </c>
      <c r="J4464">
        <v>1074.1099999999999</v>
      </c>
      <c r="K4464">
        <v>6147.03</v>
      </c>
      <c r="L4464">
        <v>8929.2000000000007</v>
      </c>
      <c r="M4464">
        <v>20709.939999999999</v>
      </c>
      <c r="N4464">
        <v>4295.9840000000004</v>
      </c>
    </row>
    <row r="4465" spans="1:14" x14ac:dyDescent="0.25">
      <c r="A4465" s="2">
        <v>40946</v>
      </c>
      <c r="B4465">
        <v>1347.05</v>
      </c>
      <c r="D4465">
        <v>5890.26</v>
      </c>
      <c r="E4465">
        <v>3411.54</v>
      </c>
      <c r="F4465">
        <v>6754.2</v>
      </c>
      <c r="G4465">
        <v>8846.9</v>
      </c>
      <c r="H4465">
        <v>16491.71</v>
      </c>
      <c r="I4465">
        <v>325.97000000000003</v>
      </c>
      <c r="J4465">
        <v>1074.3679999999999</v>
      </c>
      <c r="K4465">
        <v>6157.59</v>
      </c>
      <c r="L4465">
        <v>8917.52</v>
      </c>
      <c r="M4465">
        <v>20699.189999999999</v>
      </c>
      <c r="N4465">
        <v>4274.1970000000001</v>
      </c>
    </row>
    <row r="4466" spans="1:14" x14ac:dyDescent="0.25">
      <c r="A4466" s="2">
        <v>40947</v>
      </c>
      <c r="B4466">
        <v>1349.96</v>
      </c>
      <c r="D4466">
        <v>5875.93</v>
      </c>
      <c r="E4466">
        <v>3410</v>
      </c>
      <c r="F4466">
        <v>6748.76</v>
      </c>
      <c r="G4466">
        <v>8849.2999999999993</v>
      </c>
      <c r="H4466">
        <v>16669.22</v>
      </c>
      <c r="I4466">
        <v>325.33</v>
      </c>
      <c r="J4466">
        <v>1074.6120000000001</v>
      </c>
      <c r="K4466">
        <v>6155.86</v>
      </c>
      <c r="L4466">
        <v>9015.59</v>
      </c>
      <c r="M4466">
        <v>21018.46</v>
      </c>
      <c r="N4466">
        <v>4290.7110000000002</v>
      </c>
    </row>
    <row r="4467" spans="1:14" x14ac:dyDescent="0.25">
      <c r="A4467" s="2">
        <v>40948</v>
      </c>
      <c r="B4467">
        <v>1351.95</v>
      </c>
      <c r="D4467">
        <v>5895.47</v>
      </c>
      <c r="E4467">
        <v>3424.71</v>
      </c>
      <c r="F4467">
        <v>6788.8</v>
      </c>
      <c r="G4467">
        <v>8902.1</v>
      </c>
      <c r="H4467">
        <v>16653.830000000002</v>
      </c>
      <c r="I4467">
        <v>325.12</v>
      </c>
      <c r="J4467">
        <v>1077.1189999999999</v>
      </c>
      <c r="K4467">
        <v>6169.63</v>
      </c>
      <c r="L4467">
        <v>9002.24</v>
      </c>
      <c r="M4467">
        <v>21010.01</v>
      </c>
      <c r="N4467">
        <v>4282.8670000000002</v>
      </c>
    </row>
    <row r="4468" spans="1:14" x14ac:dyDescent="0.25">
      <c r="A4468" s="2">
        <v>40949</v>
      </c>
      <c r="B4468">
        <v>1342.64</v>
      </c>
      <c r="D4468">
        <v>5852.39</v>
      </c>
      <c r="E4468">
        <v>3373.14</v>
      </c>
      <c r="F4468">
        <v>6692.96</v>
      </c>
      <c r="G4468">
        <v>8797.1</v>
      </c>
      <c r="H4468">
        <v>16361.04</v>
      </c>
      <c r="I4468">
        <v>320.08999999999997</v>
      </c>
      <c r="J4468">
        <v>1065.366</v>
      </c>
      <c r="K4468">
        <v>6130.66</v>
      </c>
      <c r="L4468">
        <v>8947.17</v>
      </c>
      <c r="M4468">
        <v>20783.86</v>
      </c>
      <c r="N4468">
        <v>4245.3280000000004</v>
      </c>
    </row>
    <row r="4469" spans="1:14" x14ac:dyDescent="0.25">
      <c r="A4469" s="2">
        <v>40952</v>
      </c>
      <c r="B4469">
        <v>1351.77</v>
      </c>
      <c r="D4469">
        <v>5905.7</v>
      </c>
      <c r="E4469">
        <v>3384.55</v>
      </c>
      <c r="F4469">
        <v>6738.47</v>
      </c>
      <c r="G4469">
        <v>8788.2999999999993</v>
      </c>
      <c r="H4469">
        <v>16369.28</v>
      </c>
      <c r="I4469">
        <v>322.61</v>
      </c>
      <c r="J4469">
        <v>1074.306</v>
      </c>
      <c r="K4469">
        <v>6177.44</v>
      </c>
      <c r="L4469">
        <v>8999.18</v>
      </c>
      <c r="M4469">
        <v>20887.400000000001</v>
      </c>
      <c r="N4469">
        <v>4285.1350000000002</v>
      </c>
    </row>
    <row r="4470" spans="1:14" x14ac:dyDescent="0.25">
      <c r="A4470" s="2">
        <v>40953</v>
      </c>
      <c r="B4470">
        <v>1350.5</v>
      </c>
      <c r="D4470">
        <v>5899.87</v>
      </c>
      <c r="E4470">
        <v>3375.64</v>
      </c>
      <c r="F4470">
        <v>6728.19</v>
      </c>
      <c r="G4470">
        <v>8771.9</v>
      </c>
      <c r="H4470">
        <v>16445.91</v>
      </c>
      <c r="I4470">
        <v>321.87</v>
      </c>
      <c r="J4470">
        <v>1069.6410000000001</v>
      </c>
      <c r="K4470">
        <v>6163.82</v>
      </c>
      <c r="L4470">
        <v>9052.07</v>
      </c>
      <c r="M4470">
        <v>20917.830000000002</v>
      </c>
      <c r="N4470">
        <v>4242.8270000000002</v>
      </c>
    </row>
    <row r="4471" spans="1:14" x14ac:dyDescent="0.25">
      <c r="A4471" s="2">
        <v>40954</v>
      </c>
      <c r="B4471">
        <v>1343.23</v>
      </c>
      <c r="D4471">
        <v>5892.16</v>
      </c>
      <c r="E4471">
        <v>3390.35</v>
      </c>
      <c r="F4471">
        <v>6757.94</v>
      </c>
      <c r="G4471">
        <v>8741.6</v>
      </c>
      <c r="H4471">
        <v>16513.21</v>
      </c>
      <c r="I4471">
        <v>322.86</v>
      </c>
      <c r="J4471">
        <v>1082.6959999999999</v>
      </c>
      <c r="K4471">
        <v>6198.34</v>
      </c>
      <c r="L4471">
        <v>9260.34</v>
      </c>
      <c r="M4471">
        <v>21365.23</v>
      </c>
      <c r="N4471">
        <v>4253.3959999999997</v>
      </c>
    </row>
    <row r="4472" spans="1:14" x14ac:dyDescent="0.25">
      <c r="A4472" s="2">
        <v>40955</v>
      </c>
      <c r="B4472">
        <v>1358.04</v>
      </c>
      <c r="D4472">
        <v>5885.38</v>
      </c>
      <c r="E4472">
        <v>3393.25</v>
      </c>
      <c r="F4472">
        <v>6751.96</v>
      </c>
      <c r="G4472">
        <v>8558.1</v>
      </c>
      <c r="H4472">
        <v>16369.66</v>
      </c>
      <c r="I4472">
        <v>325.18</v>
      </c>
      <c r="J4472">
        <v>1088.182</v>
      </c>
      <c r="K4472">
        <v>6217.28</v>
      </c>
      <c r="L4472">
        <v>9238.1</v>
      </c>
      <c r="M4472">
        <v>21277.279999999999</v>
      </c>
      <c r="N4472">
        <v>4181.8590000000004</v>
      </c>
    </row>
    <row r="4473" spans="1:14" x14ac:dyDescent="0.25">
      <c r="A4473" s="2">
        <v>40956</v>
      </c>
      <c r="B4473">
        <v>1361.23</v>
      </c>
      <c r="D4473">
        <v>5905.07</v>
      </c>
      <c r="E4473">
        <v>3439.62</v>
      </c>
      <c r="F4473">
        <v>6848.03</v>
      </c>
      <c r="G4473">
        <v>8657</v>
      </c>
      <c r="H4473">
        <v>16547.21</v>
      </c>
      <c r="I4473">
        <v>327.93</v>
      </c>
      <c r="J4473">
        <v>1099.548</v>
      </c>
      <c r="K4473">
        <v>6237.69</v>
      </c>
      <c r="L4473">
        <v>9384.17</v>
      </c>
      <c r="M4473">
        <v>21491.62</v>
      </c>
      <c r="N4473">
        <v>4195.8789999999999</v>
      </c>
    </row>
    <row r="4474" spans="1:14" x14ac:dyDescent="0.25">
      <c r="A4474" s="2">
        <v>40959</v>
      </c>
      <c r="B4474">
        <v>1361.23</v>
      </c>
      <c r="D4474">
        <v>5945.25</v>
      </c>
      <c r="E4474">
        <v>3472.54</v>
      </c>
      <c r="F4474">
        <v>6948.25</v>
      </c>
      <c r="G4474">
        <v>8818.1</v>
      </c>
      <c r="H4474">
        <v>16724.22</v>
      </c>
      <c r="I4474">
        <v>332.58</v>
      </c>
      <c r="J4474">
        <v>1111.9649999999999</v>
      </c>
      <c r="K4474">
        <v>6242.99</v>
      </c>
      <c r="L4474">
        <v>9485.09</v>
      </c>
      <c r="M4474">
        <v>21424.79</v>
      </c>
      <c r="N4474">
        <v>4256.1049999999996</v>
      </c>
    </row>
    <row r="4475" spans="1:14" x14ac:dyDescent="0.25">
      <c r="A4475" s="2">
        <v>40960</v>
      </c>
      <c r="B4475">
        <v>1362.21</v>
      </c>
      <c r="D4475">
        <v>5928.2</v>
      </c>
      <c r="E4475">
        <v>3465.24</v>
      </c>
      <c r="F4475">
        <v>6908.18</v>
      </c>
      <c r="G4475">
        <v>8767.1</v>
      </c>
      <c r="H4475">
        <v>16710.86</v>
      </c>
      <c r="I4475">
        <v>330.51</v>
      </c>
      <c r="J4475">
        <v>1106.415</v>
      </c>
      <c r="K4475">
        <v>6237.82</v>
      </c>
      <c r="L4475">
        <v>9463.02</v>
      </c>
      <c r="M4475">
        <v>21478.720000000001</v>
      </c>
      <c r="N4475">
        <v>4291.2049999999999</v>
      </c>
    </row>
    <row r="4476" spans="1:14" x14ac:dyDescent="0.25">
      <c r="A4476" s="2">
        <v>40961</v>
      </c>
      <c r="B4476">
        <v>1357.66</v>
      </c>
      <c r="D4476">
        <v>5916.55</v>
      </c>
      <c r="E4476">
        <v>3447.37</v>
      </c>
      <c r="F4476">
        <v>6843.87</v>
      </c>
      <c r="G4476">
        <v>8657</v>
      </c>
      <c r="H4476">
        <v>16557.62</v>
      </c>
      <c r="I4476">
        <v>326.77</v>
      </c>
      <c r="J4476">
        <v>1096.058</v>
      </c>
      <c r="K4476">
        <v>6192.42</v>
      </c>
      <c r="L4476">
        <v>9554</v>
      </c>
      <c r="M4476">
        <v>21549.279999999999</v>
      </c>
      <c r="N4476">
        <v>4293.1130000000003</v>
      </c>
    </row>
    <row r="4477" spans="1:14" x14ac:dyDescent="0.25">
      <c r="A4477" s="2">
        <v>40962</v>
      </c>
      <c r="B4477">
        <v>1363.46</v>
      </c>
      <c r="D4477">
        <v>5937.89</v>
      </c>
      <c r="E4477">
        <v>3447.31</v>
      </c>
      <c r="F4477">
        <v>6809.46</v>
      </c>
      <c r="G4477">
        <v>8527.7000000000007</v>
      </c>
      <c r="H4477">
        <v>16312.3</v>
      </c>
      <c r="I4477">
        <v>326.22000000000003</v>
      </c>
      <c r="J4477">
        <v>1096.165</v>
      </c>
      <c r="K4477">
        <v>6200.97</v>
      </c>
      <c r="L4477">
        <v>9595.57</v>
      </c>
      <c r="M4477">
        <v>21380.99</v>
      </c>
      <c r="N4477">
        <v>4286.1850000000004</v>
      </c>
    </row>
    <row r="4478" spans="1:14" x14ac:dyDescent="0.25">
      <c r="A4478" s="2">
        <v>40963</v>
      </c>
      <c r="B4478">
        <v>1365.74</v>
      </c>
      <c r="D4478">
        <v>5935.13</v>
      </c>
      <c r="E4478">
        <v>3467.03</v>
      </c>
      <c r="F4478">
        <v>6864.43</v>
      </c>
      <c r="G4478">
        <v>8527.7000000000007</v>
      </c>
      <c r="H4478">
        <v>16487.53</v>
      </c>
      <c r="I4478">
        <v>324.91000000000003</v>
      </c>
      <c r="J4478">
        <v>1100.0129999999999</v>
      </c>
      <c r="K4478">
        <v>6184.13</v>
      </c>
      <c r="L4478">
        <v>9647.3799999999992</v>
      </c>
      <c r="M4478">
        <v>21406.86</v>
      </c>
      <c r="N4478">
        <v>4306.7790000000005</v>
      </c>
    </row>
    <row r="4479" spans="1:14" x14ac:dyDescent="0.25">
      <c r="A4479" s="2">
        <v>40966</v>
      </c>
      <c r="B4479">
        <v>1367.59</v>
      </c>
      <c r="D4479">
        <v>5915.55</v>
      </c>
      <c r="E4479">
        <v>3441.45</v>
      </c>
      <c r="F4479">
        <v>6849.6</v>
      </c>
      <c r="G4479">
        <v>8537.2000000000007</v>
      </c>
      <c r="H4479">
        <v>16308.6</v>
      </c>
      <c r="I4479">
        <v>324.98</v>
      </c>
      <c r="J4479">
        <v>1093.566</v>
      </c>
      <c r="K4479">
        <v>6143.92</v>
      </c>
      <c r="L4479">
        <v>9633.93</v>
      </c>
      <c r="M4479">
        <v>21217.86</v>
      </c>
      <c r="N4479">
        <v>4267.366</v>
      </c>
    </row>
    <row r="4480" spans="1:14" x14ac:dyDescent="0.25">
      <c r="A4480" s="2">
        <v>40967</v>
      </c>
      <c r="B4480">
        <v>1372.18</v>
      </c>
      <c r="D4480">
        <v>5927.91</v>
      </c>
      <c r="E4480">
        <v>3453.99</v>
      </c>
      <c r="F4480">
        <v>6887.63</v>
      </c>
      <c r="G4480">
        <v>8526.7000000000007</v>
      </c>
      <c r="H4480">
        <v>16345.3</v>
      </c>
      <c r="I4480">
        <v>325.55</v>
      </c>
      <c r="J4480">
        <v>1102.165</v>
      </c>
      <c r="K4480">
        <v>6125.09</v>
      </c>
      <c r="L4480">
        <v>9722.52</v>
      </c>
      <c r="M4480">
        <v>21568.73</v>
      </c>
      <c r="N4480">
        <v>4262.7380000000003</v>
      </c>
    </row>
    <row r="4481" spans="1:14" x14ac:dyDescent="0.25">
      <c r="A4481" s="2">
        <v>40968</v>
      </c>
      <c r="B4481">
        <v>1365.68</v>
      </c>
      <c r="D4481">
        <v>5871.51</v>
      </c>
      <c r="E4481">
        <v>3452.45</v>
      </c>
      <c r="F4481">
        <v>6856.08</v>
      </c>
      <c r="G4481">
        <v>8465.9</v>
      </c>
      <c r="H4481">
        <v>16351.41</v>
      </c>
      <c r="I4481">
        <v>324.25</v>
      </c>
      <c r="J4481">
        <v>1101.761</v>
      </c>
      <c r="K4481">
        <v>6109.93</v>
      </c>
      <c r="L4481">
        <v>9723.24</v>
      </c>
      <c r="M4481">
        <v>21680.080000000002</v>
      </c>
      <c r="N4481">
        <v>4298.549</v>
      </c>
    </row>
    <row r="4482" spans="1:14" x14ac:dyDescent="0.25">
      <c r="A4482" s="2">
        <v>40969</v>
      </c>
      <c r="B4482">
        <v>1374.09</v>
      </c>
      <c r="D4482">
        <v>5931.25</v>
      </c>
      <c r="E4482">
        <v>3499.73</v>
      </c>
      <c r="F4482">
        <v>6941.77</v>
      </c>
      <c r="G4482">
        <v>8547.7000000000007</v>
      </c>
      <c r="H4482">
        <v>16830.599999999999</v>
      </c>
      <c r="I4482">
        <v>326.55</v>
      </c>
      <c r="J4482">
        <v>1104.58</v>
      </c>
      <c r="K4482">
        <v>6128.28</v>
      </c>
      <c r="L4482">
        <v>9707.3700000000008</v>
      </c>
      <c r="M4482">
        <v>21387.96</v>
      </c>
      <c r="N4482">
        <v>4255.5469999999996</v>
      </c>
    </row>
    <row r="4483" spans="1:14" x14ac:dyDescent="0.25">
      <c r="A4483" s="2">
        <v>40970</v>
      </c>
      <c r="B4483">
        <v>1369.63</v>
      </c>
      <c r="D4483">
        <v>5911.13</v>
      </c>
      <c r="E4483">
        <v>3501.17</v>
      </c>
      <c r="F4483">
        <v>6921.37</v>
      </c>
      <c r="G4483">
        <v>8563.4</v>
      </c>
      <c r="H4483">
        <v>16902.509999999998</v>
      </c>
      <c r="I4483">
        <v>327.85</v>
      </c>
      <c r="J4483">
        <v>1105.105</v>
      </c>
      <c r="K4483">
        <v>6149.37</v>
      </c>
      <c r="L4483">
        <v>9777.0300000000007</v>
      </c>
      <c r="M4483">
        <v>21562.26</v>
      </c>
      <c r="N4483">
        <v>4273.1049999999996</v>
      </c>
    </row>
    <row r="4484" spans="1:14" x14ac:dyDescent="0.25">
      <c r="A4484" s="2">
        <v>40973</v>
      </c>
      <c r="B4484">
        <v>1364.33</v>
      </c>
      <c r="D4484">
        <v>5874.82</v>
      </c>
      <c r="E4484">
        <v>3487.54</v>
      </c>
      <c r="F4484">
        <v>6866.46</v>
      </c>
      <c r="G4484">
        <v>8453.5</v>
      </c>
      <c r="H4484">
        <v>16787.150000000001</v>
      </c>
      <c r="I4484">
        <v>325.64</v>
      </c>
      <c r="J4484">
        <v>1097.4190000000001</v>
      </c>
      <c r="K4484">
        <v>6153.91</v>
      </c>
      <c r="L4484">
        <v>9698.59</v>
      </c>
      <c r="M4484">
        <v>21265.31</v>
      </c>
      <c r="N4484">
        <v>4262.9660000000003</v>
      </c>
    </row>
    <row r="4485" spans="1:14" x14ac:dyDescent="0.25">
      <c r="A4485" s="2">
        <v>40974</v>
      </c>
      <c r="B4485">
        <v>1343.36</v>
      </c>
      <c r="D4485">
        <v>5765.8</v>
      </c>
      <c r="E4485">
        <v>3362.56</v>
      </c>
      <c r="F4485">
        <v>6633.11</v>
      </c>
      <c r="G4485">
        <v>8166.6</v>
      </c>
      <c r="H4485">
        <v>16218.06</v>
      </c>
      <c r="I4485">
        <v>317.52999999999997</v>
      </c>
      <c r="J4485">
        <v>1057.5650000000001</v>
      </c>
      <c r="K4485">
        <v>6047.53</v>
      </c>
      <c r="L4485">
        <v>9637.6299999999992</v>
      </c>
      <c r="M4485">
        <v>20806.25</v>
      </c>
      <c r="N4485">
        <v>4204.7309999999998</v>
      </c>
    </row>
    <row r="4486" spans="1:14" x14ac:dyDescent="0.25">
      <c r="A4486" s="2">
        <v>40975</v>
      </c>
      <c r="B4486">
        <v>1352.63</v>
      </c>
      <c r="D4486">
        <v>5791.41</v>
      </c>
      <c r="E4486">
        <v>3392.33</v>
      </c>
      <c r="F4486">
        <v>6671.11</v>
      </c>
      <c r="G4486">
        <v>8161.8</v>
      </c>
      <c r="H4486">
        <v>16398.89</v>
      </c>
      <c r="I4486">
        <v>319.64</v>
      </c>
      <c r="J4486">
        <v>1062.635</v>
      </c>
      <c r="K4486">
        <v>6102.54</v>
      </c>
      <c r="L4486">
        <v>9576.06</v>
      </c>
      <c r="M4486">
        <v>20627.78</v>
      </c>
      <c r="N4486">
        <v>4143.6629999999996</v>
      </c>
    </row>
    <row r="4487" spans="1:14" x14ac:dyDescent="0.25">
      <c r="A4487" s="2">
        <v>40976</v>
      </c>
      <c r="B4487">
        <v>1365.91</v>
      </c>
      <c r="D4487">
        <v>5859.73</v>
      </c>
      <c r="E4487">
        <v>3478.36</v>
      </c>
      <c r="F4487">
        <v>6834.54</v>
      </c>
      <c r="G4487">
        <v>8307.4</v>
      </c>
      <c r="H4487">
        <v>16664.25</v>
      </c>
      <c r="I4487">
        <v>325.11</v>
      </c>
      <c r="J4487">
        <v>1091.309</v>
      </c>
      <c r="K4487">
        <v>6153.93</v>
      </c>
      <c r="L4487">
        <v>9768.9599999999991</v>
      </c>
      <c r="M4487">
        <v>20900.73</v>
      </c>
      <c r="N4487">
        <v>4171.0429999999997</v>
      </c>
    </row>
    <row r="4488" spans="1:14" x14ac:dyDescent="0.25">
      <c r="A4488" s="2">
        <v>40977</v>
      </c>
      <c r="B4488">
        <v>1370.87</v>
      </c>
      <c r="D4488">
        <v>5887.49</v>
      </c>
      <c r="E4488">
        <v>3487.48</v>
      </c>
      <c r="F4488">
        <v>6880.21</v>
      </c>
      <c r="G4488">
        <v>8282.7000000000007</v>
      </c>
      <c r="H4488">
        <v>16479.2</v>
      </c>
      <c r="I4488">
        <v>326.02999999999997</v>
      </c>
      <c r="J4488">
        <v>1089.8040000000001</v>
      </c>
      <c r="K4488">
        <v>6188.51</v>
      </c>
      <c r="L4488">
        <v>9929.74</v>
      </c>
      <c r="M4488">
        <v>21086</v>
      </c>
      <c r="N4488">
        <v>4211.9880000000003</v>
      </c>
    </row>
    <row r="4489" spans="1:14" x14ac:dyDescent="0.25">
      <c r="A4489" s="2">
        <v>40980</v>
      </c>
      <c r="B4489">
        <v>1371.09</v>
      </c>
      <c r="D4489">
        <v>5892.75</v>
      </c>
      <c r="E4489">
        <v>3490.06</v>
      </c>
      <c r="F4489">
        <v>6901.35</v>
      </c>
      <c r="G4489">
        <v>8180.2</v>
      </c>
      <c r="H4489">
        <v>16457.189999999999</v>
      </c>
      <c r="I4489">
        <v>326.10000000000002</v>
      </c>
      <c r="J4489">
        <v>1092.3119999999999</v>
      </c>
      <c r="K4489">
        <v>6189.86</v>
      </c>
      <c r="L4489">
        <v>9889.86</v>
      </c>
      <c r="M4489">
        <v>21134.18</v>
      </c>
      <c r="N4489">
        <v>4196.6869999999999</v>
      </c>
    </row>
    <row r="4490" spans="1:14" x14ac:dyDescent="0.25">
      <c r="A4490" s="2">
        <v>40981</v>
      </c>
      <c r="B4490">
        <v>1395.95</v>
      </c>
      <c r="D4490">
        <v>5955.91</v>
      </c>
      <c r="E4490">
        <v>3550.16</v>
      </c>
      <c r="F4490">
        <v>6995.91</v>
      </c>
      <c r="G4490">
        <v>8376.7999999999993</v>
      </c>
      <c r="H4490">
        <v>16799.009999999998</v>
      </c>
      <c r="I4490">
        <v>331.49</v>
      </c>
      <c r="J4490">
        <v>1106.123</v>
      </c>
      <c r="K4490">
        <v>6260.02</v>
      </c>
      <c r="L4490">
        <v>9899.08</v>
      </c>
      <c r="M4490">
        <v>21339.7</v>
      </c>
      <c r="N4490">
        <v>4247.616</v>
      </c>
    </row>
    <row r="4491" spans="1:14" x14ac:dyDescent="0.25">
      <c r="A4491" s="2">
        <v>40982</v>
      </c>
      <c r="B4491">
        <v>1394.28</v>
      </c>
      <c r="D4491">
        <v>5945.43</v>
      </c>
      <c r="E4491">
        <v>3564.51</v>
      </c>
      <c r="F4491">
        <v>7079.42</v>
      </c>
      <c r="G4491">
        <v>8391.1</v>
      </c>
      <c r="H4491">
        <v>16850.32</v>
      </c>
      <c r="I4491">
        <v>333.2</v>
      </c>
      <c r="J4491">
        <v>1115.664</v>
      </c>
      <c r="K4491">
        <v>6300.43</v>
      </c>
      <c r="L4491">
        <v>10050.52</v>
      </c>
      <c r="M4491">
        <v>21307.89</v>
      </c>
      <c r="N4491">
        <v>4287.1779999999999</v>
      </c>
    </row>
    <row r="4492" spans="1:14" x14ac:dyDescent="0.25">
      <c r="A4492" s="2">
        <v>40983</v>
      </c>
      <c r="B4492">
        <v>1402.6</v>
      </c>
      <c r="D4492">
        <v>5940.72</v>
      </c>
      <c r="E4492">
        <v>3580.21</v>
      </c>
      <c r="F4492">
        <v>7144.45</v>
      </c>
      <c r="G4492">
        <v>8426.7000000000007</v>
      </c>
      <c r="H4492">
        <v>16993.310000000001</v>
      </c>
      <c r="I4492">
        <v>335.1</v>
      </c>
      <c r="J4492">
        <v>1121.104</v>
      </c>
      <c r="K4492">
        <v>6332.22</v>
      </c>
      <c r="L4492">
        <v>10123.280000000001</v>
      </c>
      <c r="M4492">
        <v>21353.53</v>
      </c>
      <c r="N4492">
        <v>4277.7659999999996</v>
      </c>
    </row>
    <row r="4493" spans="1:14" x14ac:dyDescent="0.25">
      <c r="A4493" s="2">
        <v>40984</v>
      </c>
      <c r="B4493">
        <v>1404.17</v>
      </c>
      <c r="D4493">
        <v>5965.58</v>
      </c>
      <c r="E4493">
        <v>3594.83</v>
      </c>
      <c r="F4493">
        <v>7157.82</v>
      </c>
      <c r="G4493">
        <v>8486.2999999999993</v>
      </c>
      <c r="H4493">
        <v>17081.689999999999</v>
      </c>
      <c r="I4493">
        <v>336.17</v>
      </c>
      <c r="J4493">
        <v>1123.354</v>
      </c>
      <c r="K4493">
        <v>6341.33</v>
      </c>
      <c r="L4493">
        <v>10129.83</v>
      </c>
      <c r="M4493">
        <v>21317.85</v>
      </c>
      <c r="N4493">
        <v>4276.1580000000004</v>
      </c>
    </row>
    <row r="4494" spans="1:14" x14ac:dyDescent="0.25">
      <c r="A4494" s="2">
        <v>40987</v>
      </c>
      <c r="B4494">
        <v>1409.75</v>
      </c>
      <c r="D4494">
        <v>5961.11</v>
      </c>
      <c r="E4494">
        <v>3577.88</v>
      </c>
      <c r="F4494">
        <v>7154.22</v>
      </c>
      <c r="G4494">
        <v>8591.7999999999993</v>
      </c>
      <c r="H4494">
        <v>17133.419999999998</v>
      </c>
      <c r="I4494">
        <v>336.12</v>
      </c>
      <c r="J4494">
        <v>1121.3910000000001</v>
      </c>
      <c r="K4494">
        <v>6326.56</v>
      </c>
      <c r="L4494">
        <v>10141.99</v>
      </c>
      <c r="M4494">
        <v>21115.29</v>
      </c>
      <c r="N4494">
        <v>4290.799</v>
      </c>
    </row>
    <row r="4495" spans="1:14" x14ac:dyDescent="0.25">
      <c r="A4495" s="2">
        <v>40988</v>
      </c>
      <c r="B4495">
        <v>1405.52</v>
      </c>
      <c r="D4495">
        <v>5891.41</v>
      </c>
      <c r="E4495">
        <v>3530.83</v>
      </c>
      <c r="F4495">
        <v>7054.94</v>
      </c>
      <c r="G4495">
        <v>8567.5</v>
      </c>
      <c r="H4495">
        <v>16953.62</v>
      </c>
      <c r="I4495">
        <v>332.05</v>
      </c>
      <c r="J4495">
        <v>1104.616</v>
      </c>
      <c r="K4495">
        <v>6296.16</v>
      </c>
      <c r="L4495">
        <v>10141.99</v>
      </c>
      <c r="M4495">
        <v>20888.240000000002</v>
      </c>
      <c r="N4495">
        <v>4275.0230000000001</v>
      </c>
    </row>
    <row r="4496" spans="1:14" x14ac:dyDescent="0.25">
      <c r="A4496" s="2">
        <v>40989</v>
      </c>
      <c r="B4496">
        <v>1402.89</v>
      </c>
      <c r="D4496">
        <v>5891.95</v>
      </c>
      <c r="E4496">
        <v>3527.37</v>
      </c>
      <c r="F4496">
        <v>7071.32</v>
      </c>
      <c r="G4496">
        <v>8490.9</v>
      </c>
      <c r="H4496">
        <v>16734.75</v>
      </c>
      <c r="I4496">
        <v>330.78</v>
      </c>
      <c r="J4496">
        <v>1088.761</v>
      </c>
      <c r="K4496">
        <v>6290</v>
      </c>
      <c r="L4496">
        <v>10086.49</v>
      </c>
      <c r="M4496">
        <v>20856.63</v>
      </c>
      <c r="N4496">
        <v>4254.2529999999997</v>
      </c>
    </row>
    <row r="4497" spans="1:14" x14ac:dyDescent="0.25">
      <c r="A4497" s="2">
        <v>40990</v>
      </c>
      <c r="B4497">
        <v>1392.78</v>
      </c>
      <c r="D4497">
        <v>5845.65</v>
      </c>
      <c r="E4497">
        <v>3472.46</v>
      </c>
      <c r="F4497">
        <v>6981.26</v>
      </c>
      <c r="G4497">
        <v>8353.6</v>
      </c>
      <c r="H4497">
        <v>16450.68</v>
      </c>
      <c r="I4497">
        <v>326.92</v>
      </c>
      <c r="J4497">
        <v>1077.3430000000001</v>
      </c>
      <c r="K4497">
        <v>6249.56</v>
      </c>
      <c r="L4497">
        <v>10127.08</v>
      </c>
      <c r="M4497">
        <v>20901.560000000001</v>
      </c>
      <c r="N4497">
        <v>4273.6790000000001</v>
      </c>
    </row>
    <row r="4498" spans="1:14" x14ac:dyDescent="0.25">
      <c r="A4498" s="2">
        <v>40991</v>
      </c>
      <c r="B4498">
        <v>1397.11</v>
      </c>
      <c r="D4498">
        <v>5854.89</v>
      </c>
      <c r="E4498">
        <v>3476.18</v>
      </c>
      <c r="F4498">
        <v>6995.62</v>
      </c>
      <c r="G4498">
        <v>8281.7999999999993</v>
      </c>
      <c r="H4498">
        <v>16485.240000000002</v>
      </c>
      <c r="I4498">
        <v>326.19</v>
      </c>
      <c r="J4498">
        <v>1084.2940000000001</v>
      </c>
      <c r="K4498">
        <v>6240.33</v>
      </c>
      <c r="L4498">
        <v>10011.469999999999</v>
      </c>
      <c r="M4498">
        <v>20668.8</v>
      </c>
      <c r="N4498">
        <v>4270.3869999999997</v>
      </c>
    </row>
    <row r="4499" spans="1:14" x14ac:dyDescent="0.25">
      <c r="A4499" s="2">
        <v>40994</v>
      </c>
      <c r="B4499">
        <v>1416.51</v>
      </c>
      <c r="D4499">
        <v>5902.7</v>
      </c>
      <c r="E4499">
        <v>3501.98</v>
      </c>
      <c r="F4499">
        <v>7079.23</v>
      </c>
      <c r="G4499">
        <v>8224.7000000000007</v>
      </c>
      <c r="H4499">
        <v>16619.11</v>
      </c>
      <c r="I4499">
        <v>330.23</v>
      </c>
      <c r="J4499">
        <v>1102.883</v>
      </c>
      <c r="K4499">
        <v>6283.26</v>
      </c>
      <c r="L4499">
        <v>10018.24</v>
      </c>
      <c r="M4499">
        <v>20668.86</v>
      </c>
      <c r="N4499">
        <v>4262.8010000000004</v>
      </c>
    </row>
    <row r="4500" spans="1:14" x14ac:dyDescent="0.25">
      <c r="A4500" s="2">
        <v>40995</v>
      </c>
      <c r="B4500">
        <v>1412.52</v>
      </c>
      <c r="D4500">
        <v>5869.55</v>
      </c>
      <c r="E4500">
        <v>3469.59</v>
      </c>
      <c r="F4500">
        <v>7078.9</v>
      </c>
      <c r="G4500">
        <v>8140.3</v>
      </c>
      <c r="H4500">
        <v>16498.73</v>
      </c>
      <c r="I4500">
        <v>328.99</v>
      </c>
      <c r="J4500">
        <v>1095.423</v>
      </c>
      <c r="K4500">
        <v>6269.38</v>
      </c>
      <c r="L4500">
        <v>10255.15</v>
      </c>
      <c r="M4500">
        <v>21046.91</v>
      </c>
      <c r="N4500">
        <v>4301.3329999999996</v>
      </c>
    </row>
    <row r="4501" spans="1:14" x14ac:dyDescent="0.25">
      <c r="A4501" s="2">
        <v>40996</v>
      </c>
      <c r="B4501">
        <v>1405.54</v>
      </c>
      <c r="D4501">
        <v>5808.99</v>
      </c>
      <c r="E4501">
        <v>3430.15</v>
      </c>
      <c r="F4501">
        <v>6998.8</v>
      </c>
      <c r="G4501">
        <v>7980.8</v>
      </c>
      <c r="H4501">
        <v>16451.71</v>
      </c>
      <c r="I4501">
        <v>325.62</v>
      </c>
      <c r="J4501">
        <v>1083.924</v>
      </c>
      <c r="K4501">
        <v>6250.43</v>
      </c>
      <c r="L4501">
        <v>10182.57</v>
      </c>
      <c r="M4501">
        <v>20885.419999999998</v>
      </c>
      <c r="N4501">
        <v>4343.5140000000001</v>
      </c>
    </row>
    <row r="4502" spans="1:14" x14ac:dyDescent="0.25">
      <c r="A4502" s="2">
        <v>40997</v>
      </c>
      <c r="B4502">
        <v>1403.28</v>
      </c>
      <c r="D4502">
        <v>5742.03</v>
      </c>
      <c r="E4502">
        <v>3381.12</v>
      </c>
      <c r="F4502">
        <v>6875.15</v>
      </c>
      <c r="G4502">
        <v>7911</v>
      </c>
      <c r="H4502">
        <v>15908.85</v>
      </c>
      <c r="I4502">
        <v>321.08999999999997</v>
      </c>
      <c r="J4502">
        <v>1058.3240000000001</v>
      </c>
      <c r="K4502">
        <v>6176.26</v>
      </c>
      <c r="L4502">
        <v>10114.790000000001</v>
      </c>
      <c r="M4502">
        <v>20609.39</v>
      </c>
      <c r="N4502">
        <v>4337.9049999999997</v>
      </c>
    </row>
    <row r="4503" spans="1:14" x14ac:dyDescent="0.25">
      <c r="A4503" s="2">
        <v>40998</v>
      </c>
      <c r="B4503">
        <v>1408.47</v>
      </c>
      <c r="D4503">
        <v>5768.45</v>
      </c>
      <c r="E4503">
        <v>3423.81</v>
      </c>
      <c r="F4503">
        <v>6946.83</v>
      </c>
      <c r="G4503">
        <v>8008</v>
      </c>
      <c r="H4503">
        <v>15980.07</v>
      </c>
      <c r="I4503">
        <v>323.51</v>
      </c>
      <c r="J4503">
        <v>1074.4760000000001</v>
      </c>
      <c r="K4503">
        <v>6235.51</v>
      </c>
      <c r="L4503">
        <v>10083.56</v>
      </c>
      <c r="M4503">
        <v>20555.580000000002</v>
      </c>
      <c r="N4503">
        <v>4335.2420000000002</v>
      </c>
    </row>
    <row r="4504" spans="1:14" x14ac:dyDescent="0.25">
      <c r="A4504" s="2">
        <v>41001</v>
      </c>
      <c r="B4504">
        <v>1419.04</v>
      </c>
      <c r="D4504">
        <v>5874.89</v>
      </c>
      <c r="E4504">
        <v>3462.91</v>
      </c>
      <c r="F4504">
        <v>7056.65</v>
      </c>
      <c r="G4504">
        <v>8042.8</v>
      </c>
      <c r="H4504">
        <v>15948.86</v>
      </c>
      <c r="I4504">
        <v>326.39</v>
      </c>
      <c r="J4504">
        <v>1086.471</v>
      </c>
      <c r="K4504">
        <v>6299.38</v>
      </c>
      <c r="L4504">
        <v>10109.870000000001</v>
      </c>
      <c r="M4504">
        <v>20522.259999999998</v>
      </c>
      <c r="N4504">
        <v>4329.2730000000001</v>
      </c>
    </row>
    <row r="4505" spans="1:14" x14ac:dyDescent="0.25">
      <c r="A4505" s="2">
        <v>41002</v>
      </c>
      <c r="B4505">
        <v>1413.38</v>
      </c>
      <c r="D4505">
        <v>5838.34</v>
      </c>
      <c r="E4505">
        <v>3406.78</v>
      </c>
      <c r="F4505">
        <v>6982.28</v>
      </c>
      <c r="G4505">
        <v>7824.5</v>
      </c>
      <c r="H4505">
        <v>15624.23</v>
      </c>
      <c r="I4505">
        <v>322.02999999999997</v>
      </c>
      <c r="J4505">
        <v>1080.5619999999999</v>
      </c>
      <c r="K4505">
        <v>6258.66</v>
      </c>
      <c r="L4505">
        <v>10050.39</v>
      </c>
      <c r="M4505">
        <v>20790.98</v>
      </c>
      <c r="N4505">
        <v>4337.0370000000003</v>
      </c>
    </row>
    <row r="4506" spans="1:14" x14ac:dyDescent="0.25">
      <c r="A4506" s="2">
        <v>41003</v>
      </c>
      <c r="B4506">
        <v>1398.96</v>
      </c>
      <c r="D4506">
        <v>5703.77</v>
      </c>
      <c r="E4506">
        <v>3313.47</v>
      </c>
      <c r="F4506">
        <v>6784.06</v>
      </c>
      <c r="G4506">
        <v>7660.7</v>
      </c>
      <c r="H4506">
        <v>15245.92</v>
      </c>
      <c r="I4506">
        <v>313.87</v>
      </c>
      <c r="J4506">
        <v>1041.6099999999999</v>
      </c>
      <c r="K4506">
        <v>6166.79</v>
      </c>
      <c r="L4506">
        <v>9819.99</v>
      </c>
      <c r="M4506">
        <v>20790.98</v>
      </c>
      <c r="N4506">
        <v>4333.8639999999996</v>
      </c>
    </row>
    <row r="4507" spans="1:14" x14ac:dyDescent="0.25">
      <c r="A4507" s="2">
        <v>41004</v>
      </c>
      <c r="B4507">
        <v>1398.08</v>
      </c>
      <c r="D4507">
        <v>5723.67</v>
      </c>
      <c r="E4507">
        <v>3319.81</v>
      </c>
      <c r="F4507">
        <v>6775.26</v>
      </c>
      <c r="G4507">
        <v>7660.5</v>
      </c>
      <c r="H4507">
        <v>15216.02</v>
      </c>
      <c r="I4507">
        <v>314.91000000000003</v>
      </c>
      <c r="J4507">
        <v>1036.3969999999999</v>
      </c>
      <c r="K4507">
        <v>6163.49</v>
      </c>
      <c r="L4507">
        <v>9767.61</v>
      </c>
      <c r="M4507">
        <v>20593</v>
      </c>
      <c r="N4507">
        <v>4319.8469999999998</v>
      </c>
    </row>
    <row r="4508" spans="1:14" x14ac:dyDescent="0.25">
      <c r="A4508" s="2">
        <v>41005</v>
      </c>
      <c r="B4508">
        <v>1398.08</v>
      </c>
      <c r="D4508">
        <v>5723.67</v>
      </c>
      <c r="E4508">
        <v>3319.81</v>
      </c>
      <c r="F4508">
        <v>6775.26</v>
      </c>
      <c r="G4508">
        <v>7660.5</v>
      </c>
      <c r="H4508">
        <v>15216.02</v>
      </c>
      <c r="I4508">
        <v>314.91000000000003</v>
      </c>
      <c r="J4508">
        <v>1036.3969999999999</v>
      </c>
      <c r="K4508">
        <v>6163.49</v>
      </c>
      <c r="L4508">
        <v>9688.4500000000007</v>
      </c>
      <c r="M4508">
        <v>20593</v>
      </c>
      <c r="N4508">
        <v>4319.8469999999998</v>
      </c>
    </row>
    <row r="4509" spans="1:14" x14ac:dyDescent="0.25">
      <c r="A4509" s="2">
        <v>41008</v>
      </c>
      <c r="B4509">
        <v>1382.2</v>
      </c>
      <c r="D4509">
        <v>5723.67</v>
      </c>
      <c r="E4509">
        <v>3319.81</v>
      </c>
      <c r="F4509">
        <v>6775.26</v>
      </c>
      <c r="G4509">
        <v>7660.5</v>
      </c>
      <c r="H4509">
        <v>15216.02</v>
      </c>
      <c r="I4509">
        <v>314.91000000000003</v>
      </c>
      <c r="J4509">
        <v>1036.3969999999999</v>
      </c>
      <c r="K4509">
        <v>6163.49</v>
      </c>
      <c r="L4509">
        <v>9546.26</v>
      </c>
      <c r="M4509">
        <v>20593</v>
      </c>
      <c r="N4509">
        <v>4319.8469999999998</v>
      </c>
    </row>
    <row r="4510" spans="1:14" x14ac:dyDescent="0.25">
      <c r="A4510" s="2">
        <v>41009</v>
      </c>
      <c r="B4510">
        <v>1358.59</v>
      </c>
      <c r="D4510">
        <v>5595.55</v>
      </c>
      <c r="E4510">
        <v>3217.6</v>
      </c>
      <c r="F4510">
        <v>6606.43</v>
      </c>
      <c r="G4510">
        <v>7433.6</v>
      </c>
      <c r="H4510">
        <v>14458.88</v>
      </c>
      <c r="I4510">
        <v>305.91000000000003</v>
      </c>
      <c r="J4510">
        <v>1013.625</v>
      </c>
      <c r="K4510">
        <v>6061.43</v>
      </c>
      <c r="L4510">
        <v>9538.02</v>
      </c>
      <c r="M4510">
        <v>20356.240000000002</v>
      </c>
      <c r="N4510">
        <v>4292.2629999999999</v>
      </c>
    </row>
    <row r="4511" spans="1:14" x14ac:dyDescent="0.25">
      <c r="A4511" s="2">
        <v>41010</v>
      </c>
      <c r="B4511">
        <v>1368.71</v>
      </c>
      <c r="D4511">
        <v>5634.74</v>
      </c>
      <c r="E4511">
        <v>3237.69</v>
      </c>
      <c r="F4511">
        <v>6674.73</v>
      </c>
      <c r="G4511">
        <v>7576.7</v>
      </c>
      <c r="H4511">
        <v>14689.84</v>
      </c>
      <c r="I4511">
        <v>307.77</v>
      </c>
      <c r="J4511">
        <v>1026.796</v>
      </c>
      <c r="K4511">
        <v>6059.82</v>
      </c>
      <c r="L4511">
        <v>9458.74</v>
      </c>
      <c r="M4511">
        <v>20140.669999999998</v>
      </c>
      <c r="N4511">
        <v>4246.125</v>
      </c>
    </row>
    <row r="4512" spans="1:14" x14ac:dyDescent="0.25">
      <c r="A4512" s="2">
        <v>41011</v>
      </c>
      <c r="B4512">
        <v>1387.57</v>
      </c>
      <c r="D4512">
        <v>5710.46</v>
      </c>
      <c r="E4512">
        <v>3269.79</v>
      </c>
      <c r="F4512">
        <v>6743.24</v>
      </c>
      <c r="G4512">
        <v>7520</v>
      </c>
      <c r="H4512">
        <v>14869.91</v>
      </c>
      <c r="I4512">
        <v>310.88</v>
      </c>
      <c r="J4512">
        <v>1049.856</v>
      </c>
      <c r="K4512">
        <v>6125.39</v>
      </c>
      <c r="L4512">
        <v>9524.7900000000009</v>
      </c>
      <c r="M4512">
        <v>20327.32</v>
      </c>
      <c r="N4512">
        <v>4280.6400000000003</v>
      </c>
    </row>
    <row r="4513" spans="1:14" x14ac:dyDescent="0.25">
      <c r="A4513" s="2">
        <v>41012</v>
      </c>
      <c r="B4513">
        <v>1370.26</v>
      </c>
      <c r="D4513">
        <v>5651.79</v>
      </c>
      <c r="E4513">
        <v>3189.09</v>
      </c>
      <c r="F4513">
        <v>6583.9</v>
      </c>
      <c r="G4513">
        <v>7250.6</v>
      </c>
      <c r="H4513">
        <v>14359.5</v>
      </c>
      <c r="I4513">
        <v>306.12</v>
      </c>
      <c r="J4513">
        <v>1027.7170000000001</v>
      </c>
      <c r="K4513">
        <v>6072.12</v>
      </c>
      <c r="L4513">
        <v>9637.99</v>
      </c>
      <c r="M4513">
        <v>20701.04</v>
      </c>
      <c r="N4513">
        <v>4323.3090000000002</v>
      </c>
    </row>
    <row r="4514" spans="1:14" x14ac:dyDescent="0.25">
      <c r="A4514" s="2">
        <v>41015</v>
      </c>
      <c r="B4514">
        <v>1369.57</v>
      </c>
      <c r="D4514">
        <v>5666.28</v>
      </c>
      <c r="E4514">
        <v>3205.28</v>
      </c>
      <c r="F4514">
        <v>6625.19</v>
      </c>
      <c r="G4514">
        <v>7209.1</v>
      </c>
      <c r="H4514">
        <v>14411.24</v>
      </c>
      <c r="I4514">
        <v>306.02</v>
      </c>
      <c r="J4514">
        <v>1036.414</v>
      </c>
      <c r="K4514">
        <v>6124.91</v>
      </c>
      <c r="L4514">
        <v>9470.64</v>
      </c>
      <c r="M4514">
        <v>20610.64</v>
      </c>
      <c r="N4514">
        <v>4302.335</v>
      </c>
    </row>
    <row r="4515" spans="1:14" x14ac:dyDescent="0.25">
      <c r="A4515" s="2">
        <v>41016</v>
      </c>
      <c r="B4515">
        <v>1390.78</v>
      </c>
      <c r="D4515">
        <v>5766.95</v>
      </c>
      <c r="E4515">
        <v>3292.51</v>
      </c>
      <c r="F4515">
        <v>6801</v>
      </c>
      <c r="G4515">
        <v>7373.3</v>
      </c>
      <c r="H4515">
        <v>14942.05</v>
      </c>
      <c r="I4515">
        <v>313.18</v>
      </c>
      <c r="J4515">
        <v>1055.2449999999999</v>
      </c>
      <c r="K4515">
        <v>6200.27</v>
      </c>
      <c r="L4515">
        <v>9464.7099999999991</v>
      </c>
      <c r="M4515">
        <v>20562.310000000001</v>
      </c>
      <c r="N4515">
        <v>4288.7860000000001</v>
      </c>
    </row>
    <row r="4516" spans="1:14" x14ac:dyDescent="0.25">
      <c r="A4516" s="2">
        <v>41017</v>
      </c>
      <c r="B4516">
        <v>1385.14</v>
      </c>
      <c r="D4516">
        <v>5745.29</v>
      </c>
      <c r="E4516">
        <v>3240.29</v>
      </c>
      <c r="F4516">
        <v>6732.03</v>
      </c>
      <c r="G4516">
        <v>7079.2</v>
      </c>
      <c r="H4516">
        <v>14580.15</v>
      </c>
      <c r="I4516">
        <v>309.99</v>
      </c>
      <c r="J4516">
        <v>1036.146</v>
      </c>
      <c r="K4516">
        <v>6173.35</v>
      </c>
      <c r="L4516">
        <v>9667.26</v>
      </c>
      <c r="M4516">
        <v>20780.73</v>
      </c>
      <c r="N4516">
        <v>4348.6639999999998</v>
      </c>
    </row>
    <row r="4517" spans="1:14" x14ac:dyDescent="0.25">
      <c r="A4517" s="2">
        <v>41018</v>
      </c>
      <c r="B4517">
        <v>1376.92</v>
      </c>
      <c r="D4517">
        <v>5744.55</v>
      </c>
      <c r="E4517">
        <v>3174.02</v>
      </c>
      <c r="F4517">
        <v>6671.22</v>
      </c>
      <c r="G4517">
        <v>6908.1</v>
      </c>
      <c r="H4517">
        <v>14287.27</v>
      </c>
      <c r="I4517">
        <v>306.76</v>
      </c>
      <c r="J4517">
        <v>1041.636</v>
      </c>
      <c r="K4517">
        <v>6203.78</v>
      </c>
      <c r="L4517">
        <v>9588.3799999999992</v>
      </c>
      <c r="M4517">
        <v>20995.01</v>
      </c>
      <c r="N4517">
        <v>4362.7299999999996</v>
      </c>
    </row>
    <row r="4518" spans="1:14" x14ac:dyDescent="0.25">
      <c r="A4518" s="2">
        <v>41019</v>
      </c>
      <c r="B4518">
        <v>1378.53</v>
      </c>
      <c r="D4518">
        <v>5772.15</v>
      </c>
      <c r="E4518">
        <v>3188.58</v>
      </c>
      <c r="F4518">
        <v>6750.12</v>
      </c>
      <c r="G4518">
        <v>7040.6</v>
      </c>
      <c r="H4518">
        <v>14401.78</v>
      </c>
      <c r="I4518">
        <v>309.2</v>
      </c>
      <c r="J4518">
        <v>1055.7280000000001</v>
      </c>
      <c r="K4518">
        <v>6237.79</v>
      </c>
      <c r="L4518">
        <v>9561.36</v>
      </c>
      <c r="M4518">
        <v>21010.639999999999</v>
      </c>
      <c r="N4518">
        <v>4366.5029999999997</v>
      </c>
    </row>
    <row r="4519" spans="1:14" x14ac:dyDescent="0.25">
      <c r="A4519" s="2">
        <v>41022</v>
      </c>
      <c r="B4519">
        <v>1366.94</v>
      </c>
      <c r="D4519">
        <v>5665.57</v>
      </c>
      <c r="E4519">
        <v>3098.37</v>
      </c>
      <c r="F4519">
        <v>6523</v>
      </c>
      <c r="G4519">
        <v>6846.6</v>
      </c>
      <c r="H4519">
        <v>13849.55</v>
      </c>
      <c r="I4519">
        <v>301.27</v>
      </c>
      <c r="J4519">
        <v>1007.322</v>
      </c>
      <c r="K4519">
        <v>6114.83</v>
      </c>
      <c r="L4519">
        <v>9542.17</v>
      </c>
      <c r="M4519">
        <v>20624.39</v>
      </c>
      <c r="N4519">
        <v>4352.4319999999998</v>
      </c>
    </row>
    <row r="4520" spans="1:14" x14ac:dyDescent="0.25">
      <c r="A4520" s="2">
        <v>41023</v>
      </c>
      <c r="B4520">
        <v>1371.97</v>
      </c>
      <c r="D4520">
        <v>5709.49</v>
      </c>
      <c r="E4520">
        <v>3169.32</v>
      </c>
      <c r="F4520">
        <v>6590.41</v>
      </c>
      <c r="G4520">
        <v>6999.9</v>
      </c>
      <c r="H4520">
        <v>14192.77</v>
      </c>
      <c r="I4520">
        <v>304.68</v>
      </c>
      <c r="J4520">
        <v>1026.6220000000001</v>
      </c>
      <c r="K4520">
        <v>6124.84</v>
      </c>
      <c r="L4520">
        <v>9468.0400000000009</v>
      </c>
      <c r="M4520">
        <v>20677.16</v>
      </c>
      <c r="N4520">
        <v>4360.4470000000001</v>
      </c>
    </row>
    <row r="4521" spans="1:14" x14ac:dyDescent="0.25">
      <c r="A4521" s="2">
        <v>41024</v>
      </c>
      <c r="B4521">
        <v>1390.69</v>
      </c>
      <c r="D4521">
        <v>5718.89</v>
      </c>
      <c r="E4521">
        <v>3233.46</v>
      </c>
      <c r="F4521">
        <v>6704.5</v>
      </c>
      <c r="G4521">
        <v>7118.9</v>
      </c>
      <c r="H4521">
        <v>14606.43</v>
      </c>
      <c r="I4521">
        <v>308</v>
      </c>
      <c r="J4521">
        <v>1041.6690000000001</v>
      </c>
      <c r="K4521">
        <v>6150.57</v>
      </c>
      <c r="L4521">
        <v>9561.01</v>
      </c>
      <c r="M4521">
        <v>20646.29</v>
      </c>
      <c r="N4521">
        <v>4360.4470000000001</v>
      </c>
    </row>
    <row r="4522" spans="1:14" x14ac:dyDescent="0.25">
      <c r="A4522" s="2">
        <v>41025</v>
      </c>
      <c r="B4522">
        <v>1399.98</v>
      </c>
      <c r="D4522">
        <v>5748.72</v>
      </c>
      <c r="E4522">
        <v>3229.32</v>
      </c>
      <c r="F4522">
        <v>6739.9</v>
      </c>
      <c r="G4522">
        <v>7027.1</v>
      </c>
      <c r="H4522">
        <v>14509.96</v>
      </c>
      <c r="I4522">
        <v>310.55</v>
      </c>
      <c r="J4522">
        <v>1035.0070000000001</v>
      </c>
      <c r="K4522">
        <v>6122.41</v>
      </c>
      <c r="L4522">
        <v>9561.83</v>
      </c>
      <c r="M4522">
        <v>20809.71</v>
      </c>
      <c r="N4522">
        <v>4375.201</v>
      </c>
    </row>
    <row r="4523" spans="1:14" x14ac:dyDescent="0.25">
      <c r="A4523" s="2">
        <v>41026</v>
      </c>
      <c r="B4523">
        <v>1403.36</v>
      </c>
      <c r="D4523">
        <v>5777.11</v>
      </c>
      <c r="E4523">
        <v>3266.27</v>
      </c>
      <c r="F4523">
        <v>6801.32</v>
      </c>
      <c r="G4523">
        <v>7145.8</v>
      </c>
      <c r="H4523">
        <v>14778.9</v>
      </c>
      <c r="I4523">
        <v>310.75</v>
      </c>
      <c r="J4523">
        <v>1056.672</v>
      </c>
      <c r="K4523">
        <v>6116.36</v>
      </c>
      <c r="L4523">
        <v>9520.89</v>
      </c>
      <c r="M4523">
        <v>20741.45</v>
      </c>
      <c r="N4523">
        <v>4362.0510000000004</v>
      </c>
    </row>
    <row r="4524" spans="1:14" x14ac:dyDescent="0.25">
      <c r="A4524" s="2">
        <v>41029</v>
      </c>
      <c r="B4524">
        <v>1397.91</v>
      </c>
      <c r="D4524">
        <v>5737.78</v>
      </c>
      <c r="E4524">
        <v>3212.8</v>
      </c>
      <c r="F4524">
        <v>6761.19</v>
      </c>
      <c r="G4524">
        <v>7011</v>
      </c>
      <c r="H4524">
        <v>14592.34</v>
      </c>
      <c r="I4524">
        <v>308.3</v>
      </c>
      <c r="J4524">
        <v>1059.616</v>
      </c>
      <c r="K4524">
        <v>6096.34</v>
      </c>
      <c r="L4524">
        <v>9520.89</v>
      </c>
      <c r="M4524">
        <v>21094.21</v>
      </c>
      <c r="N4524">
        <v>4396.5780000000004</v>
      </c>
    </row>
    <row r="4525" spans="1:14" x14ac:dyDescent="0.25">
      <c r="A4525" s="2">
        <v>41030</v>
      </c>
      <c r="B4525">
        <v>1405.82</v>
      </c>
      <c r="D4525">
        <v>5812.23</v>
      </c>
      <c r="E4525">
        <v>3212.8</v>
      </c>
      <c r="F4525">
        <v>6761.19</v>
      </c>
      <c r="G4525">
        <v>7011</v>
      </c>
      <c r="H4525">
        <v>14592.34</v>
      </c>
      <c r="I4525">
        <v>308.3</v>
      </c>
      <c r="J4525">
        <v>1059.616</v>
      </c>
      <c r="K4525">
        <v>6096.34</v>
      </c>
      <c r="L4525">
        <v>9350.9500000000007</v>
      </c>
      <c r="M4525">
        <v>21094.21</v>
      </c>
      <c r="N4525">
        <v>4429.5060000000003</v>
      </c>
    </row>
    <row r="4526" spans="1:14" x14ac:dyDescent="0.25">
      <c r="A4526" s="2">
        <v>41031</v>
      </c>
      <c r="B4526">
        <v>1402.31</v>
      </c>
      <c r="D4526">
        <v>5758.11</v>
      </c>
      <c r="E4526">
        <v>3226.33</v>
      </c>
      <c r="F4526">
        <v>6710.77</v>
      </c>
      <c r="G4526">
        <v>6831.9</v>
      </c>
      <c r="H4526">
        <v>14213.17</v>
      </c>
      <c r="I4526">
        <v>306.87</v>
      </c>
      <c r="J4526">
        <v>1051.4829999999999</v>
      </c>
      <c r="K4526">
        <v>6108.77</v>
      </c>
      <c r="L4526">
        <v>9380.25</v>
      </c>
      <c r="M4526">
        <v>21309.08</v>
      </c>
      <c r="N4526">
        <v>4435.9070000000002</v>
      </c>
    </row>
    <row r="4527" spans="1:14" x14ac:dyDescent="0.25">
      <c r="A4527" s="2">
        <v>41032</v>
      </c>
      <c r="B4527">
        <v>1391.57</v>
      </c>
      <c r="D4527">
        <v>5766.55</v>
      </c>
      <c r="E4527">
        <v>3223.36</v>
      </c>
      <c r="F4527">
        <v>6694.44</v>
      </c>
      <c r="G4527">
        <v>6851.9</v>
      </c>
      <c r="H4527">
        <v>14118.13</v>
      </c>
      <c r="I4527">
        <v>306.44</v>
      </c>
      <c r="J4527">
        <v>1059.8989999999999</v>
      </c>
      <c r="K4527">
        <v>6097.68</v>
      </c>
      <c r="L4527">
        <v>9380.25</v>
      </c>
      <c r="M4527">
        <v>21249.53</v>
      </c>
      <c r="N4527">
        <v>4428.9570000000003</v>
      </c>
    </row>
    <row r="4528" spans="1:14" x14ac:dyDescent="0.25">
      <c r="A4528" s="2">
        <v>41033</v>
      </c>
      <c r="B4528">
        <v>1369.1</v>
      </c>
      <c r="D4528">
        <v>5655.06</v>
      </c>
      <c r="E4528">
        <v>3161.97</v>
      </c>
      <c r="F4528">
        <v>6561.47</v>
      </c>
      <c r="G4528">
        <v>6876</v>
      </c>
      <c r="H4528">
        <v>13918.57</v>
      </c>
      <c r="I4528">
        <v>300.95</v>
      </c>
      <c r="J4528">
        <v>1031.9469999999999</v>
      </c>
      <c r="K4528">
        <v>6056.79</v>
      </c>
      <c r="L4528">
        <v>9380.25</v>
      </c>
      <c r="M4528">
        <v>21086</v>
      </c>
      <c r="N4528">
        <v>4396.0370000000003</v>
      </c>
    </row>
    <row r="4529" spans="1:14" x14ac:dyDescent="0.25">
      <c r="A4529" s="2">
        <v>41036</v>
      </c>
      <c r="B4529">
        <v>1369.58</v>
      </c>
      <c r="D4529">
        <v>5655.06</v>
      </c>
      <c r="E4529">
        <v>3214.22</v>
      </c>
      <c r="F4529">
        <v>6569.48</v>
      </c>
      <c r="G4529">
        <v>7063.2</v>
      </c>
      <c r="H4529">
        <v>14275.35</v>
      </c>
      <c r="I4529">
        <v>304.74</v>
      </c>
      <c r="J4529">
        <v>1030.711</v>
      </c>
      <c r="K4529">
        <v>6040.18</v>
      </c>
      <c r="L4529">
        <v>9119.14</v>
      </c>
      <c r="M4529">
        <v>20536.650000000001</v>
      </c>
      <c r="N4529">
        <v>4301.2929999999997</v>
      </c>
    </row>
    <row r="4530" spans="1:14" x14ac:dyDescent="0.25">
      <c r="A4530" s="2">
        <v>41037</v>
      </c>
      <c r="B4530">
        <v>1363.72</v>
      </c>
      <c r="D4530">
        <v>5554.55</v>
      </c>
      <c r="E4530">
        <v>3124.8</v>
      </c>
      <c r="F4530">
        <v>6444.74</v>
      </c>
      <c r="G4530">
        <v>7006.9</v>
      </c>
      <c r="H4530">
        <v>13936.7</v>
      </c>
      <c r="I4530">
        <v>300.58999999999997</v>
      </c>
      <c r="J4530">
        <v>1018.545</v>
      </c>
      <c r="K4530">
        <v>5977.8</v>
      </c>
      <c r="L4530">
        <v>9181.65</v>
      </c>
      <c r="M4530">
        <v>20484.75</v>
      </c>
      <c r="N4530">
        <v>4314.3500000000004</v>
      </c>
    </row>
    <row r="4531" spans="1:14" x14ac:dyDescent="0.25">
      <c r="A4531" s="2">
        <v>41038</v>
      </c>
      <c r="B4531">
        <v>1354.58</v>
      </c>
      <c r="D4531">
        <v>5530.05</v>
      </c>
      <c r="E4531">
        <v>3118.65</v>
      </c>
      <c r="F4531">
        <v>6475.31</v>
      </c>
      <c r="G4531">
        <v>6812.7</v>
      </c>
      <c r="H4531">
        <v>13771.82</v>
      </c>
      <c r="I4531">
        <v>300.07</v>
      </c>
      <c r="J4531">
        <v>1018.534</v>
      </c>
      <c r="K4531">
        <v>5936.13</v>
      </c>
      <c r="L4531">
        <v>9045.06</v>
      </c>
      <c r="M4531">
        <v>20330.64</v>
      </c>
      <c r="N4531">
        <v>4275.0810000000001</v>
      </c>
    </row>
    <row r="4532" spans="1:14" x14ac:dyDescent="0.25">
      <c r="A4532" s="2">
        <v>41039</v>
      </c>
      <c r="B4532">
        <v>1357.99</v>
      </c>
      <c r="D4532">
        <v>5543.95</v>
      </c>
      <c r="E4532">
        <v>3130.17</v>
      </c>
      <c r="F4532">
        <v>6518</v>
      </c>
      <c r="G4532">
        <v>7045.7</v>
      </c>
      <c r="H4532">
        <v>14004.94</v>
      </c>
      <c r="I4532">
        <v>302.94</v>
      </c>
      <c r="J4532">
        <v>1026.501</v>
      </c>
      <c r="K4532">
        <v>5926.6</v>
      </c>
      <c r="L4532">
        <v>9009.65</v>
      </c>
      <c r="M4532">
        <v>20227.28</v>
      </c>
      <c r="N4532">
        <v>4295.5510000000004</v>
      </c>
    </row>
    <row r="4533" spans="1:14" x14ac:dyDescent="0.25">
      <c r="A4533" s="2">
        <v>41040</v>
      </c>
      <c r="B4533">
        <v>1353.39</v>
      </c>
      <c r="D4533">
        <v>5575.52</v>
      </c>
      <c r="E4533">
        <v>3129.77</v>
      </c>
      <c r="F4533">
        <v>6579.93</v>
      </c>
      <c r="G4533">
        <v>6995.6</v>
      </c>
      <c r="H4533">
        <v>14045.35</v>
      </c>
      <c r="I4533">
        <v>305.27999999999997</v>
      </c>
      <c r="J4533">
        <v>1032.412</v>
      </c>
      <c r="K4533">
        <v>5954.88</v>
      </c>
      <c r="L4533">
        <v>8953.31</v>
      </c>
      <c r="M4533">
        <v>19964.63</v>
      </c>
      <c r="N4533">
        <v>4285.0690000000004</v>
      </c>
    </row>
    <row r="4534" spans="1:14" x14ac:dyDescent="0.25">
      <c r="A4534" s="2">
        <v>41043</v>
      </c>
      <c r="B4534">
        <v>1338.35</v>
      </c>
      <c r="D4534">
        <v>5465.52</v>
      </c>
      <c r="E4534">
        <v>3057.99</v>
      </c>
      <c r="F4534">
        <v>6451.97</v>
      </c>
      <c r="G4534">
        <v>6809.4</v>
      </c>
      <c r="H4534">
        <v>13660.87</v>
      </c>
      <c r="I4534">
        <v>298.05</v>
      </c>
      <c r="J4534">
        <v>1004.872</v>
      </c>
      <c r="K4534">
        <v>5875.66</v>
      </c>
      <c r="L4534">
        <v>8973.84</v>
      </c>
      <c r="M4534">
        <v>19735.04</v>
      </c>
      <c r="N4534">
        <v>4296.9930000000004</v>
      </c>
    </row>
    <row r="4535" spans="1:14" x14ac:dyDescent="0.25">
      <c r="A4535" s="2">
        <v>41044</v>
      </c>
      <c r="B4535">
        <v>1330.66</v>
      </c>
      <c r="D4535">
        <v>5437.62</v>
      </c>
      <c r="E4535">
        <v>3039.27</v>
      </c>
      <c r="F4535">
        <v>6401.06</v>
      </c>
      <c r="G4535">
        <v>6700.7</v>
      </c>
      <c r="H4535">
        <v>13311.36</v>
      </c>
      <c r="I4535">
        <v>296.24</v>
      </c>
      <c r="J4535">
        <v>999.22400000000005</v>
      </c>
      <c r="K4535">
        <v>5865.16</v>
      </c>
      <c r="L4535">
        <v>8900.74</v>
      </c>
      <c r="M4535">
        <v>19894.310000000001</v>
      </c>
      <c r="N4535">
        <v>4266.2759999999998</v>
      </c>
    </row>
    <row r="4536" spans="1:14" x14ac:dyDescent="0.25">
      <c r="A4536" s="2">
        <v>41045</v>
      </c>
      <c r="B4536">
        <v>1324.8</v>
      </c>
      <c r="D4536">
        <v>5405.25</v>
      </c>
      <c r="E4536">
        <v>3048.67</v>
      </c>
      <c r="F4536">
        <v>6384.26</v>
      </c>
      <c r="G4536">
        <v>6611.5</v>
      </c>
      <c r="H4536">
        <v>13283.55</v>
      </c>
      <c r="I4536">
        <v>294.99</v>
      </c>
      <c r="J4536">
        <v>986.93899999999996</v>
      </c>
      <c r="K4536">
        <v>5872.73</v>
      </c>
      <c r="L4536">
        <v>8801.17</v>
      </c>
      <c r="M4536">
        <v>19259.830000000002</v>
      </c>
      <c r="N4536">
        <v>4165.5280000000002</v>
      </c>
    </row>
    <row r="4537" spans="1:14" x14ac:dyDescent="0.25">
      <c r="A4537" s="2">
        <v>41046</v>
      </c>
      <c r="B4537">
        <v>1304.8599999999999</v>
      </c>
      <c r="D4537">
        <v>5338.38</v>
      </c>
      <c r="E4537">
        <v>3011.99</v>
      </c>
      <c r="F4537">
        <v>6308.96</v>
      </c>
      <c r="G4537">
        <v>6537.9</v>
      </c>
      <c r="H4537">
        <v>13089.26</v>
      </c>
      <c r="I4537">
        <v>290.23</v>
      </c>
      <c r="J4537">
        <v>986.93899999999996</v>
      </c>
      <c r="K4537">
        <v>5872.73</v>
      </c>
      <c r="L4537">
        <v>8876.59</v>
      </c>
      <c r="M4537">
        <v>19200.93</v>
      </c>
      <c r="N4537">
        <v>4157.4129999999996</v>
      </c>
    </row>
    <row r="4538" spans="1:14" x14ac:dyDescent="0.25">
      <c r="A4538" s="2">
        <v>41047</v>
      </c>
      <c r="B4538">
        <v>1295.22</v>
      </c>
      <c r="D4538">
        <v>5267.62</v>
      </c>
      <c r="E4538">
        <v>3008</v>
      </c>
      <c r="F4538">
        <v>6271.22</v>
      </c>
      <c r="G4538">
        <v>6566.7</v>
      </c>
      <c r="H4538">
        <v>13048.9</v>
      </c>
      <c r="I4538">
        <v>288.77</v>
      </c>
      <c r="J4538">
        <v>955.98400000000004</v>
      </c>
      <c r="K4538">
        <v>5797.76</v>
      </c>
      <c r="L4538">
        <v>8611.31</v>
      </c>
      <c r="M4538">
        <v>18951.849999999999</v>
      </c>
      <c r="N4538">
        <v>4046.4580000000001</v>
      </c>
    </row>
    <row r="4539" spans="1:14" x14ac:dyDescent="0.25">
      <c r="A4539" s="2">
        <v>41050</v>
      </c>
      <c r="B4539">
        <v>1315.99</v>
      </c>
      <c r="D4539">
        <v>5304.48</v>
      </c>
      <c r="E4539">
        <v>3027.15</v>
      </c>
      <c r="F4539">
        <v>6331.04</v>
      </c>
      <c r="G4539">
        <v>6524</v>
      </c>
      <c r="H4539">
        <v>13012.04</v>
      </c>
      <c r="I4539">
        <v>290.54000000000002</v>
      </c>
      <c r="J4539">
        <v>975.96600000000001</v>
      </c>
      <c r="K4539">
        <v>5814.59</v>
      </c>
      <c r="L4539">
        <v>8633.89</v>
      </c>
      <c r="M4539">
        <v>18922.32</v>
      </c>
      <c r="N4539">
        <v>4073.623</v>
      </c>
    </row>
    <row r="4540" spans="1:14" x14ac:dyDescent="0.25">
      <c r="A4540" s="2">
        <v>41051</v>
      </c>
      <c r="B4540">
        <v>1316.63</v>
      </c>
      <c r="D4540">
        <v>5403.28</v>
      </c>
      <c r="E4540">
        <v>3084.09</v>
      </c>
      <c r="F4540">
        <v>6435.6</v>
      </c>
      <c r="G4540">
        <v>6661.3</v>
      </c>
      <c r="H4540">
        <v>13456.03</v>
      </c>
      <c r="I4540">
        <v>295.95</v>
      </c>
      <c r="J4540">
        <v>1000.529</v>
      </c>
      <c r="K4540">
        <v>5910.2</v>
      </c>
      <c r="L4540">
        <v>8729.2900000000009</v>
      </c>
      <c r="M4540">
        <v>19039.150000000001</v>
      </c>
      <c r="N4540">
        <v>4121.0039999999999</v>
      </c>
    </row>
    <row r="4541" spans="1:14" x14ac:dyDescent="0.25">
      <c r="A4541" s="2">
        <v>41052</v>
      </c>
      <c r="B4541">
        <v>1318.86</v>
      </c>
      <c r="D4541">
        <v>5266.41</v>
      </c>
      <c r="E4541">
        <v>3003.27</v>
      </c>
      <c r="F4541">
        <v>6285.75</v>
      </c>
      <c r="G4541">
        <v>6440.5</v>
      </c>
      <c r="H4541">
        <v>12960.87</v>
      </c>
      <c r="I4541">
        <v>289.16000000000003</v>
      </c>
      <c r="J4541">
        <v>974.56100000000004</v>
      </c>
      <c r="K4541">
        <v>5817.91</v>
      </c>
      <c r="L4541">
        <v>8556.6</v>
      </c>
      <c r="M4541">
        <v>18786.189999999999</v>
      </c>
      <c r="N4541">
        <v>4067.0349999999999</v>
      </c>
    </row>
    <row r="4542" spans="1:14" x14ac:dyDescent="0.25">
      <c r="A4542" s="2">
        <v>41053</v>
      </c>
      <c r="B4542">
        <v>1320.68</v>
      </c>
      <c r="D4542">
        <v>5350.05</v>
      </c>
      <c r="E4542">
        <v>3038.25</v>
      </c>
      <c r="F4542">
        <v>6315.89</v>
      </c>
      <c r="G4542">
        <v>6534.4</v>
      </c>
      <c r="H4542">
        <v>13107.8</v>
      </c>
      <c r="I4542">
        <v>292.08</v>
      </c>
      <c r="J4542">
        <v>986.61800000000005</v>
      </c>
      <c r="K4542">
        <v>5852.44</v>
      </c>
      <c r="L4542">
        <v>8563.3799999999992</v>
      </c>
      <c r="M4542">
        <v>18666.400000000001</v>
      </c>
      <c r="N4542">
        <v>4055.848</v>
      </c>
    </row>
    <row r="4543" spans="1:14" x14ac:dyDescent="0.25">
      <c r="A4543" s="2">
        <v>41054</v>
      </c>
      <c r="B4543">
        <v>1317.82</v>
      </c>
      <c r="D4543">
        <v>5351.53</v>
      </c>
      <c r="E4543">
        <v>3047.94</v>
      </c>
      <c r="F4543">
        <v>6339.94</v>
      </c>
      <c r="G4543">
        <v>6543</v>
      </c>
      <c r="H4543">
        <v>13154.8</v>
      </c>
      <c r="I4543">
        <v>292.76</v>
      </c>
      <c r="J4543">
        <v>985.029</v>
      </c>
      <c r="K4543">
        <v>5865.19</v>
      </c>
      <c r="L4543">
        <v>8580.39</v>
      </c>
      <c r="M4543">
        <v>18713.41</v>
      </c>
      <c r="N4543">
        <v>4029.2460000000001</v>
      </c>
    </row>
    <row r="4544" spans="1:14" x14ac:dyDescent="0.25">
      <c r="A4544" s="2">
        <v>41057</v>
      </c>
      <c r="B4544">
        <v>1317.82</v>
      </c>
      <c r="D4544">
        <v>5356.34</v>
      </c>
      <c r="E4544">
        <v>3042.97</v>
      </c>
      <c r="F4544">
        <v>6323.19</v>
      </c>
      <c r="G4544">
        <v>6401.2</v>
      </c>
      <c r="H4544">
        <v>13057.26</v>
      </c>
      <c r="I4544">
        <v>292.76</v>
      </c>
      <c r="J4544">
        <v>985.12</v>
      </c>
      <c r="K4544">
        <v>5865.19</v>
      </c>
      <c r="L4544">
        <v>8593.15</v>
      </c>
      <c r="M4544">
        <v>18800.990000000002</v>
      </c>
      <c r="N4544">
        <v>4068.0250000000001</v>
      </c>
    </row>
    <row r="4545" spans="1:14" x14ac:dyDescent="0.25">
      <c r="A4545" s="2">
        <v>41058</v>
      </c>
      <c r="B4545">
        <v>1332.42</v>
      </c>
      <c r="D4545">
        <v>5391.14</v>
      </c>
      <c r="E4545">
        <v>3084.7</v>
      </c>
      <c r="F4545">
        <v>6396.84</v>
      </c>
      <c r="G4545">
        <v>6251.7</v>
      </c>
      <c r="H4545">
        <v>13107.13</v>
      </c>
      <c r="I4545">
        <v>295.27</v>
      </c>
      <c r="J4545">
        <v>1001.833</v>
      </c>
      <c r="K4545">
        <v>5914.73</v>
      </c>
      <c r="L4545">
        <v>8657.08</v>
      </c>
      <c r="M4545">
        <v>19055.46</v>
      </c>
      <c r="N4545">
        <v>4114.4110000000001</v>
      </c>
    </row>
    <row r="4546" spans="1:14" x14ac:dyDescent="0.25">
      <c r="A4546" s="2">
        <v>41059</v>
      </c>
      <c r="B4546">
        <v>1313.32</v>
      </c>
      <c r="D4546">
        <v>5297.28</v>
      </c>
      <c r="E4546">
        <v>3015.58</v>
      </c>
      <c r="F4546">
        <v>6280.8</v>
      </c>
      <c r="G4546">
        <v>6090.4</v>
      </c>
      <c r="H4546">
        <v>12872.58</v>
      </c>
      <c r="I4546">
        <v>290.66000000000003</v>
      </c>
      <c r="J4546">
        <v>986.60699999999997</v>
      </c>
      <c r="K4546">
        <v>5902.82</v>
      </c>
      <c r="L4546">
        <v>8633.19</v>
      </c>
      <c r="M4546">
        <v>18690.22</v>
      </c>
      <c r="N4546">
        <v>4094.2289999999998</v>
      </c>
    </row>
    <row r="4547" spans="1:14" x14ac:dyDescent="0.25">
      <c r="A4547" s="2">
        <v>41060</v>
      </c>
      <c r="B4547">
        <v>1310.33</v>
      </c>
      <c r="D4547">
        <v>5320.86</v>
      </c>
      <c r="E4547">
        <v>3017.01</v>
      </c>
      <c r="F4547">
        <v>6264.38</v>
      </c>
      <c r="G4547">
        <v>6089.8</v>
      </c>
      <c r="H4547">
        <v>12873.84</v>
      </c>
      <c r="I4547">
        <v>290.08999999999997</v>
      </c>
      <c r="J4547">
        <v>975.97799999999995</v>
      </c>
      <c r="K4547">
        <v>5850.18</v>
      </c>
      <c r="L4547">
        <v>8542.73</v>
      </c>
      <c r="M4547">
        <v>18629.52</v>
      </c>
      <c r="N4547">
        <v>4076.2579999999998</v>
      </c>
    </row>
    <row r="4548" spans="1:14" x14ac:dyDescent="0.25">
      <c r="A4548" s="2">
        <v>41061</v>
      </c>
      <c r="B4548">
        <v>1278.04</v>
      </c>
      <c r="D4548">
        <v>5260.19</v>
      </c>
      <c r="E4548">
        <v>2950.47</v>
      </c>
      <c r="F4548">
        <v>6050.29</v>
      </c>
      <c r="G4548">
        <v>6065</v>
      </c>
      <c r="H4548">
        <v>12739.98</v>
      </c>
      <c r="I4548">
        <v>283.77</v>
      </c>
      <c r="J4548">
        <v>956.7</v>
      </c>
      <c r="K4548">
        <v>5777.47</v>
      </c>
      <c r="L4548">
        <v>8440.25</v>
      </c>
      <c r="M4548">
        <v>18558.34</v>
      </c>
      <c r="N4548">
        <v>4063.8820000000001</v>
      </c>
    </row>
    <row r="4549" spans="1:14" x14ac:dyDescent="0.25">
      <c r="A4549" s="2">
        <v>41064</v>
      </c>
      <c r="B4549">
        <v>1278.18</v>
      </c>
      <c r="D4549">
        <v>5260.19</v>
      </c>
      <c r="E4549">
        <v>2954.49</v>
      </c>
      <c r="F4549">
        <v>5978.23</v>
      </c>
      <c r="G4549">
        <v>6239.5</v>
      </c>
      <c r="H4549">
        <v>12891.96</v>
      </c>
      <c r="I4549">
        <v>283.07</v>
      </c>
      <c r="J4549">
        <v>946.11699999999996</v>
      </c>
      <c r="K4549">
        <v>5713.34</v>
      </c>
      <c r="L4549">
        <v>8295.6299999999992</v>
      </c>
      <c r="M4549">
        <v>18185.59</v>
      </c>
      <c r="N4549">
        <v>3985.0250000000001</v>
      </c>
    </row>
    <row r="4550" spans="1:14" x14ac:dyDescent="0.25">
      <c r="A4550" s="2">
        <v>41065</v>
      </c>
      <c r="B4550">
        <v>1285.5</v>
      </c>
      <c r="D4550">
        <v>5260.19</v>
      </c>
      <c r="E4550">
        <v>2986.1</v>
      </c>
      <c r="F4550">
        <v>5969.4</v>
      </c>
      <c r="G4550">
        <v>6267.8</v>
      </c>
      <c r="H4550">
        <v>12973.66</v>
      </c>
      <c r="I4550">
        <v>284.99</v>
      </c>
      <c r="J4550">
        <v>951.91</v>
      </c>
      <c r="K4550">
        <v>5714.57</v>
      </c>
      <c r="L4550">
        <v>8382</v>
      </c>
      <c r="M4550">
        <v>18259.03</v>
      </c>
      <c r="N4550">
        <v>4043.692</v>
      </c>
    </row>
    <row r="4551" spans="1:14" x14ac:dyDescent="0.25">
      <c r="A4551" s="2">
        <v>41066</v>
      </c>
      <c r="B4551">
        <v>1315.13</v>
      </c>
      <c r="D4551">
        <v>5384.11</v>
      </c>
      <c r="E4551">
        <v>3058.44</v>
      </c>
      <c r="F4551">
        <v>6093.99</v>
      </c>
      <c r="G4551">
        <v>6418.9</v>
      </c>
      <c r="H4551">
        <v>13427.15</v>
      </c>
      <c r="I4551">
        <v>291.39</v>
      </c>
      <c r="J4551">
        <v>951.91</v>
      </c>
      <c r="K4551">
        <v>5822.63</v>
      </c>
      <c r="L4551">
        <v>8533.5300000000007</v>
      </c>
      <c r="M4551">
        <v>18520.53</v>
      </c>
      <c r="N4551">
        <v>4055.2919999999999</v>
      </c>
    </row>
    <row r="4552" spans="1:14" x14ac:dyDescent="0.25">
      <c r="A4552" s="2">
        <v>41067</v>
      </c>
      <c r="B4552">
        <v>1314.99</v>
      </c>
      <c r="D4552">
        <v>5447.79</v>
      </c>
      <c r="E4552">
        <v>3071.16</v>
      </c>
      <c r="F4552">
        <v>6144.22</v>
      </c>
      <c r="G4552">
        <v>6438.1</v>
      </c>
      <c r="H4552">
        <v>13545.32</v>
      </c>
      <c r="I4552">
        <v>292.89999999999998</v>
      </c>
      <c r="J4552">
        <v>981.94500000000005</v>
      </c>
      <c r="K4552">
        <v>5869.21</v>
      </c>
      <c r="L4552">
        <v>8639.7199999999993</v>
      </c>
      <c r="M4552">
        <v>18678.29</v>
      </c>
      <c r="N4552">
        <v>4108.57</v>
      </c>
    </row>
    <row r="4553" spans="1:14" x14ac:dyDescent="0.25">
      <c r="A4553" s="2">
        <v>41068</v>
      </c>
      <c r="B4553">
        <v>1325.66</v>
      </c>
      <c r="D4553">
        <v>5435.08</v>
      </c>
      <c r="E4553">
        <v>3051.69</v>
      </c>
      <c r="F4553">
        <v>6130.82</v>
      </c>
      <c r="G4553">
        <v>6552</v>
      </c>
      <c r="H4553">
        <v>13445.46</v>
      </c>
      <c r="I4553">
        <v>291.73</v>
      </c>
      <c r="J4553">
        <v>975.755</v>
      </c>
      <c r="K4553">
        <v>5869.32</v>
      </c>
      <c r="L4553">
        <v>8459.26</v>
      </c>
      <c r="M4553">
        <v>18502.34</v>
      </c>
      <c r="N4553">
        <v>4063.6950000000002</v>
      </c>
    </row>
    <row r="4554" spans="1:14" x14ac:dyDescent="0.25">
      <c r="A4554" s="2">
        <v>41071</v>
      </c>
      <c r="B4554">
        <v>1308.93</v>
      </c>
      <c r="D4554">
        <v>5432.37</v>
      </c>
      <c r="E4554">
        <v>3042.76</v>
      </c>
      <c r="F4554">
        <v>6141.05</v>
      </c>
      <c r="G4554">
        <v>6516.4</v>
      </c>
      <c r="H4554">
        <v>13070.75</v>
      </c>
      <c r="I4554">
        <v>291.39</v>
      </c>
      <c r="J4554">
        <v>982.28700000000003</v>
      </c>
      <c r="K4554">
        <v>5871.35</v>
      </c>
      <c r="L4554">
        <v>8624.9</v>
      </c>
      <c r="M4554">
        <v>18953.63</v>
      </c>
      <c r="N4554">
        <v>4063.6950000000002</v>
      </c>
    </row>
    <row r="4555" spans="1:14" x14ac:dyDescent="0.25">
      <c r="A4555" s="2">
        <v>41072</v>
      </c>
      <c r="B4555">
        <v>1324.18</v>
      </c>
      <c r="D4555">
        <v>5473.74</v>
      </c>
      <c r="E4555">
        <v>3046.91</v>
      </c>
      <c r="F4555">
        <v>6161.24</v>
      </c>
      <c r="G4555">
        <v>6522.5</v>
      </c>
      <c r="H4555">
        <v>12979.69</v>
      </c>
      <c r="I4555">
        <v>292.01</v>
      </c>
      <c r="J4555">
        <v>987.16300000000001</v>
      </c>
      <c r="K4555">
        <v>5919.88</v>
      </c>
      <c r="L4555">
        <v>8536.7199999999993</v>
      </c>
      <c r="M4555">
        <v>18872.560000000001</v>
      </c>
      <c r="N4555">
        <v>4072.8809999999999</v>
      </c>
    </row>
    <row r="4556" spans="1:14" x14ac:dyDescent="0.25">
      <c r="A4556" s="2">
        <v>41073</v>
      </c>
      <c r="B4556">
        <v>1314.88</v>
      </c>
      <c r="D4556">
        <v>5483.81</v>
      </c>
      <c r="E4556">
        <v>3030.04</v>
      </c>
      <c r="F4556">
        <v>6152.49</v>
      </c>
      <c r="G4556">
        <v>6615.3</v>
      </c>
      <c r="H4556">
        <v>12894.8</v>
      </c>
      <c r="I4556">
        <v>291.60000000000002</v>
      </c>
      <c r="J4556">
        <v>976.01199999999994</v>
      </c>
      <c r="K4556">
        <v>5944.69</v>
      </c>
      <c r="L4556">
        <v>8587.84</v>
      </c>
      <c r="M4556">
        <v>19026.52</v>
      </c>
      <c r="N4556">
        <v>4063.7869999999998</v>
      </c>
    </row>
    <row r="4557" spans="1:14" x14ac:dyDescent="0.25">
      <c r="A4557" s="2">
        <v>41074</v>
      </c>
      <c r="B4557">
        <v>1329.1</v>
      </c>
      <c r="D4557">
        <v>5467.05</v>
      </c>
      <c r="E4557">
        <v>3032.45</v>
      </c>
      <c r="F4557">
        <v>6138.61</v>
      </c>
      <c r="G4557">
        <v>6696</v>
      </c>
      <c r="H4557">
        <v>13084.62</v>
      </c>
      <c r="I4557">
        <v>291.98</v>
      </c>
      <c r="J4557">
        <v>971.65700000000004</v>
      </c>
      <c r="K4557">
        <v>5908.51</v>
      </c>
      <c r="L4557">
        <v>8568.89</v>
      </c>
      <c r="M4557">
        <v>18808.400000000001</v>
      </c>
      <c r="N4557">
        <v>4042.239</v>
      </c>
    </row>
    <row r="4558" spans="1:14" x14ac:dyDescent="0.25">
      <c r="A4558" s="2">
        <v>41075</v>
      </c>
      <c r="B4558">
        <v>1342.84</v>
      </c>
      <c r="D4558">
        <v>5478.81</v>
      </c>
      <c r="E4558">
        <v>3087.62</v>
      </c>
      <c r="F4558">
        <v>6229.41</v>
      </c>
      <c r="G4558">
        <v>6719</v>
      </c>
      <c r="H4558">
        <v>13390.69</v>
      </c>
      <c r="I4558">
        <v>297.58</v>
      </c>
      <c r="J4558">
        <v>977.53399999999999</v>
      </c>
      <c r="K4558">
        <v>5911.82</v>
      </c>
      <c r="L4558">
        <v>8569.32</v>
      </c>
      <c r="M4558">
        <v>19233.939999999999</v>
      </c>
      <c r="N4558">
        <v>4057.3330000000001</v>
      </c>
    </row>
    <row r="4559" spans="1:14" x14ac:dyDescent="0.25">
      <c r="A4559" s="2">
        <v>41078</v>
      </c>
      <c r="B4559">
        <v>1344.78</v>
      </c>
      <c r="D4559">
        <v>5491.09</v>
      </c>
      <c r="E4559">
        <v>3066.19</v>
      </c>
      <c r="F4559">
        <v>6248.2</v>
      </c>
      <c r="G4559">
        <v>6519.9</v>
      </c>
      <c r="H4559">
        <v>13009.63</v>
      </c>
      <c r="I4559">
        <v>297.01</v>
      </c>
      <c r="J4559">
        <v>981.05100000000004</v>
      </c>
      <c r="K4559">
        <v>5938.76</v>
      </c>
      <c r="L4559">
        <v>8721.02</v>
      </c>
      <c r="M4559">
        <v>19427.810000000001</v>
      </c>
      <c r="N4559">
        <v>4136.9030000000002</v>
      </c>
    </row>
    <row r="4560" spans="1:14" x14ac:dyDescent="0.25">
      <c r="A4560" s="2">
        <v>41079</v>
      </c>
      <c r="B4560">
        <v>1357.98</v>
      </c>
      <c r="D4560">
        <v>5586.31</v>
      </c>
      <c r="E4560">
        <v>3117.92</v>
      </c>
      <c r="F4560">
        <v>6363.36</v>
      </c>
      <c r="G4560">
        <v>6693.9</v>
      </c>
      <c r="H4560">
        <v>13445.46</v>
      </c>
      <c r="I4560">
        <v>301.81</v>
      </c>
      <c r="J4560">
        <v>1000.19</v>
      </c>
      <c r="K4560">
        <v>6034.13</v>
      </c>
      <c r="L4560">
        <v>8655.8700000000008</v>
      </c>
      <c r="M4560">
        <v>19416.669999999998</v>
      </c>
      <c r="N4560">
        <v>4123.3310000000001</v>
      </c>
    </row>
    <row r="4561" spans="1:14" x14ac:dyDescent="0.25">
      <c r="A4561" s="2">
        <v>41080</v>
      </c>
      <c r="B4561">
        <v>1355.69</v>
      </c>
      <c r="D4561">
        <v>5622.29</v>
      </c>
      <c r="E4561">
        <v>3126.52</v>
      </c>
      <c r="F4561">
        <v>6392.13</v>
      </c>
      <c r="G4561">
        <v>6796.1</v>
      </c>
      <c r="H4561">
        <v>13732.16</v>
      </c>
      <c r="I4561">
        <v>302.95</v>
      </c>
      <c r="J4561">
        <v>1014.987</v>
      </c>
      <c r="K4561">
        <v>6017.91</v>
      </c>
      <c r="L4561">
        <v>8752.31</v>
      </c>
      <c r="M4561">
        <v>19518.849999999999</v>
      </c>
      <c r="N4561">
        <v>4132.4440000000004</v>
      </c>
    </row>
    <row r="4562" spans="1:14" x14ac:dyDescent="0.25">
      <c r="A4562" s="2">
        <v>41081</v>
      </c>
      <c r="B4562">
        <v>1325.51</v>
      </c>
      <c r="D4562">
        <v>5566.36</v>
      </c>
      <c r="E4562">
        <v>3114.22</v>
      </c>
      <c r="F4562">
        <v>6343.13</v>
      </c>
      <c r="G4562">
        <v>6773.5</v>
      </c>
      <c r="H4562">
        <v>13751.63</v>
      </c>
      <c r="I4562">
        <v>301.64</v>
      </c>
      <c r="J4562">
        <v>1009.843</v>
      </c>
      <c r="K4562">
        <v>6012.19</v>
      </c>
      <c r="L4562">
        <v>8824.07</v>
      </c>
      <c r="M4562">
        <v>19265.07</v>
      </c>
      <c r="N4562">
        <v>4087.5680000000002</v>
      </c>
    </row>
    <row r="4563" spans="1:14" x14ac:dyDescent="0.25">
      <c r="A4563" s="2">
        <v>41082</v>
      </c>
      <c r="B4563">
        <v>1335.02</v>
      </c>
      <c r="D4563">
        <v>5513.69</v>
      </c>
      <c r="E4563">
        <v>3090.9</v>
      </c>
      <c r="F4563">
        <v>6263.25</v>
      </c>
      <c r="G4563">
        <v>6876.3</v>
      </c>
      <c r="H4563">
        <v>13662.8</v>
      </c>
      <c r="I4563">
        <v>298.76</v>
      </c>
      <c r="J4563">
        <v>1009.843</v>
      </c>
      <c r="K4563">
        <v>5989.33</v>
      </c>
      <c r="L4563">
        <v>8798.35</v>
      </c>
      <c r="M4563">
        <v>18995.13</v>
      </c>
      <c r="N4563">
        <v>4048.2109999999998</v>
      </c>
    </row>
    <row r="4564" spans="1:14" x14ac:dyDescent="0.25">
      <c r="A4564" s="2">
        <v>41085</v>
      </c>
      <c r="B4564">
        <v>1313.72</v>
      </c>
      <c r="D4564">
        <v>5450.65</v>
      </c>
      <c r="E4564">
        <v>3021.64</v>
      </c>
      <c r="F4564">
        <v>6132.39</v>
      </c>
      <c r="G4564">
        <v>6624</v>
      </c>
      <c r="H4564">
        <v>13113.78</v>
      </c>
      <c r="I4564">
        <v>294.27999999999997</v>
      </c>
      <c r="J4564">
        <v>985.33799999999997</v>
      </c>
      <c r="K4564">
        <v>5944.48</v>
      </c>
      <c r="L4564">
        <v>8734.6200000000008</v>
      </c>
      <c r="M4564">
        <v>18897.45</v>
      </c>
      <c r="N4564">
        <v>4027.8139999999999</v>
      </c>
    </row>
    <row r="4565" spans="1:14" x14ac:dyDescent="0.25">
      <c r="A4565" s="2">
        <v>41086</v>
      </c>
      <c r="B4565">
        <v>1319.99</v>
      </c>
      <c r="D4565">
        <v>5446.96</v>
      </c>
      <c r="E4565">
        <v>3012.71</v>
      </c>
      <c r="F4565">
        <v>6136.69</v>
      </c>
      <c r="G4565">
        <v>6528.4</v>
      </c>
      <c r="H4565">
        <v>12968.18</v>
      </c>
      <c r="I4565">
        <v>294.05</v>
      </c>
      <c r="J4565">
        <v>981.64099999999996</v>
      </c>
      <c r="K4565">
        <v>5957.72</v>
      </c>
      <c r="L4565">
        <v>8663.99</v>
      </c>
      <c r="M4565">
        <v>18981.84</v>
      </c>
      <c r="N4565">
        <v>4013.3009999999999</v>
      </c>
    </row>
    <row r="4566" spans="1:14" x14ac:dyDescent="0.25">
      <c r="A4566" s="2">
        <v>41087</v>
      </c>
      <c r="B4566">
        <v>1331.85</v>
      </c>
      <c r="D4566">
        <v>5523.92</v>
      </c>
      <c r="E4566">
        <v>3063.12</v>
      </c>
      <c r="F4566">
        <v>6228.99</v>
      </c>
      <c r="G4566">
        <v>6666.9</v>
      </c>
      <c r="H4566">
        <v>13302.77</v>
      </c>
      <c r="I4566">
        <v>298.07</v>
      </c>
      <c r="J4566">
        <v>991.97299999999996</v>
      </c>
      <c r="K4566">
        <v>5996.53</v>
      </c>
      <c r="L4566">
        <v>8730.49</v>
      </c>
      <c r="M4566">
        <v>19176.95</v>
      </c>
      <c r="N4566">
        <v>4043.174</v>
      </c>
    </row>
    <row r="4567" spans="1:14" x14ac:dyDescent="0.25">
      <c r="A4567" s="2">
        <v>41088</v>
      </c>
      <c r="B4567">
        <v>1329.04</v>
      </c>
      <c r="D4567">
        <v>5493.06</v>
      </c>
      <c r="E4567">
        <v>3051.68</v>
      </c>
      <c r="F4567">
        <v>6149.91</v>
      </c>
      <c r="G4567">
        <v>6721.7</v>
      </c>
      <c r="H4567">
        <v>13391.3</v>
      </c>
      <c r="I4567">
        <v>297.22000000000003</v>
      </c>
      <c r="J4567">
        <v>979.53</v>
      </c>
      <c r="K4567">
        <v>5986.85</v>
      </c>
      <c r="L4567">
        <v>8874.11</v>
      </c>
      <c r="M4567">
        <v>19025.27</v>
      </c>
      <c r="N4567">
        <v>4044.837</v>
      </c>
    </row>
    <row r="4568" spans="1:14" x14ac:dyDescent="0.25">
      <c r="A4568" s="2">
        <v>41089</v>
      </c>
      <c r="B4568">
        <v>1362.16</v>
      </c>
      <c r="D4568">
        <v>5571.15</v>
      </c>
      <c r="E4568">
        <v>3196.65</v>
      </c>
      <c r="F4568">
        <v>6416.28</v>
      </c>
      <c r="G4568">
        <v>7102.2</v>
      </c>
      <c r="H4568">
        <v>14274.37</v>
      </c>
      <c r="I4568">
        <v>307.31</v>
      </c>
      <c r="J4568">
        <v>1019.064</v>
      </c>
      <c r="K4568">
        <v>6066.86</v>
      </c>
      <c r="L4568">
        <v>9006.7800000000007</v>
      </c>
      <c r="M4568">
        <v>19441.46</v>
      </c>
      <c r="N4568">
        <v>4094.6329999999998</v>
      </c>
    </row>
    <row r="4569" spans="1:14" x14ac:dyDescent="0.25">
      <c r="A4569" s="2">
        <v>41092</v>
      </c>
      <c r="B4569">
        <v>1365.51</v>
      </c>
      <c r="D4569">
        <v>5640.64</v>
      </c>
      <c r="E4569">
        <v>3240.2</v>
      </c>
      <c r="F4569">
        <v>6496.08</v>
      </c>
      <c r="G4569">
        <v>7124</v>
      </c>
      <c r="H4569">
        <v>14308.79</v>
      </c>
      <c r="I4569">
        <v>310.27</v>
      </c>
      <c r="J4569">
        <v>1024.855</v>
      </c>
      <c r="K4569">
        <v>6109.41</v>
      </c>
      <c r="L4569">
        <v>9003.48</v>
      </c>
      <c r="M4569">
        <v>19441.46</v>
      </c>
      <c r="N4569">
        <v>4133</v>
      </c>
    </row>
    <row r="4570" spans="1:14" x14ac:dyDescent="0.25">
      <c r="A4570" s="2">
        <v>41093</v>
      </c>
      <c r="B4570">
        <v>1374.02</v>
      </c>
      <c r="D4570">
        <v>5687.73</v>
      </c>
      <c r="E4570">
        <v>3271.2</v>
      </c>
      <c r="F4570">
        <v>6578.21</v>
      </c>
      <c r="G4570">
        <v>7219.5</v>
      </c>
      <c r="H4570">
        <v>14494.41</v>
      </c>
      <c r="I4570">
        <v>314.33999999999997</v>
      </c>
      <c r="J4570">
        <v>1040.1600000000001</v>
      </c>
      <c r="K4570">
        <v>6194.08</v>
      </c>
      <c r="L4570">
        <v>9066.59</v>
      </c>
      <c r="M4570">
        <v>19735.53</v>
      </c>
      <c r="N4570">
        <v>4127.2160000000003</v>
      </c>
    </row>
    <row r="4571" spans="1:14" x14ac:dyDescent="0.25">
      <c r="A4571" s="2">
        <v>41094</v>
      </c>
      <c r="B4571">
        <v>1374.02</v>
      </c>
      <c r="D4571">
        <v>5684.47</v>
      </c>
      <c r="E4571">
        <v>3267.75</v>
      </c>
      <c r="F4571">
        <v>6564.8</v>
      </c>
      <c r="G4571">
        <v>7168.5</v>
      </c>
      <c r="H4571">
        <v>14381.2</v>
      </c>
      <c r="I4571">
        <v>314.83</v>
      </c>
      <c r="J4571">
        <v>1038.4190000000001</v>
      </c>
      <c r="K4571">
        <v>6201.31</v>
      </c>
      <c r="L4571">
        <v>9104.17</v>
      </c>
      <c r="M4571">
        <v>19709.75</v>
      </c>
      <c r="N4571">
        <v>4172.1559999999999</v>
      </c>
    </row>
    <row r="4572" spans="1:14" x14ac:dyDescent="0.25">
      <c r="A4572" s="2">
        <v>41095</v>
      </c>
      <c r="B4572">
        <v>1367.58</v>
      </c>
      <c r="D4572">
        <v>5692.63</v>
      </c>
      <c r="E4572">
        <v>3229.36</v>
      </c>
      <c r="F4572">
        <v>6535.56</v>
      </c>
      <c r="G4572">
        <v>6954.2</v>
      </c>
      <c r="H4572">
        <v>14088.74</v>
      </c>
      <c r="I4572">
        <v>312.97000000000003</v>
      </c>
      <c r="J4572">
        <v>1035.874</v>
      </c>
      <c r="K4572">
        <v>6202.32</v>
      </c>
      <c r="L4572">
        <v>9079.7999999999993</v>
      </c>
      <c r="M4572">
        <v>19809.13</v>
      </c>
      <c r="N4572">
        <v>4169.192</v>
      </c>
    </row>
    <row r="4573" spans="1:14" x14ac:dyDescent="0.25">
      <c r="A4573" s="2">
        <v>41096</v>
      </c>
      <c r="B4573">
        <v>1354.68</v>
      </c>
      <c r="D4573">
        <v>5662.63</v>
      </c>
      <c r="E4573">
        <v>3168.79</v>
      </c>
      <c r="F4573">
        <v>6410.11</v>
      </c>
      <c r="G4573">
        <v>6738.9</v>
      </c>
      <c r="H4573">
        <v>13732.07</v>
      </c>
      <c r="I4573">
        <v>309.83999999999997</v>
      </c>
      <c r="J4573">
        <v>1023.8680000000001</v>
      </c>
      <c r="K4573">
        <v>6183.67</v>
      </c>
      <c r="L4573">
        <v>9020.75</v>
      </c>
      <c r="M4573">
        <v>19800.64</v>
      </c>
      <c r="N4573">
        <v>4157.8069999999998</v>
      </c>
    </row>
    <row r="4574" spans="1:14" x14ac:dyDescent="0.25">
      <c r="A4574" s="2">
        <v>41099</v>
      </c>
      <c r="B4574">
        <v>1352.46</v>
      </c>
      <c r="D4574">
        <v>5627.33</v>
      </c>
      <c r="E4574">
        <v>3156.8</v>
      </c>
      <c r="F4574">
        <v>6387.57</v>
      </c>
      <c r="G4574">
        <v>6688.3</v>
      </c>
      <c r="H4574">
        <v>13812.65</v>
      </c>
      <c r="I4574">
        <v>308.39999999999998</v>
      </c>
      <c r="J4574">
        <v>1020.44</v>
      </c>
      <c r="K4574">
        <v>6160.78</v>
      </c>
      <c r="L4574">
        <v>8896.8799999999992</v>
      </c>
      <c r="M4574">
        <v>19428.09</v>
      </c>
      <c r="N4574">
        <v>4118.2669999999998</v>
      </c>
    </row>
    <row r="4575" spans="1:14" x14ac:dyDescent="0.25">
      <c r="A4575" s="2">
        <v>41100</v>
      </c>
      <c r="B4575">
        <v>1341.47</v>
      </c>
      <c r="D4575">
        <v>5664.07</v>
      </c>
      <c r="E4575">
        <v>3175.41</v>
      </c>
      <c r="F4575">
        <v>6438.33</v>
      </c>
      <c r="G4575">
        <v>6726.9</v>
      </c>
      <c r="H4575">
        <v>13868.27</v>
      </c>
      <c r="I4575">
        <v>312.41000000000003</v>
      </c>
      <c r="J4575">
        <v>1028.0889999999999</v>
      </c>
      <c r="K4575">
        <v>6191.2</v>
      </c>
      <c r="L4575">
        <v>8857.73</v>
      </c>
      <c r="M4575">
        <v>19396.36</v>
      </c>
      <c r="N4575">
        <v>4098.0200000000004</v>
      </c>
    </row>
    <row r="4576" spans="1:14" x14ac:dyDescent="0.25">
      <c r="A4576" s="2">
        <v>41101</v>
      </c>
      <c r="B4576">
        <v>1341.45</v>
      </c>
      <c r="D4576">
        <v>5664.48</v>
      </c>
      <c r="E4576">
        <v>3157.25</v>
      </c>
      <c r="F4576">
        <v>6453.85</v>
      </c>
      <c r="G4576">
        <v>6805.9</v>
      </c>
      <c r="H4576">
        <v>13861.42</v>
      </c>
      <c r="I4576">
        <v>312.55</v>
      </c>
      <c r="J4576">
        <v>1026.124</v>
      </c>
      <c r="K4576">
        <v>6174.75</v>
      </c>
      <c r="L4576">
        <v>8851</v>
      </c>
      <c r="M4576">
        <v>19419.87</v>
      </c>
      <c r="N4576">
        <v>4096.54</v>
      </c>
    </row>
    <row r="4577" spans="1:14" x14ac:dyDescent="0.25">
      <c r="A4577" s="2">
        <v>41102</v>
      </c>
      <c r="B4577">
        <v>1334.76</v>
      </c>
      <c r="D4577">
        <v>5608.25</v>
      </c>
      <c r="E4577">
        <v>3135.18</v>
      </c>
      <c r="F4577">
        <v>6419.35</v>
      </c>
      <c r="G4577">
        <v>6630.1</v>
      </c>
      <c r="H4577">
        <v>13583.82</v>
      </c>
      <c r="I4577">
        <v>311.42</v>
      </c>
      <c r="J4577">
        <v>1013.721</v>
      </c>
      <c r="K4577">
        <v>6147.57</v>
      </c>
      <c r="L4577">
        <v>8720.01</v>
      </c>
      <c r="M4577">
        <v>19025.11</v>
      </c>
      <c r="N4577">
        <v>4067.971</v>
      </c>
    </row>
    <row r="4578" spans="1:14" x14ac:dyDescent="0.25">
      <c r="A4578" s="2">
        <v>41103</v>
      </c>
      <c r="B4578">
        <v>1356.78</v>
      </c>
      <c r="D4578">
        <v>5666.13</v>
      </c>
      <c r="E4578">
        <v>3180.81</v>
      </c>
      <c r="F4578">
        <v>6557.1</v>
      </c>
      <c r="G4578">
        <v>6664.6</v>
      </c>
      <c r="H4578">
        <v>13714.68</v>
      </c>
      <c r="I4578">
        <v>314.60000000000002</v>
      </c>
      <c r="J4578">
        <v>1030.942</v>
      </c>
      <c r="K4578">
        <v>6181.81</v>
      </c>
      <c r="L4578">
        <v>8724.1200000000008</v>
      </c>
      <c r="M4578">
        <v>19092.63</v>
      </c>
      <c r="N4578">
        <v>4082.2460000000001</v>
      </c>
    </row>
    <row r="4579" spans="1:14" x14ac:dyDescent="0.25">
      <c r="A4579" s="2">
        <v>41106</v>
      </c>
      <c r="B4579">
        <v>1353.64</v>
      </c>
      <c r="D4579">
        <v>5662.43</v>
      </c>
      <c r="E4579">
        <v>3179.9</v>
      </c>
      <c r="F4579">
        <v>6565.72</v>
      </c>
      <c r="G4579">
        <v>6532.1</v>
      </c>
      <c r="H4579">
        <v>13664.81</v>
      </c>
      <c r="I4579">
        <v>315.98</v>
      </c>
      <c r="J4579">
        <v>1037.8019999999999</v>
      </c>
      <c r="K4579">
        <v>6195.61</v>
      </c>
      <c r="L4579">
        <v>8724.1200000000008</v>
      </c>
      <c r="M4579">
        <v>19121.34</v>
      </c>
      <c r="N4579">
        <v>4105.1030000000001</v>
      </c>
    </row>
    <row r="4580" spans="1:14" x14ac:dyDescent="0.25">
      <c r="A4580" s="2">
        <v>41107</v>
      </c>
      <c r="B4580">
        <v>1363.67</v>
      </c>
      <c r="D4580">
        <v>5629.09</v>
      </c>
      <c r="E4580">
        <v>3176.97</v>
      </c>
      <c r="F4580">
        <v>6577.64</v>
      </c>
      <c r="G4580">
        <v>6558.2</v>
      </c>
      <c r="H4580">
        <v>13536.73</v>
      </c>
      <c r="I4580">
        <v>315.3</v>
      </c>
      <c r="J4580">
        <v>1024.4449999999999</v>
      </c>
      <c r="K4580">
        <v>6202.34</v>
      </c>
      <c r="L4580">
        <v>8755</v>
      </c>
      <c r="M4580">
        <v>19455.330000000002</v>
      </c>
      <c r="N4580">
        <v>4140.799</v>
      </c>
    </row>
    <row r="4581" spans="1:14" x14ac:dyDescent="0.25">
      <c r="A4581" s="2">
        <v>41108</v>
      </c>
      <c r="B4581">
        <v>1372.78</v>
      </c>
      <c r="D4581">
        <v>5685.77</v>
      </c>
      <c r="E4581">
        <v>3235.4</v>
      </c>
      <c r="F4581">
        <v>6684.42</v>
      </c>
      <c r="G4581">
        <v>6591.2</v>
      </c>
      <c r="H4581">
        <v>13594.39</v>
      </c>
      <c r="I4581">
        <v>319.16000000000003</v>
      </c>
      <c r="J4581">
        <v>1032.818</v>
      </c>
      <c r="K4581">
        <v>6265.5</v>
      </c>
      <c r="L4581">
        <v>8726.74</v>
      </c>
      <c r="M4581">
        <v>19239.88</v>
      </c>
      <c r="N4581">
        <v>4123.5990000000002</v>
      </c>
    </row>
    <row r="4582" spans="1:14" x14ac:dyDescent="0.25">
      <c r="A4582" s="2">
        <v>41109</v>
      </c>
      <c r="B4582">
        <v>1376.51</v>
      </c>
      <c r="D4582">
        <v>5714.19</v>
      </c>
      <c r="E4582">
        <v>3263.64</v>
      </c>
      <c r="F4582">
        <v>6758.39</v>
      </c>
      <c r="G4582">
        <v>6632.6</v>
      </c>
      <c r="H4582">
        <v>13666.49</v>
      </c>
      <c r="I4582">
        <v>322.48</v>
      </c>
      <c r="J4582">
        <v>1050.7059999999999</v>
      </c>
      <c r="K4582">
        <v>6323.64</v>
      </c>
      <c r="L4582">
        <v>8795.5499999999993</v>
      </c>
      <c r="M4582">
        <v>19559.05</v>
      </c>
      <c r="N4582">
        <v>4206.6930000000002</v>
      </c>
    </row>
    <row r="4583" spans="1:14" x14ac:dyDescent="0.25">
      <c r="A4583" s="2">
        <v>41110</v>
      </c>
      <c r="B4583">
        <v>1362.66</v>
      </c>
      <c r="D4583">
        <v>5651.77</v>
      </c>
      <c r="E4583">
        <v>3193.89</v>
      </c>
      <c r="F4583">
        <v>6630.02</v>
      </c>
      <c r="G4583">
        <v>6246.3</v>
      </c>
      <c r="H4583">
        <v>13067.22</v>
      </c>
      <c r="I4583">
        <v>319.75</v>
      </c>
      <c r="J4583">
        <v>1041.5630000000001</v>
      </c>
      <c r="K4583">
        <v>6284.81</v>
      </c>
      <c r="L4583">
        <v>8669.8700000000008</v>
      </c>
      <c r="M4583">
        <v>19640.8</v>
      </c>
      <c r="N4583">
        <v>4199.1239999999998</v>
      </c>
    </row>
    <row r="4584" spans="1:14" x14ac:dyDescent="0.25">
      <c r="A4584" s="2">
        <v>41113</v>
      </c>
      <c r="B4584">
        <v>1350.52</v>
      </c>
      <c r="D4584">
        <v>5533.87</v>
      </c>
      <c r="E4584">
        <v>3101.53</v>
      </c>
      <c r="F4584">
        <v>6419.33</v>
      </c>
      <c r="G4584">
        <v>6177.4</v>
      </c>
      <c r="H4584">
        <v>12706.36</v>
      </c>
      <c r="I4584">
        <v>312.93</v>
      </c>
      <c r="J4584">
        <v>1021.812</v>
      </c>
      <c r="K4584">
        <v>6180.44</v>
      </c>
      <c r="L4584">
        <v>8508.32</v>
      </c>
      <c r="M4584">
        <v>19053.47</v>
      </c>
      <c r="N4584">
        <v>4128.9409999999998</v>
      </c>
    </row>
    <row r="4585" spans="1:14" x14ac:dyDescent="0.25">
      <c r="A4585" s="2">
        <v>41114</v>
      </c>
      <c r="B4585">
        <v>1338.31</v>
      </c>
      <c r="D4585">
        <v>5499.23</v>
      </c>
      <c r="E4585">
        <v>3074.68</v>
      </c>
      <c r="F4585">
        <v>6390.41</v>
      </c>
      <c r="G4585">
        <v>5956.3</v>
      </c>
      <c r="H4585">
        <v>12362.51</v>
      </c>
      <c r="I4585">
        <v>311.74</v>
      </c>
      <c r="J4585">
        <v>1021.769</v>
      </c>
      <c r="K4585">
        <v>6174.89</v>
      </c>
      <c r="L4585">
        <v>8488.09</v>
      </c>
      <c r="M4585">
        <v>18903.2</v>
      </c>
      <c r="N4585">
        <v>4133.232</v>
      </c>
    </row>
    <row r="4586" spans="1:14" x14ac:dyDescent="0.25">
      <c r="A4586" s="2">
        <v>41115</v>
      </c>
      <c r="B4586">
        <v>1337.89</v>
      </c>
      <c r="D4586">
        <v>5498.32</v>
      </c>
      <c r="E4586">
        <v>3081.74</v>
      </c>
      <c r="F4586">
        <v>6406.52</v>
      </c>
      <c r="G4586">
        <v>6004.9</v>
      </c>
      <c r="H4586">
        <v>12506.74</v>
      </c>
      <c r="I4586">
        <v>313.08999999999997</v>
      </c>
      <c r="J4586">
        <v>1029.3019999999999</v>
      </c>
      <c r="K4586">
        <v>6180.77</v>
      </c>
      <c r="L4586">
        <v>8365.9</v>
      </c>
      <c r="M4586">
        <v>18877.330000000002</v>
      </c>
      <c r="N4586">
        <v>4123.9470000000001</v>
      </c>
    </row>
    <row r="4587" spans="1:14" x14ac:dyDescent="0.25">
      <c r="A4587" s="2">
        <v>41116</v>
      </c>
      <c r="B4587">
        <v>1360.02</v>
      </c>
      <c r="D4587">
        <v>5573.16</v>
      </c>
      <c r="E4587">
        <v>3207.12</v>
      </c>
      <c r="F4587">
        <v>6582.96</v>
      </c>
      <c r="G4587">
        <v>6368.8</v>
      </c>
      <c r="H4587">
        <v>13210.04</v>
      </c>
      <c r="I4587">
        <v>320.49</v>
      </c>
      <c r="J4587">
        <v>1048.3689999999999</v>
      </c>
      <c r="K4587">
        <v>6277.74</v>
      </c>
      <c r="L4587">
        <v>8443.1</v>
      </c>
      <c r="M4587">
        <v>18892.79</v>
      </c>
      <c r="N4587">
        <v>4147.7330000000002</v>
      </c>
    </row>
    <row r="4588" spans="1:14" x14ac:dyDescent="0.25">
      <c r="A4588" s="2">
        <v>41117</v>
      </c>
      <c r="B4588">
        <v>1385.97</v>
      </c>
      <c r="D4588">
        <v>5627.21</v>
      </c>
      <c r="E4588">
        <v>3280.19</v>
      </c>
      <c r="F4588">
        <v>6689.4</v>
      </c>
      <c r="G4588">
        <v>6617.6</v>
      </c>
      <c r="H4588">
        <v>13596.88</v>
      </c>
      <c r="I4588">
        <v>323.31</v>
      </c>
      <c r="J4588">
        <v>1059.7460000000001</v>
      </c>
      <c r="K4588">
        <v>6362.82</v>
      </c>
      <c r="L4588">
        <v>8566.64</v>
      </c>
      <c r="M4588">
        <v>19274.96</v>
      </c>
      <c r="N4588">
        <v>4209.7700000000004</v>
      </c>
    </row>
    <row r="4589" spans="1:14" x14ac:dyDescent="0.25">
      <c r="A4589" s="2">
        <v>41120</v>
      </c>
      <c r="B4589">
        <v>1385.3</v>
      </c>
      <c r="D4589">
        <v>5693.63</v>
      </c>
      <c r="E4589">
        <v>3320.71</v>
      </c>
      <c r="F4589">
        <v>6774.06</v>
      </c>
      <c r="G4589">
        <v>6801.8</v>
      </c>
      <c r="H4589">
        <v>13978.04</v>
      </c>
      <c r="I4589">
        <v>328.65</v>
      </c>
      <c r="J4589">
        <v>1066.134</v>
      </c>
      <c r="K4589">
        <v>6402.38</v>
      </c>
      <c r="L4589">
        <v>8635.44</v>
      </c>
      <c r="M4589">
        <v>19585.400000000001</v>
      </c>
      <c r="N4589">
        <v>4245.7089999999998</v>
      </c>
    </row>
    <row r="4590" spans="1:14" x14ac:dyDescent="0.25">
      <c r="A4590" s="2">
        <v>41121</v>
      </c>
      <c r="B4590">
        <v>1379.32</v>
      </c>
      <c r="D4590">
        <v>5635.28</v>
      </c>
      <c r="E4590">
        <v>3291.66</v>
      </c>
      <c r="F4590">
        <v>6772.26</v>
      </c>
      <c r="G4590">
        <v>6738.1</v>
      </c>
      <c r="H4590">
        <v>13890.99</v>
      </c>
      <c r="I4590">
        <v>326.47000000000003</v>
      </c>
      <c r="J4590">
        <v>1068.1600000000001</v>
      </c>
      <c r="K4590">
        <v>6399.27</v>
      </c>
      <c r="L4590">
        <v>8695.06</v>
      </c>
      <c r="M4590">
        <v>19796.810000000001</v>
      </c>
      <c r="N4590">
        <v>4269.1530000000002</v>
      </c>
    </row>
    <row r="4591" spans="1:14" x14ac:dyDescent="0.25">
      <c r="A4591" s="2">
        <v>41122</v>
      </c>
      <c r="B4591">
        <v>1375.14</v>
      </c>
      <c r="D4591">
        <v>5712.82</v>
      </c>
      <c r="E4591">
        <v>3321.56</v>
      </c>
      <c r="F4591">
        <v>6754.46</v>
      </c>
      <c r="G4591">
        <v>6720</v>
      </c>
      <c r="H4591">
        <v>13928.59</v>
      </c>
      <c r="I4591">
        <v>327.71</v>
      </c>
      <c r="J4591">
        <v>1065.914</v>
      </c>
      <c r="K4591">
        <v>6399.27</v>
      </c>
      <c r="L4591">
        <v>8641.85</v>
      </c>
      <c r="M4591">
        <v>19820.38</v>
      </c>
      <c r="N4591">
        <v>4262.7629999999999</v>
      </c>
    </row>
    <row r="4592" spans="1:14" x14ac:dyDescent="0.25">
      <c r="A4592" s="2">
        <v>41123</v>
      </c>
      <c r="B4592">
        <v>1365</v>
      </c>
      <c r="D4592">
        <v>5662.3</v>
      </c>
      <c r="E4592">
        <v>3232.46</v>
      </c>
      <c r="F4592">
        <v>6606.09</v>
      </c>
      <c r="G4592">
        <v>6373.4</v>
      </c>
      <c r="H4592">
        <v>13282.55</v>
      </c>
      <c r="I4592">
        <v>322.16000000000003</v>
      </c>
      <c r="J4592">
        <v>1058.098</v>
      </c>
      <c r="K4592">
        <v>6407.3</v>
      </c>
      <c r="L4592">
        <v>8653.18</v>
      </c>
      <c r="M4592">
        <v>19690.2</v>
      </c>
      <c r="N4592">
        <v>4269.5389999999998</v>
      </c>
    </row>
    <row r="4593" spans="1:14" x14ac:dyDescent="0.25">
      <c r="A4593" s="2">
        <v>41124</v>
      </c>
      <c r="B4593">
        <v>1390.99</v>
      </c>
      <c r="D4593">
        <v>5787.28</v>
      </c>
      <c r="E4593">
        <v>3374.19</v>
      </c>
      <c r="F4593">
        <v>6865.66</v>
      </c>
      <c r="G4593">
        <v>6755.7</v>
      </c>
      <c r="H4593">
        <v>14124.89</v>
      </c>
      <c r="I4593">
        <v>330.43</v>
      </c>
      <c r="J4593">
        <v>1081.066</v>
      </c>
      <c r="K4593">
        <v>6461.54</v>
      </c>
      <c r="L4593">
        <v>8555.11</v>
      </c>
      <c r="M4593">
        <v>19666.18</v>
      </c>
      <c r="N4593">
        <v>4221.4809999999998</v>
      </c>
    </row>
    <row r="4594" spans="1:14" x14ac:dyDescent="0.25">
      <c r="A4594" s="2">
        <v>41127</v>
      </c>
      <c r="B4594">
        <v>1394.23</v>
      </c>
      <c r="D4594">
        <v>5808.77</v>
      </c>
      <c r="E4594">
        <v>3401.56</v>
      </c>
      <c r="F4594">
        <v>6918.72</v>
      </c>
      <c r="G4594">
        <v>7053.6</v>
      </c>
      <c r="H4594">
        <v>14342.03</v>
      </c>
      <c r="I4594">
        <v>330.4</v>
      </c>
      <c r="J4594">
        <v>1076.4369999999999</v>
      </c>
      <c r="K4594">
        <v>6463.01</v>
      </c>
      <c r="L4594">
        <v>8726.2900000000009</v>
      </c>
      <c r="M4594">
        <v>19998.72</v>
      </c>
      <c r="N4594">
        <v>4272.5860000000002</v>
      </c>
    </row>
    <row r="4595" spans="1:14" x14ac:dyDescent="0.25">
      <c r="A4595" s="2">
        <v>41128</v>
      </c>
      <c r="B4595">
        <v>1401.35</v>
      </c>
      <c r="D4595">
        <v>5841.24</v>
      </c>
      <c r="E4595">
        <v>3453.28</v>
      </c>
      <c r="F4595">
        <v>6967.95</v>
      </c>
      <c r="G4595">
        <v>7211.1</v>
      </c>
      <c r="H4595">
        <v>14655.64</v>
      </c>
      <c r="I4595">
        <v>334.32</v>
      </c>
      <c r="J4595">
        <v>1075.6990000000001</v>
      </c>
      <c r="K4595">
        <v>6457.85</v>
      </c>
      <c r="L4595">
        <v>8803.31</v>
      </c>
      <c r="M4595">
        <v>20072.55</v>
      </c>
      <c r="N4595">
        <v>4291.5640000000003</v>
      </c>
    </row>
    <row r="4596" spans="1:14" x14ac:dyDescent="0.25">
      <c r="A4596" s="2">
        <v>41129</v>
      </c>
      <c r="B4596">
        <v>1402.22</v>
      </c>
      <c r="D4596">
        <v>5845.92</v>
      </c>
      <c r="E4596">
        <v>3438.26</v>
      </c>
      <c r="F4596">
        <v>6966.15</v>
      </c>
      <c r="G4596">
        <v>7150.2</v>
      </c>
      <c r="H4596">
        <v>14665.3</v>
      </c>
      <c r="I4596">
        <v>332.04</v>
      </c>
      <c r="J4596">
        <v>1079.952</v>
      </c>
      <c r="K4596">
        <v>6458</v>
      </c>
      <c r="L4596">
        <v>8881.16</v>
      </c>
      <c r="M4596">
        <v>20065.52</v>
      </c>
      <c r="N4596">
        <v>4312.5609999999997</v>
      </c>
    </row>
    <row r="4597" spans="1:14" x14ac:dyDescent="0.25">
      <c r="A4597" s="2">
        <v>41130</v>
      </c>
      <c r="B4597">
        <v>1402.8</v>
      </c>
      <c r="D4597">
        <v>5851.51</v>
      </c>
      <c r="E4597">
        <v>3456.71</v>
      </c>
      <c r="F4597">
        <v>6964.99</v>
      </c>
      <c r="G4597">
        <v>7110.2</v>
      </c>
      <c r="H4597">
        <v>14654.11</v>
      </c>
      <c r="I4597">
        <v>334.66</v>
      </c>
      <c r="J4597">
        <v>1083.6690000000001</v>
      </c>
      <c r="K4597">
        <v>6505.29</v>
      </c>
      <c r="L4597">
        <v>8978.6</v>
      </c>
      <c r="M4597">
        <v>20269.47</v>
      </c>
      <c r="N4597">
        <v>4308.2749999999996</v>
      </c>
    </row>
    <row r="4598" spans="1:14" x14ac:dyDescent="0.25">
      <c r="A4598" s="2">
        <v>41131</v>
      </c>
      <c r="B4598">
        <v>1405.87</v>
      </c>
      <c r="D4598">
        <v>5847.11</v>
      </c>
      <c r="E4598">
        <v>3435.62</v>
      </c>
      <c r="F4598">
        <v>6944.56</v>
      </c>
      <c r="G4598">
        <v>7047.7</v>
      </c>
      <c r="H4598">
        <v>14548.64</v>
      </c>
      <c r="I4598">
        <v>333.5</v>
      </c>
      <c r="J4598">
        <v>1079.519</v>
      </c>
      <c r="K4598">
        <v>6483.44</v>
      </c>
      <c r="L4598">
        <v>8891.44</v>
      </c>
      <c r="M4598">
        <v>20136.12</v>
      </c>
      <c r="N4598">
        <v>4277.3019999999997</v>
      </c>
    </row>
    <row r="4599" spans="1:14" x14ac:dyDescent="0.25">
      <c r="A4599" s="2">
        <v>41134</v>
      </c>
      <c r="B4599">
        <v>1404.11</v>
      </c>
      <c r="D4599">
        <v>5831.88</v>
      </c>
      <c r="E4599">
        <v>3426.41</v>
      </c>
      <c r="F4599">
        <v>6909.68</v>
      </c>
      <c r="G4599">
        <v>7069.6</v>
      </c>
      <c r="H4599">
        <v>14532.87</v>
      </c>
      <c r="I4599">
        <v>331.38</v>
      </c>
      <c r="J4599">
        <v>1077.2650000000001</v>
      </c>
      <c r="K4599">
        <v>6466.18</v>
      </c>
      <c r="L4599">
        <v>8885.15</v>
      </c>
      <c r="M4599">
        <v>20081.36</v>
      </c>
      <c r="N4599">
        <v>4283.2929999999997</v>
      </c>
    </row>
    <row r="4600" spans="1:14" x14ac:dyDescent="0.25">
      <c r="A4600" s="2">
        <v>41135</v>
      </c>
      <c r="B4600">
        <v>1403.93</v>
      </c>
      <c r="D4600">
        <v>5864.78</v>
      </c>
      <c r="E4600">
        <v>3450.27</v>
      </c>
      <c r="F4600">
        <v>6974.39</v>
      </c>
      <c r="G4600">
        <v>7124.8</v>
      </c>
      <c r="H4600">
        <v>14656.87</v>
      </c>
      <c r="I4600">
        <v>332.89</v>
      </c>
      <c r="J4600">
        <v>1079.4580000000001</v>
      </c>
      <c r="K4600">
        <v>6505.98</v>
      </c>
      <c r="L4600">
        <v>8929.8799999999992</v>
      </c>
      <c r="M4600">
        <v>20291.68</v>
      </c>
      <c r="N4600">
        <v>4292.174</v>
      </c>
    </row>
    <row r="4601" spans="1:14" x14ac:dyDescent="0.25">
      <c r="A4601" s="2">
        <v>41136</v>
      </c>
      <c r="B4601">
        <v>1405.53</v>
      </c>
      <c r="D4601">
        <v>5833.04</v>
      </c>
      <c r="E4601">
        <v>3449.2</v>
      </c>
      <c r="F4601">
        <v>6946.8</v>
      </c>
      <c r="G4601">
        <v>7128.9</v>
      </c>
      <c r="H4601">
        <v>14656.87</v>
      </c>
      <c r="I4601">
        <v>333.18</v>
      </c>
      <c r="J4601">
        <v>1075.172</v>
      </c>
      <c r="K4601">
        <v>6511.87</v>
      </c>
      <c r="L4601">
        <v>8925.0400000000009</v>
      </c>
      <c r="M4601">
        <v>20052.29</v>
      </c>
      <c r="N4601">
        <v>4281.2150000000001</v>
      </c>
    </row>
    <row r="4602" spans="1:14" x14ac:dyDescent="0.25">
      <c r="A4602" s="2">
        <v>41137</v>
      </c>
      <c r="B4602">
        <v>1415.51</v>
      </c>
      <c r="D4602">
        <v>5834.51</v>
      </c>
      <c r="E4602">
        <v>3480.49</v>
      </c>
      <c r="F4602">
        <v>6996.29</v>
      </c>
      <c r="G4602">
        <v>7417.3</v>
      </c>
      <c r="H4602">
        <v>14930.3</v>
      </c>
      <c r="I4602">
        <v>333.75</v>
      </c>
      <c r="J4602">
        <v>1078.0419999999999</v>
      </c>
      <c r="K4602">
        <v>6518.43</v>
      </c>
      <c r="L4602">
        <v>9092.76</v>
      </c>
      <c r="M4602">
        <v>19962.95</v>
      </c>
      <c r="N4602">
        <v>4330.1660000000002</v>
      </c>
    </row>
    <row r="4603" spans="1:14" x14ac:dyDescent="0.25">
      <c r="A4603" s="2">
        <v>41138</v>
      </c>
      <c r="B4603">
        <v>1418.16</v>
      </c>
      <c r="D4603">
        <v>5852.42</v>
      </c>
      <c r="E4603">
        <v>3488.38</v>
      </c>
      <c r="F4603">
        <v>7040.88</v>
      </c>
      <c r="G4603">
        <v>7561</v>
      </c>
      <c r="H4603">
        <v>15124.69</v>
      </c>
      <c r="I4603">
        <v>335.77</v>
      </c>
      <c r="J4603">
        <v>1091.4549999999999</v>
      </c>
      <c r="K4603">
        <v>6529.34</v>
      </c>
      <c r="L4603">
        <v>9162.5</v>
      </c>
      <c r="M4603">
        <v>20116.07</v>
      </c>
      <c r="N4603">
        <v>4370.1000000000004</v>
      </c>
    </row>
    <row r="4604" spans="1:14" x14ac:dyDescent="0.25">
      <c r="A4604" s="2">
        <v>41141</v>
      </c>
      <c r="B4604">
        <v>1418.13</v>
      </c>
      <c r="D4604">
        <v>5824.37</v>
      </c>
      <c r="E4604">
        <v>3480.58</v>
      </c>
      <c r="F4604">
        <v>7033.68</v>
      </c>
      <c r="G4604">
        <v>7469.6</v>
      </c>
      <c r="H4604">
        <v>14971.88</v>
      </c>
      <c r="I4604">
        <v>333.85</v>
      </c>
      <c r="J4604">
        <v>1084.058</v>
      </c>
      <c r="K4604">
        <v>6506.25</v>
      </c>
      <c r="L4604">
        <v>9171.16</v>
      </c>
      <c r="M4604">
        <v>20104.27</v>
      </c>
      <c r="N4604">
        <v>4364.2879999999996</v>
      </c>
    </row>
    <row r="4605" spans="1:14" x14ac:dyDescent="0.25">
      <c r="A4605" s="2">
        <v>41142</v>
      </c>
      <c r="B4605">
        <v>1413.17</v>
      </c>
      <c r="D4605">
        <v>5857.52</v>
      </c>
      <c r="E4605">
        <v>3513.28</v>
      </c>
      <c r="F4605">
        <v>7089.32</v>
      </c>
      <c r="G4605">
        <v>7544.5</v>
      </c>
      <c r="H4605">
        <v>15330.46</v>
      </c>
      <c r="I4605">
        <v>335.92</v>
      </c>
      <c r="J4605">
        <v>1085.0730000000001</v>
      </c>
      <c r="K4605">
        <v>6518.32</v>
      </c>
      <c r="L4605">
        <v>9156.92</v>
      </c>
      <c r="M4605">
        <v>20100.09</v>
      </c>
      <c r="N4605">
        <v>4383.3760000000002</v>
      </c>
    </row>
    <row r="4606" spans="1:14" x14ac:dyDescent="0.25">
      <c r="A4606" s="2">
        <v>41143</v>
      </c>
      <c r="B4606">
        <v>1413.49</v>
      </c>
      <c r="D4606">
        <v>5774.2</v>
      </c>
      <c r="E4606">
        <v>3461.65</v>
      </c>
      <c r="F4606">
        <v>7017.75</v>
      </c>
      <c r="G4606">
        <v>7340.7</v>
      </c>
      <c r="H4606">
        <v>15161.18</v>
      </c>
      <c r="I4606">
        <v>332.08</v>
      </c>
      <c r="J4606">
        <v>1061.798</v>
      </c>
      <c r="K4606">
        <v>6475.47</v>
      </c>
      <c r="L4606">
        <v>9131.74</v>
      </c>
      <c r="M4606">
        <v>19887.78</v>
      </c>
      <c r="N4606">
        <v>4376.0429999999997</v>
      </c>
    </row>
    <row r="4607" spans="1:14" x14ac:dyDescent="0.25">
      <c r="A4607" s="2">
        <v>41144</v>
      </c>
      <c r="B4607">
        <v>1402.08</v>
      </c>
      <c r="D4607">
        <v>5776.6</v>
      </c>
      <c r="E4607">
        <v>3432.56</v>
      </c>
      <c r="F4607">
        <v>6949.57</v>
      </c>
      <c r="G4607">
        <v>7282.9</v>
      </c>
      <c r="H4607">
        <v>14953.76</v>
      </c>
      <c r="I4607">
        <v>330.06</v>
      </c>
      <c r="J4607">
        <v>1055.174</v>
      </c>
      <c r="K4607">
        <v>6453.91</v>
      </c>
      <c r="L4607">
        <v>9178.1200000000008</v>
      </c>
      <c r="M4607">
        <v>20132.240000000002</v>
      </c>
      <c r="N4607">
        <v>4383.7020000000002</v>
      </c>
    </row>
    <row r="4608" spans="1:14" x14ac:dyDescent="0.25">
      <c r="A4608" s="2">
        <v>41145</v>
      </c>
      <c r="B4608">
        <v>1411.13</v>
      </c>
      <c r="D4608">
        <v>5776.6</v>
      </c>
      <c r="E4608">
        <v>3433.21</v>
      </c>
      <c r="F4608">
        <v>6971.07</v>
      </c>
      <c r="G4608">
        <v>7310.3</v>
      </c>
      <c r="H4608">
        <v>14880.68</v>
      </c>
      <c r="I4608">
        <v>329.64</v>
      </c>
      <c r="J4608">
        <v>1058.5820000000001</v>
      </c>
      <c r="K4608">
        <v>6475.94</v>
      </c>
      <c r="L4608">
        <v>9070.76</v>
      </c>
      <c r="M4608">
        <v>19880.03</v>
      </c>
      <c r="N4608">
        <v>4348.9949999999999</v>
      </c>
    </row>
    <row r="4609" spans="1:14" x14ac:dyDescent="0.25">
      <c r="A4609" s="2">
        <v>41148</v>
      </c>
      <c r="B4609">
        <v>1410.44</v>
      </c>
      <c r="D4609">
        <v>5776.6</v>
      </c>
      <c r="E4609">
        <v>3462.83</v>
      </c>
      <c r="F4609">
        <v>7047.45</v>
      </c>
      <c r="G4609">
        <v>7398.9</v>
      </c>
      <c r="H4609">
        <v>15012.87</v>
      </c>
      <c r="I4609">
        <v>332.35</v>
      </c>
      <c r="J4609">
        <v>1065.546</v>
      </c>
      <c r="K4609">
        <v>6491.28</v>
      </c>
      <c r="L4609">
        <v>9085.39</v>
      </c>
      <c r="M4609">
        <v>19798.669999999998</v>
      </c>
      <c r="N4609">
        <v>4343.6989999999996</v>
      </c>
    </row>
    <row r="4610" spans="1:14" x14ac:dyDescent="0.25">
      <c r="A4610" s="2">
        <v>41149</v>
      </c>
      <c r="B4610">
        <v>1409.3</v>
      </c>
      <c r="D4610">
        <v>5775.71</v>
      </c>
      <c r="E4610">
        <v>3431.55</v>
      </c>
      <c r="F4610">
        <v>7002.68</v>
      </c>
      <c r="G4610">
        <v>7333.5</v>
      </c>
      <c r="H4610">
        <v>14993.01</v>
      </c>
      <c r="I4610">
        <v>329.23</v>
      </c>
      <c r="J4610">
        <v>1040.827</v>
      </c>
      <c r="K4610">
        <v>6421.42</v>
      </c>
      <c r="L4610">
        <v>9033.2900000000009</v>
      </c>
      <c r="M4610">
        <v>19811.8</v>
      </c>
      <c r="N4610">
        <v>4359.3779999999997</v>
      </c>
    </row>
    <row r="4611" spans="1:14" x14ac:dyDescent="0.25">
      <c r="A4611" s="2">
        <v>41150</v>
      </c>
      <c r="B4611">
        <v>1410.49</v>
      </c>
      <c r="D4611">
        <v>5743.53</v>
      </c>
      <c r="E4611">
        <v>3413.89</v>
      </c>
      <c r="F4611">
        <v>7010.57</v>
      </c>
      <c r="G4611">
        <v>7306</v>
      </c>
      <c r="H4611">
        <v>14943.57</v>
      </c>
      <c r="I4611">
        <v>330.15</v>
      </c>
      <c r="J4611">
        <v>1045.7280000000001</v>
      </c>
      <c r="K4611">
        <v>6421.96</v>
      </c>
      <c r="L4611">
        <v>9069.81</v>
      </c>
      <c r="M4611">
        <v>19788.509999999998</v>
      </c>
      <c r="N4611">
        <v>4356.4449999999997</v>
      </c>
    </row>
    <row r="4612" spans="1:14" x14ac:dyDescent="0.25">
      <c r="A4612" s="2">
        <v>41151</v>
      </c>
      <c r="B4612">
        <v>1399.48</v>
      </c>
      <c r="D4612">
        <v>5719.45</v>
      </c>
      <c r="E4612">
        <v>3379.11</v>
      </c>
      <c r="F4612">
        <v>6895.49</v>
      </c>
      <c r="G4612">
        <v>7195</v>
      </c>
      <c r="H4612">
        <v>14780.55</v>
      </c>
      <c r="I4612">
        <v>327.54000000000002</v>
      </c>
      <c r="J4612">
        <v>1038.377</v>
      </c>
      <c r="K4612">
        <v>6378.29</v>
      </c>
      <c r="L4612">
        <v>8983.7800000000007</v>
      </c>
      <c r="M4612">
        <v>19552.91</v>
      </c>
      <c r="N4612">
        <v>4315.674</v>
      </c>
    </row>
    <row r="4613" spans="1:14" x14ac:dyDescent="0.25">
      <c r="A4613" s="2">
        <v>41152</v>
      </c>
      <c r="B4613">
        <v>1406.58</v>
      </c>
      <c r="D4613">
        <v>5711.48</v>
      </c>
      <c r="E4613">
        <v>3413.07</v>
      </c>
      <c r="F4613">
        <v>6970.79</v>
      </c>
      <c r="G4613">
        <v>7420.5</v>
      </c>
      <c r="H4613">
        <v>15100.48</v>
      </c>
      <c r="I4613">
        <v>329.28</v>
      </c>
      <c r="J4613">
        <v>1043.9280000000001</v>
      </c>
      <c r="K4613">
        <v>6388.01</v>
      </c>
      <c r="L4613">
        <v>8839.91</v>
      </c>
      <c r="M4613">
        <v>19482.57</v>
      </c>
      <c r="N4613">
        <v>4316.1139999999996</v>
      </c>
    </row>
    <row r="4614" spans="1:14" x14ac:dyDescent="0.25">
      <c r="A4614" s="2">
        <v>41155</v>
      </c>
      <c r="B4614">
        <v>1406.58</v>
      </c>
      <c r="D4614">
        <v>5758.41</v>
      </c>
      <c r="E4614">
        <v>3453.71</v>
      </c>
      <c r="F4614">
        <v>7014.83</v>
      </c>
      <c r="G4614">
        <v>7434.2</v>
      </c>
      <c r="H4614">
        <v>15267.17</v>
      </c>
      <c r="I4614">
        <v>331.89</v>
      </c>
      <c r="J4614">
        <v>1049.519</v>
      </c>
      <c r="K4614">
        <v>6437.66</v>
      </c>
      <c r="L4614">
        <v>8783.89</v>
      </c>
      <c r="M4614">
        <v>19559.21</v>
      </c>
      <c r="N4614">
        <v>4329.6710000000003</v>
      </c>
    </row>
    <row r="4615" spans="1:14" x14ac:dyDescent="0.25">
      <c r="A4615" s="2">
        <v>41156</v>
      </c>
      <c r="B4615">
        <v>1404.94</v>
      </c>
      <c r="D4615">
        <v>5672.01</v>
      </c>
      <c r="E4615">
        <v>3399.04</v>
      </c>
      <c r="F4615">
        <v>6932.58</v>
      </c>
      <c r="G4615">
        <v>7488.2</v>
      </c>
      <c r="H4615">
        <v>15222.63</v>
      </c>
      <c r="I4615">
        <v>328.66</v>
      </c>
      <c r="J4615">
        <v>1035.7439999999999</v>
      </c>
      <c r="K4615">
        <v>6362.82</v>
      </c>
      <c r="L4615">
        <v>8775.51</v>
      </c>
      <c r="M4615">
        <v>19429.91</v>
      </c>
      <c r="N4615">
        <v>4303.5119999999997</v>
      </c>
    </row>
    <row r="4616" spans="1:14" x14ac:dyDescent="0.25">
      <c r="A4616" s="2">
        <v>41157</v>
      </c>
      <c r="B4616">
        <v>1403.44</v>
      </c>
      <c r="D4616">
        <v>5657.86</v>
      </c>
      <c r="E4616">
        <v>3405.79</v>
      </c>
      <c r="F4616">
        <v>6964.69</v>
      </c>
      <c r="G4616">
        <v>7494</v>
      </c>
      <c r="H4616">
        <v>15128.08</v>
      </c>
      <c r="I4616">
        <v>328.83</v>
      </c>
      <c r="J4616">
        <v>1038.125</v>
      </c>
      <c r="K4616">
        <v>6425.2</v>
      </c>
      <c r="L4616">
        <v>8679.82</v>
      </c>
      <c r="M4616">
        <v>19145.07</v>
      </c>
      <c r="N4616">
        <v>4278.7659999999996</v>
      </c>
    </row>
    <row r="4617" spans="1:14" x14ac:dyDescent="0.25">
      <c r="A4617" s="2">
        <v>41158</v>
      </c>
      <c r="B4617">
        <v>1432.12</v>
      </c>
      <c r="D4617">
        <v>5777.34</v>
      </c>
      <c r="E4617">
        <v>3509.88</v>
      </c>
      <c r="F4617">
        <v>7167.33</v>
      </c>
      <c r="G4617">
        <v>7862</v>
      </c>
      <c r="H4617">
        <v>15780.32</v>
      </c>
      <c r="I4617">
        <v>336.43</v>
      </c>
      <c r="J4617">
        <v>1058.452</v>
      </c>
      <c r="K4617">
        <v>6527.87</v>
      </c>
      <c r="L4617">
        <v>8680.57</v>
      </c>
      <c r="M4617">
        <v>19209.3</v>
      </c>
      <c r="N4617">
        <v>4312.8879999999999</v>
      </c>
    </row>
    <row r="4618" spans="1:14" x14ac:dyDescent="0.25">
      <c r="A4618" s="2">
        <v>41159</v>
      </c>
      <c r="B4618">
        <v>1437.92</v>
      </c>
      <c r="D4618">
        <v>5794.8</v>
      </c>
      <c r="E4618">
        <v>3519.05</v>
      </c>
      <c r="F4618">
        <v>7214.5</v>
      </c>
      <c r="G4618">
        <v>7882.8</v>
      </c>
      <c r="H4618">
        <v>16110.27</v>
      </c>
      <c r="I4618">
        <v>337.57</v>
      </c>
      <c r="J4618">
        <v>1070.8699999999999</v>
      </c>
      <c r="K4618">
        <v>6537.32</v>
      </c>
      <c r="L4618">
        <v>8871.65</v>
      </c>
      <c r="M4618">
        <v>19802.16</v>
      </c>
      <c r="N4618">
        <v>4325.8389999999999</v>
      </c>
    </row>
    <row r="4619" spans="1:14" x14ac:dyDescent="0.25">
      <c r="A4619" s="2">
        <v>41162</v>
      </c>
      <c r="B4619">
        <v>1429.08</v>
      </c>
      <c r="D4619">
        <v>5793.2</v>
      </c>
      <c r="E4619">
        <v>3506.05</v>
      </c>
      <c r="F4619">
        <v>7213.7</v>
      </c>
      <c r="G4619">
        <v>7857.7</v>
      </c>
      <c r="H4619">
        <v>16092.06</v>
      </c>
      <c r="I4619">
        <v>335.5</v>
      </c>
      <c r="J4619">
        <v>1067.5650000000001</v>
      </c>
      <c r="K4619">
        <v>6507.87</v>
      </c>
      <c r="L4619">
        <v>8869.3700000000008</v>
      </c>
      <c r="M4619">
        <v>19827.169999999998</v>
      </c>
      <c r="N4619">
        <v>4333.7650000000003</v>
      </c>
    </row>
    <row r="4620" spans="1:14" x14ac:dyDescent="0.25">
      <c r="A4620" s="2">
        <v>41163</v>
      </c>
      <c r="B4620">
        <v>1433.56</v>
      </c>
      <c r="D4620">
        <v>5792.19</v>
      </c>
      <c r="E4620">
        <v>3537.3</v>
      </c>
      <c r="F4620">
        <v>7310.11</v>
      </c>
      <c r="G4620">
        <v>7930.4</v>
      </c>
      <c r="H4620">
        <v>16226.66</v>
      </c>
      <c r="I4620">
        <v>336.11</v>
      </c>
      <c r="J4620">
        <v>1076.5740000000001</v>
      </c>
      <c r="K4620">
        <v>6503.3</v>
      </c>
      <c r="L4620">
        <v>8807.3799999999992</v>
      </c>
      <c r="M4620">
        <v>19857.88</v>
      </c>
      <c r="N4620">
        <v>4325.7939999999999</v>
      </c>
    </row>
    <row r="4621" spans="1:14" x14ac:dyDescent="0.25">
      <c r="A4621" s="2">
        <v>41164</v>
      </c>
      <c r="B4621">
        <v>1436.56</v>
      </c>
      <c r="D4621">
        <v>5782.08</v>
      </c>
      <c r="E4621">
        <v>3543.79</v>
      </c>
      <c r="F4621">
        <v>7343.53</v>
      </c>
      <c r="G4621">
        <v>7992.1</v>
      </c>
      <c r="H4621">
        <v>16419.79</v>
      </c>
      <c r="I4621">
        <v>336.1</v>
      </c>
      <c r="J4621">
        <v>1085.7570000000001</v>
      </c>
      <c r="K4621">
        <v>6489.8</v>
      </c>
      <c r="L4621">
        <v>8959.9599999999991</v>
      </c>
      <c r="M4621">
        <v>20075.39</v>
      </c>
      <c r="N4621">
        <v>4361.2520000000004</v>
      </c>
    </row>
    <row r="4622" spans="1:14" x14ac:dyDescent="0.25">
      <c r="A4622" s="2">
        <v>41165</v>
      </c>
      <c r="B4622">
        <v>1459.99</v>
      </c>
      <c r="D4622">
        <v>5819.92</v>
      </c>
      <c r="E4622">
        <v>3502.09</v>
      </c>
      <c r="F4622">
        <v>7310.32</v>
      </c>
      <c r="G4622">
        <v>7935.9</v>
      </c>
      <c r="H4622">
        <v>16244.28</v>
      </c>
      <c r="I4622">
        <v>334.6</v>
      </c>
      <c r="J4622">
        <v>1086.3</v>
      </c>
      <c r="K4622">
        <v>6513.22</v>
      </c>
      <c r="L4622">
        <v>8995.15</v>
      </c>
      <c r="M4622">
        <v>20047.63</v>
      </c>
      <c r="N4622">
        <v>4339.4210000000003</v>
      </c>
    </row>
    <row r="4623" spans="1:14" x14ac:dyDescent="0.25">
      <c r="A4623" s="2">
        <v>41166</v>
      </c>
      <c r="B4623">
        <v>1465.77</v>
      </c>
      <c r="D4623">
        <v>5915.55</v>
      </c>
      <c r="E4623">
        <v>3581.58</v>
      </c>
      <c r="F4623">
        <v>7412.13</v>
      </c>
      <c r="G4623">
        <v>8154.5</v>
      </c>
      <c r="H4623">
        <v>16624.45</v>
      </c>
      <c r="I4623">
        <v>338.28</v>
      </c>
      <c r="J4623">
        <v>1114.979</v>
      </c>
      <c r="K4623">
        <v>6559.16</v>
      </c>
      <c r="L4623">
        <v>9159.39</v>
      </c>
      <c r="M4623">
        <v>20629.78</v>
      </c>
      <c r="N4623">
        <v>4389.9560000000001</v>
      </c>
    </row>
    <row r="4624" spans="1:14" x14ac:dyDescent="0.25">
      <c r="A4624" s="2">
        <v>41169</v>
      </c>
      <c r="B4624">
        <v>1461.19</v>
      </c>
      <c r="D4624">
        <v>5893.52</v>
      </c>
      <c r="E4624">
        <v>3553.69</v>
      </c>
      <c r="F4624">
        <v>7403.69</v>
      </c>
      <c r="G4624">
        <v>8148</v>
      </c>
      <c r="H4624">
        <v>16470.09</v>
      </c>
      <c r="I4624">
        <v>337.15</v>
      </c>
      <c r="J4624">
        <v>1108.529</v>
      </c>
      <c r="K4624">
        <v>6552.32</v>
      </c>
      <c r="L4624">
        <v>9159.39</v>
      </c>
      <c r="M4624">
        <v>20658.11</v>
      </c>
      <c r="N4624">
        <v>4402.5290000000005</v>
      </c>
    </row>
    <row r="4625" spans="1:14" x14ac:dyDescent="0.25">
      <c r="A4625" s="2">
        <v>41170</v>
      </c>
      <c r="B4625">
        <v>1459.32</v>
      </c>
      <c r="D4625">
        <v>5868.16</v>
      </c>
      <c r="E4625">
        <v>3512.69</v>
      </c>
      <c r="F4625">
        <v>7347.69</v>
      </c>
      <c r="G4625">
        <v>8058.3</v>
      </c>
      <c r="H4625">
        <v>16076.03</v>
      </c>
      <c r="I4625">
        <v>335.47</v>
      </c>
      <c r="J4625">
        <v>1100.9839999999999</v>
      </c>
      <c r="K4625">
        <v>6537.1</v>
      </c>
      <c r="L4625">
        <v>9123.77</v>
      </c>
      <c r="M4625">
        <v>20601.93</v>
      </c>
      <c r="N4625">
        <v>4394.7280000000001</v>
      </c>
    </row>
    <row r="4626" spans="1:14" x14ac:dyDescent="0.25">
      <c r="A4626" s="2">
        <v>41171</v>
      </c>
      <c r="B4626">
        <v>1461.05</v>
      </c>
      <c r="D4626">
        <v>5888.48</v>
      </c>
      <c r="E4626">
        <v>3531.82</v>
      </c>
      <c r="F4626">
        <v>7390.76</v>
      </c>
      <c r="G4626">
        <v>8098.8</v>
      </c>
      <c r="H4626">
        <v>16100.23</v>
      </c>
      <c r="I4626">
        <v>335.71</v>
      </c>
      <c r="J4626">
        <v>1106.43</v>
      </c>
      <c r="K4626">
        <v>6570.72</v>
      </c>
      <c r="L4626">
        <v>9232.2099999999991</v>
      </c>
      <c r="M4626">
        <v>20841.91</v>
      </c>
      <c r="N4626">
        <v>4418.3599999999997</v>
      </c>
    </row>
    <row r="4627" spans="1:14" x14ac:dyDescent="0.25">
      <c r="A4627" s="2">
        <v>41172</v>
      </c>
      <c r="B4627">
        <v>1460.26</v>
      </c>
      <c r="D4627">
        <v>5854.64</v>
      </c>
      <c r="E4627">
        <v>3509.92</v>
      </c>
      <c r="F4627">
        <v>7389.49</v>
      </c>
      <c r="G4627">
        <v>8022.1</v>
      </c>
      <c r="H4627">
        <v>15830.28</v>
      </c>
      <c r="I4627">
        <v>334.24</v>
      </c>
      <c r="J4627">
        <v>1100.2349999999999</v>
      </c>
      <c r="K4627">
        <v>6556.49</v>
      </c>
      <c r="L4627">
        <v>9086.98</v>
      </c>
      <c r="M4627">
        <v>20590.919999999998</v>
      </c>
      <c r="N4627">
        <v>4397.2280000000001</v>
      </c>
    </row>
    <row r="4628" spans="1:14" x14ac:dyDescent="0.25">
      <c r="A4628" s="2">
        <v>41173</v>
      </c>
      <c r="B4628">
        <v>1460.15</v>
      </c>
      <c r="D4628">
        <v>5852.62</v>
      </c>
      <c r="E4628">
        <v>3530.72</v>
      </c>
      <c r="F4628">
        <v>7451.62</v>
      </c>
      <c r="G4628">
        <v>8230.7000000000007</v>
      </c>
      <c r="H4628">
        <v>15991.1</v>
      </c>
      <c r="I4628">
        <v>334.15</v>
      </c>
      <c r="J4628">
        <v>1099.8879999999999</v>
      </c>
      <c r="K4628">
        <v>6605.82</v>
      </c>
      <c r="L4628">
        <v>9110</v>
      </c>
      <c r="M4628">
        <v>20734.939999999999</v>
      </c>
      <c r="N4628">
        <v>4408.2910000000002</v>
      </c>
    </row>
    <row r="4629" spans="1:14" x14ac:dyDescent="0.25">
      <c r="A4629" s="2">
        <v>41176</v>
      </c>
      <c r="B4629">
        <v>1456.89</v>
      </c>
      <c r="D4629">
        <v>5838.84</v>
      </c>
      <c r="E4629">
        <v>3497.22</v>
      </c>
      <c r="F4629">
        <v>7413.16</v>
      </c>
      <c r="G4629">
        <v>8138.4</v>
      </c>
      <c r="H4629">
        <v>15867.07</v>
      </c>
      <c r="I4629">
        <v>331.84</v>
      </c>
      <c r="J4629">
        <v>1099.731</v>
      </c>
      <c r="K4629">
        <v>6597.22</v>
      </c>
      <c r="L4629">
        <v>9069.2900000000009</v>
      </c>
      <c r="M4629">
        <v>20694.7</v>
      </c>
      <c r="N4629">
        <v>4385.473</v>
      </c>
    </row>
    <row r="4630" spans="1:14" x14ac:dyDescent="0.25">
      <c r="A4630" s="2">
        <v>41177</v>
      </c>
      <c r="B4630">
        <v>1441.59</v>
      </c>
      <c r="D4630">
        <v>5859.71</v>
      </c>
      <c r="E4630">
        <v>3513.81</v>
      </c>
      <c r="F4630">
        <v>7425.11</v>
      </c>
      <c r="G4630">
        <v>8175</v>
      </c>
      <c r="H4630">
        <v>15932.6</v>
      </c>
      <c r="I4630">
        <v>334.5</v>
      </c>
      <c r="J4630">
        <v>1105.7249999999999</v>
      </c>
      <c r="K4630">
        <v>6613.45</v>
      </c>
      <c r="L4630">
        <v>9091.5400000000009</v>
      </c>
      <c r="M4630">
        <v>20698.68</v>
      </c>
      <c r="N4630">
        <v>4372.8630000000003</v>
      </c>
    </row>
    <row r="4631" spans="1:14" x14ac:dyDescent="0.25">
      <c r="A4631" s="2">
        <v>41178</v>
      </c>
      <c r="B4631">
        <v>1433.32</v>
      </c>
      <c r="D4631">
        <v>5768.09</v>
      </c>
      <c r="E4631">
        <v>3414.84</v>
      </c>
      <c r="F4631">
        <v>7276.51</v>
      </c>
      <c r="G4631">
        <v>7854.4</v>
      </c>
      <c r="H4631">
        <v>15408.03</v>
      </c>
      <c r="I4631">
        <v>328.05</v>
      </c>
      <c r="J4631">
        <v>1088.1600000000001</v>
      </c>
      <c r="K4631">
        <v>6540.41</v>
      </c>
      <c r="L4631">
        <v>8906.7000000000007</v>
      </c>
      <c r="M4631">
        <v>20527.73</v>
      </c>
      <c r="N4631">
        <v>4361.6019999999999</v>
      </c>
    </row>
    <row r="4632" spans="1:14" x14ac:dyDescent="0.25">
      <c r="A4632" s="2">
        <v>41179</v>
      </c>
      <c r="B4632">
        <v>1447.15</v>
      </c>
      <c r="D4632">
        <v>5779.42</v>
      </c>
      <c r="E4632">
        <v>3439.32</v>
      </c>
      <c r="F4632">
        <v>7290.02</v>
      </c>
      <c r="G4632">
        <v>7842.3</v>
      </c>
      <c r="H4632">
        <v>15450.14</v>
      </c>
      <c r="I4632">
        <v>329.12</v>
      </c>
      <c r="J4632">
        <v>1083.6189999999999</v>
      </c>
      <c r="K4632">
        <v>6545.91</v>
      </c>
      <c r="L4632">
        <v>8949.8700000000008</v>
      </c>
      <c r="M4632">
        <v>20762.29</v>
      </c>
      <c r="N4632">
        <v>4384.1689999999999</v>
      </c>
    </row>
    <row r="4633" spans="1:14" x14ac:dyDescent="0.25">
      <c r="A4633" s="2">
        <v>41180</v>
      </c>
      <c r="B4633">
        <v>1440.67</v>
      </c>
      <c r="D4633">
        <v>5742.07</v>
      </c>
      <c r="E4633">
        <v>3354.82</v>
      </c>
      <c r="F4633">
        <v>7216.15</v>
      </c>
      <c r="G4633">
        <v>7708.5</v>
      </c>
      <c r="H4633">
        <v>15095.84</v>
      </c>
      <c r="I4633">
        <v>323.18</v>
      </c>
      <c r="J4633">
        <v>1072.45</v>
      </c>
      <c r="K4633">
        <v>6495.88</v>
      </c>
      <c r="L4633">
        <v>8870.16</v>
      </c>
      <c r="M4633">
        <v>20840.38</v>
      </c>
      <c r="N4633">
        <v>4387.018</v>
      </c>
    </row>
    <row r="4634" spans="1:14" x14ac:dyDescent="0.25">
      <c r="A4634" s="2">
        <v>41183</v>
      </c>
      <c r="B4634">
        <v>1444.49</v>
      </c>
      <c r="D4634">
        <v>5820.45</v>
      </c>
      <c r="E4634">
        <v>3434.98</v>
      </c>
      <c r="F4634">
        <v>7326.73</v>
      </c>
      <c r="G4634">
        <v>7784.1</v>
      </c>
      <c r="H4634">
        <v>15523.1</v>
      </c>
      <c r="I4634">
        <v>327.52</v>
      </c>
      <c r="J4634">
        <v>1085.1389999999999</v>
      </c>
      <c r="K4634">
        <v>6610.91</v>
      </c>
      <c r="L4634">
        <v>8796.51</v>
      </c>
      <c r="M4634">
        <v>20840.38</v>
      </c>
      <c r="N4634">
        <v>4388.6239999999998</v>
      </c>
    </row>
    <row r="4635" spans="1:14" x14ac:dyDescent="0.25">
      <c r="A4635" s="2">
        <v>41184</v>
      </c>
      <c r="B4635">
        <v>1445.75</v>
      </c>
      <c r="D4635">
        <v>5809.45</v>
      </c>
      <c r="E4635">
        <v>3414.23</v>
      </c>
      <c r="F4635">
        <v>7305.86</v>
      </c>
      <c r="G4635">
        <v>7867.1</v>
      </c>
      <c r="H4635">
        <v>15495.79</v>
      </c>
      <c r="I4635">
        <v>327.24</v>
      </c>
      <c r="J4635">
        <v>1084.9739999999999</v>
      </c>
      <c r="K4635">
        <v>6613.54</v>
      </c>
      <c r="L4635">
        <v>8786.0499999999993</v>
      </c>
      <c r="M4635">
        <v>20840.38</v>
      </c>
      <c r="N4635">
        <v>4432.9830000000002</v>
      </c>
    </row>
    <row r="4636" spans="1:14" x14ac:dyDescent="0.25">
      <c r="A4636" s="2">
        <v>41185</v>
      </c>
      <c r="B4636">
        <v>1450.99</v>
      </c>
      <c r="D4636">
        <v>5825.81</v>
      </c>
      <c r="E4636">
        <v>3406.02</v>
      </c>
      <c r="F4636">
        <v>7322.08</v>
      </c>
      <c r="G4636">
        <v>7826.7</v>
      </c>
      <c r="H4636">
        <v>15535.09</v>
      </c>
      <c r="I4636">
        <v>327.98</v>
      </c>
      <c r="J4636">
        <v>1080.2449999999999</v>
      </c>
      <c r="K4636">
        <v>6604.44</v>
      </c>
      <c r="L4636">
        <v>8746.8700000000008</v>
      </c>
      <c r="M4636">
        <v>20888.28</v>
      </c>
      <c r="N4636">
        <v>4438.5609999999997</v>
      </c>
    </row>
    <row r="4637" spans="1:14" x14ac:dyDescent="0.25">
      <c r="A4637" s="2">
        <v>41186</v>
      </c>
      <c r="B4637">
        <v>1461.4</v>
      </c>
      <c r="D4637">
        <v>5827.78</v>
      </c>
      <c r="E4637">
        <v>3401.2</v>
      </c>
      <c r="F4637">
        <v>7305.21</v>
      </c>
      <c r="G4637">
        <v>7812.8</v>
      </c>
      <c r="H4637">
        <v>15511.25</v>
      </c>
      <c r="I4637">
        <v>327.66000000000003</v>
      </c>
      <c r="J4637">
        <v>1083.095</v>
      </c>
      <c r="K4637">
        <v>6631.35</v>
      </c>
      <c r="L4637">
        <v>8824.59</v>
      </c>
      <c r="M4637">
        <v>20907.95</v>
      </c>
      <c r="N4637">
        <v>4452.3549999999996</v>
      </c>
    </row>
    <row r="4638" spans="1:14" x14ac:dyDescent="0.25">
      <c r="A4638" s="2">
        <v>41187</v>
      </c>
      <c r="B4638">
        <v>1460.93</v>
      </c>
      <c r="D4638">
        <v>5871.02</v>
      </c>
      <c r="E4638">
        <v>3457.04</v>
      </c>
      <c r="F4638">
        <v>7397.87</v>
      </c>
      <c r="G4638">
        <v>7954.4</v>
      </c>
      <c r="H4638">
        <v>15876.25</v>
      </c>
      <c r="I4638">
        <v>332.53</v>
      </c>
      <c r="J4638">
        <v>1093.54</v>
      </c>
      <c r="K4638">
        <v>6674.82</v>
      </c>
      <c r="L4638">
        <v>8863.2999999999993</v>
      </c>
      <c r="M4638">
        <v>21012.38</v>
      </c>
      <c r="N4638">
        <v>4494.3810000000003</v>
      </c>
    </row>
    <row r="4639" spans="1:14" x14ac:dyDescent="0.25">
      <c r="A4639" s="2">
        <v>41190</v>
      </c>
      <c r="B4639">
        <v>1455.88</v>
      </c>
      <c r="D4639">
        <v>5841.74</v>
      </c>
      <c r="E4639">
        <v>3406.53</v>
      </c>
      <c r="F4639">
        <v>7291.21</v>
      </c>
      <c r="G4639">
        <v>7891</v>
      </c>
      <c r="H4639">
        <v>15562</v>
      </c>
      <c r="I4639">
        <v>329.57</v>
      </c>
      <c r="J4639">
        <v>1079.9079999999999</v>
      </c>
      <c r="K4639">
        <v>6655.77</v>
      </c>
      <c r="L4639">
        <v>8863.2999999999993</v>
      </c>
      <c r="M4639">
        <v>20824.560000000001</v>
      </c>
      <c r="N4639">
        <v>4481.857</v>
      </c>
    </row>
    <row r="4640" spans="1:14" x14ac:dyDescent="0.25">
      <c r="A4640" s="2">
        <v>41191</v>
      </c>
      <c r="B4640">
        <v>1441.48</v>
      </c>
      <c r="D4640">
        <v>5810.25</v>
      </c>
      <c r="E4640">
        <v>3382.78</v>
      </c>
      <c r="F4640">
        <v>7234.53</v>
      </c>
      <c r="G4640">
        <v>7745.4</v>
      </c>
      <c r="H4640">
        <v>15504.65</v>
      </c>
      <c r="I4640">
        <v>327.71</v>
      </c>
      <c r="J4640">
        <v>1073.6579999999999</v>
      </c>
      <c r="K4640">
        <v>6649.1</v>
      </c>
      <c r="L4640">
        <v>8769.59</v>
      </c>
      <c r="M4640">
        <v>20937.28</v>
      </c>
      <c r="N4640">
        <v>4505.3490000000002</v>
      </c>
    </row>
    <row r="4641" spans="1:14" x14ac:dyDescent="0.25">
      <c r="A4641" s="2">
        <v>41192</v>
      </c>
      <c r="B4641">
        <v>1432.56</v>
      </c>
      <c r="D4641">
        <v>5776.71</v>
      </c>
      <c r="E4641">
        <v>3365.87</v>
      </c>
      <c r="F4641">
        <v>7205.23</v>
      </c>
      <c r="G4641">
        <v>7668</v>
      </c>
      <c r="H4641">
        <v>15440.63</v>
      </c>
      <c r="I4641">
        <v>326.8</v>
      </c>
      <c r="J4641">
        <v>1061.5540000000001</v>
      </c>
      <c r="K4641">
        <v>6629.04</v>
      </c>
      <c r="L4641">
        <v>8596.23</v>
      </c>
      <c r="M4641">
        <v>20919.599999999999</v>
      </c>
      <c r="N4641">
        <v>4490.74</v>
      </c>
    </row>
    <row r="4642" spans="1:14" x14ac:dyDescent="0.25">
      <c r="A4642" s="2">
        <v>41193</v>
      </c>
      <c r="B4642">
        <v>1432.84</v>
      </c>
      <c r="D4642">
        <v>5829.75</v>
      </c>
      <c r="E4642">
        <v>3413.72</v>
      </c>
      <c r="F4642">
        <v>7281.7</v>
      </c>
      <c r="G4642">
        <v>7734.7</v>
      </c>
      <c r="H4642">
        <v>15634.45</v>
      </c>
      <c r="I4642">
        <v>329.55</v>
      </c>
      <c r="J4642">
        <v>1065.3420000000001</v>
      </c>
      <c r="K4642">
        <v>6654.02</v>
      </c>
      <c r="L4642">
        <v>8546.7800000000007</v>
      </c>
      <c r="M4642">
        <v>20999.05</v>
      </c>
      <c r="N4642">
        <v>4483.527</v>
      </c>
    </row>
    <row r="4643" spans="1:14" x14ac:dyDescent="0.25">
      <c r="A4643" s="2">
        <v>41194</v>
      </c>
      <c r="B4643">
        <v>1428.59</v>
      </c>
      <c r="D4643">
        <v>5793.32</v>
      </c>
      <c r="E4643">
        <v>3389.08</v>
      </c>
      <c r="F4643">
        <v>7232.49</v>
      </c>
      <c r="G4643">
        <v>7652.4</v>
      </c>
      <c r="H4643">
        <v>15511.94</v>
      </c>
      <c r="I4643">
        <v>327.95</v>
      </c>
      <c r="J4643">
        <v>1058.6959999999999</v>
      </c>
      <c r="K4643">
        <v>6655.2</v>
      </c>
      <c r="L4643">
        <v>8534.1200000000008</v>
      </c>
      <c r="M4643">
        <v>21136.43</v>
      </c>
      <c r="N4643">
        <v>4486.58</v>
      </c>
    </row>
    <row r="4644" spans="1:14" x14ac:dyDescent="0.25">
      <c r="A4644" s="2">
        <v>41197</v>
      </c>
      <c r="B4644">
        <v>1440.13</v>
      </c>
      <c r="D4644">
        <v>5805.61</v>
      </c>
      <c r="E4644">
        <v>3420.28</v>
      </c>
      <c r="F4644">
        <v>7261.25</v>
      </c>
      <c r="G4644">
        <v>7678.5</v>
      </c>
      <c r="H4644">
        <v>15590.72</v>
      </c>
      <c r="I4644">
        <v>329.45</v>
      </c>
      <c r="J4644">
        <v>1063.7070000000001</v>
      </c>
      <c r="K4644">
        <v>6704.21</v>
      </c>
      <c r="L4644">
        <v>8577.93</v>
      </c>
      <c r="M4644">
        <v>21148.25</v>
      </c>
      <c r="N4644">
        <v>4483.4279999999999</v>
      </c>
    </row>
    <row r="4645" spans="1:14" x14ac:dyDescent="0.25">
      <c r="A4645" s="2">
        <v>41198</v>
      </c>
      <c r="B4645">
        <v>1454.92</v>
      </c>
      <c r="D4645">
        <v>5870.54</v>
      </c>
      <c r="E4645">
        <v>3500.94</v>
      </c>
      <c r="F4645">
        <v>7376.27</v>
      </c>
      <c r="G4645">
        <v>7940.2</v>
      </c>
      <c r="H4645">
        <v>15985.16</v>
      </c>
      <c r="I4645">
        <v>333.71</v>
      </c>
      <c r="J4645">
        <v>1072.8620000000001</v>
      </c>
      <c r="K4645">
        <v>6774.02</v>
      </c>
      <c r="L4645">
        <v>8701.31</v>
      </c>
      <c r="M4645">
        <v>21207.07</v>
      </c>
      <c r="N4645">
        <v>4491.4979999999996</v>
      </c>
    </row>
    <row r="4646" spans="1:14" x14ac:dyDescent="0.25">
      <c r="A4646" s="2">
        <v>41199</v>
      </c>
      <c r="B4646">
        <v>1460.91</v>
      </c>
      <c r="D4646">
        <v>5910.91</v>
      </c>
      <c r="E4646">
        <v>3527.5</v>
      </c>
      <c r="F4646">
        <v>7394.55</v>
      </c>
      <c r="G4646">
        <v>8128.2</v>
      </c>
      <c r="H4646">
        <v>16233.84</v>
      </c>
      <c r="I4646">
        <v>335.69</v>
      </c>
      <c r="J4646">
        <v>1075.498</v>
      </c>
      <c r="K4646">
        <v>6786.4</v>
      </c>
      <c r="L4646">
        <v>8806.5499999999993</v>
      </c>
      <c r="M4646">
        <v>21416.639999999999</v>
      </c>
      <c r="N4646">
        <v>4528.2079999999996</v>
      </c>
    </row>
    <row r="4647" spans="1:14" x14ac:dyDescent="0.25">
      <c r="A4647" s="2">
        <v>41200</v>
      </c>
      <c r="B4647">
        <v>1457.34</v>
      </c>
      <c r="D4647">
        <v>5917.05</v>
      </c>
      <c r="E4647">
        <v>3535.18</v>
      </c>
      <c r="F4647">
        <v>7437.23</v>
      </c>
      <c r="G4647">
        <v>8100.3</v>
      </c>
      <c r="H4647">
        <v>16185.45</v>
      </c>
      <c r="I4647">
        <v>335.32</v>
      </c>
      <c r="J4647">
        <v>1082.723</v>
      </c>
      <c r="K4647">
        <v>6781.72</v>
      </c>
      <c r="L4647">
        <v>8982.86</v>
      </c>
      <c r="M4647">
        <v>21518.71</v>
      </c>
      <c r="N4647">
        <v>4559.4350000000004</v>
      </c>
    </row>
    <row r="4648" spans="1:14" x14ac:dyDescent="0.25">
      <c r="A4648" s="2">
        <v>41201</v>
      </c>
      <c r="B4648">
        <v>1433.19</v>
      </c>
      <c r="D4648">
        <v>5896.15</v>
      </c>
      <c r="E4648">
        <v>3504.56</v>
      </c>
      <c r="F4648">
        <v>7380.64</v>
      </c>
      <c r="G4648">
        <v>7913.4</v>
      </c>
      <c r="H4648">
        <v>15862.31</v>
      </c>
      <c r="I4648">
        <v>334.17</v>
      </c>
      <c r="J4648">
        <v>1064.6400000000001</v>
      </c>
      <c r="K4648">
        <v>6756.14</v>
      </c>
      <c r="L4648">
        <v>9002.68</v>
      </c>
      <c r="M4648">
        <v>21551.759999999998</v>
      </c>
      <c r="N4648">
        <v>4571.0749999999998</v>
      </c>
    </row>
    <row r="4649" spans="1:14" x14ac:dyDescent="0.25">
      <c r="A4649" s="2">
        <v>41204</v>
      </c>
      <c r="B4649">
        <v>1433.82</v>
      </c>
      <c r="D4649">
        <v>5882.91</v>
      </c>
      <c r="E4649">
        <v>3483.25</v>
      </c>
      <c r="F4649">
        <v>7328.05</v>
      </c>
      <c r="G4649">
        <v>7877.1</v>
      </c>
      <c r="H4649">
        <v>15866.78</v>
      </c>
      <c r="I4649">
        <v>334.46</v>
      </c>
      <c r="J4649">
        <v>1067.28</v>
      </c>
      <c r="K4649">
        <v>6746.71</v>
      </c>
      <c r="L4649">
        <v>9010.7099999999991</v>
      </c>
      <c r="M4649">
        <v>21697.55</v>
      </c>
      <c r="N4649">
        <v>4540.9989999999998</v>
      </c>
    </row>
    <row r="4650" spans="1:14" x14ac:dyDescent="0.25">
      <c r="A4650" s="2">
        <v>41205</v>
      </c>
      <c r="B4650">
        <v>1413.11</v>
      </c>
      <c r="D4650">
        <v>5797.91</v>
      </c>
      <c r="E4650">
        <v>3406.5</v>
      </c>
      <c r="F4650">
        <v>7173.69</v>
      </c>
      <c r="G4650">
        <v>7747.7</v>
      </c>
      <c r="H4650">
        <v>15578.95</v>
      </c>
      <c r="I4650">
        <v>326.75</v>
      </c>
      <c r="J4650">
        <v>1048.5999999999999</v>
      </c>
      <c r="K4650">
        <v>6626.79</v>
      </c>
      <c r="L4650">
        <v>9014.25</v>
      </c>
      <c r="M4650">
        <v>21697.55</v>
      </c>
      <c r="N4650">
        <v>4543.0720000000001</v>
      </c>
    </row>
    <row r="4651" spans="1:14" x14ac:dyDescent="0.25">
      <c r="A4651" s="2">
        <v>41206</v>
      </c>
      <c r="B4651">
        <v>1408.75</v>
      </c>
      <c r="D4651">
        <v>5804.78</v>
      </c>
      <c r="E4651">
        <v>3426.49</v>
      </c>
      <c r="F4651">
        <v>7192.85</v>
      </c>
      <c r="G4651">
        <v>7791.5</v>
      </c>
      <c r="H4651">
        <v>15706.56</v>
      </c>
      <c r="I4651">
        <v>328.49</v>
      </c>
      <c r="J4651">
        <v>1050.47</v>
      </c>
      <c r="K4651">
        <v>6627.41</v>
      </c>
      <c r="L4651">
        <v>8954.2999999999993</v>
      </c>
      <c r="M4651">
        <v>21763.78</v>
      </c>
      <c r="N4651">
        <v>4505.8180000000002</v>
      </c>
    </row>
    <row r="4652" spans="1:14" x14ac:dyDescent="0.25">
      <c r="A4652" s="2">
        <v>41207</v>
      </c>
      <c r="B4652">
        <v>1412.97</v>
      </c>
      <c r="D4652">
        <v>5805.05</v>
      </c>
      <c r="E4652">
        <v>3411.53</v>
      </c>
      <c r="F4652">
        <v>7200.23</v>
      </c>
      <c r="G4652">
        <v>7779.2</v>
      </c>
      <c r="H4652">
        <v>15528.47</v>
      </c>
      <c r="I4652">
        <v>329.25</v>
      </c>
      <c r="J4652">
        <v>1057.74</v>
      </c>
      <c r="K4652">
        <v>6606.57</v>
      </c>
      <c r="L4652">
        <v>9055.2000000000007</v>
      </c>
      <c r="M4652">
        <v>21810.23</v>
      </c>
      <c r="N4652">
        <v>4510.5010000000002</v>
      </c>
    </row>
    <row r="4653" spans="1:14" x14ac:dyDescent="0.25">
      <c r="A4653" s="2">
        <v>41208</v>
      </c>
      <c r="B4653">
        <v>1411.94</v>
      </c>
      <c r="D4653">
        <v>5806.71</v>
      </c>
      <c r="E4653">
        <v>3435.09</v>
      </c>
      <c r="F4653">
        <v>7231.85</v>
      </c>
      <c r="G4653">
        <v>7775.6</v>
      </c>
      <c r="H4653">
        <v>15584.86</v>
      </c>
      <c r="I4653">
        <v>329.45</v>
      </c>
      <c r="J4653">
        <v>1059.2</v>
      </c>
      <c r="K4653">
        <v>6600.84</v>
      </c>
      <c r="L4653">
        <v>8933.06</v>
      </c>
      <c r="M4653">
        <v>21545.57</v>
      </c>
      <c r="N4653">
        <v>4472.38</v>
      </c>
    </row>
    <row r="4654" spans="1:14" x14ac:dyDescent="0.25">
      <c r="A4654" s="2">
        <v>41211</v>
      </c>
      <c r="B4654">
        <v>1411.94</v>
      </c>
      <c r="D4654">
        <v>5795.1</v>
      </c>
      <c r="E4654">
        <v>3408.89</v>
      </c>
      <c r="F4654">
        <v>7203.16</v>
      </c>
      <c r="G4654">
        <v>7728.6</v>
      </c>
      <c r="H4654">
        <v>15349.12</v>
      </c>
      <c r="I4654">
        <v>328.39</v>
      </c>
      <c r="J4654">
        <v>1055.57</v>
      </c>
      <c r="K4654">
        <v>6601.42</v>
      </c>
      <c r="L4654">
        <v>8929.34</v>
      </c>
      <c r="M4654">
        <v>21511.05</v>
      </c>
      <c r="N4654">
        <v>4476.8590000000004</v>
      </c>
    </row>
    <row r="4655" spans="1:14" x14ac:dyDescent="0.25">
      <c r="A4655" s="2">
        <v>41212</v>
      </c>
      <c r="B4655">
        <v>1411.94</v>
      </c>
      <c r="D4655">
        <v>5849.9</v>
      </c>
      <c r="E4655">
        <v>3459.44</v>
      </c>
      <c r="F4655">
        <v>7284.4</v>
      </c>
      <c r="G4655">
        <v>7833.9</v>
      </c>
      <c r="H4655">
        <v>15521.77</v>
      </c>
      <c r="I4655">
        <v>332.35</v>
      </c>
      <c r="J4655">
        <v>1059.2</v>
      </c>
      <c r="K4655">
        <v>6633.1</v>
      </c>
      <c r="L4655">
        <v>8841.98</v>
      </c>
      <c r="M4655">
        <v>21428.58</v>
      </c>
      <c r="N4655">
        <v>4485.6869999999999</v>
      </c>
    </row>
    <row r="4656" spans="1:14" x14ac:dyDescent="0.25">
      <c r="A4656" s="2">
        <v>41213</v>
      </c>
      <c r="B4656">
        <v>1412.16</v>
      </c>
      <c r="D4656">
        <v>5782.7</v>
      </c>
      <c r="E4656">
        <v>3429.27</v>
      </c>
      <c r="F4656">
        <v>7260.63</v>
      </c>
      <c r="G4656">
        <v>7842.9</v>
      </c>
      <c r="H4656">
        <v>15539.71</v>
      </c>
      <c r="I4656">
        <v>330.76</v>
      </c>
      <c r="J4656">
        <v>1052.1099999999999</v>
      </c>
      <c r="K4656">
        <v>6595.13</v>
      </c>
      <c r="L4656">
        <v>8928.2900000000009</v>
      </c>
      <c r="M4656">
        <v>21641.82</v>
      </c>
      <c r="N4656">
        <v>4516.9979999999996</v>
      </c>
    </row>
    <row r="4657" spans="1:14" x14ac:dyDescent="0.25">
      <c r="A4657" s="2">
        <v>41214</v>
      </c>
      <c r="B4657">
        <v>1427.59</v>
      </c>
      <c r="D4657">
        <v>5861.92</v>
      </c>
      <c r="E4657">
        <v>3475.4</v>
      </c>
      <c r="F4657">
        <v>7335.67</v>
      </c>
      <c r="G4657">
        <v>7886.4</v>
      </c>
      <c r="H4657">
        <v>15806.73</v>
      </c>
      <c r="I4657">
        <v>335.43</v>
      </c>
      <c r="J4657">
        <v>1062.51</v>
      </c>
      <c r="K4657">
        <v>6660.25</v>
      </c>
      <c r="L4657">
        <v>8946.8700000000008</v>
      </c>
      <c r="M4657">
        <v>21821.87</v>
      </c>
      <c r="N4657">
        <v>4457.6499999999996</v>
      </c>
    </row>
    <row r="4658" spans="1:14" x14ac:dyDescent="0.25">
      <c r="A4658" s="2">
        <v>41215</v>
      </c>
      <c r="B4658">
        <v>1414.2</v>
      </c>
      <c r="D4658">
        <v>5868.55</v>
      </c>
      <c r="E4658">
        <v>3492.46</v>
      </c>
      <c r="F4658">
        <v>7363.85</v>
      </c>
      <c r="G4658">
        <v>7968.9</v>
      </c>
      <c r="H4658">
        <v>15769.28</v>
      </c>
      <c r="I4658">
        <v>337.6</v>
      </c>
      <c r="J4658">
        <v>1069.9100000000001</v>
      </c>
      <c r="K4658">
        <v>6701.37</v>
      </c>
      <c r="L4658">
        <v>9051.2199999999993</v>
      </c>
      <c r="M4658">
        <v>22111.33</v>
      </c>
      <c r="N4658">
        <v>4460.0529999999999</v>
      </c>
    </row>
    <row r="4659" spans="1:14" x14ac:dyDescent="0.25">
      <c r="A4659" s="2">
        <v>41218</v>
      </c>
      <c r="B4659">
        <v>1417.26</v>
      </c>
      <c r="D4659">
        <v>5839.06</v>
      </c>
      <c r="E4659">
        <v>3448.5</v>
      </c>
      <c r="F4659">
        <v>7326.47</v>
      </c>
      <c r="G4659">
        <v>7818.6</v>
      </c>
      <c r="H4659">
        <v>15544.4</v>
      </c>
      <c r="I4659">
        <v>335.08</v>
      </c>
      <c r="J4659">
        <v>1063.3499999999999</v>
      </c>
      <c r="K4659">
        <v>6706.27</v>
      </c>
      <c r="L4659">
        <v>9007.44</v>
      </c>
      <c r="M4659">
        <v>22006.400000000001</v>
      </c>
      <c r="N4659">
        <v>4474.12</v>
      </c>
    </row>
    <row r="4660" spans="1:14" x14ac:dyDescent="0.25">
      <c r="A4660" s="2">
        <v>41219</v>
      </c>
      <c r="B4660">
        <v>1428.39</v>
      </c>
      <c r="D4660">
        <v>5884.9</v>
      </c>
      <c r="E4660">
        <v>3478.66</v>
      </c>
      <c r="F4660">
        <v>7377.76</v>
      </c>
      <c r="G4660">
        <v>7837.6</v>
      </c>
      <c r="H4660">
        <v>15683.71</v>
      </c>
      <c r="I4660">
        <v>337.37</v>
      </c>
      <c r="J4660">
        <v>1072.48</v>
      </c>
      <c r="K4660">
        <v>6745.74</v>
      </c>
      <c r="L4660">
        <v>8975.15</v>
      </c>
      <c r="M4660">
        <v>21944.43</v>
      </c>
      <c r="N4660">
        <v>4484.7979999999998</v>
      </c>
    </row>
    <row r="4661" spans="1:14" x14ac:dyDescent="0.25">
      <c r="A4661" s="2">
        <v>41220</v>
      </c>
      <c r="B4661">
        <v>1394.53</v>
      </c>
      <c r="D4661">
        <v>5791.63</v>
      </c>
      <c r="E4661">
        <v>3409.59</v>
      </c>
      <c r="F4661">
        <v>7232.83</v>
      </c>
      <c r="G4661">
        <v>7660.7</v>
      </c>
      <c r="H4661">
        <v>15291.78</v>
      </c>
      <c r="I4661">
        <v>332.87</v>
      </c>
      <c r="J4661">
        <v>1056.4000000000001</v>
      </c>
      <c r="K4661">
        <v>6697.63</v>
      </c>
      <c r="L4661">
        <v>8972.89</v>
      </c>
      <c r="M4661">
        <v>22099.85</v>
      </c>
      <c r="N4661">
        <v>4516.4620000000004</v>
      </c>
    </row>
    <row r="4662" spans="1:14" x14ac:dyDescent="0.25">
      <c r="A4662" s="2">
        <v>41221</v>
      </c>
      <c r="B4662">
        <v>1377.51</v>
      </c>
      <c r="D4662">
        <v>5776.05</v>
      </c>
      <c r="E4662">
        <v>3407.68</v>
      </c>
      <c r="F4662">
        <v>7204.96</v>
      </c>
      <c r="G4662">
        <v>7624.1</v>
      </c>
      <c r="H4662">
        <v>15194.08</v>
      </c>
      <c r="I4662">
        <v>332.42</v>
      </c>
      <c r="J4662">
        <v>1055.52</v>
      </c>
      <c r="K4662">
        <v>6713.62</v>
      </c>
      <c r="L4662">
        <v>8837.15</v>
      </c>
      <c r="M4662">
        <v>21566.91</v>
      </c>
      <c r="N4662">
        <v>4483.8220000000001</v>
      </c>
    </row>
    <row r="4663" spans="1:14" x14ac:dyDescent="0.25">
      <c r="A4663" s="2">
        <v>41222</v>
      </c>
      <c r="B4663">
        <v>1379.85</v>
      </c>
      <c r="D4663">
        <v>5769.68</v>
      </c>
      <c r="E4663">
        <v>3423.57</v>
      </c>
      <c r="F4663">
        <v>7163.5</v>
      </c>
      <c r="G4663">
        <v>7636.6</v>
      </c>
      <c r="H4663">
        <v>15181</v>
      </c>
      <c r="I4663">
        <v>331.93</v>
      </c>
      <c r="J4663">
        <v>1052.1500000000001</v>
      </c>
      <c r="K4663">
        <v>6715.2</v>
      </c>
      <c r="L4663">
        <v>8757.6</v>
      </c>
      <c r="M4663">
        <v>21384.38</v>
      </c>
      <c r="N4663">
        <v>4462.0240000000003</v>
      </c>
    </row>
    <row r="4664" spans="1:14" x14ac:dyDescent="0.25">
      <c r="A4664" s="2">
        <v>41225</v>
      </c>
      <c r="B4664">
        <v>1380.03</v>
      </c>
      <c r="D4664">
        <v>5767.27</v>
      </c>
      <c r="E4664">
        <v>3411.65</v>
      </c>
      <c r="F4664">
        <v>7168.76</v>
      </c>
      <c r="G4664">
        <v>7567.8</v>
      </c>
      <c r="H4664">
        <v>15121.7</v>
      </c>
      <c r="I4664">
        <v>332.33</v>
      </c>
      <c r="J4664">
        <v>1052.3</v>
      </c>
      <c r="K4664">
        <v>6696.67</v>
      </c>
      <c r="L4664">
        <v>8676.44</v>
      </c>
      <c r="M4664">
        <v>21430.3</v>
      </c>
      <c r="N4664">
        <v>4448.0309999999999</v>
      </c>
    </row>
    <row r="4665" spans="1:14" x14ac:dyDescent="0.25">
      <c r="A4665" s="2">
        <v>41226</v>
      </c>
      <c r="B4665">
        <v>1374.53</v>
      </c>
      <c r="D4665">
        <v>5786.25</v>
      </c>
      <c r="E4665">
        <v>3430.6</v>
      </c>
      <c r="F4665">
        <v>7169.12</v>
      </c>
      <c r="G4665">
        <v>7693.4</v>
      </c>
      <c r="H4665">
        <v>15333.15</v>
      </c>
      <c r="I4665">
        <v>334.04</v>
      </c>
      <c r="J4665">
        <v>1052.98</v>
      </c>
      <c r="K4665">
        <v>6722.76</v>
      </c>
      <c r="L4665">
        <v>8661.0499999999993</v>
      </c>
      <c r="M4665">
        <v>21188.65</v>
      </c>
      <c r="N4665">
        <v>4379.8040000000001</v>
      </c>
    </row>
    <row r="4666" spans="1:14" x14ac:dyDescent="0.25">
      <c r="A4666" s="2">
        <v>41227</v>
      </c>
      <c r="B4666">
        <v>1355.49</v>
      </c>
      <c r="D4666">
        <v>5722.01</v>
      </c>
      <c r="E4666">
        <v>3400.02</v>
      </c>
      <c r="F4666">
        <v>7101.92</v>
      </c>
      <c r="G4666">
        <v>7673</v>
      </c>
      <c r="H4666">
        <v>15252.93</v>
      </c>
      <c r="I4666">
        <v>330.67</v>
      </c>
      <c r="J4666">
        <v>1052.22</v>
      </c>
      <c r="K4666">
        <v>6676.96</v>
      </c>
      <c r="L4666">
        <v>8664.73</v>
      </c>
      <c r="M4666">
        <v>21441.99</v>
      </c>
      <c r="N4666">
        <v>4388.3670000000002</v>
      </c>
    </row>
    <row r="4667" spans="1:14" x14ac:dyDescent="0.25">
      <c r="A4667" s="2">
        <v>41228</v>
      </c>
      <c r="B4667">
        <v>1353.33</v>
      </c>
      <c r="D4667">
        <v>5677.75</v>
      </c>
      <c r="E4667">
        <v>3382.4</v>
      </c>
      <c r="F4667">
        <v>7043.42</v>
      </c>
      <c r="G4667">
        <v>7695.5</v>
      </c>
      <c r="H4667">
        <v>15162.82</v>
      </c>
      <c r="I4667">
        <v>324.76</v>
      </c>
      <c r="J4667">
        <v>1038.33</v>
      </c>
      <c r="K4667">
        <v>6574.56</v>
      </c>
      <c r="L4667">
        <v>8829.7199999999993</v>
      </c>
      <c r="M4667">
        <v>21108.93</v>
      </c>
      <c r="N4667">
        <v>4349.25</v>
      </c>
    </row>
    <row r="4668" spans="1:14" x14ac:dyDescent="0.25">
      <c r="A4668" s="2">
        <v>41229</v>
      </c>
      <c r="B4668">
        <v>1359.88</v>
      </c>
      <c r="D4668">
        <v>5605.59</v>
      </c>
      <c r="E4668">
        <v>3341.52</v>
      </c>
      <c r="F4668">
        <v>6950.53</v>
      </c>
      <c r="G4668">
        <v>7588.2</v>
      </c>
      <c r="H4668">
        <v>14855.79</v>
      </c>
      <c r="I4668">
        <v>319.83999999999997</v>
      </c>
      <c r="J4668">
        <v>1027.04</v>
      </c>
      <c r="K4668">
        <v>6508.66</v>
      </c>
      <c r="L4668">
        <v>9024.16</v>
      </c>
      <c r="M4668">
        <v>21159.01</v>
      </c>
      <c r="N4668">
        <v>4336.848</v>
      </c>
    </row>
    <row r="4669" spans="1:14" x14ac:dyDescent="0.25">
      <c r="A4669" s="2">
        <v>41232</v>
      </c>
      <c r="B4669">
        <v>1386.89</v>
      </c>
      <c r="D4669">
        <v>5737.66</v>
      </c>
      <c r="E4669">
        <v>3439.58</v>
      </c>
      <c r="F4669">
        <v>7123.84</v>
      </c>
      <c r="G4669">
        <v>7763.8</v>
      </c>
      <c r="H4669">
        <v>15308.96</v>
      </c>
      <c r="I4669">
        <v>324.74</v>
      </c>
      <c r="J4669">
        <v>1051.3599999999999</v>
      </c>
      <c r="K4669">
        <v>6638.89</v>
      </c>
      <c r="L4669">
        <v>9153.2000000000007</v>
      </c>
      <c r="M4669">
        <v>21262.06</v>
      </c>
      <c r="N4669">
        <v>4361.4480000000003</v>
      </c>
    </row>
    <row r="4670" spans="1:14" x14ac:dyDescent="0.25">
      <c r="A4670" s="2">
        <v>41233</v>
      </c>
      <c r="B4670">
        <v>1387.81</v>
      </c>
      <c r="D4670">
        <v>5748.1</v>
      </c>
      <c r="E4670">
        <v>3462.06</v>
      </c>
      <c r="F4670">
        <v>7172.99</v>
      </c>
      <c r="G4670">
        <v>7778.7</v>
      </c>
      <c r="H4670">
        <v>15269.99</v>
      </c>
      <c r="I4670">
        <v>326.02</v>
      </c>
      <c r="J4670">
        <v>1053.9100000000001</v>
      </c>
      <c r="K4670">
        <v>6618.99</v>
      </c>
      <c r="L4670">
        <v>9142.64</v>
      </c>
      <c r="M4670">
        <v>21228.28</v>
      </c>
      <c r="N4670">
        <v>4385.6779999999999</v>
      </c>
    </row>
    <row r="4671" spans="1:14" x14ac:dyDescent="0.25">
      <c r="A4671" s="2">
        <v>41234</v>
      </c>
      <c r="B4671">
        <v>1391.03</v>
      </c>
      <c r="D4671">
        <v>5752.03</v>
      </c>
      <c r="E4671">
        <v>3477.36</v>
      </c>
      <c r="F4671">
        <v>7184.71</v>
      </c>
      <c r="G4671">
        <v>7805.4</v>
      </c>
      <c r="H4671">
        <v>15394.62</v>
      </c>
      <c r="I4671">
        <v>326.41000000000003</v>
      </c>
      <c r="J4671">
        <v>1053.6400000000001</v>
      </c>
      <c r="K4671">
        <v>6643.7</v>
      </c>
      <c r="L4671">
        <v>9222.52</v>
      </c>
      <c r="M4671">
        <v>21524.36</v>
      </c>
      <c r="N4671">
        <v>4369.4989999999998</v>
      </c>
    </row>
    <row r="4672" spans="1:14" x14ac:dyDescent="0.25">
      <c r="A4672" s="2">
        <v>41235</v>
      </c>
      <c r="B4672">
        <v>1391.03</v>
      </c>
      <c r="D4672">
        <v>5791.03</v>
      </c>
      <c r="E4672">
        <v>3498.22</v>
      </c>
      <c r="F4672">
        <v>7244.99</v>
      </c>
      <c r="G4672">
        <v>7875.6</v>
      </c>
      <c r="H4672">
        <v>15553.62</v>
      </c>
      <c r="I4672">
        <v>327.7</v>
      </c>
      <c r="J4672">
        <v>1060.98</v>
      </c>
      <c r="K4672">
        <v>6679.11</v>
      </c>
      <c r="L4672">
        <v>9366.7999999999993</v>
      </c>
      <c r="M4672">
        <v>21743.200000000001</v>
      </c>
      <c r="N4672">
        <v>4413.0720000000001</v>
      </c>
    </row>
    <row r="4673" spans="1:14" x14ac:dyDescent="0.25">
      <c r="A4673" s="2">
        <v>41236</v>
      </c>
      <c r="B4673">
        <v>1409.15</v>
      </c>
      <c r="D4673">
        <v>5819.14</v>
      </c>
      <c r="E4673">
        <v>3528.8</v>
      </c>
      <c r="F4673">
        <v>7309.13</v>
      </c>
      <c r="G4673">
        <v>7909.6</v>
      </c>
      <c r="H4673">
        <v>15635.89</v>
      </c>
      <c r="I4673">
        <v>331.5</v>
      </c>
      <c r="J4673">
        <v>1071.77</v>
      </c>
      <c r="K4673">
        <v>6715.09</v>
      </c>
      <c r="L4673">
        <v>9366.7999999999993</v>
      </c>
      <c r="M4673">
        <v>21913.98</v>
      </c>
      <c r="N4673">
        <v>4413.0129999999999</v>
      </c>
    </row>
    <row r="4674" spans="1:14" x14ac:dyDescent="0.25">
      <c r="A4674" s="2">
        <v>41239</v>
      </c>
      <c r="B4674">
        <v>1406.29</v>
      </c>
      <c r="D4674">
        <v>5786.72</v>
      </c>
      <c r="E4674">
        <v>3500.94</v>
      </c>
      <c r="F4674">
        <v>7292.03</v>
      </c>
      <c r="G4674">
        <v>7874.8</v>
      </c>
      <c r="H4674">
        <v>15520.14</v>
      </c>
      <c r="I4674">
        <v>330.9</v>
      </c>
      <c r="J4674">
        <v>1068.98</v>
      </c>
      <c r="K4674">
        <v>6681.88</v>
      </c>
      <c r="L4674">
        <v>9388.94</v>
      </c>
      <c r="M4674">
        <v>21861.81</v>
      </c>
      <c r="N4674">
        <v>4424.1890000000003</v>
      </c>
    </row>
    <row r="4675" spans="1:14" x14ac:dyDescent="0.25">
      <c r="A4675" s="2">
        <v>41240</v>
      </c>
      <c r="B4675">
        <v>1398.94</v>
      </c>
      <c r="D4675">
        <v>5799.71</v>
      </c>
      <c r="E4675">
        <v>3502.13</v>
      </c>
      <c r="F4675">
        <v>7332.33</v>
      </c>
      <c r="G4675">
        <v>7863.7</v>
      </c>
      <c r="H4675">
        <v>15479.81</v>
      </c>
      <c r="I4675">
        <v>332.92</v>
      </c>
      <c r="J4675">
        <v>1071.73</v>
      </c>
      <c r="K4675">
        <v>6711.71</v>
      </c>
      <c r="L4675">
        <v>9423.2999999999993</v>
      </c>
      <c r="M4675">
        <v>21844.03</v>
      </c>
      <c r="N4675">
        <v>4456.8270000000002</v>
      </c>
    </row>
    <row r="4676" spans="1:14" x14ac:dyDescent="0.25">
      <c r="A4676" s="2">
        <v>41241</v>
      </c>
      <c r="B4676">
        <v>1409.93</v>
      </c>
      <c r="D4676">
        <v>5803.28</v>
      </c>
      <c r="E4676">
        <v>3515.19</v>
      </c>
      <c r="F4676">
        <v>7343.41</v>
      </c>
      <c r="G4676">
        <v>7837.6</v>
      </c>
      <c r="H4676">
        <v>15453.43</v>
      </c>
      <c r="I4676">
        <v>334.28</v>
      </c>
      <c r="J4676">
        <v>1069.3900000000001</v>
      </c>
      <c r="K4676">
        <v>6756.48</v>
      </c>
      <c r="L4676">
        <v>9308.35</v>
      </c>
      <c r="M4676">
        <v>21708.98</v>
      </c>
      <c r="N4676">
        <v>4447.308</v>
      </c>
    </row>
    <row r="4677" spans="1:14" x14ac:dyDescent="0.25">
      <c r="A4677" s="2">
        <v>41242</v>
      </c>
      <c r="B4677">
        <v>1415.95</v>
      </c>
      <c r="D4677">
        <v>5870.3</v>
      </c>
      <c r="E4677">
        <v>3568.88</v>
      </c>
      <c r="F4677">
        <v>7400.96</v>
      </c>
      <c r="G4677">
        <v>7973.7</v>
      </c>
      <c r="H4677">
        <v>15887.99</v>
      </c>
      <c r="I4677">
        <v>338.1</v>
      </c>
      <c r="J4677">
        <v>1085.03</v>
      </c>
      <c r="K4677">
        <v>6828.52</v>
      </c>
      <c r="L4677">
        <v>9400.8799999999992</v>
      </c>
      <c r="M4677">
        <v>21922.89</v>
      </c>
      <c r="N4677">
        <v>4477.7309999999998</v>
      </c>
    </row>
    <row r="4678" spans="1:14" x14ac:dyDescent="0.25">
      <c r="A4678" s="2">
        <v>41243</v>
      </c>
      <c r="B4678">
        <v>1416.18</v>
      </c>
      <c r="D4678">
        <v>5866.82</v>
      </c>
      <c r="E4678">
        <v>3557.28</v>
      </c>
      <c r="F4678">
        <v>7405.5</v>
      </c>
      <c r="G4678">
        <v>7934.6</v>
      </c>
      <c r="H4678">
        <v>15808.24</v>
      </c>
      <c r="I4678">
        <v>336.55</v>
      </c>
      <c r="J4678">
        <v>1085.8499999999999</v>
      </c>
      <c r="K4678">
        <v>6820.6</v>
      </c>
      <c r="L4678">
        <v>9446.01</v>
      </c>
      <c r="M4678">
        <v>22030.39</v>
      </c>
      <c r="N4678">
        <v>4506.0360000000001</v>
      </c>
    </row>
    <row r="4679" spans="1:14" x14ac:dyDescent="0.25">
      <c r="A4679" s="2">
        <v>41246</v>
      </c>
      <c r="B4679">
        <v>1409.46</v>
      </c>
      <c r="D4679">
        <v>5871.24</v>
      </c>
      <c r="E4679">
        <v>3566.59</v>
      </c>
      <c r="F4679">
        <v>7435.21</v>
      </c>
      <c r="G4679">
        <v>7889.2</v>
      </c>
      <c r="H4679">
        <v>15876.06</v>
      </c>
      <c r="I4679">
        <v>337.28</v>
      </c>
      <c r="J4679">
        <v>1088.8800000000001</v>
      </c>
      <c r="K4679">
        <v>6838.7</v>
      </c>
      <c r="L4679">
        <v>9458.18</v>
      </c>
      <c r="M4679">
        <v>21767.85</v>
      </c>
      <c r="N4679">
        <v>4531.5079999999998</v>
      </c>
    </row>
    <row r="4680" spans="1:14" x14ac:dyDescent="0.25">
      <c r="A4680" s="2">
        <v>41247</v>
      </c>
      <c r="B4680">
        <v>1407.05</v>
      </c>
      <c r="D4680">
        <v>5869.04</v>
      </c>
      <c r="E4680">
        <v>3580.48</v>
      </c>
      <c r="F4680">
        <v>7435.12</v>
      </c>
      <c r="G4680">
        <v>7902.4</v>
      </c>
      <c r="H4680">
        <v>16041.54</v>
      </c>
      <c r="I4680">
        <v>337.62</v>
      </c>
      <c r="J4680">
        <v>1088.5999999999999</v>
      </c>
      <c r="K4680">
        <v>6853.15</v>
      </c>
      <c r="L4680">
        <v>9432.4599999999991</v>
      </c>
      <c r="M4680">
        <v>21799.97</v>
      </c>
      <c r="N4680">
        <v>4503.5749999999998</v>
      </c>
    </row>
    <row r="4681" spans="1:14" x14ac:dyDescent="0.25">
      <c r="A4681" s="2">
        <v>41248</v>
      </c>
      <c r="B4681">
        <v>1409.28</v>
      </c>
      <c r="D4681">
        <v>5892.08</v>
      </c>
      <c r="E4681">
        <v>3590.5</v>
      </c>
      <c r="F4681">
        <v>7454.55</v>
      </c>
      <c r="G4681">
        <v>7883.2</v>
      </c>
      <c r="H4681">
        <v>15954.43</v>
      </c>
      <c r="I4681">
        <v>338.85</v>
      </c>
      <c r="J4681">
        <v>1091.33</v>
      </c>
      <c r="K4681">
        <v>6852.04</v>
      </c>
      <c r="L4681">
        <v>9468.84</v>
      </c>
      <c r="M4681">
        <v>22270.91</v>
      </c>
      <c r="N4681">
        <v>4520.3990000000003</v>
      </c>
    </row>
    <row r="4682" spans="1:14" x14ac:dyDescent="0.25">
      <c r="A4682" s="2">
        <v>41249</v>
      </c>
      <c r="B4682">
        <v>1413.94</v>
      </c>
      <c r="D4682">
        <v>5901.42</v>
      </c>
      <c r="E4682">
        <v>3601.65</v>
      </c>
      <c r="F4682">
        <v>7534.54</v>
      </c>
      <c r="G4682">
        <v>7910.8</v>
      </c>
      <c r="H4682">
        <v>15835.22</v>
      </c>
      <c r="I4682">
        <v>341.29</v>
      </c>
      <c r="J4682">
        <v>1098.03</v>
      </c>
      <c r="K4682">
        <v>6912.02</v>
      </c>
      <c r="L4682">
        <v>9545.16</v>
      </c>
      <c r="M4682">
        <v>22249.81</v>
      </c>
      <c r="N4682">
        <v>4509.3450000000003</v>
      </c>
    </row>
    <row r="4683" spans="1:14" x14ac:dyDescent="0.25">
      <c r="A4683" s="2">
        <v>41250</v>
      </c>
      <c r="B4683">
        <v>1418.07</v>
      </c>
      <c r="D4683">
        <v>5914.4</v>
      </c>
      <c r="E4683">
        <v>3605.61</v>
      </c>
      <c r="F4683">
        <v>7517.8</v>
      </c>
      <c r="G4683">
        <v>7848.5</v>
      </c>
      <c r="H4683">
        <v>15699.22</v>
      </c>
      <c r="I4683">
        <v>342.61</v>
      </c>
      <c r="J4683">
        <v>1098.6199999999999</v>
      </c>
      <c r="K4683">
        <v>6925.25</v>
      </c>
      <c r="L4683">
        <v>9527.39</v>
      </c>
      <c r="M4683">
        <v>22191.17</v>
      </c>
      <c r="N4683">
        <v>4551.7579999999998</v>
      </c>
    </row>
    <row r="4684" spans="1:14" x14ac:dyDescent="0.25">
      <c r="A4684" s="2">
        <v>41253</v>
      </c>
      <c r="B4684">
        <v>1418.55</v>
      </c>
      <c r="D4684">
        <v>5921.63</v>
      </c>
      <c r="E4684">
        <v>3612.1</v>
      </c>
      <c r="F4684">
        <v>7530.92</v>
      </c>
      <c r="G4684">
        <v>7804.4</v>
      </c>
      <c r="H4684">
        <v>15354.01</v>
      </c>
      <c r="I4684">
        <v>342.91</v>
      </c>
      <c r="J4684">
        <v>1105.95</v>
      </c>
      <c r="K4684">
        <v>6943.9</v>
      </c>
      <c r="L4684">
        <v>9533.75</v>
      </c>
      <c r="M4684">
        <v>22276.720000000001</v>
      </c>
      <c r="N4684">
        <v>4557.9470000000001</v>
      </c>
    </row>
    <row r="4685" spans="1:14" x14ac:dyDescent="0.25">
      <c r="A4685" s="2">
        <v>41254</v>
      </c>
      <c r="B4685">
        <v>1427.84</v>
      </c>
      <c r="D4685">
        <v>5924.97</v>
      </c>
      <c r="E4685">
        <v>3646.15</v>
      </c>
      <c r="F4685">
        <v>7589.75</v>
      </c>
      <c r="G4685">
        <v>7920.9</v>
      </c>
      <c r="H4685">
        <v>15585.61</v>
      </c>
      <c r="I4685">
        <v>344.12</v>
      </c>
      <c r="J4685">
        <v>1108.96</v>
      </c>
      <c r="K4685">
        <v>6973.69</v>
      </c>
      <c r="L4685">
        <v>9525.32</v>
      </c>
      <c r="M4685">
        <v>22323.94</v>
      </c>
      <c r="N4685">
        <v>4576.0050000000001</v>
      </c>
    </row>
    <row r="4686" spans="1:14" x14ac:dyDescent="0.25">
      <c r="A4686" s="2">
        <v>41255</v>
      </c>
      <c r="B4686">
        <v>1428.48</v>
      </c>
      <c r="D4686">
        <v>5945.85</v>
      </c>
      <c r="E4686">
        <v>3646.66</v>
      </c>
      <c r="F4686">
        <v>7614.79</v>
      </c>
      <c r="G4686">
        <v>7986.8</v>
      </c>
      <c r="H4686">
        <v>15764.98</v>
      </c>
      <c r="I4686">
        <v>344.35</v>
      </c>
      <c r="J4686">
        <v>1103.3499999999999</v>
      </c>
      <c r="K4686">
        <v>6959.39</v>
      </c>
      <c r="L4686">
        <v>9581.4599999999991</v>
      </c>
      <c r="M4686">
        <v>22503.35</v>
      </c>
      <c r="N4686">
        <v>4583.8100000000004</v>
      </c>
    </row>
    <row r="4687" spans="1:14" x14ac:dyDescent="0.25">
      <c r="A4687" s="2">
        <v>41256</v>
      </c>
      <c r="B4687">
        <v>1419.45</v>
      </c>
      <c r="D4687">
        <v>5929.61</v>
      </c>
      <c r="E4687">
        <v>3643.13</v>
      </c>
      <c r="F4687">
        <v>7581.98</v>
      </c>
      <c r="G4687">
        <v>8017.1</v>
      </c>
      <c r="H4687">
        <v>15866.29</v>
      </c>
      <c r="I4687">
        <v>343.83</v>
      </c>
      <c r="J4687">
        <v>1092.1199999999999</v>
      </c>
      <c r="K4687">
        <v>6919.54</v>
      </c>
      <c r="L4687">
        <v>9742.73</v>
      </c>
      <c r="M4687">
        <v>22445.58</v>
      </c>
      <c r="N4687">
        <v>4582.7929999999997</v>
      </c>
    </row>
    <row r="4688" spans="1:14" x14ac:dyDescent="0.25">
      <c r="A4688" s="2">
        <v>41257</v>
      </c>
      <c r="B4688">
        <v>1413.58</v>
      </c>
      <c r="D4688">
        <v>5921.76</v>
      </c>
      <c r="E4688">
        <v>3643.28</v>
      </c>
      <c r="F4688">
        <v>7596.47</v>
      </c>
      <c r="G4688">
        <v>8024.1</v>
      </c>
      <c r="H4688">
        <v>15908.09</v>
      </c>
      <c r="I4688">
        <v>344.39</v>
      </c>
      <c r="J4688">
        <v>1098.08</v>
      </c>
      <c r="K4688">
        <v>6902.51</v>
      </c>
      <c r="L4688">
        <v>9737.56</v>
      </c>
      <c r="M4688">
        <v>22605.98</v>
      </c>
      <c r="N4688">
        <v>4583.1090000000004</v>
      </c>
    </row>
    <row r="4689" spans="1:14" x14ac:dyDescent="0.25">
      <c r="A4689" s="2">
        <v>41260</v>
      </c>
      <c r="B4689">
        <v>1430.36</v>
      </c>
      <c r="D4689">
        <v>5912.15</v>
      </c>
      <c r="E4689">
        <v>3638.1</v>
      </c>
      <c r="F4689">
        <v>7604.94</v>
      </c>
      <c r="G4689">
        <v>8040.3</v>
      </c>
      <c r="H4689">
        <v>16004.73</v>
      </c>
      <c r="I4689">
        <v>343.34</v>
      </c>
      <c r="J4689">
        <v>1101.71</v>
      </c>
      <c r="K4689">
        <v>6897.1</v>
      </c>
      <c r="L4689">
        <v>9828.8799999999992</v>
      </c>
      <c r="M4689">
        <v>22513.61</v>
      </c>
      <c r="N4689">
        <v>4573.3950000000004</v>
      </c>
    </row>
    <row r="4690" spans="1:14" x14ac:dyDescent="0.25">
      <c r="A4690" s="2">
        <v>41261</v>
      </c>
      <c r="B4690">
        <v>1446.79</v>
      </c>
      <c r="D4690">
        <v>5935.9</v>
      </c>
      <c r="E4690">
        <v>3648.63</v>
      </c>
      <c r="F4690">
        <v>7653.58</v>
      </c>
      <c r="G4690">
        <v>8168.8</v>
      </c>
      <c r="H4690">
        <v>16155.14</v>
      </c>
      <c r="I4690">
        <v>343.6</v>
      </c>
      <c r="J4690">
        <v>1107.48</v>
      </c>
      <c r="K4690">
        <v>6912.09</v>
      </c>
      <c r="L4690">
        <v>9923.01</v>
      </c>
      <c r="M4690">
        <v>22494.73</v>
      </c>
      <c r="N4690">
        <v>4595.2049999999999</v>
      </c>
    </row>
    <row r="4691" spans="1:14" x14ac:dyDescent="0.25">
      <c r="A4691" s="2">
        <v>41262</v>
      </c>
      <c r="B4691">
        <v>1435.81</v>
      </c>
      <c r="D4691">
        <v>5961.59</v>
      </c>
      <c r="E4691">
        <v>3664.59</v>
      </c>
      <c r="F4691">
        <v>7668.5</v>
      </c>
      <c r="G4691">
        <v>8264.2000000000007</v>
      </c>
      <c r="H4691">
        <v>16332.5</v>
      </c>
      <c r="I4691">
        <v>345.14</v>
      </c>
      <c r="J4691">
        <v>1108.94</v>
      </c>
      <c r="K4691">
        <v>6946.07</v>
      </c>
      <c r="L4691">
        <v>10160.4</v>
      </c>
      <c r="M4691">
        <v>22623.37</v>
      </c>
      <c r="N4691">
        <v>4617.777</v>
      </c>
    </row>
    <row r="4692" spans="1:14" x14ac:dyDescent="0.25">
      <c r="A4692" s="2">
        <v>41263</v>
      </c>
      <c r="B4692">
        <v>1443.69</v>
      </c>
      <c r="D4692">
        <v>5958.34</v>
      </c>
      <c r="E4692">
        <v>3666.73</v>
      </c>
      <c r="F4692">
        <v>7672.1</v>
      </c>
      <c r="G4692">
        <v>8264.2000000000007</v>
      </c>
      <c r="H4692">
        <v>16399.36</v>
      </c>
      <c r="I4692">
        <v>346.6</v>
      </c>
      <c r="J4692">
        <v>1108.07</v>
      </c>
      <c r="K4692">
        <v>6912.79</v>
      </c>
      <c r="L4692">
        <v>10039.33</v>
      </c>
      <c r="M4692">
        <v>22659.78</v>
      </c>
      <c r="N4692">
        <v>4634.107</v>
      </c>
    </row>
    <row r="4693" spans="1:14" x14ac:dyDescent="0.25">
      <c r="A4693" s="2">
        <v>41264</v>
      </c>
      <c r="B4693">
        <v>1430.15</v>
      </c>
      <c r="D4693">
        <v>5939.99</v>
      </c>
      <c r="E4693">
        <v>3661.4</v>
      </c>
      <c r="F4693">
        <v>7636.23</v>
      </c>
      <c r="G4693">
        <v>8291</v>
      </c>
      <c r="H4693">
        <v>16333.95</v>
      </c>
      <c r="I4693">
        <v>344.12</v>
      </c>
      <c r="J4693">
        <v>1107.93</v>
      </c>
      <c r="K4693">
        <v>6889.54</v>
      </c>
      <c r="L4693">
        <v>9940.06</v>
      </c>
      <c r="M4693">
        <v>22506.29</v>
      </c>
      <c r="N4693">
        <v>4623.5780000000004</v>
      </c>
    </row>
    <row r="4694" spans="1:14" x14ac:dyDescent="0.25">
      <c r="A4694" s="2">
        <v>41267</v>
      </c>
      <c r="B4694">
        <v>1426.66</v>
      </c>
      <c r="D4694">
        <v>5954.18</v>
      </c>
      <c r="E4694">
        <v>3652.61</v>
      </c>
      <c r="F4694">
        <v>7636.23</v>
      </c>
      <c r="G4694">
        <v>8299.5</v>
      </c>
      <c r="H4694">
        <v>16333.95</v>
      </c>
      <c r="I4694">
        <v>344.52</v>
      </c>
      <c r="J4694">
        <v>1107.93</v>
      </c>
      <c r="K4694">
        <v>6889.54</v>
      </c>
      <c r="L4694">
        <v>9940.06</v>
      </c>
      <c r="M4694">
        <v>22541.18</v>
      </c>
      <c r="N4694">
        <v>4635.1890000000003</v>
      </c>
    </row>
    <row r="4695" spans="1:14" x14ac:dyDescent="0.25">
      <c r="A4695" s="2">
        <v>41268</v>
      </c>
      <c r="B4695">
        <v>1426.66</v>
      </c>
      <c r="D4695">
        <v>5954.18</v>
      </c>
      <c r="E4695">
        <v>3652.61</v>
      </c>
      <c r="F4695">
        <v>7636.23</v>
      </c>
      <c r="G4695">
        <v>8299.5</v>
      </c>
      <c r="H4695">
        <v>16333.95</v>
      </c>
      <c r="I4695">
        <v>344.52</v>
      </c>
      <c r="J4695">
        <v>1107.93</v>
      </c>
      <c r="K4695">
        <v>6889.54</v>
      </c>
      <c r="L4695">
        <v>10080.120000000001</v>
      </c>
      <c r="M4695">
        <v>22541.18</v>
      </c>
      <c r="N4695">
        <v>4635.1890000000003</v>
      </c>
    </row>
    <row r="4696" spans="1:14" x14ac:dyDescent="0.25">
      <c r="A4696" s="2">
        <v>41269</v>
      </c>
      <c r="B4696">
        <v>1419.83</v>
      </c>
      <c r="D4696">
        <v>5954.18</v>
      </c>
      <c r="E4696">
        <v>3652.61</v>
      </c>
      <c r="F4696">
        <v>7636.23</v>
      </c>
      <c r="G4696">
        <v>8299.5</v>
      </c>
      <c r="H4696">
        <v>16333.95</v>
      </c>
      <c r="I4696">
        <v>344.52</v>
      </c>
      <c r="J4696">
        <v>1107.93</v>
      </c>
      <c r="K4696">
        <v>6889.54</v>
      </c>
      <c r="L4696">
        <v>10230.36</v>
      </c>
      <c r="M4696">
        <v>22541.18</v>
      </c>
      <c r="N4696">
        <v>4635.1890000000003</v>
      </c>
    </row>
    <row r="4697" spans="1:14" x14ac:dyDescent="0.25">
      <c r="A4697" s="2">
        <v>41270</v>
      </c>
      <c r="B4697">
        <v>1418.1</v>
      </c>
      <c r="D4697">
        <v>5954.3</v>
      </c>
      <c r="E4697">
        <v>3674.26</v>
      </c>
      <c r="F4697">
        <v>7655.88</v>
      </c>
      <c r="G4697">
        <v>8280.9</v>
      </c>
      <c r="H4697">
        <v>16408.28</v>
      </c>
      <c r="I4697">
        <v>344.71</v>
      </c>
      <c r="J4697">
        <v>1110.9100000000001</v>
      </c>
      <c r="K4697">
        <v>6862.55</v>
      </c>
      <c r="L4697">
        <v>10322.98</v>
      </c>
      <c r="M4697">
        <v>22619.78</v>
      </c>
      <c r="N4697">
        <v>4647.9629999999997</v>
      </c>
    </row>
    <row r="4698" spans="1:14" x14ac:dyDescent="0.25">
      <c r="A4698" s="2">
        <v>41271</v>
      </c>
      <c r="B4698">
        <v>1402.43</v>
      </c>
      <c r="D4698">
        <v>5925.37</v>
      </c>
      <c r="E4698">
        <v>3620.25</v>
      </c>
      <c r="F4698">
        <v>7612.39</v>
      </c>
      <c r="G4698">
        <v>8131</v>
      </c>
      <c r="H4698">
        <v>16273.38</v>
      </c>
      <c r="I4698">
        <v>342</v>
      </c>
      <c r="J4698">
        <v>1104.73</v>
      </c>
      <c r="K4698">
        <v>6822.44</v>
      </c>
      <c r="L4698">
        <v>10395.18</v>
      </c>
      <c r="M4698">
        <v>22666.59</v>
      </c>
      <c r="N4698">
        <v>4671.299</v>
      </c>
    </row>
    <row r="4699" spans="1:14" x14ac:dyDescent="0.25">
      <c r="A4699" s="2">
        <v>41274</v>
      </c>
      <c r="B4699">
        <v>1426.19</v>
      </c>
      <c r="D4699">
        <v>5897.81</v>
      </c>
      <c r="E4699">
        <v>3641.07</v>
      </c>
      <c r="F4699">
        <v>7612.39</v>
      </c>
      <c r="G4699">
        <v>8167.5</v>
      </c>
      <c r="H4699">
        <v>16273.38</v>
      </c>
      <c r="I4699">
        <v>342.71</v>
      </c>
      <c r="J4699">
        <v>1104.73</v>
      </c>
      <c r="K4699">
        <v>6822.44</v>
      </c>
      <c r="L4699">
        <v>10395.18</v>
      </c>
      <c r="M4699">
        <v>22656.92</v>
      </c>
      <c r="N4699">
        <v>4648.95</v>
      </c>
    </row>
    <row r="4700" spans="1:14" x14ac:dyDescent="0.25">
      <c r="A4700" s="2">
        <v>41275</v>
      </c>
      <c r="B4700">
        <v>1426.19</v>
      </c>
      <c r="D4700">
        <v>5897.81</v>
      </c>
      <c r="E4700">
        <v>3641.07</v>
      </c>
      <c r="F4700">
        <v>7612.39</v>
      </c>
      <c r="G4700">
        <v>8167.5</v>
      </c>
      <c r="H4700">
        <v>16273.38</v>
      </c>
      <c r="I4700">
        <v>342.71</v>
      </c>
      <c r="J4700">
        <v>1104.73</v>
      </c>
      <c r="K4700">
        <v>6822.44</v>
      </c>
      <c r="L4700">
        <v>10395.18</v>
      </c>
      <c r="M4700">
        <v>22656.92</v>
      </c>
      <c r="N4700">
        <v>4648.95</v>
      </c>
    </row>
    <row r="4701" spans="1:14" x14ac:dyDescent="0.25">
      <c r="A4701" s="2">
        <v>41276</v>
      </c>
      <c r="B4701">
        <v>1462.42</v>
      </c>
      <c r="D4701">
        <v>6027.37</v>
      </c>
      <c r="E4701">
        <v>3733.93</v>
      </c>
      <c r="F4701">
        <v>7778.78</v>
      </c>
      <c r="G4701">
        <v>8447.6</v>
      </c>
      <c r="H4701">
        <v>16893.39</v>
      </c>
      <c r="I4701">
        <v>350.21</v>
      </c>
      <c r="J4701">
        <v>1129.96</v>
      </c>
      <c r="K4701">
        <v>6822.44</v>
      </c>
      <c r="L4701">
        <v>10395.18</v>
      </c>
      <c r="M4701">
        <v>23311.98</v>
      </c>
      <c r="N4701">
        <v>4705.9399999999996</v>
      </c>
    </row>
    <row r="4702" spans="1:14" x14ac:dyDescent="0.25">
      <c r="A4702" s="2">
        <v>41277</v>
      </c>
      <c r="B4702">
        <v>1459.37</v>
      </c>
      <c r="D4702">
        <v>6047.34</v>
      </c>
      <c r="E4702">
        <v>3721.17</v>
      </c>
      <c r="F4702">
        <v>7756.44</v>
      </c>
      <c r="G4702">
        <v>8403.4</v>
      </c>
      <c r="H4702">
        <v>16909.830000000002</v>
      </c>
      <c r="I4702">
        <v>350.74</v>
      </c>
      <c r="J4702">
        <v>1130.4000000000001</v>
      </c>
      <c r="K4702">
        <v>7020.46</v>
      </c>
      <c r="L4702">
        <v>10395.18</v>
      </c>
      <c r="M4702">
        <v>23398.6</v>
      </c>
      <c r="N4702">
        <v>4740.6819999999998</v>
      </c>
    </row>
    <row r="4703" spans="1:14" x14ac:dyDescent="0.25">
      <c r="A4703" s="2">
        <v>41278</v>
      </c>
      <c r="B4703">
        <v>1466.47</v>
      </c>
      <c r="D4703">
        <v>6089.84</v>
      </c>
      <c r="E4703">
        <v>3730.02</v>
      </c>
      <c r="F4703">
        <v>7776.37</v>
      </c>
      <c r="G4703">
        <v>8435.7999999999993</v>
      </c>
      <c r="H4703">
        <v>16959.78</v>
      </c>
      <c r="I4703">
        <v>351.73</v>
      </c>
      <c r="J4703">
        <v>1136.77</v>
      </c>
      <c r="K4703">
        <v>7058.92</v>
      </c>
      <c r="L4703">
        <v>10688.11</v>
      </c>
      <c r="M4703">
        <v>23331.09</v>
      </c>
      <c r="N4703">
        <v>4723.78</v>
      </c>
    </row>
    <row r="4704" spans="1:14" x14ac:dyDescent="0.25">
      <c r="A4704" s="2">
        <v>41281</v>
      </c>
      <c r="B4704">
        <v>1461.89</v>
      </c>
      <c r="D4704">
        <v>6064.58</v>
      </c>
      <c r="E4704">
        <v>3704.64</v>
      </c>
      <c r="F4704">
        <v>7732.66</v>
      </c>
      <c r="G4704">
        <v>8419</v>
      </c>
      <c r="H4704">
        <v>16895.66</v>
      </c>
      <c r="I4704">
        <v>351.24</v>
      </c>
      <c r="J4704">
        <v>1130.1300000000001</v>
      </c>
      <c r="K4704">
        <v>7049.3</v>
      </c>
      <c r="L4704">
        <v>10599.01</v>
      </c>
      <c r="M4704">
        <v>23329.75</v>
      </c>
      <c r="N4704">
        <v>4717.3249999999998</v>
      </c>
    </row>
    <row r="4705" spans="1:14" x14ac:dyDescent="0.25">
      <c r="A4705" s="2">
        <v>41282</v>
      </c>
      <c r="B4705">
        <v>1457.15</v>
      </c>
      <c r="D4705">
        <v>6053.63</v>
      </c>
      <c r="E4705">
        <v>3705.88</v>
      </c>
      <c r="F4705">
        <v>7695.83</v>
      </c>
      <c r="G4705">
        <v>8453</v>
      </c>
      <c r="H4705">
        <v>16951.14</v>
      </c>
      <c r="I4705">
        <v>349.11</v>
      </c>
      <c r="J4705">
        <v>1125.3900000000001</v>
      </c>
      <c r="K4705">
        <v>7074.52</v>
      </c>
      <c r="L4705">
        <v>10508.06</v>
      </c>
      <c r="M4705">
        <v>23111.19</v>
      </c>
      <c r="N4705">
        <v>4690.25</v>
      </c>
    </row>
    <row r="4706" spans="1:14" x14ac:dyDescent="0.25">
      <c r="A4706" s="2">
        <v>41283</v>
      </c>
      <c r="B4706">
        <v>1461.02</v>
      </c>
      <c r="D4706">
        <v>6098.65</v>
      </c>
      <c r="E4706">
        <v>3717.45</v>
      </c>
      <c r="F4706">
        <v>7720.47</v>
      </c>
      <c r="G4706">
        <v>8606.4</v>
      </c>
      <c r="H4706">
        <v>17326.27</v>
      </c>
      <c r="I4706">
        <v>350</v>
      </c>
      <c r="J4706">
        <v>1127.67</v>
      </c>
      <c r="K4706">
        <v>7151.6</v>
      </c>
      <c r="L4706">
        <v>10578.57</v>
      </c>
      <c r="M4706">
        <v>23218.47</v>
      </c>
      <c r="N4706">
        <v>4708.1379999999999</v>
      </c>
    </row>
    <row r="4707" spans="1:14" x14ac:dyDescent="0.25">
      <c r="A4707" s="2">
        <v>41284</v>
      </c>
      <c r="B4707">
        <v>1472.12</v>
      </c>
      <c r="D4707">
        <v>6101.51</v>
      </c>
      <c r="E4707">
        <v>3703.12</v>
      </c>
      <c r="F4707">
        <v>7708.47</v>
      </c>
      <c r="G4707">
        <v>8618.9</v>
      </c>
      <c r="H4707">
        <v>17451.07</v>
      </c>
      <c r="I4707">
        <v>350.69</v>
      </c>
      <c r="J4707">
        <v>1126.8699999999999</v>
      </c>
      <c r="K4707">
        <v>7143.73</v>
      </c>
      <c r="L4707">
        <v>10652.64</v>
      </c>
      <c r="M4707">
        <v>23354.31</v>
      </c>
      <c r="N4707">
        <v>4722.9570000000003</v>
      </c>
    </row>
    <row r="4708" spans="1:14" x14ac:dyDescent="0.25">
      <c r="A4708" s="2">
        <v>41285</v>
      </c>
      <c r="B4708">
        <v>1472.05</v>
      </c>
      <c r="D4708">
        <v>6121.58</v>
      </c>
      <c r="E4708">
        <v>3706.02</v>
      </c>
      <c r="F4708">
        <v>7715.53</v>
      </c>
      <c r="G4708">
        <v>8664.7000000000007</v>
      </c>
      <c r="H4708">
        <v>17502.39</v>
      </c>
      <c r="I4708">
        <v>350.13</v>
      </c>
      <c r="J4708">
        <v>1132.28</v>
      </c>
      <c r="K4708">
        <v>7188.22</v>
      </c>
      <c r="L4708">
        <v>10801.57</v>
      </c>
      <c r="M4708">
        <v>23264.07</v>
      </c>
      <c r="N4708">
        <v>4709.4859999999999</v>
      </c>
    </row>
    <row r="4709" spans="1:14" x14ac:dyDescent="0.25">
      <c r="A4709" s="2">
        <v>41288</v>
      </c>
      <c r="B4709">
        <v>1470.68</v>
      </c>
      <c r="D4709">
        <v>6107.86</v>
      </c>
      <c r="E4709">
        <v>3708.25</v>
      </c>
      <c r="F4709">
        <v>7729.52</v>
      </c>
      <c r="G4709">
        <v>8632.1</v>
      </c>
      <c r="H4709">
        <v>17391.240000000002</v>
      </c>
      <c r="I4709">
        <v>347.34</v>
      </c>
      <c r="J4709">
        <v>1132.8399999999999</v>
      </c>
      <c r="K4709">
        <v>7202.52</v>
      </c>
      <c r="L4709">
        <v>10801.57</v>
      </c>
      <c r="M4709">
        <v>23413.26</v>
      </c>
      <c r="N4709">
        <v>4719.7070000000003</v>
      </c>
    </row>
    <row r="4710" spans="1:14" x14ac:dyDescent="0.25">
      <c r="A4710" s="2">
        <v>41289</v>
      </c>
      <c r="B4710">
        <v>1472.34</v>
      </c>
      <c r="D4710">
        <v>6117.31</v>
      </c>
      <c r="E4710">
        <v>3697.35</v>
      </c>
      <c r="F4710">
        <v>7675.91</v>
      </c>
      <c r="G4710">
        <v>8601</v>
      </c>
      <c r="H4710">
        <v>17467.48</v>
      </c>
      <c r="I4710">
        <v>347.86</v>
      </c>
      <c r="J4710">
        <v>1127.51</v>
      </c>
      <c r="K4710">
        <v>7272.31</v>
      </c>
      <c r="L4710">
        <v>10879.08</v>
      </c>
      <c r="M4710">
        <v>23381.51</v>
      </c>
      <c r="N4710">
        <v>4716.5550000000003</v>
      </c>
    </row>
    <row r="4711" spans="1:14" x14ac:dyDescent="0.25">
      <c r="A4711" s="2">
        <v>41290</v>
      </c>
      <c r="B4711">
        <v>1472.63</v>
      </c>
      <c r="D4711">
        <v>6103.98</v>
      </c>
      <c r="E4711">
        <v>3708.49</v>
      </c>
      <c r="F4711">
        <v>7691.13</v>
      </c>
      <c r="G4711">
        <v>8581.1</v>
      </c>
      <c r="H4711">
        <v>17339.95</v>
      </c>
      <c r="I4711">
        <v>348.84</v>
      </c>
      <c r="J4711">
        <v>1130.6199999999999</v>
      </c>
      <c r="K4711">
        <v>7304.85</v>
      </c>
      <c r="L4711">
        <v>10600.44</v>
      </c>
      <c r="M4711">
        <v>23356.99</v>
      </c>
      <c r="N4711">
        <v>4738.4440000000004</v>
      </c>
    </row>
    <row r="4712" spans="1:14" x14ac:dyDescent="0.25">
      <c r="A4712" s="2">
        <v>41291</v>
      </c>
      <c r="B4712">
        <v>1480.94</v>
      </c>
      <c r="D4712">
        <v>6132.36</v>
      </c>
      <c r="E4712">
        <v>3744.11</v>
      </c>
      <c r="F4712">
        <v>7735.46</v>
      </c>
      <c r="G4712">
        <v>8628.9</v>
      </c>
      <c r="H4712">
        <v>17587.349999999999</v>
      </c>
      <c r="I4712">
        <v>351.19</v>
      </c>
      <c r="J4712">
        <v>1136.2</v>
      </c>
      <c r="K4712">
        <v>7429.89</v>
      </c>
      <c r="L4712">
        <v>10609.64</v>
      </c>
      <c r="M4712">
        <v>23339.759999999998</v>
      </c>
      <c r="N4712">
        <v>4756.6260000000002</v>
      </c>
    </row>
    <row r="4713" spans="1:14" x14ac:dyDescent="0.25">
      <c r="A4713" s="2">
        <v>41292</v>
      </c>
      <c r="B4713">
        <v>1485.98</v>
      </c>
      <c r="D4713">
        <v>6154.41</v>
      </c>
      <c r="E4713">
        <v>3741.58</v>
      </c>
      <c r="F4713">
        <v>7702.23</v>
      </c>
      <c r="G4713">
        <v>8604</v>
      </c>
      <c r="H4713">
        <v>17554.13</v>
      </c>
      <c r="I4713">
        <v>350.89</v>
      </c>
      <c r="J4713">
        <v>1135.02</v>
      </c>
      <c r="K4713">
        <v>7368.8</v>
      </c>
      <c r="L4713">
        <v>10913.3</v>
      </c>
      <c r="M4713">
        <v>23601.78</v>
      </c>
      <c r="N4713">
        <v>4771.2259999999997</v>
      </c>
    </row>
    <row r="4714" spans="1:14" x14ac:dyDescent="0.25">
      <c r="A4714" s="2">
        <v>41295</v>
      </c>
      <c r="B4714">
        <v>1485.98</v>
      </c>
      <c r="D4714">
        <v>6180.98</v>
      </c>
      <c r="E4714">
        <v>3763.03</v>
      </c>
      <c r="F4714">
        <v>7748.86</v>
      </c>
      <c r="G4714">
        <v>8665.9</v>
      </c>
      <c r="H4714">
        <v>17631.990000000002</v>
      </c>
      <c r="I4714">
        <v>353.07</v>
      </c>
      <c r="J4714">
        <v>1143.0899999999999</v>
      </c>
      <c r="K4714">
        <v>7336.05</v>
      </c>
      <c r="L4714">
        <v>10747.74</v>
      </c>
      <c r="M4714">
        <v>23590.91</v>
      </c>
      <c r="N4714">
        <v>4777.4970000000003</v>
      </c>
    </row>
    <row r="4715" spans="1:14" x14ac:dyDescent="0.25">
      <c r="A4715" s="2">
        <v>41296</v>
      </c>
      <c r="B4715">
        <v>1492.56</v>
      </c>
      <c r="D4715">
        <v>6179.17</v>
      </c>
      <c r="E4715">
        <v>3741.01</v>
      </c>
      <c r="F4715">
        <v>7696.21</v>
      </c>
      <c r="G4715">
        <v>8632.1</v>
      </c>
      <c r="H4715">
        <v>17715.900000000001</v>
      </c>
      <c r="I4715">
        <v>353.45</v>
      </c>
      <c r="J4715">
        <v>1139.1500000000001</v>
      </c>
      <c r="K4715">
        <v>7291.85</v>
      </c>
      <c r="L4715">
        <v>10709.93</v>
      </c>
      <c r="M4715">
        <v>23658.99</v>
      </c>
      <c r="N4715">
        <v>4779.0780000000004</v>
      </c>
    </row>
    <row r="4716" spans="1:14" x14ac:dyDescent="0.25">
      <c r="A4716" s="2">
        <v>41297</v>
      </c>
      <c r="B4716">
        <v>1494.81</v>
      </c>
      <c r="D4716">
        <v>6197.64</v>
      </c>
      <c r="E4716">
        <v>3726.17</v>
      </c>
      <c r="F4716">
        <v>7707.54</v>
      </c>
      <c r="G4716">
        <v>8613.2999999999993</v>
      </c>
      <c r="H4716">
        <v>17579</v>
      </c>
      <c r="I4716">
        <v>353.01</v>
      </c>
      <c r="J4716">
        <v>1140.82</v>
      </c>
      <c r="K4716">
        <v>7391.95</v>
      </c>
      <c r="L4716">
        <v>10486.99</v>
      </c>
      <c r="M4716">
        <v>23635.1</v>
      </c>
      <c r="N4716">
        <v>4787.8270000000002</v>
      </c>
    </row>
    <row r="4717" spans="1:14" x14ac:dyDescent="0.25">
      <c r="A4717" s="2">
        <v>41298</v>
      </c>
      <c r="B4717">
        <v>1494.82</v>
      </c>
      <c r="D4717">
        <v>6264.91</v>
      </c>
      <c r="E4717">
        <v>3752.17</v>
      </c>
      <c r="F4717">
        <v>7748.13</v>
      </c>
      <c r="G4717">
        <v>8665.6</v>
      </c>
      <c r="H4717">
        <v>17756.63</v>
      </c>
      <c r="I4717">
        <v>354.13</v>
      </c>
      <c r="J4717">
        <v>1146.93</v>
      </c>
      <c r="K4717">
        <v>7457.74</v>
      </c>
      <c r="L4717">
        <v>10620.87</v>
      </c>
      <c r="M4717">
        <v>23598.9</v>
      </c>
      <c r="N4717">
        <v>4810.2240000000002</v>
      </c>
    </row>
    <row r="4718" spans="1:14" x14ac:dyDescent="0.25">
      <c r="A4718" s="2">
        <v>41299</v>
      </c>
      <c r="B4718">
        <v>1502.96</v>
      </c>
      <c r="D4718">
        <v>6284.45</v>
      </c>
      <c r="E4718">
        <v>3778.16</v>
      </c>
      <c r="F4718">
        <v>7857.97</v>
      </c>
      <c r="G4718">
        <v>8724.6</v>
      </c>
      <c r="H4718">
        <v>17726.89</v>
      </c>
      <c r="I4718">
        <v>355.74</v>
      </c>
      <c r="J4718">
        <v>1158.5</v>
      </c>
      <c r="K4718">
        <v>7458.66</v>
      </c>
      <c r="L4718">
        <v>10926.65</v>
      </c>
      <c r="M4718">
        <v>23580.43</v>
      </c>
      <c r="N4718">
        <v>4835.174</v>
      </c>
    </row>
    <row r="4719" spans="1:14" x14ac:dyDescent="0.25">
      <c r="A4719" s="2">
        <v>41302</v>
      </c>
      <c r="B4719">
        <v>1500.18</v>
      </c>
      <c r="D4719">
        <v>6294.41</v>
      </c>
      <c r="E4719">
        <v>3780.89</v>
      </c>
      <c r="F4719">
        <v>7833</v>
      </c>
      <c r="G4719">
        <v>8672.5</v>
      </c>
      <c r="H4719">
        <v>17897.41</v>
      </c>
      <c r="I4719">
        <v>356.68</v>
      </c>
      <c r="J4719">
        <v>1160.25</v>
      </c>
      <c r="K4719">
        <v>7483.95</v>
      </c>
      <c r="L4719">
        <v>10824.31</v>
      </c>
      <c r="M4719">
        <v>23671.88</v>
      </c>
      <c r="N4719">
        <v>4835.174</v>
      </c>
    </row>
    <row r="4720" spans="1:14" x14ac:dyDescent="0.25">
      <c r="A4720" s="2">
        <v>41303</v>
      </c>
      <c r="B4720">
        <v>1507.84</v>
      </c>
      <c r="D4720">
        <v>6339.19</v>
      </c>
      <c r="E4720">
        <v>3785.82</v>
      </c>
      <c r="F4720">
        <v>7848.57</v>
      </c>
      <c r="G4720">
        <v>8643</v>
      </c>
      <c r="H4720">
        <v>17891.91</v>
      </c>
      <c r="I4720">
        <v>358.08</v>
      </c>
      <c r="J4720">
        <v>1161.97</v>
      </c>
      <c r="K4720">
        <v>7458.03</v>
      </c>
      <c r="L4720">
        <v>10866.72</v>
      </c>
      <c r="M4720">
        <v>23655.17</v>
      </c>
      <c r="N4720">
        <v>4888.9759999999997</v>
      </c>
    </row>
    <row r="4721" spans="1:14" x14ac:dyDescent="0.25">
      <c r="A4721" s="2">
        <v>41304</v>
      </c>
      <c r="B4721">
        <v>1501.96</v>
      </c>
      <c r="D4721">
        <v>6323.11</v>
      </c>
      <c r="E4721">
        <v>3765.52</v>
      </c>
      <c r="F4721">
        <v>7811.31</v>
      </c>
      <c r="G4721">
        <v>8571.9</v>
      </c>
      <c r="H4721">
        <v>17289.91</v>
      </c>
      <c r="I4721">
        <v>357.54</v>
      </c>
      <c r="J4721">
        <v>1173.3800000000001</v>
      </c>
      <c r="K4721">
        <v>7387.9</v>
      </c>
      <c r="L4721">
        <v>11113.95</v>
      </c>
      <c r="M4721">
        <v>23822.06</v>
      </c>
      <c r="N4721">
        <v>4896.6930000000002</v>
      </c>
    </row>
    <row r="4722" spans="1:14" x14ac:dyDescent="0.25">
      <c r="A4722" s="2">
        <v>41305</v>
      </c>
      <c r="B4722">
        <v>1498.11</v>
      </c>
      <c r="D4722">
        <v>6276.88</v>
      </c>
      <c r="E4722">
        <v>3732.6</v>
      </c>
      <c r="F4722">
        <v>7776.05</v>
      </c>
      <c r="G4722">
        <v>8362.2999999999993</v>
      </c>
      <c r="H4722">
        <v>17439.060000000001</v>
      </c>
      <c r="I4722">
        <v>354.35</v>
      </c>
      <c r="J4722">
        <v>1169.17</v>
      </c>
      <c r="K4722">
        <v>7390.86</v>
      </c>
      <c r="L4722">
        <v>11138.66</v>
      </c>
      <c r="M4722">
        <v>23729.53</v>
      </c>
      <c r="N4722">
        <v>4878.7809999999999</v>
      </c>
    </row>
    <row r="4723" spans="1:14" x14ac:dyDescent="0.25">
      <c r="A4723" s="2">
        <v>41306</v>
      </c>
      <c r="B4723">
        <v>1513.17</v>
      </c>
      <c r="D4723">
        <v>6347.24</v>
      </c>
      <c r="E4723">
        <v>3773.53</v>
      </c>
      <c r="F4723">
        <v>7833.39</v>
      </c>
      <c r="G4723">
        <v>8229.7000000000007</v>
      </c>
      <c r="H4723">
        <v>17318.939999999999</v>
      </c>
      <c r="I4723">
        <v>355.55</v>
      </c>
      <c r="J4723">
        <v>1176.1099999999999</v>
      </c>
      <c r="K4723">
        <v>7420.35</v>
      </c>
      <c r="L4723">
        <v>11191.34</v>
      </c>
      <c r="M4723">
        <v>23721.84</v>
      </c>
      <c r="N4723">
        <v>4921.0959999999995</v>
      </c>
    </row>
    <row r="4724" spans="1:14" x14ac:dyDescent="0.25">
      <c r="A4724" s="2">
        <v>41309</v>
      </c>
      <c r="B4724">
        <v>1495.71</v>
      </c>
      <c r="D4724">
        <v>6246.84</v>
      </c>
      <c r="E4724">
        <v>3659.91</v>
      </c>
      <c r="F4724">
        <v>7638.23</v>
      </c>
      <c r="G4724">
        <v>7919.6</v>
      </c>
      <c r="H4724">
        <v>16539</v>
      </c>
      <c r="I4724">
        <v>349.69</v>
      </c>
      <c r="J4724">
        <v>1161.19</v>
      </c>
      <c r="K4724">
        <v>7362.72</v>
      </c>
      <c r="L4724">
        <v>11260.35</v>
      </c>
      <c r="M4724">
        <v>23685.01</v>
      </c>
      <c r="N4724">
        <v>4907.5150000000003</v>
      </c>
    </row>
    <row r="4725" spans="1:14" x14ac:dyDescent="0.25">
      <c r="A4725" s="2">
        <v>41310</v>
      </c>
      <c r="B4725">
        <v>1511.29</v>
      </c>
      <c r="D4725">
        <v>6282.76</v>
      </c>
      <c r="E4725">
        <v>3694.7</v>
      </c>
      <c r="F4725">
        <v>7664.66</v>
      </c>
      <c r="G4725">
        <v>8093.6</v>
      </c>
      <c r="H4725">
        <v>16712.259999999998</v>
      </c>
      <c r="I4725">
        <v>348.43</v>
      </c>
      <c r="J4725">
        <v>1175.54</v>
      </c>
      <c r="K4725">
        <v>7404.63</v>
      </c>
      <c r="L4725">
        <v>11046.92</v>
      </c>
      <c r="M4725">
        <v>23148.53</v>
      </c>
      <c r="N4725">
        <v>4882.72</v>
      </c>
    </row>
    <row r="4726" spans="1:14" x14ac:dyDescent="0.25">
      <c r="A4726" s="2">
        <v>41311</v>
      </c>
      <c r="B4726">
        <v>1512.12</v>
      </c>
      <c r="D4726">
        <v>6295.34</v>
      </c>
      <c r="E4726">
        <v>3642.9</v>
      </c>
      <c r="F4726">
        <v>7581.18</v>
      </c>
      <c r="G4726">
        <v>8056.2</v>
      </c>
      <c r="H4726">
        <v>16602.849999999999</v>
      </c>
      <c r="I4726">
        <v>345.86</v>
      </c>
      <c r="J4726">
        <v>1174.79</v>
      </c>
      <c r="K4726">
        <v>7433.47</v>
      </c>
      <c r="L4726">
        <v>11463.75</v>
      </c>
      <c r="M4726">
        <v>23256.93</v>
      </c>
      <c r="N4726">
        <v>4920.9539999999997</v>
      </c>
    </row>
    <row r="4727" spans="1:14" x14ac:dyDescent="0.25">
      <c r="A4727" s="2">
        <v>41312</v>
      </c>
      <c r="B4727">
        <v>1509.39</v>
      </c>
      <c r="D4727">
        <v>6228.42</v>
      </c>
      <c r="E4727">
        <v>3601.05</v>
      </c>
      <c r="F4727">
        <v>7590.85</v>
      </c>
      <c r="G4727">
        <v>8014.6</v>
      </c>
      <c r="H4727">
        <v>16400.560000000001</v>
      </c>
      <c r="I4727">
        <v>343.7</v>
      </c>
      <c r="J4727">
        <v>1165.71</v>
      </c>
      <c r="K4727">
        <v>7337.05</v>
      </c>
      <c r="L4727">
        <v>11357.07</v>
      </c>
      <c r="M4727">
        <v>23177</v>
      </c>
      <c r="N4727">
        <v>4935.7020000000002</v>
      </c>
    </row>
    <row r="4728" spans="1:14" x14ac:dyDescent="0.25">
      <c r="A4728" s="2">
        <v>41313</v>
      </c>
      <c r="B4728">
        <v>1517.93</v>
      </c>
      <c r="D4728">
        <v>6263.93</v>
      </c>
      <c r="E4728">
        <v>3649.5</v>
      </c>
      <c r="F4728">
        <v>7652.14</v>
      </c>
      <c r="G4728">
        <v>8174.9</v>
      </c>
      <c r="H4728">
        <v>16630.5</v>
      </c>
      <c r="I4728">
        <v>345.13</v>
      </c>
      <c r="J4728">
        <v>1175.05</v>
      </c>
      <c r="K4728">
        <v>7395.97</v>
      </c>
      <c r="L4728">
        <v>11153.16</v>
      </c>
      <c r="M4728">
        <v>23215.16</v>
      </c>
      <c r="N4728">
        <v>4971.2960000000003</v>
      </c>
    </row>
    <row r="4729" spans="1:14" x14ac:dyDescent="0.25">
      <c r="A4729" s="2">
        <v>41316</v>
      </c>
      <c r="B4729">
        <v>1517.01</v>
      </c>
      <c r="D4729">
        <v>6277.06</v>
      </c>
      <c r="E4729">
        <v>3650.58</v>
      </c>
      <c r="F4729">
        <v>7633.74</v>
      </c>
      <c r="G4729">
        <v>8078.6</v>
      </c>
      <c r="H4729">
        <v>16529.87</v>
      </c>
      <c r="I4729">
        <v>344.99</v>
      </c>
      <c r="J4729">
        <v>1171.01</v>
      </c>
      <c r="K4729">
        <v>7407.6</v>
      </c>
      <c r="L4729">
        <v>11153.16</v>
      </c>
      <c r="M4729">
        <v>23215.16</v>
      </c>
      <c r="N4729">
        <v>4959.5039999999999</v>
      </c>
    </row>
    <row r="4730" spans="1:14" x14ac:dyDescent="0.25">
      <c r="A4730" s="2">
        <v>41317</v>
      </c>
      <c r="B4730">
        <v>1519.43</v>
      </c>
      <c r="D4730">
        <v>6338.38</v>
      </c>
      <c r="E4730">
        <v>3686.58</v>
      </c>
      <c r="F4730">
        <v>7660.19</v>
      </c>
      <c r="G4730">
        <v>8234.7000000000007</v>
      </c>
      <c r="H4730">
        <v>16644.45</v>
      </c>
      <c r="I4730">
        <v>346.2</v>
      </c>
      <c r="J4730">
        <v>1175.98</v>
      </c>
      <c r="K4730">
        <v>7427.06</v>
      </c>
      <c r="L4730">
        <v>11369.12</v>
      </c>
      <c r="M4730">
        <v>23215.16</v>
      </c>
      <c r="N4730">
        <v>4958.9849999999997</v>
      </c>
    </row>
    <row r="4731" spans="1:14" x14ac:dyDescent="0.25">
      <c r="A4731" s="2">
        <v>41318</v>
      </c>
      <c r="B4731">
        <v>1520.33</v>
      </c>
      <c r="D4731">
        <v>6359.11</v>
      </c>
      <c r="E4731">
        <v>3698.53</v>
      </c>
      <c r="F4731">
        <v>7711.89</v>
      </c>
      <c r="G4731">
        <v>8306.2000000000007</v>
      </c>
      <c r="H4731">
        <v>16712.150000000001</v>
      </c>
      <c r="I4731">
        <v>345.83</v>
      </c>
      <c r="J4731">
        <v>1185.46</v>
      </c>
      <c r="K4731">
        <v>7482.22</v>
      </c>
      <c r="L4731">
        <v>11251.41</v>
      </c>
      <c r="M4731">
        <v>23215.16</v>
      </c>
      <c r="N4731">
        <v>5003.6570000000002</v>
      </c>
    </row>
    <row r="4732" spans="1:14" x14ac:dyDescent="0.25">
      <c r="A4732" s="2">
        <v>41319</v>
      </c>
      <c r="B4732">
        <v>1521.38</v>
      </c>
      <c r="D4732">
        <v>6327.36</v>
      </c>
      <c r="E4732">
        <v>3669.6</v>
      </c>
      <c r="F4732">
        <v>7631.19</v>
      </c>
      <c r="G4732">
        <v>8247.4</v>
      </c>
      <c r="H4732">
        <v>16544.95</v>
      </c>
      <c r="I4732">
        <v>345.84</v>
      </c>
      <c r="J4732">
        <v>1182.9100000000001</v>
      </c>
      <c r="K4732">
        <v>7482.2</v>
      </c>
      <c r="L4732">
        <v>11307.28</v>
      </c>
      <c r="M4732">
        <v>23413.25</v>
      </c>
      <c r="N4732">
        <v>5036.8819999999996</v>
      </c>
    </row>
    <row r="4733" spans="1:14" x14ac:dyDescent="0.25">
      <c r="A4733" s="2">
        <v>41320</v>
      </c>
      <c r="B4733">
        <v>1519.79</v>
      </c>
      <c r="D4733">
        <v>6328.26</v>
      </c>
      <c r="E4733">
        <v>3660.37</v>
      </c>
      <c r="F4733">
        <v>7593.51</v>
      </c>
      <c r="G4733">
        <v>8150.2</v>
      </c>
      <c r="H4733">
        <v>16489.8</v>
      </c>
      <c r="I4733">
        <v>343.45</v>
      </c>
      <c r="J4733">
        <v>1183.43</v>
      </c>
      <c r="K4733">
        <v>7500.57</v>
      </c>
      <c r="L4733">
        <v>11173.83</v>
      </c>
      <c r="M4733">
        <v>23444.560000000001</v>
      </c>
      <c r="N4733">
        <v>5033.9179999999997</v>
      </c>
    </row>
    <row r="4734" spans="1:14" x14ac:dyDescent="0.25">
      <c r="A4734" s="2">
        <v>41323</v>
      </c>
      <c r="B4734">
        <v>1519.79</v>
      </c>
      <c r="D4734">
        <v>6318.19</v>
      </c>
      <c r="E4734">
        <v>3667.04</v>
      </c>
      <c r="F4734">
        <v>7628.73</v>
      </c>
      <c r="G4734">
        <v>8108.9</v>
      </c>
      <c r="H4734">
        <v>16406.03</v>
      </c>
      <c r="I4734">
        <v>343.23</v>
      </c>
      <c r="J4734">
        <v>1185.98</v>
      </c>
      <c r="K4734">
        <v>7497.23</v>
      </c>
      <c r="L4734">
        <v>11407.87</v>
      </c>
      <c r="M4734">
        <v>23381.94</v>
      </c>
      <c r="N4734">
        <v>5063.4160000000002</v>
      </c>
    </row>
    <row r="4735" spans="1:14" x14ac:dyDescent="0.25">
      <c r="A4735" s="2">
        <v>41324</v>
      </c>
      <c r="B4735">
        <v>1530.94</v>
      </c>
      <c r="D4735">
        <v>6379.07</v>
      </c>
      <c r="E4735">
        <v>3735.82</v>
      </c>
      <c r="F4735">
        <v>7752.45</v>
      </c>
      <c r="G4735">
        <v>8225.2999999999993</v>
      </c>
      <c r="H4735">
        <v>16664.419999999998</v>
      </c>
      <c r="I4735">
        <v>347.63</v>
      </c>
      <c r="J4735">
        <v>1193.77</v>
      </c>
      <c r="K4735">
        <v>7579.5</v>
      </c>
      <c r="L4735">
        <v>11372.34</v>
      </c>
      <c r="M4735">
        <v>23143.91</v>
      </c>
      <c r="N4735">
        <v>5081.8969999999999</v>
      </c>
    </row>
    <row r="4736" spans="1:14" x14ac:dyDescent="0.25">
      <c r="A4736" s="2">
        <v>41325</v>
      </c>
      <c r="B4736">
        <v>1511.95</v>
      </c>
      <c r="D4736">
        <v>6395.37</v>
      </c>
      <c r="E4736">
        <v>3709.88</v>
      </c>
      <c r="F4736">
        <v>7728.9</v>
      </c>
      <c r="G4736">
        <v>8163</v>
      </c>
      <c r="H4736">
        <v>16527.5</v>
      </c>
      <c r="I4736">
        <v>343.61</v>
      </c>
      <c r="J4736">
        <v>1200.54</v>
      </c>
      <c r="K4736">
        <v>7626.01</v>
      </c>
      <c r="L4736">
        <v>11468.28</v>
      </c>
      <c r="M4736">
        <v>23307.41</v>
      </c>
      <c r="N4736">
        <v>5098.7139999999999</v>
      </c>
    </row>
    <row r="4737" spans="1:14" x14ac:dyDescent="0.25">
      <c r="A4737" s="2">
        <v>41326</v>
      </c>
      <c r="B4737">
        <v>1502.42</v>
      </c>
      <c r="D4737">
        <v>6291.54</v>
      </c>
      <c r="E4737">
        <v>3624.8</v>
      </c>
      <c r="F4737">
        <v>7583.57</v>
      </c>
      <c r="G4737">
        <v>8014.5</v>
      </c>
      <c r="H4737">
        <v>16009.55</v>
      </c>
      <c r="I4737">
        <v>336.38</v>
      </c>
      <c r="J4737">
        <v>1188.95</v>
      </c>
      <c r="K4737">
        <v>7505.71</v>
      </c>
      <c r="L4737">
        <v>11309.13</v>
      </c>
      <c r="M4737">
        <v>22906.67</v>
      </c>
      <c r="N4737">
        <v>4980.0910000000003</v>
      </c>
    </row>
    <row r="4738" spans="1:14" x14ac:dyDescent="0.25">
      <c r="A4738" s="2">
        <v>41327</v>
      </c>
      <c r="B4738">
        <v>1515.6</v>
      </c>
      <c r="D4738">
        <v>6335.7</v>
      </c>
      <c r="E4738">
        <v>3706.28</v>
      </c>
      <c r="F4738">
        <v>7661.91</v>
      </c>
      <c r="G4738">
        <v>8179</v>
      </c>
      <c r="H4738">
        <v>16233.28</v>
      </c>
      <c r="I4738">
        <v>339.87</v>
      </c>
      <c r="J4738">
        <v>1205.0999999999999</v>
      </c>
      <c r="K4738">
        <v>7554.38</v>
      </c>
      <c r="L4738">
        <v>11385.94</v>
      </c>
      <c r="M4738">
        <v>22782.44</v>
      </c>
      <c r="N4738">
        <v>5018.1450000000004</v>
      </c>
    </row>
    <row r="4739" spans="1:14" x14ac:dyDescent="0.25">
      <c r="A4739" s="2">
        <v>41330</v>
      </c>
      <c r="B4739">
        <v>1487.85</v>
      </c>
      <c r="D4739">
        <v>6355.37</v>
      </c>
      <c r="E4739">
        <v>3721.33</v>
      </c>
      <c r="F4739">
        <v>7773.19</v>
      </c>
      <c r="G4739">
        <v>8244.5</v>
      </c>
      <c r="H4739">
        <v>16351.99</v>
      </c>
      <c r="I4739">
        <v>340.26</v>
      </c>
      <c r="J4739">
        <v>1199.44</v>
      </c>
      <c r="K4739">
        <v>7594.35</v>
      </c>
      <c r="L4739">
        <v>11662.52</v>
      </c>
      <c r="M4739">
        <v>22820.080000000002</v>
      </c>
      <c r="N4739">
        <v>5055.7669999999998</v>
      </c>
    </row>
    <row r="4740" spans="1:14" x14ac:dyDescent="0.25">
      <c r="A4740" s="2">
        <v>41331</v>
      </c>
      <c r="B4740">
        <v>1496.94</v>
      </c>
      <c r="D4740">
        <v>6270.44</v>
      </c>
      <c r="E4740">
        <v>3621.92</v>
      </c>
      <c r="F4740">
        <v>7597.11</v>
      </c>
      <c r="G4740">
        <v>7980.7</v>
      </c>
      <c r="H4740">
        <v>15552.2</v>
      </c>
      <c r="I4740">
        <v>335.29</v>
      </c>
      <c r="J4740">
        <v>1180.9000000000001</v>
      </c>
      <c r="K4740">
        <v>7449.98</v>
      </c>
      <c r="L4740">
        <v>11398.81</v>
      </c>
      <c r="M4740">
        <v>22519.69</v>
      </c>
      <c r="N4740">
        <v>5003.5659999999998</v>
      </c>
    </row>
    <row r="4741" spans="1:14" x14ac:dyDescent="0.25">
      <c r="A4741" s="2">
        <v>41332</v>
      </c>
      <c r="B4741">
        <v>1515.99</v>
      </c>
      <c r="D4741">
        <v>6325.88</v>
      </c>
      <c r="E4741">
        <v>3691.49</v>
      </c>
      <c r="F4741">
        <v>7675.83</v>
      </c>
      <c r="G4741">
        <v>8136.7</v>
      </c>
      <c r="H4741">
        <v>15827.02</v>
      </c>
      <c r="I4741">
        <v>337.37</v>
      </c>
      <c r="J4741">
        <v>1194.07</v>
      </c>
      <c r="K4741">
        <v>7484.99</v>
      </c>
      <c r="L4741">
        <v>11253.97</v>
      </c>
      <c r="M4741">
        <v>22577.01</v>
      </c>
      <c r="N4741">
        <v>5036.5919999999996</v>
      </c>
    </row>
    <row r="4742" spans="1:14" x14ac:dyDescent="0.25">
      <c r="A4742" s="2">
        <v>41333</v>
      </c>
      <c r="B4742">
        <v>1514.68</v>
      </c>
      <c r="D4742">
        <v>6360.81</v>
      </c>
      <c r="E4742">
        <v>3723</v>
      </c>
      <c r="F4742">
        <v>7741.7</v>
      </c>
      <c r="G4742">
        <v>8230.2999999999993</v>
      </c>
      <c r="H4742">
        <v>15921.25</v>
      </c>
      <c r="I4742">
        <v>340.53</v>
      </c>
      <c r="J4742">
        <v>1199.4000000000001</v>
      </c>
      <c r="K4742">
        <v>7593.67</v>
      </c>
      <c r="L4742">
        <v>11559.36</v>
      </c>
      <c r="M4742">
        <v>23020.27</v>
      </c>
      <c r="N4742">
        <v>5104.08</v>
      </c>
    </row>
    <row r="4743" spans="1:14" x14ac:dyDescent="0.25">
      <c r="A4743" s="2">
        <v>41334</v>
      </c>
      <c r="B4743">
        <v>1518.2</v>
      </c>
      <c r="D4743">
        <v>6378.6</v>
      </c>
      <c r="E4743">
        <v>3699.91</v>
      </c>
      <c r="F4743">
        <v>7708.16</v>
      </c>
      <c r="G4743">
        <v>8187.1</v>
      </c>
      <c r="H4743">
        <v>15675.37</v>
      </c>
      <c r="I4743">
        <v>339.73</v>
      </c>
      <c r="J4743">
        <v>1199.21</v>
      </c>
      <c r="K4743">
        <v>7601.99</v>
      </c>
      <c r="L4743">
        <v>11606.38</v>
      </c>
      <c r="M4743">
        <v>22880.22</v>
      </c>
      <c r="N4743">
        <v>5086.134</v>
      </c>
    </row>
    <row r="4744" spans="1:14" x14ac:dyDescent="0.25">
      <c r="A4744" s="2">
        <v>41337</v>
      </c>
      <c r="B4744">
        <v>1525.2</v>
      </c>
      <c r="D4744">
        <v>6345.63</v>
      </c>
      <c r="E4744">
        <v>3709.76</v>
      </c>
      <c r="F4744">
        <v>7691.68</v>
      </c>
      <c r="G4744">
        <v>8246.2999999999993</v>
      </c>
      <c r="H4744">
        <v>15542.17</v>
      </c>
      <c r="I4744">
        <v>339.58</v>
      </c>
      <c r="J4744">
        <v>1203.47</v>
      </c>
      <c r="K4744">
        <v>7590.52</v>
      </c>
      <c r="L4744">
        <v>11652.29</v>
      </c>
      <c r="M4744">
        <v>22537.81</v>
      </c>
      <c r="N4744">
        <v>5010.5240000000003</v>
      </c>
    </row>
    <row r="4745" spans="1:14" x14ac:dyDescent="0.25">
      <c r="A4745" s="2">
        <v>41338</v>
      </c>
      <c r="B4745">
        <v>1539.79</v>
      </c>
      <c r="D4745">
        <v>6431.95</v>
      </c>
      <c r="E4745">
        <v>3787.19</v>
      </c>
      <c r="F4745">
        <v>7870.31</v>
      </c>
      <c r="G4745">
        <v>8423.2999999999993</v>
      </c>
      <c r="H4745">
        <v>15974.3</v>
      </c>
      <c r="I4745">
        <v>346.5</v>
      </c>
      <c r="J4745">
        <v>1217.4100000000001</v>
      </c>
      <c r="K4745">
        <v>7718.46</v>
      </c>
      <c r="L4745">
        <v>11683.45</v>
      </c>
      <c r="M4745">
        <v>22560.5</v>
      </c>
      <c r="N4745">
        <v>5075.3630000000003</v>
      </c>
    </row>
    <row r="4746" spans="1:14" x14ac:dyDescent="0.25">
      <c r="A4746" s="2">
        <v>41339</v>
      </c>
      <c r="B4746">
        <v>1541.46</v>
      </c>
      <c r="D4746">
        <v>6427.64</v>
      </c>
      <c r="E4746">
        <v>3773.76</v>
      </c>
      <c r="F4746">
        <v>7919.33</v>
      </c>
      <c r="G4746">
        <v>8358.9</v>
      </c>
      <c r="H4746">
        <v>15899.7</v>
      </c>
      <c r="I4746">
        <v>347.36</v>
      </c>
      <c r="J4746">
        <v>1208.3900000000001</v>
      </c>
      <c r="K4746">
        <v>7698.72</v>
      </c>
      <c r="L4746">
        <v>11932.27</v>
      </c>
      <c r="M4746">
        <v>22777.84</v>
      </c>
      <c r="N4746">
        <v>5116.79</v>
      </c>
    </row>
    <row r="4747" spans="1:14" x14ac:dyDescent="0.25">
      <c r="A4747" s="2">
        <v>41340</v>
      </c>
      <c r="B4747">
        <v>1544.26</v>
      </c>
      <c r="D4747">
        <v>6439.16</v>
      </c>
      <c r="E4747">
        <v>3793.78</v>
      </c>
      <c r="F4747">
        <v>7939.77</v>
      </c>
      <c r="G4747">
        <v>8389.1</v>
      </c>
      <c r="H4747">
        <v>15947.17</v>
      </c>
      <c r="I4747">
        <v>347.87</v>
      </c>
      <c r="J4747">
        <v>1208.0899999999999</v>
      </c>
      <c r="K4747">
        <v>7708.96</v>
      </c>
      <c r="L4747">
        <v>11968.08</v>
      </c>
      <c r="M4747">
        <v>22771.439999999999</v>
      </c>
      <c r="N4747">
        <v>5109.2</v>
      </c>
    </row>
    <row r="4748" spans="1:14" x14ac:dyDescent="0.25">
      <c r="A4748" s="2">
        <v>41341</v>
      </c>
      <c r="B4748">
        <v>1551.18</v>
      </c>
      <c r="D4748">
        <v>6483.58</v>
      </c>
      <c r="E4748">
        <v>3840.15</v>
      </c>
      <c r="F4748">
        <v>7986.47</v>
      </c>
      <c r="G4748">
        <v>8628.1</v>
      </c>
      <c r="H4748">
        <v>16204.03</v>
      </c>
      <c r="I4748">
        <v>352.43</v>
      </c>
      <c r="J4748">
        <v>1215.1400000000001</v>
      </c>
      <c r="K4748">
        <v>7744.84</v>
      </c>
      <c r="L4748">
        <v>12283.62</v>
      </c>
      <c r="M4748">
        <v>23091.95</v>
      </c>
      <c r="N4748">
        <v>5123.4409999999998</v>
      </c>
    </row>
    <row r="4749" spans="1:14" x14ac:dyDescent="0.25">
      <c r="A4749" s="2">
        <v>41344</v>
      </c>
      <c r="B4749">
        <v>1556.22</v>
      </c>
      <c r="D4749">
        <v>6503.63</v>
      </c>
      <c r="E4749">
        <v>3836.27</v>
      </c>
      <c r="F4749">
        <v>7984.29</v>
      </c>
      <c r="G4749">
        <v>8554.4</v>
      </c>
      <c r="H4749">
        <v>16091.98</v>
      </c>
      <c r="I4749">
        <v>351.56</v>
      </c>
      <c r="J4749">
        <v>1218.08</v>
      </c>
      <c r="K4749">
        <v>7758.65</v>
      </c>
      <c r="L4749">
        <v>12349.05</v>
      </c>
      <c r="M4749">
        <v>23090.82</v>
      </c>
      <c r="N4749">
        <v>5146.9049999999997</v>
      </c>
    </row>
    <row r="4750" spans="1:14" x14ac:dyDescent="0.25">
      <c r="A4750" s="2">
        <v>41345</v>
      </c>
      <c r="B4750">
        <v>1552.48</v>
      </c>
      <c r="D4750">
        <v>6510.62</v>
      </c>
      <c r="E4750">
        <v>3839.97</v>
      </c>
      <c r="F4750">
        <v>7966.12</v>
      </c>
      <c r="G4750">
        <v>8532.2999999999993</v>
      </c>
      <c r="H4750">
        <v>16023.98</v>
      </c>
      <c r="I4750">
        <v>352.06</v>
      </c>
      <c r="J4750">
        <v>1208.52</v>
      </c>
      <c r="K4750">
        <v>7802.93</v>
      </c>
      <c r="L4750">
        <v>12314.81</v>
      </c>
      <c r="M4750">
        <v>22890.6</v>
      </c>
      <c r="N4750">
        <v>5117.8680000000004</v>
      </c>
    </row>
    <row r="4751" spans="1:14" x14ac:dyDescent="0.25">
      <c r="A4751" s="2">
        <v>41346</v>
      </c>
      <c r="B4751">
        <v>1554.52</v>
      </c>
      <c r="D4751">
        <v>6481.5</v>
      </c>
      <c r="E4751">
        <v>3836.04</v>
      </c>
      <c r="F4751">
        <v>7970.91</v>
      </c>
      <c r="G4751">
        <v>8498.2999999999993</v>
      </c>
      <c r="H4751">
        <v>15745.34</v>
      </c>
      <c r="I4751">
        <v>352.02</v>
      </c>
      <c r="J4751">
        <v>1210.8900000000001</v>
      </c>
      <c r="K4751">
        <v>7780.88</v>
      </c>
      <c r="L4751">
        <v>12239.66</v>
      </c>
      <c r="M4751">
        <v>22556.65</v>
      </c>
      <c r="N4751">
        <v>5092.3969999999999</v>
      </c>
    </row>
    <row r="4752" spans="1:14" x14ac:dyDescent="0.25">
      <c r="A4752" s="2">
        <v>41347</v>
      </c>
      <c r="B4752">
        <v>1563.23</v>
      </c>
      <c r="D4752">
        <v>6529.41</v>
      </c>
      <c r="E4752">
        <v>3871.58</v>
      </c>
      <c r="F4752">
        <v>8058.37</v>
      </c>
      <c r="G4752">
        <v>8657.9</v>
      </c>
      <c r="H4752">
        <v>16131.05</v>
      </c>
      <c r="I4752">
        <v>355.85</v>
      </c>
      <c r="J4752">
        <v>1221.8499999999999</v>
      </c>
      <c r="K4752">
        <v>7842.85</v>
      </c>
      <c r="L4752">
        <v>12381.19</v>
      </c>
      <c r="M4752">
        <v>22619.18</v>
      </c>
      <c r="N4752">
        <v>5032.2219999999998</v>
      </c>
    </row>
    <row r="4753" spans="1:14" x14ac:dyDescent="0.25">
      <c r="A4753" s="2">
        <v>41348</v>
      </c>
      <c r="B4753">
        <v>1560.7</v>
      </c>
      <c r="D4753">
        <v>6489.65</v>
      </c>
      <c r="E4753">
        <v>3844.03</v>
      </c>
      <c r="F4753">
        <v>8042.85</v>
      </c>
      <c r="G4753">
        <v>8619.1</v>
      </c>
      <c r="H4753">
        <v>16061.15</v>
      </c>
      <c r="I4753">
        <v>353.58</v>
      </c>
      <c r="J4753">
        <v>1217.3499999999999</v>
      </c>
      <c r="K4753">
        <v>7864.39</v>
      </c>
      <c r="L4753">
        <v>12560.95</v>
      </c>
      <c r="M4753">
        <v>22533.11</v>
      </c>
      <c r="N4753">
        <v>5120.2420000000002</v>
      </c>
    </row>
    <row r="4754" spans="1:14" x14ac:dyDescent="0.25">
      <c r="A4754" s="2">
        <v>41351</v>
      </c>
      <c r="B4754">
        <v>1552.1</v>
      </c>
      <c r="D4754">
        <v>6457.92</v>
      </c>
      <c r="E4754">
        <v>3825.47</v>
      </c>
      <c r="F4754">
        <v>8010.7</v>
      </c>
      <c r="G4754">
        <v>8507.7999999999993</v>
      </c>
      <c r="H4754">
        <v>15924.13</v>
      </c>
      <c r="I4754">
        <v>353.01</v>
      </c>
      <c r="J4754">
        <v>1209.67</v>
      </c>
      <c r="K4754">
        <v>7830.37</v>
      </c>
      <c r="L4754">
        <v>12220.63</v>
      </c>
      <c r="M4754">
        <v>22083.360000000001</v>
      </c>
      <c r="N4754">
        <v>5015.402</v>
      </c>
    </row>
    <row r="4755" spans="1:14" x14ac:dyDescent="0.25">
      <c r="A4755" s="2">
        <v>41352</v>
      </c>
      <c r="B4755">
        <v>1548.34</v>
      </c>
      <c r="D4755">
        <v>6441.32</v>
      </c>
      <c r="E4755">
        <v>3775.75</v>
      </c>
      <c r="F4755">
        <v>7947.79</v>
      </c>
      <c r="G4755">
        <v>8321</v>
      </c>
      <c r="H4755">
        <v>15670.56</v>
      </c>
      <c r="I4755">
        <v>352.05</v>
      </c>
      <c r="J4755">
        <v>1195.98</v>
      </c>
      <c r="K4755">
        <v>7789.6</v>
      </c>
      <c r="L4755">
        <v>12468.23</v>
      </c>
      <c r="M4755">
        <v>22041.86</v>
      </c>
      <c r="N4755">
        <v>4987.3999999999996</v>
      </c>
    </row>
    <row r="4756" spans="1:14" x14ac:dyDescent="0.25">
      <c r="A4756" s="2">
        <v>41353</v>
      </c>
      <c r="B4756">
        <v>1558.71</v>
      </c>
      <c r="D4756">
        <v>6432.7</v>
      </c>
      <c r="E4756">
        <v>3829.56</v>
      </c>
      <c r="F4756">
        <v>8001.97</v>
      </c>
      <c r="G4756">
        <v>8416.2999999999993</v>
      </c>
      <c r="H4756">
        <v>16015.98</v>
      </c>
      <c r="I4756">
        <v>354.37</v>
      </c>
      <c r="J4756">
        <v>1203.0999999999999</v>
      </c>
      <c r="K4756">
        <v>7847.7</v>
      </c>
      <c r="L4756">
        <v>12468.23</v>
      </c>
      <c r="M4756">
        <v>22256.44</v>
      </c>
      <c r="N4756">
        <v>4967.3500000000004</v>
      </c>
    </row>
    <row r="4757" spans="1:14" x14ac:dyDescent="0.25">
      <c r="A4757" s="2">
        <v>41354</v>
      </c>
      <c r="B4757">
        <v>1545.8</v>
      </c>
      <c r="D4757">
        <v>6388.55</v>
      </c>
      <c r="E4757">
        <v>3774.85</v>
      </c>
      <c r="F4757">
        <v>7932.51</v>
      </c>
      <c r="G4757">
        <v>8351.2000000000007</v>
      </c>
      <c r="H4757">
        <v>15935.99</v>
      </c>
      <c r="I4757">
        <v>352.41</v>
      </c>
      <c r="J4757">
        <v>1187.72</v>
      </c>
      <c r="K4757">
        <v>7762.3</v>
      </c>
      <c r="L4757">
        <v>12635.69</v>
      </c>
      <c r="M4757">
        <v>22225.88</v>
      </c>
      <c r="N4757">
        <v>4959.4059999999999</v>
      </c>
    </row>
    <row r="4758" spans="1:14" x14ac:dyDescent="0.25">
      <c r="A4758" s="2">
        <v>41355</v>
      </c>
      <c r="B4758">
        <v>1556.89</v>
      </c>
      <c r="D4758">
        <v>6392.76</v>
      </c>
      <c r="E4758">
        <v>3770.29</v>
      </c>
      <c r="F4758">
        <v>7911.35</v>
      </c>
      <c r="G4758">
        <v>8329.5</v>
      </c>
      <c r="H4758">
        <v>16045.51</v>
      </c>
      <c r="I4758">
        <v>350.74</v>
      </c>
      <c r="J4758">
        <v>1196.43</v>
      </c>
      <c r="K4758">
        <v>7744.33</v>
      </c>
      <c r="L4758">
        <v>12338.53</v>
      </c>
      <c r="M4758">
        <v>22115.3</v>
      </c>
      <c r="N4758">
        <v>4967.2619999999997</v>
      </c>
    </row>
    <row r="4759" spans="1:14" x14ac:dyDescent="0.25">
      <c r="A4759" s="2">
        <v>41358</v>
      </c>
      <c r="B4759">
        <v>1551.69</v>
      </c>
      <c r="D4759">
        <v>6378.38</v>
      </c>
      <c r="E4759">
        <v>3727.98</v>
      </c>
      <c r="F4759">
        <v>7870.9</v>
      </c>
      <c r="G4759">
        <v>8140.6</v>
      </c>
      <c r="H4759">
        <v>15644.36</v>
      </c>
      <c r="I4759">
        <v>348.72</v>
      </c>
      <c r="J4759">
        <v>1195.58</v>
      </c>
      <c r="K4759">
        <v>7758.22</v>
      </c>
      <c r="L4759">
        <v>12546.46</v>
      </c>
      <c r="M4759">
        <v>22251.15</v>
      </c>
      <c r="N4759">
        <v>4990.1970000000001</v>
      </c>
    </row>
    <row r="4760" spans="1:14" x14ac:dyDescent="0.25">
      <c r="A4760" s="2">
        <v>41359</v>
      </c>
      <c r="B4760">
        <v>1563.77</v>
      </c>
      <c r="D4760">
        <v>6399.37</v>
      </c>
      <c r="E4760">
        <v>3748.64</v>
      </c>
      <c r="F4760">
        <v>7879.67</v>
      </c>
      <c r="G4760">
        <v>7990.5</v>
      </c>
      <c r="H4760">
        <v>15495.92</v>
      </c>
      <c r="I4760">
        <v>349.27</v>
      </c>
      <c r="J4760">
        <v>1194.99</v>
      </c>
      <c r="K4760">
        <v>7800.05</v>
      </c>
      <c r="L4760">
        <v>12471.62</v>
      </c>
      <c r="M4760">
        <v>22311.08</v>
      </c>
      <c r="N4760">
        <v>4950.2460000000001</v>
      </c>
    </row>
    <row r="4761" spans="1:14" x14ac:dyDescent="0.25">
      <c r="A4761" s="2">
        <v>41360</v>
      </c>
      <c r="B4761">
        <v>1562.85</v>
      </c>
      <c r="D4761">
        <v>6387.56</v>
      </c>
      <c r="E4761">
        <v>3711.64</v>
      </c>
      <c r="F4761">
        <v>7789.09</v>
      </c>
      <c r="G4761">
        <v>7900.4</v>
      </c>
      <c r="H4761">
        <v>15353.85</v>
      </c>
      <c r="I4761">
        <v>346.16</v>
      </c>
      <c r="J4761">
        <v>1194.49</v>
      </c>
      <c r="K4761">
        <v>7780.17</v>
      </c>
      <c r="L4761">
        <v>12493.79</v>
      </c>
      <c r="M4761">
        <v>22464.82</v>
      </c>
      <c r="N4761">
        <v>4994.9930000000004</v>
      </c>
    </row>
    <row r="4762" spans="1:14" x14ac:dyDescent="0.25">
      <c r="A4762" s="2">
        <v>41361</v>
      </c>
      <c r="B4762">
        <v>1569.19</v>
      </c>
      <c r="D4762">
        <v>6411.74</v>
      </c>
      <c r="E4762">
        <v>3731.42</v>
      </c>
      <c r="F4762">
        <v>7795.31</v>
      </c>
      <c r="G4762">
        <v>7920</v>
      </c>
      <c r="H4762">
        <v>15338.72</v>
      </c>
      <c r="I4762">
        <v>348.1</v>
      </c>
      <c r="J4762">
        <v>1201.19</v>
      </c>
      <c r="K4762">
        <v>7813.67</v>
      </c>
      <c r="L4762">
        <v>12335.96</v>
      </c>
      <c r="M4762">
        <v>22299.63</v>
      </c>
      <c r="N4762">
        <v>4966.4989999999998</v>
      </c>
    </row>
    <row r="4763" spans="1:14" x14ac:dyDescent="0.25">
      <c r="A4763" s="2">
        <v>41362</v>
      </c>
      <c r="B4763">
        <v>1569.19</v>
      </c>
      <c r="D4763">
        <v>6411.74</v>
      </c>
      <c r="E4763">
        <v>3731.42</v>
      </c>
      <c r="F4763">
        <v>7795.31</v>
      </c>
      <c r="G4763">
        <v>7920</v>
      </c>
      <c r="H4763">
        <v>15338.72</v>
      </c>
      <c r="I4763">
        <v>348.1</v>
      </c>
      <c r="J4763">
        <v>1201.19</v>
      </c>
      <c r="K4763">
        <v>7813.67</v>
      </c>
      <c r="L4763">
        <v>12397.91</v>
      </c>
      <c r="M4763">
        <v>22299.63</v>
      </c>
      <c r="N4763">
        <v>4966.4989999999998</v>
      </c>
    </row>
    <row r="4764" spans="1:14" x14ac:dyDescent="0.25">
      <c r="A4764" s="2">
        <v>41365</v>
      </c>
      <c r="B4764">
        <v>1562.17</v>
      </c>
      <c r="D4764">
        <v>6411.74</v>
      </c>
      <c r="E4764">
        <v>3731.42</v>
      </c>
      <c r="F4764">
        <v>7795.31</v>
      </c>
      <c r="G4764">
        <v>7920</v>
      </c>
      <c r="H4764">
        <v>15338.72</v>
      </c>
      <c r="I4764">
        <v>348.1</v>
      </c>
      <c r="J4764">
        <v>1201.19</v>
      </c>
      <c r="K4764">
        <v>7813.67</v>
      </c>
      <c r="L4764">
        <v>12135.02</v>
      </c>
      <c r="M4764">
        <v>22299.63</v>
      </c>
      <c r="N4764">
        <v>4966.4989999999998</v>
      </c>
    </row>
    <row r="4765" spans="1:14" x14ac:dyDescent="0.25">
      <c r="A4765" s="2">
        <v>41366</v>
      </c>
      <c r="B4765">
        <v>1570.25</v>
      </c>
      <c r="D4765">
        <v>6490.66</v>
      </c>
      <c r="E4765">
        <v>3805.37</v>
      </c>
      <c r="F4765">
        <v>7943.87</v>
      </c>
      <c r="G4765">
        <v>8050.4</v>
      </c>
      <c r="H4765">
        <v>15555.03</v>
      </c>
      <c r="I4765">
        <v>352.5</v>
      </c>
      <c r="J4765">
        <v>1210.08</v>
      </c>
      <c r="K4765">
        <v>7899.3</v>
      </c>
      <c r="L4765">
        <v>12003.43</v>
      </c>
      <c r="M4765">
        <v>22367.82</v>
      </c>
      <c r="N4765">
        <v>4985.51</v>
      </c>
    </row>
    <row r="4766" spans="1:14" x14ac:dyDescent="0.25">
      <c r="A4766" s="2">
        <v>41367</v>
      </c>
      <c r="B4766">
        <v>1553.69</v>
      </c>
      <c r="D4766">
        <v>6420.28</v>
      </c>
      <c r="E4766">
        <v>3754.96</v>
      </c>
      <c r="F4766">
        <v>7874.75</v>
      </c>
      <c r="G4766">
        <v>7904.3</v>
      </c>
      <c r="H4766">
        <v>15200.3</v>
      </c>
      <c r="I4766">
        <v>349.6</v>
      </c>
      <c r="J4766">
        <v>1203.3800000000001</v>
      </c>
      <c r="K4766">
        <v>7875.1</v>
      </c>
      <c r="L4766">
        <v>12362.2</v>
      </c>
      <c r="M4766">
        <v>22337.49</v>
      </c>
      <c r="N4766">
        <v>4957.68</v>
      </c>
    </row>
    <row r="4767" spans="1:14" x14ac:dyDescent="0.25">
      <c r="A4767" s="2">
        <v>41368</v>
      </c>
      <c r="B4767">
        <v>1559.98</v>
      </c>
      <c r="D4767">
        <v>6344.12</v>
      </c>
      <c r="E4767">
        <v>3726.16</v>
      </c>
      <c r="F4767">
        <v>7817.39</v>
      </c>
      <c r="G4767">
        <v>7847.9</v>
      </c>
      <c r="H4767">
        <v>15154.02</v>
      </c>
      <c r="I4767">
        <v>346.53</v>
      </c>
      <c r="J4767">
        <v>1183.01</v>
      </c>
      <c r="K4767">
        <v>7762.65</v>
      </c>
      <c r="L4767">
        <v>12634.54</v>
      </c>
      <c r="M4767">
        <v>22337.49</v>
      </c>
      <c r="N4767">
        <v>4913.4809999999998</v>
      </c>
    </row>
    <row r="4768" spans="1:14" x14ac:dyDescent="0.25">
      <c r="A4768" s="2">
        <v>41369</v>
      </c>
      <c r="B4768">
        <v>1553.28</v>
      </c>
      <c r="D4768">
        <v>6249.78</v>
      </c>
      <c r="E4768">
        <v>3663.48</v>
      </c>
      <c r="F4768">
        <v>7658.75</v>
      </c>
      <c r="G4768">
        <v>7798.4</v>
      </c>
      <c r="H4768">
        <v>15250.42</v>
      </c>
      <c r="I4768">
        <v>340.71</v>
      </c>
      <c r="J4768">
        <v>1168.79</v>
      </c>
      <c r="K4768">
        <v>7641.11</v>
      </c>
      <c r="L4768">
        <v>12833.64</v>
      </c>
      <c r="M4768">
        <v>21726.9</v>
      </c>
      <c r="N4768">
        <v>4891.4250000000002</v>
      </c>
    </row>
    <row r="4769" spans="1:14" x14ac:dyDescent="0.25">
      <c r="A4769" s="2">
        <v>41372</v>
      </c>
      <c r="B4769">
        <v>1563.07</v>
      </c>
      <c r="D4769">
        <v>6276.94</v>
      </c>
      <c r="E4769">
        <v>3666.78</v>
      </c>
      <c r="F4769">
        <v>7662.64</v>
      </c>
      <c r="G4769">
        <v>7787.1</v>
      </c>
      <c r="H4769">
        <v>15243.39</v>
      </c>
      <c r="I4769">
        <v>340.91</v>
      </c>
      <c r="J4769">
        <v>1164.8499999999999</v>
      </c>
      <c r="K4769">
        <v>7691.84</v>
      </c>
      <c r="L4769">
        <v>13192.59</v>
      </c>
      <c r="M4769">
        <v>21718.05</v>
      </c>
      <c r="N4769">
        <v>4905.4859999999999</v>
      </c>
    </row>
    <row r="4770" spans="1:14" x14ac:dyDescent="0.25">
      <c r="A4770" s="2">
        <v>41373</v>
      </c>
      <c r="B4770">
        <v>1568.61</v>
      </c>
      <c r="D4770">
        <v>6313.21</v>
      </c>
      <c r="E4770">
        <v>3670.72</v>
      </c>
      <c r="F4770">
        <v>7637.51</v>
      </c>
      <c r="G4770">
        <v>7872.5</v>
      </c>
      <c r="H4770">
        <v>15436.07</v>
      </c>
      <c r="I4770">
        <v>341.35</v>
      </c>
      <c r="J4770">
        <v>1175.6199999999999</v>
      </c>
      <c r="K4770">
        <v>7653.95</v>
      </c>
      <c r="L4770">
        <v>13192.35</v>
      </c>
      <c r="M4770">
        <v>21870.34</v>
      </c>
      <c r="N4770">
        <v>4976.8389999999999</v>
      </c>
    </row>
    <row r="4771" spans="1:14" x14ac:dyDescent="0.25">
      <c r="A4771" s="2">
        <v>41374</v>
      </c>
      <c r="B4771">
        <v>1587.73</v>
      </c>
      <c r="D4771">
        <v>6387.37</v>
      </c>
      <c r="E4771">
        <v>3743.71</v>
      </c>
      <c r="F4771">
        <v>7810.63</v>
      </c>
      <c r="G4771">
        <v>8136.4</v>
      </c>
      <c r="H4771">
        <v>15928.64</v>
      </c>
      <c r="I4771">
        <v>348.53</v>
      </c>
      <c r="J4771">
        <v>1193.6600000000001</v>
      </c>
      <c r="K4771">
        <v>7771.37</v>
      </c>
      <c r="L4771">
        <v>13288.13</v>
      </c>
      <c r="M4771">
        <v>22034.560000000001</v>
      </c>
      <c r="N4771">
        <v>4967.9949999999999</v>
      </c>
    </row>
    <row r="4772" spans="1:14" x14ac:dyDescent="0.25">
      <c r="A4772" s="2">
        <v>41375</v>
      </c>
      <c r="B4772">
        <v>1593.37</v>
      </c>
      <c r="D4772">
        <v>6416.14</v>
      </c>
      <c r="E4772">
        <v>3775.66</v>
      </c>
      <c r="F4772">
        <v>7871.63</v>
      </c>
      <c r="G4772">
        <v>8159.5</v>
      </c>
      <c r="H4772">
        <v>16020.91</v>
      </c>
      <c r="I4772">
        <v>351.28</v>
      </c>
      <c r="J4772">
        <v>1195.53</v>
      </c>
      <c r="K4772">
        <v>7815.28</v>
      </c>
      <c r="L4772">
        <v>13549.16</v>
      </c>
      <c r="M4772">
        <v>22101.27</v>
      </c>
      <c r="N4772">
        <v>5007.0690000000004</v>
      </c>
    </row>
    <row r="4773" spans="1:14" x14ac:dyDescent="0.25">
      <c r="A4773" s="2">
        <v>41376</v>
      </c>
      <c r="B4773">
        <v>1588.85</v>
      </c>
      <c r="D4773">
        <v>6384.39</v>
      </c>
      <c r="E4773">
        <v>3729.3</v>
      </c>
      <c r="F4773">
        <v>7744.77</v>
      </c>
      <c r="G4773">
        <v>8040.4</v>
      </c>
      <c r="H4773">
        <v>15780.08</v>
      </c>
      <c r="I4773">
        <v>348.65</v>
      </c>
      <c r="J4773">
        <v>1185.33</v>
      </c>
      <c r="K4773">
        <v>7760.6</v>
      </c>
      <c r="L4773">
        <v>13485.14</v>
      </c>
      <c r="M4773">
        <v>22089.05</v>
      </c>
      <c r="N4773">
        <v>5013.5349999999999</v>
      </c>
    </row>
    <row r="4774" spans="1:14" x14ac:dyDescent="0.25">
      <c r="A4774" s="2">
        <v>41379</v>
      </c>
      <c r="B4774">
        <v>1552.36</v>
      </c>
      <c r="D4774">
        <v>6343.6</v>
      </c>
      <c r="E4774">
        <v>3710.48</v>
      </c>
      <c r="F4774">
        <v>7712.63</v>
      </c>
      <c r="G4774">
        <v>8014.1</v>
      </c>
      <c r="H4774">
        <v>15628.95</v>
      </c>
      <c r="I4774">
        <v>346.3</v>
      </c>
      <c r="J4774">
        <v>1177.6099999999999</v>
      </c>
      <c r="K4774">
        <v>7754.73</v>
      </c>
      <c r="L4774">
        <v>13275.66</v>
      </c>
      <c r="M4774">
        <v>21772.67</v>
      </c>
      <c r="N4774">
        <v>4967.9080000000004</v>
      </c>
    </row>
    <row r="4775" spans="1:14" x14ac:dyDescent="0.25">
      <c r="A4775" s="2">
        <v>41380</v>
      </c>
      <c r="B4775">
        <v>1574.57</v>
      </c>
      <c r="D4775">
        <v>6304.58</v>
      </c>
      <c r="E4775">
        <v>3685.79</v>
      </c>
      <c r="F4775">
        <v>7682.58</v>
      </c>
      <c r="G4775">
        <v>7948.7</v>
      </c>
      <c r="H4775">
        <v>15533.04</v>
      </c>
      <c r="I4775">
        <v>345.79</v>
      </c>
      <c r="J4775">
        <v>1167.48</v>
      </c>
      <c r="K4775">
        <v>7717.6</v>
      </c>
      <c r="L4775">
        <v>13221.44</v>
      </c>
      <c r="M4775">
        <v>21672.03</v>
      </c>
      <c r="N4775">
        <v>4950.8459999999995</v>
      </c>
    </row>
    <row r="4776" spans="1:14" x14ac:dyDescent="0.25">
      <c r="A4776" s="2">
        <v>41381</v>
      </c>
      <c r="B4776">
        <v>1552.01</v>
      </c>
      <c r="D4776">
        <v>6244.21</v>
      </c>
      <c r="E4776">
        <v>3599.23</v>
      </c>
      <c r="F4776">
        <v>7503.03</v>
      </c>
      <c r="G4776">
        <v>7803</v>
      </c>
      <c r="H4776">
        <v>15383.76</v>
      </c>
      <c r="I4776">
        <v>340.84</v>
      </c>
      <c r="J4776">
        <v>1147.48</v>
      </c>
      <c r="K4776">
        <v>7533.81</v>
      </c>
      <c r="L4776">
        <v>13382.89</v>
      </c>
      <c r="M4776">
        <v>21569.67</v>
      </c>
      <c r="N4776">
        <v>5004.5550000000003</v>
      </c>
    </row>
    <row r="4777" spans="1:14" x14ac:dyDescent="0.25">
      <c r="A4777" s="2">
        <v>41382</v>
      </c>
      <c r="B4777">
        <v>1541.61</v>
      </c>
      <c r="D4777">
        <v>6243.67</v>
      </c>
      <c r="E4777">
        <v>3599.36</v>
      </c>
      <c r="F4777">
        <v>7473.73</v>
      </c>
      <c r="G4777">
        <v>7812.5</v>
      </c>
      <c r="H4777">
        <v>15480.56</v>
      </c>
      <c r="I4777">
        <v>340.72</v>
      </c>
      <c r="J4777">
        <v>1146.6500000000001</v>
      </c>
      <c r="K4777">
        <v>7578.97</v>
      </c>
      <c r="L4777">
        <v>13220.07</v>
      </c>
      <c r="M4777">
        <v>21512.52</v>
      </c>
      <c r="N4777">
        <v>4924.4160000000002</v>
      </c>
    </row>
    <row r="4778" spans="1:14" x14ac:dyDescent="0.25">
      <c r="A4778" s="2">
        <v>41383</v>
      </c>
      <c r="B4778">
        <v>1555.25</v>
      </c>
      <c r="D4778">
        <v>6286.59</v>
      </c>
      <c r="E4778">
        <v>3651.96</v>
      </c>
      <c r="F4778">
        <v>7459.96</v>
      </c>
      <c r="G4778">
        <v>7915.5</v>
      </c>
      <c r="H4778">
        <v>15760.78</v>
      </c>
      <c r="I4778">
        <v>341.68</v>
      </c>
      <c r="J4778">
        <v>1147.31</v>
      </c>
      <c r="K4778">
        <v>7618.76</v>
      </c>
      <c r="L4778">
        <v>13316.48</v>
      </c>
      <c r="M4778">
        <v>22013.57</v>
      </c>
      <c r="N4778">
        <v>4931.9110000000001</v>
      </c>
    </row>
    <row r="4779" spans="1:14" x14ac:dyDescent="0.25">
      <c r="A4779" s="2">
        <v>41386</v>
      </c>
      <c r="B4779">
        <v>1562.5</v>
      </c>
      <c r="D4779">
        <v>6280.62</v>
      </c>
      <c r="E4779">
        <v>3652.13</v>
      </c>
      <c r="F4779">
        <v>7478.11</v>
      </c>
      <c r="G4779">
        <v>8027.7</v>
      </c>
      <c r="H4779">
        <v>16021.71</v>
      </c>
      <c r="I4779">
        <v>340.07</v>
      </c>
      <c r="J4779">
        <v>1143.3</v>
      </c>
      <c r="K4779">
        <v>7609.1</v>
      </c>
      <c r="L4779">
        <v>13568.37</v>
      </c>
      <c r="M4779">
        <v>22044.37</v>
      </c>
      <c r="N4779">
        <v>4966.5510000000004</v>
      </c>
    </row>
    <row r="4780" spans="1:14" x14ac:dyDescent="0.25">
      <c r="A4780" s="2">
        <v>41387</v>
      </c>
      <c r="B4780">
        <v>1578.78</v>
      </c>
      <c r="D4780">
        <v>6406.12</v>
      </c>
      <c r="E4780">
        <v>3783.05</v>
      </c>
      <c r="F4780">
        <v>7658.21</v>
      </c>
      <c r="G4780">
        <v>8289.2999999999993</v>
      </c>
      <c r="H4780">
        <v>16490.77</v>
      </c>
      <c r="I4780">
        <v>349.15</v>
      </c>
      <c r="J4780">
        <v>1172.79</v>
      </c>
      <c r="K4780">
        <v>7802.48</v>
      </c>
      <c r="L4780">
        <v>13529.65</v>
      </c>
      <c r="M4780">
        <v>21806.61</v>
      </c>
      <c r="N4780">
        <v>5016.2330000000002</v>
      </c>
    </row>
    <row r="4781" spans="1:14" x14ac:dyDescent="0.25">
      <c r="A4781" s="2">
        <v>41388</v>
      </c>
      <c r="B4781">
        <v>1578.79</v>
      </c>
      <c r="D4781">
        <v>6431.76</v>
      </c>
      <c r="E4781">
        <v>3842.94</v>
      </c>
      <c r="F4781">
        <v>7759.03</v>
      </c>
      <c r="G4781">
        <v>8389.2999999999993</v>
      </c>
      <c r="H4781">
        <v>16563.43</v>
      </c>
      <c r="I4781">
        <v>352.94</v>
      </c>
      <c r="J4781">
        <v>1176.9100000000001</v>
      </c>
      <c r="K4781">
        <v>7859.63</v>
      </c>
      <c r="L4781">
        <v>13843.46</v>
      </c>
      <c r="M4781">
        <v>22183.05</v>
      </c>
      <c r="N4781">
        <v>5102.43</v>
      </c>
    </row>
    <row r="4782" spans="1:14" x14ac:dyDescent="0.25">
      <c r="A4782" s="2">
        <v>41389</v>
      </c>
      <c r="B4782">
        <v>1585.16</v>
      </c>
      <c r="D4782">
        <v>6442.59</v>
      </c>
      <c r="E4782">
        <v>3840.47</v>
      </c>
      <c r="F4782">
        <v>7832.86</v>
      </c>
      <c r="G4782">
        <v>8365.1</v>
      </c>
      <c r="H4782">
        <v>16649.75</v>
      </c>
      <c r="I4782">
        <v>354.04</v>
      </c>
      <c r="J4782">
        <v>1194.8599999999999</v>
      </c>
      <c r="K4782">
        <v>7901.24</v>
      </c>
      <c r="L4782">
        <v>13926.08</v>
      </c>
      <c r="M4782">
        <v>22401.24</v>
      </c>
      <c r="N4782">
        <v>5102.43</v>
      </c>
    </row>
    <row r="4783" spans="1:14" x14ac:dyDescent="0.25">
      <c r="A4783" s="2">
        <v>41390</v>
      </c>
      <c r="B4783">
        <v>1582.24</v>
      </c>
      <c r="D4783">
        <v>6426.42</v>
      </c>
      <c r="E4783">
        <v>3810.05</v>
      </c>
      <c r="F4783">
        <v>7814.76</v>
      </c>
      <c r="G4783">
        <v>8297</v>
      </c>
      <c r="H4783">
        <v>16565.25</v>
      </c>
      <c r="I4783">
        <v>351.5</v>
      </c>
      <c r="J4783">
        <v>1194.6600000000001</v>
      </c>
      <c r="K4783">
        <v>7856.32</v>
      </c>
      <c r="L4783">
        <v>13884.13</v>
      </c>
      <c r="M4783">
        <v>22547.71</v>
      </c>
      <c r="N4783">
        <v>5097.5079999999998</v>
      </c>
    </row>
    <row r="4784" spans="1:14" x14ac:dyDescent="0.25">
      <c r="A4784" s="2">
        <v>41393</v>
      </c>
      <c r="B4784">
        <v>1593.61</v>
      </c>
      <c r="D4784">
        <v>6458.02</v>
      </c>
      <c r="E4784">
        <v>3868.68</v>
      </c>
      <c r="F4784">
        <v>7873.5</v>
      </c>
      <c r="G4784">
        <v>8450.9</v>
      </c>
      <c r="H4784">
        <v>16929.68</v>
      </c>
      <c r="I4784">
        <v>354.15</v>
      </c>
      <c r="J4784">
        <v>1198.1099999999999</v>
      </c>
      <c r="K4784">
        <v>7901.73</v>
      </c>
      <c r="L4784">
        <v>13884.13</v>
      </c>
      <c r="M4784">
        <v>22580.77</v>
      </c>
      <c r="N4784">
        <v>5125.8059999999996</v>
      </c>
    </row>
    <row r="4785" spans="1:14" x14ac:dyDescent="0.25">
      <c r="A4785" s="2">
        <v>41394</v>
      </c>
      <c r="B4785">
        <v>1597.57</v>
      </c>
      <c r="D4785">
        <v>6430.12</v>
      </c>
      <c r="E4785">
        <v>3856.75</v>
      </c>
      <c r="F4785">
        <v>7913.71</v>
      </c>
      <c r="G4785">
        <v>8419</v>
      </c>
      <c r="H4785">
        <v>16767.66</v>
      </c>
      <c r="I4785">
        <v>351.39</v>
      </c>
      <c r="J4785">
        <v>1198.99</v>
      </c>
      <c r="K4785">
        <v>7906.21</v>
      </c>
      <c r="L4785">
        <v>13860.86</v>
      </c>
      <c r="M4785">
        <v>22737.01</v>
      </c>
      <c r="N4785">
        <v>5191.2190000000001</v>
      </c>
    </row>
    <row r="4786" spans="1:14" x14ac:dyDescent="0.25">
      <c r="A4786" s="2">
        <v>41395</v>
      </c>
      <c r="B4786">
        <v>1582.7</v>
      </c>
      <c r="D4786">
        <v>6451.29</v>
      </c>
      <c r="E4786">
        <v>3856.75</v>
      </c>
      <c r="F4786">
        <v>7913.71</v>
      </c>
      <c r="G4786">
        <v>8419</v>
      </c>
      <c r="H4786">
        <v>16767.66</v>
      </c>
      <c r="I4786">
        <v>351.39</v>
      </c>
      <c r="J4786">
        <v>1198.99</v>
      </c>
      <c r="K4786">
        <v>7906.21</v>
      </c>
      <c r="L4786">
        <v>13799.35</v>
      </c>
      <c r="M4786">
        <v>22737.01</v>
      </c>
      <c r="N4786">
        <v>5166.1819999999998</v>
      </c>
    </row>
    <row r="4787" spans="1:14" x14ac:dyDescent="0.25">
      <c r="A4787" s="2">
        <v>41396</v>
      </c>
      <c r="B4787">
        <v>1597.59</v>
      </c>
      <c r="D4787">
        <v>6460.71</v>
      </c>
      <c r="E4787">
        <v>3858.76</v>
      </c>
      <c r="F4787">
        <v>7961.71</v>
      </c>
      <c r="G4787">
        <v>8406.4</v>
      </c>
      <c r="H4787">
        <v>16748.28</v>
      </c>
      <c r="I4787">
        <v>354.8</v>
      </c>
      <c r="J4787">
        <v>1194.42</v>
      </c>
      <c r="K4787">
        <v>7902.21</v>
      </c>
      <c r="L4787">
        <v>13694.04</v>
      </c>
      <c r="M4787">
        <v>22668.3</v>
      </c>
      <c r="N4787">
        <v>5129.9650000000001</v>
      </c>
    </row>
    <row r="4788" spans="1:14" x14ac:dyDescent="0.25">
      <c r="A4788" s="2">
        <v>41397</v>
      </c>
      <c r="B4788">
        <v>1614.42</v>
      </c>
      <c r="D4788">
        <v>6521.46</v>
      </c>
      <c r="E4788">
        <v>3912.95</v>
      </c>
      <c r="F4788">
        <v>8122.29</v>
      </c>
      <c r="G4788">
        <v>8544.7999999999993</v>
      </c>
      <c r="H4788">
        <v>16922.29</v>
      </c>
      <c r="I4788">
        <v>357.61</v>
      </c>
      <c r="J4788">
        <v>1203.3399999999999</v>
      </c>
      <c r="K4788">
        <v>7937.61</v>
      </c>
      <c r="L4788">
        <v>13694.04</v>
      </c>
      <c r="M4788">
        <v>22689.96</v>
      </c>
      <c r="N4788">
        <v>5129.4989999999998</v>
      </c>
    </row>
    <row r="4789" spans="1:14" x14ac:dyDescent="0.25">
      <c r="A4789" s="2">
        <v>41400</v>
      </c>
      <c r="B4789">
        <v>1617.5</v>
      </c>
      <c r="D4789">
        <v>6521.46</v>
      </c>
      <c r="E4789">
        <v>3907.04</v>
      </c>
      <c r="F4789">
        <v>8112.08</v>
      </c>
      <c r="G4789">
        <v>8503.7999999999993</v>
      </c>
      <c r="H4789">
        <v>16862.990000000002</v>
      </c>
      <c r="I4789">
        <v>357.44</v>
      </c>
      <c r="J4789">
        <v>1205.17</v>
      </c>
      <c r="K4789">
        <v>7927.34</v>
      </c>
      <c r="L4789">
        <v>13694.04</v>
      </c>
      <c r="M4789">
        <v>22915.09</v>
      </c>
      <c r="N4789">
        <v>5156.2020000000002</v>
      </c>
    </row>
    <row r="4790" spans="1:14" x14ac:dyDescent="0.25">
      <c r="A4790" s="2">
        <v>41401</v>
      </c>
      <c r="B4790">
        <v>1625.96</v>
      </c>
      <c r="D4790">
        <v>6557.3</v>
      </c>
      <c r="E4790">
        <v>3921.32</v>
      </c>
      <c r="F4790">
        <v>8181.78</v>
      </c>
      <c r="G4790">
        <v>8544</v>
      </c>
      <c r="H4790">
        <v>17121.87</v>
      </c>
      <c r="I4790">
        <v>356.48</v>
      </c>
      <c r="J4790">
        <v>1208.0999999999999</v>
      </c>
      <c r="K4790">
        <v>7977.54</v>
      </c>
      <c r="L4790">
        <v>14180.24</v>
      </c>
      <c r="M4790">
        <v>23047.09</v>
      </c>
      <c r="N4790">
        <v>5143.7349999999997</v>
      </c>
    </row>
    <row r="4791" spans="1:14" x14ac:dyDescent="0.25">
      <c r="A4791" s="2">
        <v>41402</v>
      </c>
      <c r="B4791">
        <v>1632.69</v>
      </c>
      <c r="D4791">
        <v>6583.48</v>
      </c>
      <c r="E4791">
        <v>3956.28</v>
      </c>
      <c r="F4791">
        <v>8249.7099999999991</v>
      </c>
      <c r="G4791">
        <v>8597</v>
      </c>
      <c r="H4791">
        <v>17255.57</v>
      </c>
      <c r="I4791">
        <v>357.93</v>
      </c>
      <c r="J4791">
        <v>1221.83</v>
      </c>
      <c r="K4791">
        <v>8093.02</v>
      </c>
      <c r="L4791">
        <v>14285.69</v>
      </c>
      <c r="M4791">
        <v>23244.35</v>
      </c>
      <c r="N4791">
        <v>5199.75</v>
      </c>
    </row>
    <row r="4792" spans="1:14" x14ac:dyDescent="0.25">
      <c r="A4792" s="2">
        <v>41403</v>
      </c>
      <c r="B4792">
        <v>1626.67</v>
      </c>
      <c r="D4792">
        <v>6592.74</v>
      </c>
      <c r="E4792">
        <v>3928.58</v>
      </c>
      <c r="F4792">
        <v>8262.5499999999993</v>
      </c>
      <c r="G4792">
        <v>8572.7000000000007</v>
      </c>
      <c r="H4792">
        <v>17090.62</v>
      </c>
      <c r="I4792">
        <v>359.15</v>
      </c>
      <c r="J4792">
        <v>1221.83</v>
      </c>
      <c r="K4792">
        <v>8093.02</v>
      </c>
      <c r="L4792">
        <v>14191.48</v>
      </c>
      <c r="M4792">
        <v>23211.48</v>
      </c>
      <c r="N4792">
        <v>5198.3810000000003</v>
      </c>
    </row>
    <row r="4793" spans="1:14" x14ac:dyDescent="0.25">
      <c r="A4793" s="2">
        <v>41404</v>
      </c>
      <c r="B4793">
        <v>1633.7</v>
      </c>
      <c r="D4793">
        <v>6624.98</v>
      </c>
      <c r="E4793">
        <v>3953.83</v>
      </c>
      <c r="F4793">
        <v>8278.59</v>
      </c>
      <c r="G4793">
        <v>8544.5</v>
      </c>
      <c r="H4793">
        <v>17284.03</v>
      </c>
      <c r="I4793">
        <v>361.17</v>
      </c>
      <c r="J4793">
        <v>1227.31</v>
      </c>
      <c r="K4793">
        <v>8177.85</v>
      </c>
      <c r="L4793">
        <v>14607.54</v>
      </c>
      <c r="M4793">
        <v>23321.22</v>
      </c>
      <c r="N4793">
        <v>5206.0910000000003</v>
      </c>
    </row>
    <row r="4794" spans="1:14" x14ac:dyDescent="0.25">
      <c r="A4794" s="2">
        <v>41407</v>
      </c>
      <c r="B4794">
        <v>1633.77</v>
      </c>
      <c r="D4794">
        <v>6631.76</v>
      </c>
      <c r="E4794">
        <v>3945.2</v>
      </c>
      <c r="F4794">
        <v>8279.2900000000009</v>
      </c>
      <c r="G4794">
        <v>8457.7999999999993</v>
      </c>
      <c r="H4794">
        <v>17171.52</v>
      </c>
      <c r="I4794">
        <v>361.12</v>
      </c>
      <c r="J4794">
        <v>1223.8900000000001</v>
      </c>
      <c r="K4794">
        <v>8147.68</v>
      </c>
      <c r="L4794">
        <v>14782.21</v>
      </c>
      <c r="M4794">
        <v>22989.81</v>
      </c>
      <c r="N4794">
        <v>5210.3360000000002</v>
      </c>
    </row>
    <row r="4795" spans="1:14" x14ac:dyDescent="0.25">
      <c r="A4795" s="2">
        <v>41408</v>
      </c>
      <c r="B4795">
        <v>1650.34</v>
      </c>
      <c r="D4795">
        <v>6686.06</v>
      </c>
      <c r="E4795">
        <v>3966.06</v>
      </c>
      <c r="F4795">
        <v>8339.11</v>
      </c>
      <c r="G4795">
        <v>8474.6</v>
      </c>
      <c r="H4795">
        <v>17315.25</v>
      </c>
      <c r="I4795">
        <v>363.69</v>
      </c>
      <c r="J4795">
        <v>1224.8499999999999</v>
      </c>
      <c r="K4795">
        <v>8187.75</v>
      </c>
      <c r="L4795">
        <v>14758.42</v>
      </c>
      <c r="M4795">
        <v>22930.28</v>
      </c>
      <c r="N4795">
        <v>5220.9870000000001</v>
      </c>
    </row>
    <row r="4796" spans="1:14" x14ac:dyDescent="0.25">
      <c r="A4796" s="2">
        <v>41409</v>
      </c>
      <c r="B4796">
        <v>1658.78</v>
      </c>
      <c r="D4796">
        <v>6693.55</v>
      </c>
      <c r="E4796">
        <v>3982.23</v>
      </c>
      <c r="F4796">
        <v>8362.42</v>
      </c>
      <c r="G4796">
        <v>8582.5</v>
      </c>
      <c r="H4796">
        <v>17492.97</v>
      </c>
      <c r="I4796">
        <v>366.07</v>
      </c>
      <c r="J4796">
        <v>1230.1199999999999</v>
      </c>
      <c r="K4796">
        <v>8313.08</v>
      </c>
      <c r="L4796">
        <v>15096.03</v>
      </c>
      <c r="M4796">
        <v>23044.240000000002</v>
      </c>
      <c r="N4796">
        <v>5191.6580000000004</v>
      </c>
    </row>
    <row r="4797" spans="1:14" x14ac:dyDescent="0.25">
      <c r="A4797" s="2">
        <v>41410</v>
      </c>
      <c r="B4797">
        <v>1650.47</v>
      </c>
      <c r="D4797">
        <v>6687.8</v>
      </c>
      <c r="E4797">
        <v>3979.07</v>
      </c>
      <c r="F4797">
        <v>8369.8700000000008</v>
      </c>
      <c r="G4797">
        <v>8542.2999999999993</v>
      </c>
      <c r="H4797">
        <v>17544.009999999998</v>
      </c>
      <c r="I4797">
        <v>365.37</v>
      </c>
      <c r="J4797">
        <v>1235</v>
      </c>
      <c r="K4797">
        <v>8256.15</v>
      </c>
      <c r="L4797">
        <v>15037.24</v>
      </c>
      <c r="M4797">
        <v>23082.68</v>
      </c>
      <c r="N4797">
        <v>5165.66</v>
      </c>
    </row>
    <row r="4798" spans="1:14" x14ac:dyDescent="0.25">
      <c r="A4798" s="2">
        <v>41411</v>
      </c>
      <c r="B4798">
        <v>1667.47</v>
      </c>
      <c r="D4798">
        <v>6723.06</v>
      </c>
      <c r="E4798">
        <v>4001.27</v>
      </c>
      <c r="F4798">
        <v>8398</v>
      </c>
      <c r="G4798">
        <v>8582.4</v>
      </c>
      <c r="H4798">
        <v>17604.61</v>
      </c>
      <c r="I4798">
        <v>368.08</v>
      </c>
      <c r="J4798">
        <v>1244.25</v>
      </c>
      <c r="K4798">
        <v>8280.25</v>
      </c>
      <c r="L4798">
        <v>15138.12</v>
      </c>
      <c r="M4798">
        <v>23082.68</v>
      </c>
      <c r="N4798">
        <v>5180.7740000000003</v>
      </c>
    </row>
    <row r="4799" spans="1:14" x14ac:dyDescent="0.25">
      <c r="A4799" s="2">
        <v>41414</v>
      </c>
      <c r="B4799">
        <v>1666.29</v>
      </c>
      <c r="D4799">
        <v>6755.63</v>
      </c>
      <c r="E4799">
        <v>4022.85</v>
      </c>
      <c r="F4799">
        <v>8455.83</v>
      </c>
      <c r="G4799">
        <v>8515.2000000000007</v>
      </c>
      <c r="H4799">
        <v>17506.87</v>
      </c>
      <c r="I4799">
        <v>369.97</v>
      </c>
      <c r="J4799">
        <v>1243.3699999999999</v>
      </c>
      <c r="K4799">
        <v>8280.25</v>
      </c>
      <c r="L4799">
        <v>15360.81</v>
      </c>
      <c r="M4799">
        <v>23493.03</v>
      </c>
      <c r="N4799">
        <v>5209.0349999999999</v>
      </c>
    </row>
    <row r="4800" spans="1:14" x14ac:dyDescent="0.25">
      <c r="A4800" s="2">
        <v>41415</v>
      </c>
      <c r="B4800">
        <v>1669.16</v>
      </c>
      <c r="D4800">
        <v>6803.87</v>
      </c>
      <c r="E4800">
        <v>4036.18</v>
      </c>
      <c r="F4800">
        <v>8472.2000000000007</v>
      </c>
      <c r="G4800">
        <v>8464.5</v>
      </c>
      <c r="H4800">
        <v>17427.47</v>
      </c>
      <c r="I4800">
        <v>370.44</v>
      </c>
      <c r="J4800">
        <v>1248.1400000000001</v>
      </c>
      <c r="K4800">
        <v>8318.42</v>
      </c>
      <c r="L4800">
        <v>15381.02</v>
      </c>
      <c r="M4800">
        <v>23366.37</v>
      </c>
      <c r="N4800">
        <v>5180.0569999999998</v>
      </c>
    </row>
    <row r="4801" spans="1:14" x14ac:dyDescent="0.25">
      <c r="A4801" s="2">
        <v>41416</v>
      </c>
      <c r="B4801">
        <v>1655.35</v>
      </c>
      <c r="D4801">
        <v>6840.27</v>
      </c>
      <c r="E4801">
        <v>4051.11</v>
      </c>
      <c r="F4801">
        <v>8530.89</v>
      </c>
      <c r="G4801">
        <v>8462.4</v>
      </c>
      <c r="H4801">
        <v>17545.46</v>
      </c>
      <c r="I4801">
        <v>372.11</v>
      </c>
      <c r="J4801">
        <v>1254.57</v>
      </c>
      <c r="K4801">
        <v>8407.61</v>
      </c>
      <c r="L4801">
        <v>15627.26</v>
      </c>
      <c r="M4801">
        <v>23261.08</v>
      </c>
      <c r="N4801">
        <v>5165.3649999999998</v>
      </c>
    </row>
    <row r="4802" spans="1:14" x14ac:dyDescent="0.25">
      <c r="A4802" s="2">
        <v>41417</v>
      </c>
      <c r="B4802">
        <v>1650.51</v>
      </c>
      <c r="D4802">
        <v>6696.79</v>
      </c>
      <c r="E4802">
        <v>3967.15</v>
      </c>
      <c r="F4802">
        <v>8351.98</v>
      </c>
      <c r="G4802">
        <v>8343.6</v>
      </c>
      <c r="H4802">
        <v>17008.419999999998</v>
      </c>
      <c r="I4802">
        <v>365.22</v>
      </c>
      <c r="J4802">
        <v>1224.45</v>
      </c>
      <c r="K4802">
        <v>8168.52</v>
      </c>
      <c r="L4802">
        <v>14483.98</v>
      </c>
      <c r="M4802">
        <v>22669.68</v>
      </c>
      <c r="N4802">
        <v>5062.4459999999999</v>
      </c>
    </row>
    <row r="4803" spans="1:14" x14ac:dyDescent="0.25">
      <c r="A4803" s="2">
        <v>41418</v>
      </c>
      <c r="B4803">
        <v>1649.6</v>
      </c>
      <c r="D4803">
        <v>6654.34</v>
      </c>
      <c r="E4803">
        <v>3956.79</v>
      </c>
      <c r="F4803">
        <v>8305.32</v>
      </c>
      <c r="G4803">
        <v>8264.6</v>
      </c>
      <c r="H4803">
        <v>16896.810000000001</v>
      </c>
      <c r="I4803">
        <v>364.63</v>
      </c>
      <c r="J4803">
        <v>1217.06</v>
      </c>
      <c r="K4803">
        <v>8168.78</v>
      </c>
      <c r="L4803">
        <v>14612.45</v>
      </c>
      <c r="M4803">
        <v>22618.67</v>
      </c>
      <c r="N4803">
        <v>4983.4989999999998</v>
      </c>
    </row>
    <row r="4804" spans="1:14" x14ac:dyDescent="0.25">
      <c r="A4804" s="2">
        <v>41421</v>
      </c>
      <c r="B4804">
        <v>1649.6</v>
      </c>
      <c r="D4804">
        <v>6654.34</v>
      </c>
      <c r="E4804">
        <v>3995.16</v>
      </c>
      <c r="F4804">
        <v>8383.2999999999993</v>
      </c>
      <c r="G4804">
        <v>8363.6</v>
      </c>
      <c r="H4804">
        <v>17159.150000000001</v>
      </c>
      <c r="I4804">
        <v>366.56</v>
      </c>
      <c r="J4804">
        <v>1231.68</v>
      </c>
      <c r="K4804">
        <v>8163.05</v>
      </c>
      <c r="L4804">
        <v>14142.65</v>
      </c>
      <c r="M4804">
        <v>22686.05</v>
      </c>
      <c r="N4804">
        <v>4959.857</v>
      </c>
    </row>
    <row r="4805" spans="1:14" x14ac:dyDescent="0.25">
      <c r="A4805" s="2">
        <v>41422</v>
      </c>
      <c r="B4805">
        <v>1660.06</v>
      </c>
      <c r="D4805">
        <v>6762.01</v>
      </c>
      <c r="E4805">
        <v>4050.56</v>
      </c>
      <c r="F4805">
        <v>8480.8700000000008</v>
      </c>
      <c r="G4805">
        <v>8511.2999999999993</v>
      </c>
      <c r="H4805">
        <v>17519.79</v>
      </c>
      <c r="I4805">
        <v>371.5</v>
      </c>
      <c r="J4805">
        <v>1244.04</v>
      </c>
      <c r="K4805">
        <v>8221.2199999999993</v>
      </c>
      <c r="L4805">
        <v>14311.98</v>
      </c>
      <c r="M4805">
        <v>22924.25</v>
      </c>
      <c r="N4805">
        <v>4970.652</v>
      </c>
    </row>
    <row r="4806" spans="1:14" x14ac:dyDescent="0.25">
      <c r="A4806" s="2">
        <v>41423</v>
      </c>
      <c r="B4806">
        <v>1648.36</v>
      </c>
      <c r="D4806">
        <v>6627.17</v>
      </c>
      <c r="E4806">
        <v>3974.12</v>
      </c>
      <c r="F4806">
        <v>8336.58</v>
      </c>
      <c r="G4806">
        <v>8441.7000000000007</v>
      </c>
      <c r="H4806">
        <v>17237.099999999999</v>
      </c>
      <c r="I4806">
        <v>366.25</v>
      </c>
      <c r="J4806">
        <v>1222.3699999999999</v>
      </c>
      <c r="K4806">
        <v>8028.64</v>
      </c>
      <c r="L4806">
        <v>14326.46</v>
      </c>
      <c r="M4806">
        <v>22554.93</v>
      </c>
      <c r="N4806">
        <v>4974.7280000000001</v>
      </c>
    </row>
    <row r="4807" spans="1:14" x14ac:dyDescent="0.25">
      <c r="A4807" s="2">
        <v>41424</v>
      </c>
      <c r="B4807">
        <v>1654.41</v>
      </c>
      <c r="D4807">
        <v>6656.99</v>
      </c>
      <c r="E4807">
        <v>3996.31</v>
      </c>
      <c r="F4807">
        <v>8400.2000000000007</v>
      </c>
      <c r="G4807">
        <v>8433.5</v>
      </c>
      <c r="H4807">
        <v>17350.96</v>
      </c>
      <c r="I4807">
        <v>367.69</v>
      </c>
      <c r="J4807">
        <v>1225.18</v>
      </c>
      <c r="K4807">
        <v>8021.57</v>
      </c>
      <c r="L4807">
        <v>13589.03</v>
      </c>
      <c r="M4807">
        <v>22484.31</v>
      </c>
      <c r="N4807">
        <v>4930.6819999999998</v>
      </c>
    </row>
    <row r="4808" spans="1:14" x14ac:dyDescent="0.25">
      <c r="A4808" s="2">
        <v>41425</v>
      </c>
      <c r="B4808">
        <v>1630.74</v>
      </c>
      <c r="D4808">
        <v>6583.09</v>
      </c>
      <c r="E4808">
        <v>3948.59</v>
      </c>
      <c r="F4808">
        <v>8348.84</v>
      </c>
      <c r="G4808">
        <v>8320.6</v>
      </c>
      <c r="H4808">
        <v>17214.080000000002</v>
      </c>
      <c r="I4808">
        <v>363.38</v>
      </c>
      <c r="J4808">
        <v>1214.77</v>
      </c>
      <c r="K4808">
        <v>7947.01</v>
      </c>
      <c r="L4808">
        <v>13774.54</v>
      </c>
      <c r="M4808">
        <v>22392.16</v>
      </c>
      <c r="N4808">
        <v>4926.5690000000004</v>
      </c>
    </row>
    <row r="4809" spans="1:14" x14ac:dyDescent="0.25">
      <c r="A4809" s="2">
        <v>41428</v>
      </c>
      <c r="B4809">
        <v>1640.42</v>
      </c>
      <c r="D4809">
        <v>6525.12</v>
      </c>
      <c r="E4809">
        <v>3920.67</v>
      </c>
      <c r="F4809">
        <v>8285.7999999999993</v>
      </c>
      <c r="G4809">
        <v>8284.4</v>
      </c>
      <c r="H4809">
        <v>17058.05</v>
      </c>
      <c r="I4809">
        <v>361.07</v>
      </c>
      <c r="J4809">
        <v>1209.71</v>
      </c>
      <c r="K4809">
        <v>7780.98</v>
      </c>
      <c r="L4809">
        <v>13261.82</v>
      </c>
      <c r="M4809">
        <v>22282.19</v>
      </c>
      <c r="N4809">
        <v>4888.308</v>
      </c>
    </row>
    <row r="4810" spans="1:14" x14ac:dyDescent="0.25">
      <c r="A4810" s="2">
        <v>41429</v>
      </c>
      <c r="B4810">
        <v>1631.38</v>
      </c>
      <c r="D4810">
        <v>6558.58</v>
      </c>
      <c r="E4810">
        <v>3925.83</v>
      </c>
      <c r="F4810">
        <v>8295.9599999999991</v>
      </c>
      <c r="G4810">
        <v>8363</v>
      </c>
      <c r="H4810">
        <v>17135.48</v>
      </c>
      <c r="I4810">
        <v>360.42</v>
      </c>
      <c r="J4810">
        <v>1207.56</v>
      </c>
      <c r="K4810">
        <v>7875.68</v>
      </c>
      <c r="L4810">
        <v>13533.76</v>
      </c>
      <c r="M4810">
        <v>22285.52</v>
      </c>
      <c r="N4810">
        <v>4900.808</v>
      </c>
    </row>
    <row r="4811" spans="1:14" x14ac:dyDescent="0.25">
      <c r="A4811" s="2">
        <v>41430</v>
      </c>
      <c r="B4811">
        <v>1608.9</v>
      </c>
      <c r="D4811">
        <v>6419.31</v>
      </c>
      <c r="E4811">
        <v>3852.44</v>
      </c>
      <c r="F4811">
        <v>8196.18</v>
      </c>
      <c r="G4811">
        <v>8290.7000000000007</v>
      </c>
      <c r="H4811">
        <v>16971.169999999998</v>
      </c>
      <c r="I4811">
        <v>353.06</v>
      </c>
      <c r="J4811">
        <v>1185.04</v>
      </c>
      <c r="K4811">
        <v>7747.84</v>
      </c>
      <c r="L4811">
        <v>13014.87</v>
      </c>
      <c r="M4811">
        <v>22069.24</v>
      </c>
      <c r="N4811">
        <v>4835.2060000000001</v>
      </c>
    </row>
    <row r="4812" spans="1:14" x14ac:dyDescent="0.25">
      <c r="A4812" s="2">
        <v>41431</v>
      </c>
      <c r="B4812">
        <v>1622.56</v>
      </c>
      <c r="D4812">
        <v>6336.11</v>
      </c>
      <c r="E4812">
        <v>3814.28</v>
      </c>
      <c r="F4812">
        <v>8098.81</v>
      </c>
      <c r="G4812">
        <v>8216.7000000000007</v>
      </c>
      <c r="H4812">
        <v>16525.07</v>
      </c>
      <c r="I4812">
        <v>349.58</v>
      </c>
      <c r="J4812">
        <v>1185.04</v>
      </c>
      <c r="K4812">
        <v>7622.74</v>
      </c>
      <c r="L4812">
        <v>12904.02</v>
      </c>
      <c r="M4812">
        <v>21838.43</v>
      </c>
      <c r="N4812">
        <v>4781.1719999999996</v>
      </c>
    </row>
    <row r="4813" spans="1:14" x14ac:dyDescent="0.25">
      <c r="A4813" s="2">
        <v>41432</v>
      </c>
      <c r="B4813">
        <v>1643.38</v>
      </c>
      <c r="D4813">
        <v>6411.99</v>
      </c>
      <c r="E4813">
        <v>3872.59</v>
      </c>
      <c r="F4813">
        <v>8254.68</v>
      </c>
      <c r="G4813">
        <v>8266.6</v>
      </c>
      <c r="H4813">
        <v>16691.060000000001</v>
      </c>
      <c r="I4813">
        <v>352.69</v>
      </c>
      <c r="J4813">
        <v>1192.98</v>
      </c>
      <c r="K4813">
        <v>7784.84</v>
      </c>
      <c r="L4813">
        <v>12877.53</v>
      </c>
      <c r="M4813">
        <v>21575.26</v>
      </c>
      <c r="N4813">
        <v>4737.7030000000004</v>
      </c>
    </row>
    <row r="4814" spans="1:14" x14ac:dyDescent="0.25">
      <c r="A4814" s="2">
        <v>41435</v>
      </c>
      <c r="B4814">
        <v>1642.81</v>
      </c>
      <c r="D4814">
        <v>6400.45</v>
      </c>
      <c r="E4814">
        <v>3864.36</v>
      </c>
      <c r="F4814">
        <v>8307.69</v>
      </c>
      <c r="G4814">
        <v>8227.4</v>
      </c>
      <c r="H4814">
        <v>16556.34</v>
      </c>
      <c r="I4814">
        <v>352.86</v>
      </c>
      <c r="J4814">
        <v>1192.8599999999999</v>
      </c>
      <c r="K4814">
        <v>7790.55</v>
      </c>
      <c r="L4814">
        <v>13514.2</v>
      </c>
      <c r="M4814">
        <v>21615.09</v>
      </c>
      <c r="N4814">
        <v>4737.7030000000004</v>
      </c>
    </row>
    <row r="4815" spans="1:14" x14ac:dyDescent="0.25">
      <c r="A4815" s="2">
        <v>41436</v>
      </c>
      <c r="B4815">
        <v>1626.13</v>
      </c>
      <c r="D4815">
        <v>6340.08</v>
      </c>
      <c r="E4815">
        <v>3810.56</v>
      </c>
      <c r="F4815">
        <v>8222.4599999999991</v>
      </c>
      <c r="G4815">
        <v>8089.3</v>
      </c>
      <c r="H4815">
        <v>16286.6</v>
      </c>
      <c r="I4815">
        <v>350.3</v>
      </c>
      <c r="J4815">
        <v>1184.6199999999999</v>
      </c>
      <c r="K4815">
        <v>7673.01</v>
      </c>
      <c r="L4815">
        <v>13317.62</v>
      </c>
      <c r="M4815">
        <v>21354.66</v>
      </c>
      <c r="N4815">
        <v>4757.0600000000004</v>
      </c>
    </row>
    <row r="4816" spans="1:14" x14ac:dyDescent="0.25">
      <c r="A4816" s="2">
        <v>41437</v>
      </c>
      <c r="B4816">
        <v>1612.52</v>
      </c>
      <c r="D4816">
        <v>6299.45</v>
      </c>
      <c r="E4816">
        <v>3793.7</v>
      </c>
      <c r="F4816">
        <v>8143.27</v>
      </c>
      <c r="G4816">
        <v>8123.8</v>
      </c>
      <c r="H4816">
        <v>16024.03</v>
      </c>
      <c r="I4816">
        <v>347.68</v>
      </c>
      <c r="J4816">
        <v>1177.26</v>
      </c>
      <c r="K4816">
        <v>7656.83</v>
      </c>
      <c r="L4816">
        <v>13289.32</v>
      </c>
      <c r="M4816">
        <v>21354.66</v>
      </c>
      <c r="N4816">
        <v>4724.4530000000004</v>
      </c>
    </row>
    <row r="4817" spans="1:14" x14ac:dyDescent="0.25">
      <c r="A4817" s="2">
        <v>41438</v>
      </c>
      <c r="B4817">
        <v>1636.36</v>
      </c>
      <c r="D4817">
        <v>6304.63</v>
      </c>
      <c r="E4817">
        <v>3797.98</v>
      </c>
      <c r="F4817">
        <v>8095.39</v>
      </c>
      <c r="G4817">
        <v>8071.7</v>
      </c>
      <c r="H4817">
        <v>16116.34</v>
      </c>
      <c r="I4817">
        <v>347.23</v>
      </c>
      <c r="J4817">
        <v>1173.57</v>
      </c>
      <c r="K4817">
        <v>7627.53</v>
      </c>
      <c r="L4817">
        <v>12445.38</v>
      </c>
      <c r="M4817">
        <v>20887.04</v>
      </c>
      <c r="N4817">
        <v>4695.76</v>
      </c>
    </row>
    <row r="4818" spans="1:14" x14ac:dyDescent="0.25">
      <c r="A4818" s="2">
        <v>41439</v>
      </c>
      <c r="B4818">
        <v>1626.73</v>
      </c>
      <c r="D4818">
        <v>6308.26</v>
      </c>
      <c r="E4818">
        <v>3805.16</v>
      </c>
      <c r="F4818">
        <v>8127.96</v>
      </c>
      <c r="G4818">
        <v>8070.9</v>
      </c>
      <c r="H4818">
        <v>16152.91</v>
      </c>
      <c r="I4818">
        <v>347.98</v>
      </c>
      <c r="J4818">
        <v>1177.5899999999999</v>
      </c>
      <c r="K4818">
        <v>7635.96</v>
      </c>
      <c r="L4818">
        <v>12686.52</v>
      </c>
      <c r="M4818">
        <v>20969.14</v>
      </c>
      <c r="N4818">
        <v>4791.7569999999996</v>
      </c>
    </row>
    <row r="4819" spans="1:14" x14ac:dyDescent="0.25">
      <c r="A4819" s="2">
        <v>41442</v>
      </c>
      <c r="B4819">
        <v>1639.04</v>
      </c>
      <c r="D4819">
        <v>6330.49</v>
      </c>
      <c r="E4819">
        <v>3863.66</v>
      </c>
      <c r="F4819">
        <v>8215.73</v>
      </c>
      <c r="G4819">
        <v>8136.3</v>
      </c>
      <c r="H4819">
        <v>16194.14</v>
      </c>
      <c r="I4819">
        <v>350.81</v>
      </c>
      <c r="J4819">
        <v>1191.3900000000001</v>
      </c>
      <c r="K4819">
        <v>7729.71</v>
      </c>
      <c r="L4819">
        <v>13033.12</v>
      </c>
      <c r="M4819">
        <v>21225.9</v>
      </c>
      <c r="N4819">
        <v>4825.8819999999996</v>
      </c>
    </row>
    <row r="4820" spans="1:14" x14ac:dyDescent="0.25">
      <c r="A4820" s="2">
        <v>41443</v>
      </c>
      <c r="B4820">
        <v>1651.81</v>
      </c>
      <c r="D4820">
        <v>6374.21</v>
      </c>
      <c r="E4820">
        <v>3860.55</v>
      </c>
      <c r="F4820">
        <v>8229.51</v>
      </c>
      <c r="G4820">
        <v>8180.2</v>
      </c>
      <c r="H4820">
        <v>16197.94</v>
      </c>
      <c r="I4820">
        <v>351.09</v>
      </c>
      <c r="J4820">
        <v>1193.95</v>
      </c>
      <c r="K4820">
        <v>7699.74</v>
      </c>
      <c r="L4820">
        <v>13007.28</v>
      </c>
      <c r="M4820">
        <v>21225.88</v>
      </c>
      <c r="N4820">
        <v>4814.3500000000004</v>
      </c>
    </row>
    <row r="4821" spans="1:14" x14ac:dyDescent="0.25">
      <c r="A4821" s="2">
        <v>41444</v>
      </c>
      <c r="B4821">
        <v>1628.93</v>
      </c>
      <c r="D4821">
        <v>6348.82</v>
      </c>
      <c r="E4821">
        <v>3839.34</v>
      </c>
      <c r="F4821">
        <v>8197.08</v>
      </c>
      <c r="G4821">
        <v>8098.3</v>
      </c>
      <c r="H4821">
        <v>16045.52</v>
      </c>
      <c r="I4821">
        <v>351.08</v>
      </c>
      <c r="J4821">
        <v>1174.8399999999999</v>
      </c>
      <c r="K4821">
        <v>7731.82</v>
      </c>
      <c r="L4821">
        <v>13245.22</v>
      </c>
      <c r="M4821">
        <v>20986.89</v>
      </c>
      <c r="N4821">
        <v>4861.3810000000003</v>
      </c>
    </row>
    <row r="4822" spans="1:14" x14ac:dyDescent="0.25">
      <c r="A4822" s="2">
        <v>41445</v>
      </c>
      <c r="B4822">
        <v>1588.19</v>
      </c>
      <c r="D4822">
        <v>6159.51</v>
      </c>
      <c r="E4822">
        <v>3698.93</v>
      </c>
      <c r="F4822">
        <v>7928.48</v>
      </c>
      <c r="G4822">
        <v>7822.1</v>
      </c>
      <c r="H4822">
        <v>15549.23</v>
      </c>
      <c r="I4822">
        <v>341.88</v>
      </c>
      <c r="J4822">
        <v>1138.5999999999999</v>
      </c>
      <c r="K4822">
        <v>7496.05</v>
      </c>
      <c r="L4822">
        <v>13014.58</v>
      </c>
      <c r="M4822">
        <v>20382.87</v>
      </c>
      <c r="N4822">
        <v>4758.3879999999999</v>
      </c>
    </row>
    <row r="4823" spans="1:14" x14ac:dyDescent="0.25">
      <c r="A4823" s="2">
        <v>41446</v>
      </c>
      <c r="B4823">
        <v>1592.43</v>
      </c>
      <c r="D4823">
        <v>6116.17</v>
      </c>
      <c r="E4823">
        <v>3658.04</v>
      </c>
      <c r="F4823">
        <v>7789.24</v>
      </c>
      <c r="G4823">
        <v>7700.2</v>
      </c>
      <c r="H4823">
        <v>15254.82</v>
      </c>
      <c r="I4823">
        <v>337.64</v>
      </c>
      <c r="J4823">
        <v>1138.5999999999999</v>
      </c>
      <c r="K4823">
        <v>7421.06</v>
      </c>
      <c r="L4823">
        <v>13230.13</v>
      </c>
      <c r="M4823">
        <v>20263.310000000001</v>
      </c>
      <c r="N4823">
        <v>4738.8</v>
      </c>
    </row>
    <row r="4824" spans="1:14" x14ac:dyDescent="0.25">
      <c r="A4824" s="2">
        <v>41449</v>
      </c>
      <c r="B4824">
        <v>1573.09</v>
      </c>
      <c r="D4824">
        <v>6029.1</v>
      </c>
      <c r="E4824">
        <v>3595.63</v>
      </c>
      <c r="F4824">
        <v>7692.45</v>
      </c>
      <c r="G4824">
        <v>7553.2</v>
      </c>
      <c r="H4824">
        <v>15112.38</v>
      </c>
      <c r="I4824">
        <v>332.25</v>
      </c>
      <c r="J4824">
        <v>1112.1400000000001</v>
      </c>
      <c r="K4824">
        <v>7249.47</v>
      </c>
      <c r="L4824">
        <v>13062.78</v>
      </c>
      <c r="M4824">
        <v>19813.98</v>
      </c>
      <c r="N4824">
        <v>4669.1440000000002</v>
      </c>
    </row>
    <row r="4825" spans="1:14" x14ac:dyDescent="0.25">
      <c r="A4825" s="2">
        <v>41450</v>
      </c>
      <c r="B4825">
        <v>1588.03</v>
      </c>
      <c r="D4825">
        <v>6101.91</v>
      </c>
      <c r="E4825">
        <v>3649.82</v>
      </c>
      <c r="F4825">
        <v>7811.3</v>
      </c>
      <c r="G4825">
        <v>7607.7</v>
      </c>
      <c r="H4825">
        <v>15056.57</v>
      </c>
      <c r="I4825">
        <v>335.4</v>
      </c>
      <c r="J4825">
        <v>1129.25</v>
      </c>
      <c r="K4825">
        <v>7397.39</v>
      </c>
      <c r="L4825">
        <v>12969.34</v>
      </c>
      <c r="M4825">
        <v>19855.72</v>
      </c>
      <c r="N4825">
        <v>4655.96</v>
      </c>
    </row>
    <row r="4826" spans="1:14" x14ac:dyDescent="0.25">
      <c r="A4826" s="2">
        <v>41451</v>
      </c>
      <c r="B4826">
        <v>1603.26</v>
      </c>
      <c r="D4826">
        <v>6165.48</v>
      </c>
      <c r="E4826">
        <v>3726.04</v>
      </c>
      <c r="F4826">
        <v>7940.99</v>
      </c>
      <c r="G4826">
        <v>7823</v>
      </c>
      <c r="H4826">
        <v>15362.88</v>
      </c>
      <c r="I4826">
        <v>340.82</v>
      </c>
      <c r="J4826">
        <v>1144.78</v>
      </c>
      <c r="K4826">
        <v>7553.89</v>
      </c>
      <c r="L4826">
        <v>12834.01</v>
      </c>
      <c r="M4826">
        <v>20338.55</v>
      </c>
      <c r="N4826">
        <v>4731.7150000000001</v>
      </c>
    </row>
    <row r="4827" spans="1:14" x14ac:dyDescent="0.25">
      <c r="A4827" s="2">
        <v>41452</v>
      </c>
      <c r="B4827">
        <v>1613.2</v>
      </c>
      <c r="D4827">
        <v>6243.4</v>
      </c>
      <c r="E4827">
        <v>3762.19</v>
      </c>
      <c r="F4827">
        <v>7990.75</v>
      </c>
      <c r="G4827">
        <v>7844.4</v>
      </c>
      <c r="H4827">
        <v>15430.47</v>
      </c>
      <c r="I4827">
        <v>344.75</v>
      </c>
      <c r="J4827">
        <v>1161</v>
      </c>
      <c r="K4827">
        <v>7671.7</v>
      </c>
      <c r="L4827">
        <v>13213.55</v>
      </c>
      <c r="M4827">
        <v>20440.080000000002</v>
      </c>
      <c r="N4827">
        <v>4811.2809999999999</v>
      </c>
    </row>
    <row r="4828" spans="1:14" x14ac:dyDescent="0.25">
      <c r="A4828" s="2">
        <v>41453</v>
      </c>
      <c r="B4828">
        <v>1606.28</v>
      </c>
      <c r="D4828">
        <v>6215.47</v>
      </c>
      <c r="E4828">
        <v>3738.91</v>
      </c>
      <c r="F4828">
        <v>7959.22</v>
      </c>
      <c r="G4828">
        <v>7762.7</v>
      </c>
      <c r="H4828">
        <v>15239.28</v>
      </c>
      <c r="I4828">
        <v>344.59</v>
      </c>
      <c r="J4828">
        <v>1151</v>
      </c>
      <c r="K4828">
        <v>7683.04</v>
      </c>
      <c r="L4828">
        <v>13677.32</v>
      </c>
      <c r="M4828">
        <v>20803.29</v>
      </c>
      <c r="N4828">
        <v>4802.5910000000003</v>
      </c>
    </row>
    <row r="4829" spans="1:14" x14ac:dyDescent="0.25">
      <c r="A4829" s="2">
        <v>41456</v>
      </c>
      <c r="B4829">
        <v>1614.96</v>
      </c>
      <c r="D4829">
        <v>6307.78</v>
      </c>
      <c r="E4829">
        <v>3767.48</v>
      </c>
      <c r="F4829">
        <v>7983.92</v>
      </c>
      <c r="G4829">
        <v>7907.1</v>
      </c>
      <c r="H4829">
        <v>15459.57</v>
      </c>
      <c r="I4829">
        <v>347.37</v>
      </c>
      <c r="J4829">
        <v>1165.6400000000001</v>
      </c>
      <c r="K4829">
        <v>7741.07</v>
      </c>
      <c r="L4829">
        <v>13852.5</v>
      </c>
      <c r="M4829">
        <v>20803.29</v>
      </c>
      <c r="N4829">
        <v>4710.2889999999998</v>
      </c>
    </row>
    <row r="4830" spans="1:14" x14ac:dyDescent="0.25">
      <c r="A4830" s="2">
        <v>41457</v>
      </c>
      <c r="B4830">
        <v>1614.08</v>
      </c>
      <c r="D4830">
        <v>6303.94</v>
      </c>
      <c r="E4830">
        <v>3742.57</v>
      </c>
      <c r="F4830">
        <v>7910.77</v>
      </c>
      <c r="G4830">
        <v>7886.6</v>
      </c>
      <c r="H4830">
        <v>15365.71</v>
      </c>
      <c r="I4830">
        <v>347.8</v>
      </c>
      <c r="J4830">
        <v>1161.3800000000001</v>
      </c>
      <c r="K4830">
        <v>7732.62</v>
      </c>
      <c r="L4830">
        <v>14098.74</v>
      </c>
      <c r="M4830">
        <v>20658.650000000001</v>
      </c>
      <c r="N4830">
        <v>4834.0029999999997</v>
      </c>
    </row>
    <row r="4831" spans="1:14" x14ac:dyDescent="0.25">
      <c r="A4831" s="2">
        <v>41458</v>
      </c>
      <c r="B4831">
        <v>1615.41</v>
      </c>
      <c r="D4831">
        <v>6229.87</v>
      </c>
      <c r="E4831">
        <v>3702.01</v>
      </c>
      <c r="F4831">
        <v>7829.32</v>
      </c>
      <c r="G4831">
        <v>7763.8</v>
      </c>
      <c r="H4831">
        <v>15282.81</v>
      </c>
      <c r="I4831">
        <v>345.82</v>
      </c>
      <c r="J4831">
        <v>1154.54</v>
      </c>
      <c r="K4831">
        <v>7675.29</v>
      </c>
      <c r="L4831">
        <v>14055.56</v>
      </c>
      <c r="M4831">
        <v>20147.310000000001</v>
      </c>
      <c r="N4831">
        <v>4744.125</v>
      </c>
    </row>
    <row r="4832" spans="1:14" x14ac:dyDescent="0.25">
      <c r="A4832" s="2">
        <v>41459</v>
      </c>
      <c r="B4832">
        <v>1615.41</v>
      </c>
      <c r="D4832">
        <v>6421.67</v>
      </c>
      <c r="E4832">
        <v>3809.31</v>
      </c>
      <c r="F4832">
        <v>7994.31</v>
      </c>
      <c r="G4832">
        <v>8002</v>
      </c>
      <c r="H4832">
        <v>15808.15</v>
      </c>
      <c r="I4832">
        <v>354.51</v>
      </c>
      <c r="J4832">
        <v>1175.22</v>
      </c>
      <c r="K4832">
        <v>7831.59</v>
      </c>
      <c r="L4832">
        <v>14018.93</v>
      </c>
      <c r="M4832">
        <v>20468.669999999998</v>
      </c>
      <c r="N4832">
        <v>4794.741</v>
      </c>
    </row>
    <row r="4833" spans="1:14" x14ac:dyDescent="0.25">
      <c r="A4833" s="2">
        <v>41460</v>
      </c>
      <c r="B4833">
        <v>1631.89</v>
      </c>
      <c r="D4833">
        <v>6375.52</v>
      </c>
      <c r="E4833">
        <v>3753.85</v>
      </c>
      <c r="F4833">
        <v>7806</v>
      </c>
      <c r="G4833">
        <v>7868.4</v>
      </c>
      <c r="H4833">
        <v>15533.69</v>
      </c>
      <c r="I4833">
        <v>352.53</v>
      </c>
      <c r="J4833">
        <v>1167.52</v>
      </c>
      <c r="K4833">
        <v>7781.98</v>
      </c>
      <c r="L4833">
        <v>14309.97</v>
      </c>
      <c r="M4833">
        <v>20854.669999999998</v>
      </c>
      <c r="N4833">
        <v>4841.7479999999996</v>
      </c>
    </row>
    <row r="4834" spans="1:14" x14ac:dyDescent="0.25">
      <c r="A4834" s="2">
        <v>41463</v>
      </c>
      <c r="B4834">
        <v>1640.46</v>
      </c>
      <c r="D4834">
        <v>6450.07</v>
      </c>
      <c r="E4834">
        <v>3823.83</v>
      </c>
      <c r="F4834">
        <v>7968.54</v>
      </c>
      <c r="G4834">
        <v>8017.6</v>
      </c>
      <c r="H4834">
        <v>15799.62</v>
      </c>
      <c r="I4834">
        <v>357.15</v>
      </c>
      <c r="J4834">
        <v>1182.6400000000001</v>
      </c>
      <c r="K4834">
        <v>7863.48</v>
      </c>
      <c r="L4834">
        <v>14109.34</v>
      </c>
      <c r="M4834">
        <v>20582.189999999999</v>
      </c>
      <c r="N4834">
        <v>4809.53</v>
      </c>
    </row>
    <row r="4835" spans="1:14" x14ac:dyDescent="0.25">
      <c r="A4835" s="2">
        <v>41464</v>
      </c>
      <c r="B4835">
        <v>1652.32</v>
      </c>
      <c r="D4835">
        <v>6513.08</v>
      </c>
      <c r="E4835">
        <v>3843.56</v>
      </c>
      <c r="F4835">
        <v>8057.75</v>
      </c>
      <c r="G4835">
        <v>8014.8</v>
      </c>
      <c r="H4835">
        <v>15790.55</v>
      </c>
      <c r="I4835">
        <v>360.11</v>
      </c>
      <c r="J4835">
        <v>1194.75</v>
      </c>
      <c r="K4835">
        <v>7944.19</v>
      </c>
      <c r="L4835">
        <v>14472.9</v>
      </c>
      <c r="M4835">
        <v>20683.009999999998</v>
      </c>
      <c r="N4835">
        <v>4881.6540000000005</v>
      </c>
    </row>
    <row r="4836" spans="1:14" x14ac:dyDescent="0.25">
      <c r="A4836" s="2">
        <v>41465</v>
      </c>
      <c r="B4836">
        <v>1652.62</v>
      </c>
      <c r="D4836">
        <v>6504.96</v>
      </c>
      <c r="E4836">
        <v>3840.53</v>
      </c>
      <c r="F4836">
        <v>8066.48</v>
      </c>
      <c r="G4836">
        <v>7995</v>
      </c>
      <c r="H4836">
        <v>15677.26</v>
      </c>
      <c r="I4836">
        <v>362.04</v>
      </c>
      <c r="J4836">
        <v>1195.31</v>
      </c>
      <c r="K4836">
        <v>7971.62</v>
      </c>
      <c r="L4836">
        <v>14416.6</v>
      </c>
      <c r="M4836">
        <v>20904.560000000001</v>
      </c>
      <c r="N4836">
        <v>4901.3559999999998</v>
      </c>
    </row>
    <row r="4837" spans="1:14" x14ac:dyDescent="0.25">
      <c r="A4837" s="2">
        <v>41466</v>
      </c>
      <c r="B4837">
        <v>1675.02</v>
      </c>
      <c r="D4837">
        <v>6543.41</v>
      </c>
      <c r="E4837">
        <v>3868.98</v>
      </c>
      <c r="F4837">
        <v>8158.8</v>
      </c>
      <c r="G4837">
        <v>8030.7</v>
      </c>
      <c r="H4837">
        <v>15677.3</v>
      </c>
      <c r="I4837">
        <v>364.05</v>
      </c>
      <c r="J4837">
        <v>1211.3699999999999</v>
      </c>
      <c r="K4837">
        <v>7986.4</v>
      </c>
      <c r="L4837">
        <v>14472.58</v>
      </c>
      <c r="M4837">
        <v>21437.49</v>
      </c>
      <c r="N4837">
        <v>4965.7</v>
      </c>
    </row>
    <row r="4838" spans="1:14" x14ac:dyDescent="0.25">
      <c r="A4838" s="2">
        <v>41467</v>
      </c>
      <c r="B4838">
        <v>1680.19</v>
      </c>
      <c r="D4838">
        <v>6544.94</v>
      </c>
      <c r="E4838">
        <v>3855.09</v>
      </c>
      <c r="F4838">
        <v>8212.77</v>
      </c>
      <c r="G4838">
        <v>7844.7</v>
      </c>
      <c r="H4838">
        <v>15430.57</v>
      </c>
      <c r="I4838">
        <v>364.95</v>
      </c>
      <c r="J4838">
        <v>1210.73</v>
      </c>
      <c r="K4838">
        <v>7983.18</v>
      </c>
      <c r="L4838">
        <v>14506.25</v>
      </c>
      <c r="M4838">
        <v>21277.279999999999</v>
      </c>
      <c r="N4838">
        <v>4973.8850000000002</v>
      </c>
    </row>
    <row r="4839" spans="1:14" x14ac:dyDescent="0.25">
      <c r="A4839" s="2">
        <v>41470</v>
      </c>
      <c r="B4839">
        <v>1682.5</v>
      </c>
      <c r="D4839">
        <v>6586.11</v>
      </c>
      <c r="E4839">
        <v>3878.58</v>
      </c>
      <c r="F4839">
        <v>8234.81</v>
      </c>
      <c r="G4839">
        <v>7855.1</v>
      </c>
      <c r="H4839">
        <v>15597.34</v>
      </c>
      <c r="I4839">
        <v>366.77</v>
      </c>
      <c r="J4839">
        <v>1215.23</v>
      </c>
      <c r="K4839">
        <v>7999.15</v>
      </c>
      <c r="L4839">
        <v>14506.25</v>
      </c>
      <c r="M4839">
        <v>21303.31</v>
      </c>
      <c r="N4839">
        <v>4981.1059999999998</v>
      </c>
    </row>
    <row r="4840" spans="1:14" x14ac:dyDescent="0.25">
      <c r="A4840" s="2">
        <v>41471</v>
      </c>
      <c r="B4840">
        <v>1676.26</v>
      </c>
      <c r="D4840">
        <v>6556.35</v>
      </c>
      <c r="E4840">
        <v>3851.03</v>
      </c>
      <c r="F4840">
        <v>8201.0499999999993</v>
      </c>
      <c r="G4840">
        <v>7798.2</v>
      </c>
      <c r="H4840">
        <v>15529.95</v>
      </c>
      <c r="I4840">
        <v>364.12</v>
      </c>
      <c r="J4840">
        <v>1212.6199999999999</v>
      </c>
      <c r="K4840">
        <v>7932.79</v>
      </c>
      <c r="L4840">
        <v>14599.12</v>
      </c>
      <c r="M4840">
        <v>21312.38</v>
      </c>
      <c r="N4840">
        <v>4986.0169999999998</v>
      </c>
    </row>
    <row r="4841" spans="1:14" x14ac:dyDescent="0.25">
      <c r="A4841" s="2">
        <v>41472</v>
      </c>
      <c r="B4841">
        <v>1680.91</v>
      </c>
      <c r="D4841">
        <v>6571.93</v>
      </c>
      <c r="E4841">
        <v>3872.02</v>
      </c>
      <c r="F4841">
        <v>8254.7199999999993</v>
      </c>
      <c r="G4841">
        <v>7812.7</v>
      </c>
      <c r="H4841">
        <v>15695.03</v>
      </c>
      <c r="I4841">
        <v>366.06</v>
      </c>
      <c r="J4841">
        <v>1211.0999999999999</v>
      </c>
      <c r="K4841">
        <v>7928.15</v>
      </c>
      <c r="L4841">
        <v>14615.04</v>
      </c>
      <c r="M4841">
        <v>21371.87</v>
      </c>
      <c r="N4841">
        <v>4981.6840000000002</v>
      </c>
    </row>
    <row r="4842" spans="1:14" x14ac:dyDescent="0.25">
      <c r="A4842" s="2">
        <v>41473</v>
      </c>
      <c r="B4842">
        <v>1689.37</v>
      </c>
      <c r="D4842">
        <v>6634.36</v>
      </c>
      <c r="E4842">
        <v>3927.79</v>
      </c>
      <c r="F4842">
        <v>8337.09</v>
      </c>
      <c r="G4842">
        <v>7957.3</v>
      </c>
      <c r="H4842">
        <v>16053.61</v>
      </c>
      <c r="I4842">
        <v>368.76</v>
      </c>
      <c r="J4842">
        <v>1217.57</v>
      </c>
      <c r="K4842">
        <v>7929.01</v>
      </c>
      <c r="L4842">
        <v>14808.5</v>
      </c>
      <c r="M4842">
        <v>21345.22</v>
      </c>
      <c r="N4842">
        <v>4993.4229999999998</v>
      </c>
    </row>
    <row r="4843" spans="1:14" x14ac:dyDescent="0.25">
      <c r="A4843" s="2">
        <v>41474</v>
      </c>
      <c r="B4843">
        <v>1692.09</v>
      </c>
      <c r="D4843">
        <v>6630.67</v>
      </c>
      <c r="E4843">
        <v>3925.32</v>
      </c>
      <c r="F4843">
        <v>8331.57</v>
      </c>
      <c r="G4843">
        <v>7943.2</v>
      </c>
      <c r="H4843">
        <v>16124.36</v>
      </c>
      <c r="I4843">
        <v>369.76</v>
      </c>
      <c r="J4843">
        <v>1221.21</v>
      </c>
      <c r="K4843">
        <v>7928.12</v>
      </c>
      <c r="L4843">
        <v>14589.91</v>
      </c>
      <c r="M4843">
        <v>21362.42</v>
      </c>
      <c r="N4843">
        <v>4972.0929999999998</v>
      </c>
    </row>
    <row r="4844" spans="1:14" x14ac:dyDescent="0.25">
      <c r="A4844" s="2">
        <v>41477</v>
      </c>
      <c r="B4844">
        <v>1695.53</v>
      </c>
      <c r="D4844">
        <v>6623.17</v>
      </c>
      <c r="E4844">
        <v>3939.92</v>
      </c>
      <c r="F4844">
        <v>8331.06</v>
      </c>
      <c r="G4844">
        <v>7966</v>
      </c>
      <c r="H4844">
        <v>16233.55</v>
      </c>
      <c r="I4844">
        <v>370.39</v>
      </c>
      <c r="J4844">
        <v>1213.3800000000001</v>
      </c>
      <c r="K4844">
        <v>7927.45</v>
      </c>
      <c r="L4844">
        <v>14658.04</v>
      </c>
      <c r="M4844">
        <v>21416.5</v>
      </c>
      <c r="N4844">
        <v>5001.8639999999996</v>
      </c>
    </row>
    <row r="4845" spans="1:14" x14ac:dyDescent="0.25">
      <c r="A4845" s="2">
        <v>41478</v>
      </c>
      <c r="B4845">
        <v>1692.39</v>
      </c>
      <c r="D4845">
        <v>6597.44</v>
      </c>
      <c r="E4845">
        <v>3923.09</v>
      </c>
      <c r="F4845">
        <v>8314.23</v>
      </c>
      <c r="G4845">
        <v>8073.7</v>
      </c>
      <c r="H4845">
        <v>16238.58</v>
      </c>
      <c r="I4845">
        <v>368.72</v>
      </c>
      <c r="J4845">
        <v>1216.68</v>
      </c>
      <c r="K4845">
        <v>7896.26</v>
      </c>
      <c r="L4845">
        <v>14778.51</v>
      </c>
      <c r="M4845">
        <v>21915.42</v>
      </c>
      <c r="N4845">
        <v>5017.1099999999997</v>
      </c>
    </row>
    <row r="4846" spans="1:14" x14ac:dyDescent="0.25">
      <c r="A4846" s="2">
        <v>41479</v>
      </c>
      <c r="B4846">
        <v>1685.94</v>
      </c>
      <c r="D4846">
        <v>6620.43</v>
      </c>
      <c r="E4846">
        <v>3962.75</v>
      </c>
      <c r="F4846">
        <v>8379.11</v>
      </c>
      <c r="G4846">
        <v>8192.5</v>
      </c>
      <c r="H4846">
        <v>16442.71</v>
      </c>
      <c r="I4846">
        <v>371.96</v>
      </c>
      <c r="J4846">
        <v>1230.3399999999999</v>
      </c>
      <c r="K4846">
        <v>7923.07</v>
      </c>
      <c r="L4846">
        <v>14731.28</v>
      </c>
      <c r="M4846">
        <v>21968.93</v>
      </c>
      <c r="N4846">
        <v>5035.0720000000001</v>
      </c>
    </row>
    <row r="4847" spans="1:14" x14ac:dyDescent="0.25">
      <c r="A4847" s="2">
        <v>41480</v>
      </c>
      <c r="B4847">
        <v>1690.25</v>
      </c>
      <c r="D4847">
        <v>6587.95</v>
      </c>
      <c r="E4847">
        <v>3956.02</v>
      </c>
      <c r="F4847">
        <v>8298.98</v>
      </c>
      <c r="G4847">
        <v>8282.1</v>
      </c>
      <c r="H4847">
        <v>16431.97</v>
      </c>
      <c r="I4847">
        <v>370.36</v>
      </c>
      <c r="J4847">
        <v>1232.95</v>
      </c>
      <c r="K4847">
        <v>7865.38</v>
      </c>
      <c r="L4847">
        <v>14562.93</v>
      </c>
      <c r="M4847">
        <v>21900.959999999999</v>
      </c>
      <c r="N4847">
        <v>5035.6120000000001</v>
      </c>
    </row>
    <row r="4848" spans="1:14" x14ac:dyDescent="0.25">
      <c r="A4848" s="2">
        <v>41481</v>
      </c>
      <c r="B4848">
        <v>1691.65</v>
      </c>
      <c r="D4848">
        <v>6554.79</v>
      </c>
      <c r="E4848">
        <v>3968.84</v>
      </c>
      <c r="F4848">
        <v>8244.91</v>
      </c>
      <c r="G4848">
        <v>8353.6</v>
      </c>
      <c r="H4848">
        <v>16421.509999999998</v>
      </c>
      <c r="I4848">
        <v>368.31</v>
      </c>
      <c r="J4848">
        <v>1227.8599999999999</v>
      </c>
      <c r="K4848">
        <v>7796.84</v>
      </c>
      <c r="L4848">
        <v>14129.98</v>
      </c>
      <c r="M4848">
        <v>21968.95</v>
      </c>
      <c r="N4848">
        <v>5042.0259999999998</v>
      </c>
    </row>
    <row r="4849" spans="1:14" x14ac:dyDescent="0.25">
      <c r="A4849" s="2">
        <v>41484</v>
      </c>
      <c r="B4849">
        <v>1685.33</v>
      </c>
      <c r="D4849">
        <v>6560.25</v>
      </c>
      <c r="E4849">
        <v>3968.91</v>
      </c>
      <c r="F4849">
        <v>8259.0300000000007</v>
      </c>
      <c r="G4849">
        <v>8376.1</v>
      </c>
      <c r="H4849">
        <v>16275.71</v>
      </c>
      <c r="I4849">
        <v>368.33</v>
      </c>
      <c r="J4849">
        <v>1226.98</v>
      </c>
      <c r="K4849">
        <v>7814.11</v>
      </c>
      <c r="L4849">
        <v>13661.13</v>
      </c>
      <c r="M4849">
        <v>21850.15</v>
      </c>
      <c r="N4849">
        <v>5046.3270000000002</v>
      </c>
    </row>
    <row r="4850" spans="1:14" x14ac:dyDescent="0.25">
      <c r="A4850" s="2">
        <v>41485</v>
      </c>
      <c r="B4850">
        <v>1685.96</v>
      </c>
      <c r="D4850">
        <v>6570.95</v>
      </c>
      <c r="E4850">
        <v>3986.61</v>
      </c>
      <c r="F4850">
        <v>8271.02</v>
      </c>
      <c r="G4850">
        <v>8456.5</v>
      </c>
      <c r="H4850">
        <v>16542.900000000001</v>
      </c>
      <c r="I4850">
        <v>368.99</v>
      </c>
      <c r="J4850">
        <v>1236.8599999999999</v>
      </c>
      <c r="K4850">
        <v>7810.17</v>
      </c>
      <c r="L4850">
        <v>13869.82</v>
      </c>
      <c r="M4850">
        <v>21953.96</v>
      </c>
      <c r="N4850">
        <v>5047.2420000000002</v>
      </c>
    </row>
    <row r="4851" spans="1:14" x14ac:dyDescent="0.25">
      <c r="A4851" s="2">
        <v>41486</v>
      </c>
      <c r="B4851">
        <v>1685.73</v>
      </c>
      <c r="D4851">
        <v>6621.06</v>
      </c>
      <c r="E4851">
        <v>3992.69</v>
      </c>
      <c r="F4851">
        <v>8275.9699999999993</v>
      </c>
      <c r="G4851">
        <v>8433.4</v>
      </c>
      <c r="H4851">
        <v>16482.349999999999</v>
      </c>
      <c r="I4851">
        <v>369.81</v>
      </c>
      <c r="J4851">
        <v>1234.07</v>
      </c>
      <c r="K4851">
        <v>7820.43</v>
      </c>
      <c r="L4851">
        <v>13668.32</v>
      </c>
      <c r="M4851">
        <v>21883.66</v>
      </c>
      <c r="N4851">
        <v>5051.9780000000001</v>
      </c>
    </row>
    <row r="4852" spans="1:14" x14ac:dyDescent="0.25">
      <c r="A4852" s="2">
        <v>41487</v>
      </c>
      <c r="B4852">
        <v>1706.87</v>
      </c>
      <c r="D4852">
        <v>6681.98</v>
      </c>
      <c r="E4852">
        <v>4042.73</v>
      </c>
      <c r="F4852">
        <v>8410.73</v>
      </c>
      <c r="G4852">
        <v>8540.2000000000007</v>
      </c>
      <c r="H4852">
        <v>16818.97</v>
      </c>
      <c r="I4852">
        <v>372.39</v>
      </c>
      <c r="J4852">
        <v>1248.3800000000001</v>
      </c>
      <c r="K4852">
        <v>7820.43</v>
      </c>
      <c r="L4852">
        <v>14005.77</v>
      </c>
      <c r="M4852">
        <v>22088.79</v>
      </c>
      <c r="N4852">
        <v>5061.49</v>
      </c>
    </row>
    <row r="4853" spans="1:14" x14ac:dyDescent="0.25">
      <c r="A4853" s="2">
        <v>41488</v>
      </c>
      <c r="B4853">
        <v>1709.67</v>
      </c>
      <c r="D4853">
        <v>6647.87</v>
      </c>
      <c r="E4853">
        <v>4045.65</v>
      </c>
      <c r="F4853">
        <v>8406.94</v>
      </c>
      <c r="G4853">
        <v>8574</v>
      </c>
      <c r="H4853">
        <v>16779.189999999999</v>
      </c>
      <c r="I4853">
        <v>371.34</v>
      </c>
      <c r="J4853">
        <v>1250.54</v>
      </c>
      <c r="K4853">
        <v>7963.93</v>
      </c>
      <c r="L4853">
        <v>14466.16</v>
      </c>
      <c r="M4853">
        <v>22190.97</v>
      </c>
      <c r="N4853">
        <v>5116.7619999999997</v>
      </c>
    </row>
    <row r="4854" spans="1:14" x14ac:dyDescent="0.25">
      <c r="A4854" s="2">
        <v>41491</v>
      </c>
      <c r="B4854">
        <v>1707.14</v>
      </c>
      <c r="D4854">
        <v>6619.58</v>
      </c>
      <c r="E4854">
        <v>4049.97</v>
      </c>
      <c r="F4854">
        <v>8398.3799999999992</v>
      </c>
      <c r="G4854">
        <v>8560.7999999999993</v>
      </c>
      <c r="H4854">
        <v>16757.240000000002</v>
      </c>
      <c r="I4854">
        <v>372.52</v>
      </c>
      <c r="J4854">
        <v>1251.77</v>
      </c>
      <c r="K4854">
        <v>7979.4</v>
      </c>
      <c r="L4854">
        <v>14258.04</v>
      </c>
      <c r="M4854">
        <v>22222.01</v>
      </c>
      <c r="N4854">
        <v>5111.2510000000002</v>
      </c>
    </row>
    <row r="4855" spans="1:14" x14ac:dyDescent="0.25">
      <c r="A4855" s="2">
        <v>41492</v>
      </c>
      <c r="B4855">
        <v>1697.37</v>
      </c>
      <c r="D4855">
        <v>6604.21</v>
      </c>
      <c r="E4855">
        <v>4032.57</v>
      </c>
      <c r="F4855">
        <v>8299.73</v>
      </c>
      <c r="G4855">
        <v>8529.5</v>
      </c>
      <c r="H4855">
        <v>16683.169999999998</v>
      </c>
      <c r="I4855">
        <v>371.38</v>
      </c>
      <c r="J4855">
        <v>1242.1199999999999</v>
      </c>
      <c r="K4855">
        <v>7996.79</v>
      </c>
      <c r="L4855">
        <v>14401.06</v>
      </c>
      <c r="M4855">
        <v>21923.7</v>
      </c>
      <c r="N4855">
        <v>5105.6289999999999</v>
      </c>
    </row>
    <row r="4856" spans="1:14" x14ac:dyDescent="0.25">
      <c r="A4856" s="2">
        <v>41493</v>
      </c>
      <c r="B4856">
        <v>1690.91</v>
      </c>
      <c r="D4856">
        <v>6511.21</v>
      </c>
      <c r="E4856">
        <v>4038.49</v>
      </c>
      <c r="F4856">
        <v>8260.48</v>
      </c>
      <c r="G4856">
        <v>8574.1</v>
      </c>
      <c r="H4856">
        <v>16838.189999999999</v>
      </c>
      <c r="I4856">
        <v>369.61</v>
      </c>
      <c r="J4856">
        <v>1240.4100000000001</v>
      </c>
      <c r="K4856">
        <v>7976.28</v>
      </c>
      <c r="L4856">
        <v>13824.94</v>
      </c>
      <c r="M4856">
        <v>21588.84</v>
      </c>
      <c r="N4856">
        <v>5011.299</v>
      </c>
    </row>
    <row r="4857" spans="1:14" x14ac:dyDescent="0.25">
      <c r="A4857" s="2">
        <v>41494</v>
      </c>
      <c r="B4857">
        <v>1697.48</v>
      </c>
      <c r="D4857">
        <v>6529.68</v>
      </c>
      <c r="E4857">
        <v>4064.32</v>
      </c>
      <c r="F4857">
        <v>8318.32</v>
      </c>
      <c r="G4857">
        <v>8671.7999999999993</v>
      </c>
      <c r="H4857">
        <v>17146.5</v>
      </c>
      <c r="I4857">
        <v>372.14</v>
      </c>
      <c r="J4857">
        <v>1249.22</v>
      </c>
      <c r="K4857">
        <v>7955.29</v>
      </c>
      <c r="L4857">
        <v>13605.56</v>
      </c>
      <c r="M4857">
        <v>21655.88</v>
      </c>
      <c r="N4857">
        <v>5064.799</v>
      </c>
    </row>
    <row r="4858" spans="1:14" x14ac:dyDescent="0.25">
      <c r="A4858" s="2">
        <v>41495</v>
      </c>
      <c r="B4858">
        <v>1691.42</v>
      </c>
      <c r="D4858">
        <v>6583.39</v>
      </c>
      <c r="E4858">
        <v>4076.55</v>
      </c>
      <c r="F4858">
        <v>8338.31</v>
      </c>
      <c r="G4858">
        <v>8735.5</v>
      </c>
      <c r="H4858">
        <v>17186.560000000001</v>
      </c>
      <c r="I4858">
        <v>375.4</v>
      </c>
      <c r="J4858">
        <v>1253.79</v>
      </c>
      <c r="K4858">
        <v>7977.34</v>
      </c>
      <c r="L4858">
        <v>13615.19</v>
      </c>
      <c r="M4858">
        <v>21807.56</v>
      </c>
      <c r="N4858">
        <v>5055.2110000000002</v>
      </c>
    </row>
    <row r="4859" spans="1:14" x14ac:dyDescent="0.25">
      <c r="A4859" s="2">
        <v>41498</v>
      </c>
      <c r="B4859">
        <v>1689.47</v>
      </c>
      <c r="D4859">
        <v>6574.34</v>
      </c>
      <c r="E4859">
        <v>4071.68</v>
      </c>
      <c r="F4859">
        <v>8359.25</v>
      </c>
      <c r="G4859">
        <v>8717.7000000000007</v>
      </c>
      <c r="H4859">
        <v>17262.86</v>
      </c>
      <c r="I4859">
        <v>375.61</v>
      </c>
      <c r="J4859">
        <v>1253.69</v>
      </c>
      <c r="K4859">
        <v>8000.6</v>
      </c>
      <c r="L4859">
        <v>13519.43</v>
      </c>
      <c r="M4859">
        <v>22271.279999999999</v>
      </c>
      <c r="N4859">
        <v>5108.6530000000002</v>
      </c>
    </row>
    <row r="4860" spans="1:14" x14ac:dyDescent="0.25">
      <c r="A4860" s="2">
        <v>41499</v>
      </c>
      <c r="B4860">
        <v>1694.16</v>
      </c>
      <c r="D4860">
        <v>6611.94</v>
      </c>
      <c r="E4860">
        <v>4092.5</v>
      </c>
      <c r="F4860">
        <v>8415.76</v>
      </c>
      <c r="G4860">
        <v>8758.5</v>
      </c>
      <c r="H4860">
        <v>17380.07</v>
      </c>
      <c r="I4860">
        <v>377.64</v>
      </c>
      <c r="J4860">
        <v>1260.44</v>
      </c>
      <c r="K4860">
        <v>8036.44</v>
      </c>
      <c r="L4860">
        <v>13867</v>
      </c>
      <c r="M4860">
        <v>22541.13</v>
      </c>
      <c r="N4860">
        <v>5157.701</v>
      </c>
    </row>
    <row r="4861" spans="1:14" x14ac:dyDescent="0.25">
      <c r="A4861" s="2">
        <v>41500</v>
      </c>
      <c r="B4861">
        <v>1685.39</v>
      </c>
      <c r="D4861">
        <v>6587.43</v>
      </c>
      <c r="E4861">
        <v>4114.2</v>
      </c>
      <c r="F4861">
        <v>8438.1200000000008</v>
      </c>
      <c r="G4861">
        <v>8789.2999999999993</v>
      </c>
      <c r="H4861">
        <v>17463.46</v>
      </c>
      <c r="I4861">
        <v>379.62</v>
      </c>
      <c r="J4861">
        <v>1262.48</v>
      </c>
      <c r="K4861">
        <v>8078.26</v>
      </c>
      <c r="L4861">
        <v>14050.16</v>
      </c>
      <c r="M4861">
        <v>22541.13</v>
      </c>
      <c r="N4861">
        <v>5157.4189999999999</v>
      </c>
    </row>
    <row r="4862" spans="1:14" x14ac:dyDescent="0.25">
      <c r="A4862" s="2">
        <v>41501</v>
      </c>
      <c r="B4862">
        <v>1661.32</v>
      </c>
      <c r="D4862">
        <v>6483.34</v>
      </c>
      <c r="E4862">
        <v>4093.2</v>
      </c>
      <c r="F4862">
        <v>8376.2900000000009</v>
      </c>
      <c r="G4862">
        <v>8737.6</v>
      </c>
      <c r="H4862">
        <v>17463.46</v>
      </c>
      <c r="I4862">
        <v>375.58</v>
      </c>
      <c r="J4862">
        <v>1245.3499999999999</v>
      </c>
      <c r="K4862">
        <v>7982.43</v>
      </c>
      <c r="L4862">
        <v>13752.94</v>
      </c>
      <c r="M4862">
        <v>22539.25</v>
      </c>
      <c r="N4862">
        <v>5152.3670000000002</v>
      </c>
    </row>
    <row r="4863" spans="1:14" x14ac:dyDescent="0.25">
      <c r="A4863" s="2">
        <v>41502</v>
      </c>
      <c r="B4863">
        <v>1655.83</v>
      </c>
      <c r="D4863">
        <v>6499.99</v>
      </c>
      <c r="E4863">
        <v>4123.8900000000003</v>
      </c>
      <c r="F4863">
        <v>8391.94</v>
      </c>
      <c r="G4863">
        <v>8821.2999999999993</v>
      </c>
      <c r="H4863">
        <v>17677.77</v>
      </c>
      <c r="I4863">
        <v>374.75</v>
      </c>
      <c r="J4863">
        <v>1255.02</v>
      </c>
      <c r="K4863">
        <v>7961.31</v>
      </c>
      <c r="L4863">
        <v>13650.11</v>
      </c>
      <c r="M4863">
        <v>22517.81</v>
      </c>
      <c r="N4863">
        <v>5113.8599999999997</v>
      </c>
    </row>
    <row r="4864" spans="1:14" x14ac:dyDescent="0.25">
      <c r="A4864" s="2">
        <v>41505</v>
      </c>
      <c r="B4864">
        <v>1646.06</v>
      </c>
      <c r="D4864">
        <v>6465.73</v>
      </c>
      <c r="E4864">
        <v>4083.98</v>
      </c>
      <c r="F4864">
        <v>8366.2900000000009</v>
      </c>
      <c r="G4864">
        <v>8657.1</v>
      </c>
      <c r="H4864">
        <v>17243.25</v>
      </c>
      <c r="I4864">
        <v>373.8</v>
      </c>
      <c r="J4864">
        <v>1250.8399999999999</v>
      </c>
      <c r="K4864">
        <v>7939.42</v>
      </c>
      <c r="L4864">
        <v>13758.13</v>
      </c>
      <c r="M4864">
        <v>22463.7</v>
      </c>
      <c r="N4864">
        <v>5112.5309999999999</v>
      </c>
    </row>
    <row r="4865" spans="1:14" x14ac:dyDescent="0.25">
      <c r="A4865" s="2">
        <v>41506</v>
      </c>
      <c r="B4865">
        <v>1652.35</v>
      </c>
      <c r="D4865">
        <v>6453.46</v>
      </c>
      <c r="E4865">
        <v>4028.93</v>
      </c>
      <c r="F4865">
        <v>8300.0300000000007</v>
      </c>
      <c r="G4865">
        <v>8502.4</v>
      </c>
      <c r="H4865">
        <v>16999.55</v>
      </c>
      <c r="I4865">
        <v>368.93</v>
      </c>
      <c r="J4865">
        <v>1247.1500000000001</v>
      </c>
      <c r="K4865">
        <v>7935.89</v>
      </c>
      <c r="L4865">
        <v>13396.38</v>
      </c>
      <c r="M4865">
        <v>21970.29</v>
      </c>
      <c r="N4865">
        <v>5078.1790000000001</v>
      </c>
    </row>
    <row r="4866" spans="1:14" x14ac:dyDescent="0.25">
      <c r="A4866" s="2">
        <v>41507</v>
      </c>
      <c r="B4866">
        <v>1642.8</v>
      </c>
      <c r="D4866">
        <v>6390.84</v>
      </c>
      <c r="E4866">
        <v>4015.09</v>
      </c>
      <c r="F4866">
        <v>8285.41</v>
      </c>
      <c r="G4866">
        <v>8461.7999999999993</v>
      </c>
      <c r="H4866">
        <v>16877.93</v>
      </c>
      <c r="I4866">
        <v>367.51</v>
      </c>
      <c r="J4866">
        <v>1226.05</v>
      </c>
      <c r="K4866">
        <v>7887.14</v>
      </c>
      <c r="L4866">
        <v>13424.33</v>
      </c>
      <c r="M4866">
        <v>21817.73</v>
      </c>
      <c r="N4866">
        <v>5099.991</v>
      </c>
    </row>
    <row r="4867" spans="1:14" x14ac:dyDescent="0.25">
      <c r="A4867" s="2">
        <v>41508</v>
      </c>
      <c r="B4867">
        <v>1656.96</v>
      </c>
      <c r="D4867">
        <v>6446.87</v>
      </c>
      <c r="E4867">
        <v>4059.12</v>
      </c>
      <c r="F4867">
        <v>8397.89</v>
      </c>
      <c r="G4867">
        <v>8629.7000000000007</v>
      </c>
      <c r="H4867">
        <v>17309.84</v>
      </c>
      <c r="I4867">
        <v>371.94</v>
      </c>
      <c r="J4867">
        <v>1237.1400000000001</v>
      </c>
      <c r="K4867">
        <v>7988.6</v>
      </c>
      <c r="L4867">
        <v>13365.17</v>
      </c>
      <c r="M4867">
        <v>21895.4</v>
      </c>
      <c r="N4867">
        <v>5075.7489999999998</v>
      </c>
    </row>
    <row r="4868" spans="1:14" x14ac:dyDescent="0.25">
      <c r="A4868" s="2">
        <v>41509</v>
      </c>
      <c r="B4868">
        <v>1663.5</v>
      </c>
      <c r="D4868">
        <v>6492.1</v>
      </c>
      <c r="E4868">
        <v>4069.47</v>
      </c>
      <c r="F4868">
        <v>8416.99</v>
      </c>
      <c r="G4868">
        <v>8686.7999999999993</v>
      </c>
      <c r="H4868">
        <v>17342.25</v>
      </c>
      <c r="I4868">
        <v>374.67</v>
      </c>
      <c r="J4868">
        <v>1243.82</v>
      </c>
      <c r="K4868">
        <v>8006.9</v>
      </c>
      <c r="L4868">
        <v>13660.55</v>
      </c>
      <c r="M4868">
        <v>21863.51</v>
      </c>
      <c r="N4868">
        <v>5123.3609999999999</v>
      </c>
    </row>
    <row r="4869" spans="1:14" x14ac:dyDescent="0.25">
      <c r="A4869" s="2">
        <v>41512</v>
      </c>
      <c r="B4869">
        <v>1656.78</v>
      </c>
      <c r="D4869">
        <v>6492.1</v>
      </c>
      <c r="E4869">
        <v>4067.13</v>
      </c>
      <c r="F4869">
        <v>8435.15</v>
      </c>
      <c r="G4869">
        <v>8649.9</v>
      </c>
      <c r="H4869">
        <v>16977.759999999998</v>
      </c>
      <c r="I4869">
        <v>373.49</v>
      </c>
      <c r="J4869">
        <v>1245.99</v>
      </c>
      <c r="K4869">
        <v>8022.2</v>
      </c>
      <c r="L4869">
        <v>13636.28</v>
      </c>
      <c r="M4869">
        <v>22005.32</v>
      </c>
      <c r="N4869">
        <v>5135.4030000000002</v>
      </c>
    </row>
    <row r="4870" spans="1:14" x14ac:dyDescent="0.25">
      <c r="A4870" s="2">
        <v>41513</v>
      </c>
      <c r="B4870">
        <v>1630.48</v>
      </c>
      <c r="D4870">
        <v>6440.97</v>
      </c>
      <c r="E4870">
        <v>3968.73</v>
      </c>
      <c r="F4870">
        <v>8242.56</v>
      </c>
      <c r="G4870">
        <v>8394</v>
      </c>
      <c r="H4870">
        <v>16579.8</v>
      </c>
      <c r="I4870">
        <v>364.87</v>
      </c>
      <c r="J4870">
        <v>1224.8499999999999</v>
      </c>
      <c r="K4870">
        <v>7886.07</v>
      </c>
      <c r="L4870">
        <v>13542.37</v>
      </c>
      <c r="M4870">
        <v>21874.77</v>
      </c>
      <c r="N4870">
        <v>5141.2160000000003</v>
      </c>
    </row>
    <row r="4871" spans="1:14" x14ac:dyDescent="0.25">
      <c r="A4871" s="2">
        <v>41514</v>
      </c>
      <c r="B4871">
        <v>1634.96</v>
      </c>
      <c r="D4871">
        <v>6430.06</v>
      </c>
      <c r="E4871">
        <v>3960.46</v>
      </c>
      <c r="F4871">
        <v>8157.9</v>
      </c>
      <c r="G4871">
        <v>8398.1</v>
      </c>
      <c r="H4871">
        <v>16743.09</v>
      </c>
      <c r="I4871">
        <v>364.47</v>
      </c>
      <c r="J4871">
        <v>1218.1500000000001</v>
      </c>
      <c r="K4871">
        <v>7776.01</v>
      </c>
      <c r="L4871">
        <v>13338.46</v>
      </c>
      <c r="M4871">
        <v>21524.65</v>
      </c>
      <c r="N4871">
        <v>5087.1629999999996</v>
      </c>
    </row>
    <row r="4872" spans="1:14" x14ac:dyDescent="0.25">
      <c r="A4872" s="2">
        <v>41515</v>
      </c>
      <c r="B4872">
        <v>1638.17</v>
      </c>
      <c r="D4872">
        <v>6483.05</v>
      </c>
      <c r="E4872">
        <v>3986.35</v>
      </c>
      <c r="F4872">
        <v>8194.5499999999993</v>
      </c>
      <c r="G4872">
        <v>8432.1</v>
      </c>
      <c r="H4872">
        <v>16905.150000000001</v>
      </c>
      <c r="I4872">
        <v>367.13</v>
      </c>
      <c r="J4872">
        <v>1224.31</v>
      </c>
      <c r="K4872">
        <v>7763.55</v>
      </c>
      <c r="L4872">
        <v>13459.71</v>
      </c>
      <c r="M4872">
        <v>21704.78</v>
      </c>
      <c r="N4872">
        <v>5092.4110000000001</v>
      </c>
    </row>
    <row r="4873" spans="1:14" x14ac:dyDescent="0.25">
      <c r="A4873" s="2">
        <v>41516</v>
      </c>
      <c r="B4873">
        <v>1632.97</v>
      </c>
      <c r="D4873">
        <v>6412.93</v>
      </c>
      <c r="E4873">
        <v>3933.78</v>
      </c>
      <c r="F4873">
        <v>8103.15</v>
      </c>
      <c r="G4873">
        <v>8290.5</v>
      </c>
      <c r="H4873">
        <v>16682.21</v>
      </c>
      <c r="I4873">
        <v>362.93</v>
      </c>
      <c r="J4873">
        <v>1214.3499999999999</v>
      </c>
      <c r="K4873">
        <v>7745.97</v>
      </c>
      <c r="L4873">
        <v>13388.86</v>
      </c>
      <c r="M4873">
        <v>21731.37</v>
      </c>
      <c r="N4873">
        <v>5134.9570000000003</v>
      </c>
    </row>
    <row r="4874" spans="1:14" x14ac:dyDescent="0.25">
      <c r="A4874" s="2">
        <v>41519</v>
      </c>
      <c r="B4874">
        <v>1632.97</v>
      </c>
      <c r="D4874">
        <v>6506.19</v>
      </c>
      <c r="E4874">
        <v>4006.01</v>
      </c>
      <c r="F4874">
        <v>8243.8700000000008</v>
      </c>
      <c r="G4874">
        <v>8429.6</v>
      </c>
      <c r="H4874">
        <v>16988.57</v>
      </c>
      <c r="I4874">
        <v>369.26</v>
      </c>
      <c r="J4874">
        <v>1230.8800000000001</v>
      </c>
      <c r="K4874">
        <v>7891.62</v>
      </c>
      <c r="L4874">
        <v>13572.92</v>
      </c>
      <c r="M4874">
        <v>22175.34</v>
      </c>
      <c r="N4874">
        <v>5188.2759999999998</v>
      </c>
    </row>
    <row r="4875" spans="1:14" x14ac:dyDescent="0.25">
      <c r="A4875" s="2">
        <v>41520</v>
      </c>
      <c r="B4875">
        <v>1639.77</v>
      </c>
      <c r="D4875">
        <v>6468.41</v>
      </c>
      <c r="E4875">
        <v>3974.07</v>
      </c>
      <c r="F4875">
        <v>8180.71</v>
      </c>
      <c r="G4875">
        <v>8445.2000000000007</v>
      </c>
      <c r="H4875">
        <v>16941.03</v>
      </c>
      <c r="I4875">
        <v>367.09</v>
      </c>
      <c r="J4875">
        <v>1238.6400000000001</v>
      </c>
      <c r="K4875">
        <v>7866.23</v>
      </c>
      <c r="L4875">
        <v>13978.44</v>
      </c>
      <c r="M4875">
        <v>22394.58</v>
      </c>
      <c r="N4875">
        <v>5196.5680000000002</v>
      </c>
    </row>
    <row r="4876" spans="1:14" x14ac:dyDescent="0.25">
      <c r="A4876" s="2">
        <v>41521</v>
      </c>
      <c r="B4876">
        <v>1653.08</v>
      </c>
      <c r="D4876">
        <v>6474.74</v>
      </c>
      <c r="E4876">
        <v>3980.42</v>
      </c>
      <c r="F4876">
        <v>8195.92</v>
      </c>
      <c r="G4876">
        <v>8490.2999999999993</v>
      </c>
      <c r="H4876">
        <v>16712.2</v>
      </c>
      <c r="I4876">
        <v>368.26</v>
      </c>
      <c r="J4876">
        <v>1242.52</v>
      </c>
      <c r="K4876">
        <v>7880.65</v>
      </c>
      <c r="L4876">
        <v>14053.87</v>
      </c>
      <c r="M4876">
        <v>22326.22</v>
      </c>
      <c r="N4876">
        <v>5161.6369999999997</v>
      </c>
    </row>
    <row r="4877" spans="1:14" x14ac:dyDescent="0.25">
      <c r="A4877" s="2">
        <v>41522</v>
      </c>
      <c r="B4877">
        <v>1655.08</v>
      </c>
      <c r="D4877">
        <v>6532.44</v>
      </c>
      <c r="E4877">
        <v>4006.8</v>
      </c>
      <c r="F4877">
        <v>8234.98</v>
      </c>
      <c r="G4877">
        <v>8550</v>
      </c>
      <c r="H4877">
        <v>16842.7</v>
      </c>
      <c r="I4877">
        <v>369.95</v>
      </c>
      <c r="J4877">
        <v>1243.9000000000001</v>
      </c>
      <c r="K4877">
        <v>7932.29</v>
      </c>
      <c r="L4877">
        <v>14064.82</v>
      </c>
      <c r="M4877">
        <v>22597.97</v>
      </c>
      <c r="N4877">
        <v>5142.5129999999999</v>
      </c>
    </row>
    <row r="4878" spans="1:14" x14ac:dyDescent="0.25">
      <c r="A4878" s="2">
        <v>41523</v>
      </c>
      <c r="B4878">
        <v>1655.17</v>
      </c>
      <c r="D4878">
        <v>6547.33</v>
      </c>
      <c r="E4878">
        <v>4049.19</v>
      </c>
      <c r="F4878">
        <v>8275.67</v>
      </c>
      <c r="G4878">
        <v>8655</v>
      </c>
      <c r="H4878">
        <v>17047</v>
      </c>
      <c r="I4878">
        <v>371.04</v>
      </c>
      <c r="J4878">
        <v>1249.05</v>
      </c>
      <c r="K4878">
        <v>7950.78</v>
      </c>
      <c r="L4878">
        <v>13860.81</v>
      </c>
      <c r="M4878">
        <v>22621.22</v>
      </c>
      <c r="N4878">
        <v>5144.991</v>
      </c>
    </row>
    <row r="4879" spans="1:14" x14ac:dyDescent="0.25">
      <c r="A4879" s="2">
        <v>41526</v>
      </c>
      <c r="B4879">
        <v>1671.71</v>
      </c>
      <c r="D4879">
        <v>6530.74</v>
      </c>
      <c r="E4879">
        <v>4040.33</v>
      </c>
      <c r="F4879">
        <v>8276.32</v>
      </c>
      <c r="G4879">
        <v>8632.5</v>
      </c>
      <c r="H4879">
        <v>17244.740000000002</v>
      </c>
      <c r="I4879">
        <v>369.78</v>
      </c>
      <c r="J4879">
        <v>1249.1099999999999</v>
      </c>
      <c r="K4879">
        <v>7935.76</v>
      </c>
      <c r="L4879">
        <v>14205.23</v>
      </c>
      <c r="M4879">
        <v>22750.65</v>
      </c>
      <c r="N4879">
        <v>5181.4690000000001</v>
      </c>
    </row>
    <row r="4880" spans="1:14" x14ac:dyDescent="0.25">
      <c r="A4880" s="2">
        <v>41527</v>
      </c>
      <c r="B4880">
        <v>1683.99</v>
      </c>
      <c r="D4880">
        <v>6583.99</v>
      </c>
      <c r="E4880">
        <v>4116.6400000000003</v>
      </c>
      <c r="F4880">
        <v>8446.5400000000009</v>
      </c>
      <c r="G4880">
        <v>8801.6</v>
      </c>
      <c r="H4880">
        <v>17332.419999999998</v>
      </c>
      <c r="I4880">
        <v>376.31</v>
      </c>
      <c r="J4880">
        <v>1268.22</v>
      </c>
      <c r="K4880">
        <v>8039.18</v>
      </c>
      <c r="L4880">
        <v>14423.36</v>
      </c>
      <c r="M4880">
        <v>22976.65</v>
      </c>
      <c r="N4880">
        <v>5201.1670000000004</v>
      </c>
    </row>
    <row r="4881" spans="1:14" x14ac:dyDescent="0.25">
      <c r="A4881" s="2">
        <v>41528</v>
      </c>
      <c r="B4881">
        <v>1689.13</v>
      </c>
      <c r="D4881">
        <v>6588.43</v>
      </c>
      <c r="E4881">
        <v>4119.1099999999997</v>
      </c>
      <c r="F4881">
        <v>8495.73</v>
      </c>
      <c r="G4881">
        <v>8875.2000000000007</v>
      </c>
      <c r="H4881">
        <v>17562.55</v>
      </c>
      <c r="I4881">
        <v>375.05</v>
      </c>
      <c r="J4881">
        <v>1270.6600000000001</v>
      </c>
      <c r="K4881">
        <v>8051.31</v>
      </c>
      <c r="L4881">
        <v>14425.07</v>
      </c>
      <c r="M4881">
        <v>22937.14</v>
      </c>
      <c r="N4881">
        <v>5234.3869999999997</v>
      </c>
    </row>
    <row r="4882" spans="1:14" x14ac:dyDescent="0.25">
      <c r="A4882" s="2">
        <v>41529</v>
      </c>
      <c r="B4882">
        <v>1683.42</v>
      </c>
      <c r="D4882">
        <v>6588.98</v>
      </c>
      <c r="E4882">
        <v>4106.63</v>
      </c>
      <c r="F4882">
        <v>8494</v>
      </c>
      <c r="G4882">
        <v>8924.2000000000007</v>
      </c>
      <c r="H4882">
        <v>17522.71</v>
      </c>
      <c r="I4882">
        <v>376.66</v>
      </c>
      <c r="J4882">
        <v>1268.3</v>
      </c>
      <c r="K4882">
        <v>8033.45</v>
      </c>
      <c r="L4882">
        <v>14387.27</v>
      </c>
      <c r="M4882">
        <v>22953.72</v>
      </c>
      <c r="N4882">
        <v>5242.5360000000001</v>
      </c>
    </row>
    <row r="4883" spans="1:14" x14ac:dyDescent="0.25">
      <c r="A4883" s="2">
        <v>41530</v>
      </c>
      <c r="B4883">
        <v>1687.99</v>
      </c>
      <c r="D4883">
        <v>6583.8</v>
      </c>
      <c r="E4883">
        <v>4114.5</v>
      </c>
      <c r="F4883">
        <v>8509.42</v>
      </c>
      <c r="G4883">
        <v>8941.6</v>
      </c>
      <c r="H4883">
        <v>17547.91</v>
      </c>
      <c r="I4883">
        <v>376.84</v>
      </c>
      <c r="J4883">
        <v>1265.97</v>
      </c>
      <c r="K4883">
        <v>8038.31</v>
      </c>
      <c r="L4883">
        <v>14404.67</v>
      </c>
      <c r="M4883">
        <v>22915.279999999999</v>
      </c>
      <c r="N4883">
        <v>5219.6260000000002</v>
      </c>
    </row>
    <row r="4884" spans="1:14" x14ac:dyDescent="0.25">
      <c r="A4884" s="2">
        <v>41533</v>
      </c>
      <c r="B4884">
        <v>1697.6</v>
      </c>
      <c r="D4884">
        <v>6622.86</v>
      </c>
      <c r="E4884">
        <v>4152.22</v>
      </c>
      <c r="F4884">
        <v>8613</v>
      </c>
      <c r="G4884">
        <v>8999.5</v>
      </c>
      <c r="H4884">
        <v>17731.810000000001</v>
      </c>
      <c r="I4884">
        <v>379.89</v>
      </c>
      <c r="J4884">
        <v>1278.4100000000001</v>
      </c>
      <c r="K4884">
        <v>8029.38</v>
      </c>
      <c r="L4884">
        <v>14404.67</v>
      </c>
      <c r="M4884">
        <v>23252.41</v>
      </c>
      <c r="N4884">
        <v>5247.9880000000003</v>
      </c>
    </row>
    <row r="4885" spans="1:14" x14ac:dyDescent="0.25">
      <c r="A4885" s="2">
        <v>41534</v>
      </c>
      <c r="B4885">
        <v>1704.76</v>
      </c>
      <c r="D4885">
        <v>6570.17</v>
      </c>
      <c r="E4885">
        <v>4145.51</v>
      </c>
      <c r="F4885">
        <v>8596.9500000000007</v>
      </c>
      <c r="G4885">
        <v>8992</v>
      </c>
      <c r="H4885">
        <v>17751.650000000001</v>
      </c>
      <c r="I4885">
        <v>379.81</v>
      </c>
      <c r="J4885">
        <v>1274.22</v>
      </c>
      <c r="K4885">
        <v>8014.47</v>
      </c>
      <c r="L4885">
        <v>14311.67</v>
      </c>
      <c r="M4885">
        <v>23180.52</v>
      </c>
      <c r="N4885">
        <v>5251.2420000000002</v>
      </c>
    </row>
    <row r="4886" spans="1:14" x14ac:dyDescent="0.25">
      <c r="A4886" s="2">
        <v>41535</v>
      </c>
      <c r="B4886">
        <v>1725.52</v>
      </c>
      <c r="D4886">
        <v>6558.82</v>
      </c>
      <c r="E4886">
        <v>4170.3999999999996</v>
      </c>
      <c r="F4886">
        <v>8636.06</v>
      </c>
      <c r="G4886">
        <v>9062.5</v>
      </c>
      <c r="H4886">
        <v>17804.7</v>
      </c>
      <c r="I4886">
        <v>380.92</v>
      </c>
      <c r="J4886">
        <v>1276.74</v>
      </c>
      <c r="K4886">
        <v>8052.57</v>
      </c>
      <c r="L4886">
        <v>14505.36</v>
      </c>
      <c r="M4886">
        <v>23117.45</v>
      </c>
      <c r="N4886">
        <v>5238.1400000000003</v>
      </c>
    </row>
    <row r="4887" spans="1:14" x14ac:dyDescent="0.25">
      <c r="A4887" s="2">
        <v>41536</v>
      </c>
      <c r="B4887">
        <v>1722.34</v>
      </c>
      <c r="D4887">
        <v>6625.39</v>
      </c>
      <c r="E4887">
        <v>4206.04</v>
      </c>
      <c r="F4887">
        <v>8694.18</v>
      </c>
      <c r="G4887">
        <v>9153.7000000000007</v>
      </c>
      <c r="H4887">
        <v>18059.23</v>
      </c>
      <c r="I4887">
        <v>382.58</v>
      </c>
      <c r="J4887">
        <v>1286.49</v>
      </c>
      <c r="K4887">
        <v>8092.29</v>
      </c>
      <c r="L4887">
        <v>14766.18</v>
      </c>
      <c r="M4887">
        <v>23502.51</v>
      </c>
      <c r="N4887">
        <v>5295.55</v>
      </c>
    </row>
    <row r="4888" spans="1:14" x14ac:dyDescent="0.25">
      <c r="A4888" s="2">
        <v>41537</v>
      </c>
      <c r="B4888">
        <v>1709.91</v>
      </c>
      <c r="D4888">
        <v>6596.43</v>
      </c>
      <c r="E4888">
        <v>4203.66</v>
      </c>
      <c r="F4888">
        <v>8675.73</v>
      </c>
      <c r="G4888">
        <v>9171.7999999999993</v>
      </c>
      <c r="H4888">
        <v>17970.12</v>
      </c>
      <c r="I4888">
        <v>382.07</v>
      </c>
      <c r="J4888">
        <v>1285.78</v>
      </c>
      <c r="K4888">
        <v>8105.39</v>
      </c>
      <c r="L4888">
        <v>14742.42</v>
      </c>
      <c r="M4888">
        <v>23502.51</v>
      </c>
      <c r="N4888">
        <v>5276.69</v>
      </c>
    </row>
    <row r="4889" spans="1:14" x14ac:dyDescent="0.25">
      <c r="A4889" s="2">
        <v>41540</v>
      </c>
      <c r="B4889">
        <v>1701.84</v>
      </c>
      <c r="D4889">
        <v>6557.37</v>
      </c>
      <c r="E4889">
        <v>4172.08</v>
      </c>
      <c r="F4889">
        <v>8635.2900000000009</v>
      </c>
      <c r="G4889">
        <v>9109.5</v>
      </c>
      <c r="H4889">
        <v>17913.18</v>
      </c>
      <c r="I4889">
        <v>379.55</v>
      </c>
      <c r="J4889">
        <v>1274.77</v>
      </c>
      <c r="K4889">
        <v>8057.04</v>
      </c>
      <c r="L4889">
        <v>14742.42</v>
      </c>
      <c r="M4889">
        <v>23371.54</v>
      </c>
      <c r="N4889">
        <v>5252.46</v>
      </c>
    </row>
    <row r="4890" spans="1:14" x14ac:dyDescent="0.25">
      <c r="A4890" s="2">
        <v>41541</v>
      </c>
      <c r="B4890">
        <v>1697.42</v>
      </c>
      <c r="D4890">
        <v>6571.46</v>
      </c>
      <c r="E4890">
        <v>4195.6099999999997</v>
      </c>
      <c r="F4890">
        <v>8664.6</v>
      </c>
      <c r="G4890">
        <v>9167.6</v>
      </c>
      <c r="H4890">
        <v>18064.580000000002</v>
      </c>
      <c r="I4890">
        <v>380.67</v>
      </c>
      <c r="J4890">
        <v>1282.73</v>
      </c>
      <c r="K4890">
        <v>8047.02</v>
      </c>
      <c r="L4890">
        <v>14732.61</v>
      </c>
      <c r="M4890">
        <v>23179.040000000001</v>
      </c>
      <c r="N4890">
        <v>5234.1620000000003</v>
      </c>
    </row>
    <row r="4891" spans="1:14" x14ac:dyDescent="0.25">
      <c r="A4891" s="2">
        <v>41542</v>
      </c>
      <c r="B4891">
        <v>1692.77</v>
      </c>
      <c r="D4891">
        <v>6551.53</v>
      </c>
      <c r="E4891">
        <v>4195.3500000000004</v>
      </c>
      <c r="F4891">
        <v>8665.6299999999992</v>
      </c>
      <c r="G4891">
        <v>9242.9</v>
      </c>
      <c r="H4891">
        <v>18089.240000000002</v>
      </c>
      <c r="I4891">
        <v>379.6</v>
      </c>
      <c r="J4891">
        <v>1265.69</v>
      </c>
      <c r="K4891">
        <v>8055.23</v>
      </c>
      <c r="L4891">
        <v>14620.53</v>
      </c>
      <c r="M4891">
        <v>23209.63</v>
      </c>
      <c r="N4891">
        <v>5275.9390000000003</v>
      </c>
    </row>
    <row r="4892" spans="1:14" x14ac:dyDescent="0.25">
      <c r="A4892" s="2">
        <v>41543</v>
      </c>
      <c r="B4892">
        <v>1698.67</v>
      </c>
      <c r="D4892">
        <v>6565.59</v>
      </c>
      <c r="E4892">
        <v>4186.72</v>
      </c>
      <c r="F4892">
        <v>8664.1</v>
      </c>
      <c r="G4892">
        <v>9272.4</v>
      </c>
      <c r="H4892">
        <v>17872.53</v>
      </c>
      <c r="I4892">
        <v>377.95</v>
      </c>
      <c r="J4892">
        <v>1275.23</v>
      </c>
      <c r="K4892">
        <v>8061.36</v>
      </c>
      <c r="L4892">
        <v>14799.12</v>
      </c>
      <c r="M4892">
        <v>23125.03</v>
      </c>
      <c r="N4892">
        <v>5294.4549999999999</v>
      </c>
    </row>
    <row r="4893" spans="1:14" x14ac:dyDescent="0.25">
      <c r="A4893" s="2">
        <v>41544</v>
      </c>
      <c r="B4893">
        <v>1691.75</v>
      </c>
      <c r="D4893">
        <v>6512.66</v>
      </c>
      <c r="E4893">
        <v>4186.7700000000004</v>
      </c>
      <c r="F4893">
        <v>8661.51</v>
      </c>
      <c r="G4893">
        <v>9228.4</v>
      </c>
      <c r="H4893">
        <v>17646.16</v>
      </c>
      <c r="I4893">
        <v>375.77</v>
      </c>
      <c r="J4893">
        <v>1269.48</v>
      </c>
      <c r="K4893">
        <v>8055</v>
      </c>
      <c r="L4893">
        <v>14760.07</v>
      </c>
      <c r="M4893">
        <v>23207.040000000001</v>
      </c>
      <c r="N4893">
        <v>5307.0609999999997</v>
      </c>
    </row>
    <row r="4894" spans="1:14" x14ac:dyDescent="0.25">
      <c r="A4894" s="2">
        <v>41547</v>
      </c>
      <c r="B4894">
        <v>1681.55</v>
      </c>
      <c r="D4894">
        <v>6462.22</v>
      </c>
      <c r="E4894">
        <v>4143.4399999999996</v>
      </c>
      <c r="F4894">
        <v>8594.4</v>
      </c>
      <c r="G4894">
        <v>9186.1</v>
      </c>
      <c r="H4894">
        <v>17434.86</v>
      </c>
      <c r="I4894">
        <v>374.92</v>
      </c>
      <c r="J4894">
        <v>1259.5999999999999</v>
      </c>
      <c r="K4894">
        <v>8022.6</v>
      </c>
      <c r="L4894">
        <v>14455.8</v>
      </c>
      <c r="M4894">
        <v>22859.86</v>
      </c>
      <c r="N4894">
        <v>5218.8770000000004</v>
      </c>
    </row>
    <row r="4895" spans="1:14" x14ac:dyDescent="0.25">
      <c r="A4895" s="2">
        <v>41548</v>
      </c>
      <c r="B4895">
        <v>1695</v>
      </c>
      <c r="D4895">
        <v>6460.01</v>
      </c>
      <c r="E4895">
        <v>4196.6000000000004</v>
      </c>
      <c r="F4895">
        <v>8689.14</v>
      </c>
      <c r="G4895">
        <v>9341.5</v>
      </c>
      <c r="H4895">
        <v>17977.060000000001</v>
      </c>
      <c r="I4895">
        <v>377.63</v>
      </c>
      <c r="J4895">
        <v>1268.3499999999999</v>
      </c>
      <c r="K4895">
        <v>8059.01</v>
      </c>
      <c r="L4895">
        <v>14484.72</v>
      </c>
      <c r="M4895">
        <v>22859.86</v>
      </c>
      <c r="N4895">
        <v>5206.7979999999998</v>
      </c>
    </row>
    <row r="4896" spans="1:14" x14ac:dyDescent="0.25">
      <c r="A4896" s="2">
        <v>41549</v>
      </c>
      <c r="B4896">
        <v>1693.87</v>
      </c>
      <c r="D4896">
        <v>6437.5</v>
      </c>
      <c r="E4896">
        <v>4158.16</v>
      </c>
      <c r="F4896">
        <v>8629.42</v>
      </c>
      <c r="G4896">
        <v>9350</v>
      </c>
      <c r="H4896">
        <v>18098.439999999999</v>
      </c>
      <c r="I4896">
        <v>376.17</v>
      </c>
      <c r="J4896">
        <v>1260.24</v>
      </c>
      <c r="K4896">
        <v>7964.44</v>
      </c>
      <c r="L4896">
        <v>14170.49</v>
      </c>
      <c r="M4896">
        <v>22984.48</v>
      </c>
      <c r="N4896">
        <v>5215.5559999999996</v>
      </c>
    </row>
    <row r="4897" spans="1:14" x14ac:dyDescent="0.25">
      <c r="A4897" s="2">
        <v>41550</v>
      </c>
      <c r="B4897">
        <v>1678.66</v>
      </c>
      <c r="D4897">
        <v>6449.04</v>
      </c>
      <c r="E4897">
        <v>4127.9799999999996</v>
      </c>
      <c r="F4897">
        <v>8597.91</v>
      </c>
      <c r="G4897">
        <v>9295.7000000000007</v>
      </c>
      <c r="H4897">
        <v>18018.22</v>
      </c>
      <c r="I4897">
        <v>374.83</v>
      </c>
      <c r="J4897">
        <v>1256.27</v>
      </c>
      <c r="K4897">
        <v>7942.5</v>
      </c>
      <c r="L4897">
        <v>14157.25</v>
      </c>
      <c r="M4897">
        <v>23214.400000000001</v>
      </c>
      <c r="N4897">
        <v>5234.8869999999997</v>
      </c>
    </row>
    <row r="4898" spans="1:14" x14ac:dyDescent="0.25">
      <c r="A4898" s="2">
        <v>41551</v>
      </c>
      <c r="B4898">
        <v>1690.5</v>
      </c>
      <c r="D4898">
        <v>6453.88</v>
      </c>
      <c r="E4898">
        <v>4164.25</v>
      </c>
      <c r="F4898">
        <v>8622.9699999999993</v>
      </c>
      <c r="G4898">
        <v>9420.9</v>
      </c>
      <c r="H4898">
        <v>18304.22</v>
      </c>
      <c r="I4898">
        <v>376.03</v>
      </c>
      <c r="J4898">
        <v>1251.3900000000001</v>
      </c>
      <c r="K4898">
        <v>7943.71</v>
      </c>
      <c r="L4898">
        <v>14024.31</v>
      </c>
      <c r="M4898">
        <v>23138.54</v>
      </c>
      <c r="N4898">
        <v>5208.0169999999998</v>
      </c>
    </row>
    <row r="4899" spans="1:14" x14ac:dyDescent="0.25">
      <c r="A4899" s="2">
        <v>41554</v>
      </c>
      <c r="B4899">
        <v>1676.12</v>
      </c>
      <c r="D4899">
        <v>6437.28</v>
      </c>
      <c r="E4899">
        <v>4165.58</v>
      </c>
      <c r="F4899">
        <v>8591.58</v>
      </c>
      <c r="G4899">
        <v>9381.9</v>
      </c>
      <c r="H4899">
        <v>18425.82</v>
      </c>
      <c r="I4899">
        <v>373.75</v>
      </c>
      <c r="J4899">
        <v>1246.8599999999999</v>
      </c>
      <c r="K4899">
        <v>7887.86</v>
      </c>
      <c r="L4899">
        <v>13853.32</v>
      </c>
      <c r="M4899">
        <v>22973.95</v>
      </c>
      <c r="N4899">
        <v>5161.1120000000001</v>
      </c>
    </row>
    <row r="4900" spans="1:14" x14ac:dyDescent="0.25">
      <c r="A4900" s="2">
        <v>41555</v>
      </c>
      <c r="B4900">
        <v>1655.45</v>
      </c>
      <c r="D4900">
        <v>6365.83</v>
      </c>
      <c r="E4900">
        <v>4133.53</v>
      </c>
      <c r="F4900">
        <v>8555.89</v>
      </c>
      <c r="G4900">
        <v>9318.9</v>
      </c>
      <c r="H4900">
        <v>18372.75</v>
      </c>
      <c r="I4900">
        <v>370.98</v>
      </c>
      <c r="J4900">
        <v>1241.82</v>
      </c>
      <c r="K4900">
        <v>7828.24</v>
      </c>
      <c r="L4900">
        <v>13894.61</v>
      </c>
      <c r="M4900">
        <v>23178.85</v>
      </c>
      <c r="N4900">
        <v>5149.4449999999997</v>
      </c>
    </row>
    <row r="4901" spans="1:14" x14ac:dyDescent="0.25">
      <c r="A4901" s="2">
        <v>41556</v>
      </c>
      <c r="B4901">
        <v>1656.4</v>
      </c>
      <c r="D4901">
        <v>6337.91</v>
      </c>
      <c r="E4901">
        <v>4127.05</v>
      </c>
      <c r="F4901">
        <v>8516.69</v>
      </c>
      <c r="G4901">
        <v>9439</v>
      </c>
      <c r="H4901">
        <v>18551.57</v>
      </c>
      <c r="I4901">
        <v>367.19</v>
      </c>
      <c r="J4901">
        <v>1235.3599999999999</v>
      </c>
      <c r="K4901">
        <v>7755.26</v>
      </c>
      <c r="L4901">
        <v>14037.84</v>
      </c>
      <c r="M4901">
        <v>23033.97</v>
      </c>
      <c r="N4901">
        <v>5152.9889999999996</v>
      </c>
    </row>
    <row r="4902" spans="1:14" x14ac:dyDescent="0.25">
      <c r="A4902" s="2">
        <v>41557</v>
      </c>
      <c r="B4902">
        <v>1692.56</v>
      </c>
      <c r="D4902">
        <v>6430.49</v>
      </c>
      <c r="E4902">
        <v>4218.1099999999997</v>
      </c>
      <c r="F4902">
        <v>8685.77</v>
      </c>
      <c r="G4902">
        <v>9660.5</v>
      </c>
      <c r="H4902">
        <v>18836.79</v>
      </c>
      <c r="I4902">
        <v>373.91</v>
      </c>
      <c r="J4902">
        <v>1260.52</v>
      </c>
      <c r="K4902">
        <v>7851.08</v>
      </c>
      <c r="L4902">
        <v>14194.71</v>
      </c>
      <c r="M4902">
        <v>22951.3</v>
      </c>
      <c r="N4902">
        <v>5147.1419999999998</v>
      </c>
    </row>
    <row r="4903" spans="1:14" x14ac:dyDescent="0.25">
      <c r="A4903" s="2">
        <v>41558</v>
      </c>
      <c r="B4903">
        <v>1703.2</v>
      </c>
      <c r="D4903">
        <v>6487.19</v>
      </c>
      <c r="E4903">
        <v>4219.9799999999996</v>
      </c>
      <c r="F4903">
        <v>8724.83</v>
      </c>
      <c r="G4903">
        <v>9668.5</v>
      </c>
      <c r="H4903">
        <v>18882.63</v>
      </c>
      <c r="I4903">
        <v>376.11</v>
      </c>
      <c r="J4903">
        <v>1266.3900000000001</v>
      </c>
      <c r="K4903">
        <v>7936.08</v>
      </c>
      <c r="L4903">
        <v>14404.74</v>
      </c>
      <c r="M4903">
        <v>23218.32</v>
      </c>
      <c r="N4903">
        <v>5230.8720000000003</v>
      </c>
    </row>
    <row r="4904" spans="1:14" x14ac:dyDescent="0.25">
      <c r="A4904" s="2">
        <v>41561</v>
      </c>
      <c r="B4904">
        <v>1710.14</v>
      </c>
      <c r="D4904">
        <v>6507.65</v>
      </c>
      <c r="E4904">
        <v>4222.96</v>
      </c>
      <c r="F4904">
        <v>8723.81</v>
      </c>
      <c r="G4904">
        <v>9696</v>
      </c>
      <c r="H4904">
        <v>18917.669999999998</v>
      </c>
      <c r="I4904">
        <v>376.27</v>
      </c>
      <c r="J4904">
        <v>1258.72</v>
      </c>
      <c r="K4904">
        <v>7928.49</v>
      </c>
      <c r="L4904">
        <v>14404.74</v>
      </c>
      <c r="M4904">
        <v>23218.32</v>
      </c>
      <c r="N4904">
        <v>5207.8630000000003</v>
      </c>
    </row>
    <row r="4905" spans="1:14" x14ac:dyDescent="0.25">
      <c r="A4905" s="2">
        <v>41562</v>
      </c>
      <c r="B4905">
        <v>1698.06</v>
      </c>
      <c r="D4905">
        <v>6549.11</v>
      </c>
      <c r="E4905">
        <v>4256.0200000000004</v>
      </c>
      <c r="F4905">
        <v>8804.44</v>
      </c>
      <c r="G4905">
        <v>9805.2999999999993</v>
      </c>
      <c r="H4905">
        <v>18999.22</v>
      </c>
      <c r="I4905">
        <v>381.95</v>
      </c>
      <c r="J4905">
        <v>1265.46</v>
      </c>
      <c r="K4905">
        <v>7984.35</v>
      </c>
      <c r="L4905">
        <v>14441.54</v>
      </c>
      <c r="M4905">
        <v>23336.52</v>
      </c>
      <c r="N4905">
        <v>5259.1469999999999</v>
      </c>
    </row>
    <row r="4906" spans="1:14" x14ac:dyDescent="0.25">
      <c r="A4906" s="2">
        <v>41563</v>
      </c>
      <c r="B4906">
        <v>1721.54</v>
      </c>
      <c r="D4906">
        <v>6571.59</v>
      </c>
      <c r="E4906">
        <v>4243.72</v>
      </c>
      <c r="F4906">
        <v>8846</v>
      </c>
      <c r="G4906">
        <v>9879</v>
      </c>
      <c r="H4906">
        <v>19275.04</v>
      </c>
      <c r="I4906">
        <v>383.33</v>
      </c>
      <c r="J4906">
        <v>1266.01</v>
      </c>
      <c r="K4906">
        <v>7981.87</v>
      </c>
      <c r="L4906">
        <v>14467.14</v>
      </c>
      <c r="M4906">
        <v>23228.33</v>
      </c>
      <c r="N4906">
        <v>5262.9080000000004</v>
      </c>
    </row>
    <row r="4907" spans="1:14" x14ac:dyDescent="0.25">
      <c r="A4907" s="2">
        <v>41564</v>
      </c>
      <c r="B4907">
        <v>1733.15</v>
      </c>
      <c r="D4907">
        <v>6576.16</v>
      </c>
      <c r="E4907">
        <v>4239.6400000000003</v>
      </c>
      <c r="F4907">
        <v>8811.98</v>
      </c>
      <c r="G4907">
        <v>9918</v>
      </c>
      <c r="H4907">
        <v>19198.099999999999</v>
      </c>
      <c r="I4907">
        <v>382.51</v>
      </c>
      <c r="J4907">
        <v>1266.9100000000001</v>
      </c>
      <c r="K4907">
        <v>8032.4</v>
      </c>
      <c r="L4907">
        <v>14586.51</v>
      </c>
      <c r="M4907">
        <v>23094.880000000001</v>
      </c>
      <c r="N4907">
        <v>5283.1019999999999</v>
      </c>
    </row>
    <row r="4908" spans="1:14" x14ac:dyDescent="0.25">
      <c r="A4908" s="2">
        <v>41565</v>
      </c>
      <c r="B4908">
        <v>1744.5</v>
      </c>
      <c r="D4908">
        <v>6622.58</v>
      </c>
      <c r="E4908">
        <v>4286.03</v>
      </c>
      <c r="F4908">
        <v>8865.1</v>
      </c>
      <c r="G4908">
        <v>10001.799999999999</v>
      </c>
      <c r="H4908">
        <v>19271.02</v>
      </c>
      <c r="I4908">
        <v>385.73</v>
      </c>
      <c r="J4908">
        <v>1283.9000000000001</v>
      </c>
      <c r="K4908">
        <v>8084.65</v>
      </c>
      <c r="L4908">
        <v>14561.54</v>
      </c>
      <c r="M4908">
        <v>23340.1</v>
      </c>
      <c r="N4908">
        <v>5321.4660000000003</v>
      </c>
    </row>
    <row r="4909" spans="1:14" x14ac:dyDescent="0.25">
      <c r="A4909" s="2">
        <v>41568</v>
      </c>
      <c r="B4909">
        <v>1744.66</v>
      </c>
      <c r="D4909">
        <v>6654.2</v>
      </c>
      <c r="E4909">
        <v>4276.92</v>
      </c>
      <c r="F4909">
        <v>8867.2199999999993</v>
      </c>
      <c r="G4909">
        <v>10037.799999999999</v>
      </c>
      <c r="H4909">
        <v>19262.689999999999</v>
      </c>
      <c r="I4909">
        <v>388.28</v>
      </c>
      <c r="J4909">
        <v>1288.55</v>
      </c>
      <c r="K4909">
        <v>8124.08</v>
      </c>
      <c r="L4909">
        <v>14693.57</v>
      </c>
      <c r="M4909">
        <v>23438.15</v>
      </c>
      <c r="N4909">
        <v>5351.7709999999997</v>
      </c>
    </row>
    <row r="4910" spans="1:14" x14ac:dyDescent="0.25">
      <c r="A4910" s="2">
        <v>41569</v>
      </c>
      <c r="B4910">
        <v>1754.67</v>
      </c>
      <c r="D4910">
        <v>6695.66</v>
      </c>
      <c r="E4910">
        <v>4295.43</v>
      </c>
      <c r="F4910">
        <v>8947.4599999999991</v>
      </c>
      <c r="G4910">
        <v>10012.9</v>
      </c>
      <c r="H4910">
        <v>19371.93</v>
      </c>
      <c r="I4910">
        <v>390.19</v>
      </c>
      <c r="J4910">
        <v>1300.23</v>
      </c>
      <c r="K4910">
        <v>8214.76</v>
      </c>
      <c r="L4910">
        <v>14713.25</v>
      </c>
      <c r="M4910">
        <v>23315.99</v>
      </c>
      <c r="N4910">
        <v>5373.1450000000004</v>
      </c>
    </row>
    <row r="4911" spans="1:14" x14ac:dyDescent="0.25">
      <c r="A4911" s="2">
        <v>41570</v>
      </c>
      <c r="B4911">
        <v>1746.38</v>
      </c>
      <c r="D4911">
        <v>6674.48</v>
      </c>
      <c r="E4911">
        <v>4260.66</v>
      </c>
      <c r="F4911">
        <v>8919.86</v>
      </c>
      <c r="G4911">
        <v>9828.2999999999993</v>
      </c>
      <c r="H4911">
        <v>18910.68</v>
      </c>
      <c r="I4911">
        <v>388.56</v>
      </c>
      <c r="J4911">
        <v>1291.6199999999999</v>
      </c>
      <c r="K4911">
        <v>8214.56</v>
      </c>
      <c r="L4911">
        <v>14426.05</v>
      </c>
      <c r="M4911">
        <v>22999.95</v>
      </c>
      <c r="N4911">
        <v>5356.0959999999995</v>
      </c>
    </row>
    <row r="4912" spans="1:14" x14ac:dyDescent="0.25">
      <c r="A4912" s="2">
        <v>41571</v>
      </c>
      <c r="B4912">
        <v>1752.07</v>
      </c>
      <c r="D4912">
        <v>6713.18</v>
      </c>
      <c r="E4912">
        <v>4275.6899999999996</v>
      </c>
      <c r="F4912">
        <v>8980.6299999999992</v>
      </c>
      <c r="G4912">
        <v>9915.4</v>
      </c>
      <c r="H4912">
        <v>19152.93</v>
      </c>
      <c r="I4912">
        <v>390.21</v>
      </c>
      <c r="J4912">
        <v>1298.5999999999999</v>
      </c>
      <c r="K4912">
        <v>8233.15</v>
      </c>
      <c r="L4912">
        <v>14486.41</v>
      </c>
      <c r="M4912">
        <v>22835.82</v>
      </c>
      <c r="N4912">
        <v>5372.8860000000004</v>
      </c>
    </row>
    <row r="4913" spans="1:14" x14ac:dyDescent="0.25">
      <c r="A4913" s="2">
        <v>41572</v>
      </c>
      <c r="B4913">
        <v>1759.77</v>
      </c>
      <c r="D4913">
        <v>6721.34</v>
      </c>
      <c r="E4913">
        <v>4272.3100000000004</v>
      </c>
      <c r="F4913">
        <v>8985.74</v>
      </c>
      <c r="G4913">
        <v>9815.5</v>
      </c>
      <c r="H4913">
        <v>18874.75</v>
      </c>
      <c r="I4913">
        <v>389.19</v>
      </c>
      <c r="J4913">
        <v>1290.6300000000001</v>
      </c>
      <c r="K4913">
        <v>8249.31</v>
      </c>
      <c r="L4913">
        <v>14088.19</v>
      </c>
      <c r="M4913">
        <v>22698.34</v>
      </c>
      <c r="N4913">
        <v>5386.3459999999995</v>
      </c>
    </row>
    <row r="4914" spans="1:14" x14ac:dyDescent="0.25">
      <c r="A4914" s="2">
        <v>41575</v>
      </c>
      <c r="B4914">
        <v>1762.11</v>
      </c>
      <c r="D4914">
        <v>6725.82</v>
      </c>
      <c r="E4914">
        <v>4251.6099999999997</v>
      </c>
      <c r="F4914">
        <v>8978.65</v>
      </c>
      <c r="G4914">
        <v>9736.2000000000007</v>
      </c>
      <c r="H4914">
        <v>18829.419999999998</v>
      </c>
      <c r="I4914">
        <v>388.8</v>
      </c>
      <c r="J4914">
        <v>1288.42</v>
      </c>
      <c r="K4914">
        <v>8291.1</v>
      </c>
      <c r="L4914">
        <v>14396.04</v>
      </c>
      <c r="M4914">
        <v>22806.58</v>
      </c>
      <c r="N4914">
        <v>5441.4110000000001</v>
      </c>
    </row>
    <row r="4915" spans="1:14" x14ac:dyDescent="0.25">
      <c r="A4915" s="2">
        <v>41576</v>
      </c>
      <c r="B4915">
        <v>1771.95</v>
      </c>
      <c r="D4915">
        <v>6774.73</v>
      </c>
      <c r="E4915">
        <v>4278.09</v>
      </c>
      <c r="F4915">
        <v>9022.0400000000009</v>
      </c>
      <c r="G4915">
        <v>9863.9</v>
      </c>
      <c r="H4915">
        <v>19256.900000000001</v>
      </c>
      <c r="I4915">
        <v>391.13</v>
      </c>
      <c r="J4915">
        <v>1290.78</v>
      </c>
      <c r="K4915">
        <v>8237.0300000000007</v>
      </c>
      <c r="L4915">
        <v>14325.98</v>
      </c>
      <c r="M4915">
        <v>22846.54</v>
      </c>
      <c r="N4915">
        <v>5415.527</v>
      </c>
    </row>
    <row r="4916" spans="1:14" x14ac:dyDescent="0.25">
      <c r="A4916" s="2">
        <v>41577</v>
      </c>
      <c r="B4916">
        <v>1763.31</v>
      </c>
      <c r="D4916">
        <v>6777.7</v>
      </c>
      <c r="E4916">
        <v>4274.1099999999997</v>
      </c>
      <c r="F4916">
        <v>9010.27</v>
      </c>
      <c r="G4916">
        <v>9778.7000000000007</v>
      </c>
      <c r="H4916">
        <v>19166.93</v>
      </c>
      <c r="I4916">
        <v>391.2</v>
      </c>
      <c r="J4916">
        <v>1291.1400000000001</v>
      </c>
      <c r="K4916">
        <v>8228.3700000000008</v>
      </c>
      <c r="L4916">
        <v>14502.35</v>
      </c>
      <c r="M4916">
        <v>23304.02</v>
      </c>
      <c r="N4916">
        <v>5430.8540000000003</v>
      </c>
    </row>
    <row r="4917" spans="1:14" x14ac:dyDescent="0.25">
      <c r="A4917" s="2">
        <v>41578</v>
      </c>
      <c r="B4917">
        <v>1756.54</v>
      </c>
      <c r="D4917">
        <v>6731.43</v>
      </c>
      <c r="E4917">
        <v>4299.8900000000003</v>
      </c>
      <c r="F4917">
        <v>9033.92</v>
      </c>
      <c r="G4917">
        <v>9907.9</v>
      </c>
      <c r="H4917">
        <v>19351.52</v>
      </c>
      <c r="I4917">
        <v>391.92</v>
      </c>
      <c r="J4917">
        <v>1283.52</v>
      </c>
      <c r="K4917">
        <v>8234.2900000000009</v>
      </c>
      <c r="L4917">
        <v>14327.94</v>
      </c>
      <c r="M4917">
        <v>23206.37</v>
      </c>
      <c r="N4917">
        <v>5425.4970000000003</v>
      </c>
    </row>
    <row r="4918" spans="1:14" x14ac:dyDescent="0.25">
      <c r="A4918" s="2">
        <v>41579</v>
      </c>
      <c r="B4918">
        <v>1761.64</v>
      </c>
      <c r="D4918">
        <v>6734.74</v>
      </c>
      <c r="E4918">
        <v>4273.1899999999996</v>
      </c>
      <c r="F4918">
        <v>9007.83</v>
      </c>
      <c r="G4918">
        <v>9838.2999999999993</v>
      </c>
      <c r="H4918">
        <v>19164.259999999998</v>
      </c>
      <c r="I4918">
        <v>391.2</v>
      </c>
      <c r="J4918">
        <v>1278.42</v>
      </c>
      <c r="K4918">
        <v>8221.7999999999993</v>
      </c>
      <c r="L4918">
        <v>14201.57</v>
      </c>
      <c r="M4918">
        <v>23249.79</v>
      </c>
      <c r="N4918">
        <v>5411.1229999999996</v>
      </c>
    </row>
    <row r="4919" spans="1:14" x14ac:dyDescent="0.25">
      <c r="A4919" s="2">
        <v>41582</v>
      </c>
      <c r="B4919">
        <v>1767.93</v>
      </c>
      <c r="D4919">
        <v>6763.62</v>
      </c>
      <c r="E4919">
        <v>4288.59</v>
      </c>
      <c r="F4919">
        <v>9037.23</v>
      </c>
      <c r="G4919">
        <v>9873.7999999999993</v>
      </c>
      <c r="H4919">
        <v>19310.689999999999</v>
      </c>
      <c r="I4919">
        <v>393.15</v>
      </c>
      <c r="J4919">
        <v>1281.4100000000001</v>
      </c>
      <c r="K4919">
        <v>8185.69</v>
      </c>
      <c r="L4919">
        <v>14201.57</v>
      </c>
      <c r="M4919">
        <v>23189.62</v>
      </c>
      <c r="N4919">
        <v>5390.5320000000002</v>
      </c>
    </row>
    <row r="4920" spans="1:14" x14ac:dyDescent="0.25">
      <c r="A4920" s="2">
        <v>41583</v>
      </c>
      <c r="B4920">
        <v>1762.97</v>
      </c>
      <c r="D4920">
        <v>6746.84</v>
      </c>
      <c r="E4920">
        <v>4253.34</v>
      </c>
      <c r="F4920">
        <v>9009.11</v>
      </c>
      <c r="G4920">
        <v>9795.7000000000007</v>
      </c>
      <c r="H4920">
        <v>19091.93</v>
      </c>
      <c r="I4920">
        <v>391.25</v>
      </c>
      <c r="J4920">
        <v>1274.07</v>
      </c>
      <c r="K4920">
        <v>8149.31</v>
      </c>
      <c r="L4920">
        <v>14225.37</v>
      </c>
      <c r="M4920">
        <v>23038.95</v>
      </c>
      <c r="N4920">
        <v>5431.9620000000004</v>
      </c>
    </row>
    <row r="4921" spans="1:14" x14ac:dyDescent="0.25">
      <c r="A4921" s="2">
        <v>41584</v>
      </c>
      <c r="B4921">
        <v>1770.49</v>
      </c>
      <c r="D4921">
        <v>6741.69</v>
      </c>
      <c r="E4921">
        <v>4286.93</v>
      </c>
      <c r="F4921">
        <v>9040.8700000000008</v>
      </c>
      <c r="G4921">
        <v>9837.1</v>
      </c>
      <c r="H4921">
        <v>19262.509999999998</v>
      </c>
      <c r="I4921">
        <v>393.97</v>
      </c>
      <c r="J4921">
        <v>1283.48</v>
      </c>
      <c r="K4921">
        <v>8224.58</v>
      </c>
      <c r="L4921">
        <v>14337.31</v>
      </c>
      <c r="M4921">
        <v>23036.94</v>
      </c>
      <c r="N4921">
        <v>5433.8050000000003</v>
      </c>
    </row>
    <row r="4922" spans="1:14" x14ac:dyDescent="0.25">
      <c r="A4922" s="2">
        <v>41585</v>
      </c>
      <c r="B4922">
        <v>1747.15</v>
      </c>
      <c r="D4922">
        <v>6697.22</v>
      </c>
      <c r="E4922">
        <v>4280.99</v>
      </c>
      <c r="F4922">
        <v>9081.0300000000007</v>
      </c>
      <c r="G4922">
        <v>9740.4</v>
      </c>
      <c r="H4922">
        <v>18863.41</v>
      </c>
      <c r="I4922">
        <v>393.22</v>
      </c>
      <c r="J4922">
        <v>1284.69</v>
      </c>
      <c r="K4922">
        <v>8229.66</v>
      </c>
      <c r="L4922">
        <v>14228.44</v>
      </c>
      <c r="M4922">
        <v>22881.03</v>
      </c>
      <c r="N4922">
        <v>5422.0360000000001</v>
      </c>
    </row>
    <row r="4923" spans="1:14" x14ac:dyDescent="0.25">
      <c r="A4923" s="2">
        <v>41586</v>
      </c>
      <c r="B4923">
        <v>1770.61</v>
      </c>
      <c r="D4923">
        <v>6708.42</v>
      </c>
      <c r="E4923">
        <v>4260.4399999999996</v>
      </c>
      <c r="F4923">
        <v>9078.2800000000007</v>
      </c>
      <c r="G4923">
        <v>9747.2000000000007</v>
      </c>
      <c r="H4923">
        <v>18961.71</v>
      </c>
      <c r="I4923">
        <v>394.07</v>
      </c>
      <c r="J4923">
        <v>1281.8599999999999</v>
      </c>
      <c r="K4923">
        <v>8240.92</v>
      </c>
      <c r="L4923">
        <v>14086.8</v>
      </c>
      <c r="M4923">
        <v>22744.39</v>
      </c>
      <c r="N4923">
        <v>5400.665</v>
      </c>
    </row>
    <row r="4924" spans="1:14" x14ac:dyDescent="0.25">
      <c r="A4924" s="2">
        <v>41589</v>
      </c>
      <c r="B4924">
        <v>1771.89</v>
      </c>
      <c r="D4924">
        <v>6728.37</v>
      </c>
      <c r="E4924">
        <v>4290.1400000000003</v>
      </c>
      <c r="F4924">
        <v>9107.86</v>
      </c>
      <c r="G4924">
        <v>9789.5</v>
      </c>
      <c r="H4924">
        <v>19107.849999999999</v>
      </c>
      <c r="I4924">
        <v>395.45</v>
      </c>
      <c r="J4924">
        <v>1287.71</v>
      </c>
      <c r="K4924">
        <v>8280.2000000000007</v>
      </c>
      <c r="L4924">
        <v>14269.84</v>
      </c>
      <c r="M4924">
        <v>23069.85</v>
      </c>
      <c r="N4924">
        <v>5387.1419999999998</v>
      </c>
    </row>
    <row r="4925" spans="1:14" x14ac:dyDescent="0.25">
      <c r="A4925" s="2">
        <v>41590</v>
      </c>
      <c r="B4925">
        <v>1767.69</v>
      </c>
      <c r="D4925">
        <v>6726.79</v>
      </c>
      <c r="E4925">
        <v>4263.78</v>
      </c>
      <c r="F4925">
        <v>9076.48</v>
      </c>
      <c r="G4925">
        <v>9707.6</v>
      </c>
      <c r="H4925">
        <v>19005.02</v>
      </c>
      <c r="I4925">
        <v>393.38</v>
      </c>
      <c r="J4925">
        <v>1279.8599999999999</v>
      </c>
      <c r="K4925">
        <v>8261.31</v>
      </c>
      <c r="L4925">
        <v>14588.68</v>
      </c>
      <c r="M4925">
        <v>22901.41</v>
      </c>
      <c r="N4925">
        <v>5393.0940000000001</v>
      </c>
    </row>
    <row r="4926" spans="1:14" x14ac:dyDescent="0.25">
      <c r="A4926" s="2">
        <v>41591</v>
      </c>
      <c r="B4926">
        <v>1782</v>
      </c>
      <c r="D4926">
        <v>6630</v>
      </c>
      <c r="E4926">
        <v>4239.9399999999996</v>
      </c>
      <c r="F4926">
        <v>9054.83</v>
      </c>
      <c r="G4926">
        <v>9675.2000000000007</v>
      </c>
      <c r="H4926">
        <v>18733.02</v>
      </c>
      <c r="I4926">
        <v>391.18</v>
      </c>
      <c r="J4926">
        <v>1274.7</v>
      </c>
      <c r="K4926">
        <v>8234.7199999999993</v>
      </c>
      <c r="L4926">
        <v>14567.16</v>
      </c>
      <c r="M4926">
        <v>22463.83</v>
      </c>
      <c r="N4926">
        <v>5319.1769999999997</v>
      </c>
    </row>
    <row r="4927" spans="1:14" x14ac:dyDescent="0.25">
      <c r="A4927" s="2">
        <v>41592</v>
      </c>
      <c r="B4927">
        <v>1790.62</v>
      </c>
      <c r="D4927">
        <v>6666.13</v>
      </c>
      <c r="E4927">
        <v>4283.91</v>
      </c>
      <c r="F4927">
        <v>9149.66</v>
      </c>
      <c r="G4927">
        <v>9708.7000000000007</v>
      </c>
      <c r="H4927">
        <v>18760.78</v>
      </c>
      <c r="I4927">
        <v>394.87</v>
      </c>
      <c r="J4927">
        <v>1289.17</v>
      </c>
      <c r="K4927">
        <v>8304.9699999999993</v>
      </c>
      <c r="L4927">
        <v>14876.41</v>
      </c>
      <c r="M4927">
        <v>22649.15</v>
      </c>
      <c r="N4927">
        <v>5355.4290000000001</v>
      </c>
    </row>
    <row r="4928" spans="1:14" x14ac:dyDescent="0.25">
      <c r="A4928" s="2">
        <v>41593</v>
      </c>
      <c r="B4928">
        <v>1798.18</v>
      </c>
      <c r="D4928">
        <v>6693.44</v>
      </c>
      <c r="E4928">
        <v>4292.2299999999996</v>
      </c>
      <c r="F4928">
        <v>9168.69</v>
      </c>
      <c r="G4928">
        <v>9695.9</v>
      </c>
      <c r="H4928">
        <v>18687.189999999999</v>
      </c>
      <c r="I4928">
        <v>395.34</v>
      </c>
      <c r="J4928">
        <v>1295.93</v>
      </c>
      <c r="K4928">
        <v>8327.31</v>
      </c>
      <c r="L4928">
        <v>15165.92</v>
      </c>
      <c r="M4928">
        <v>23032.15</v>
      </c>
      <c r="N4928">
        <v>5401.6710000000003</v>
      </c>
    </row>
    <row r="4929" spans="1:14" x14ac:dyDescent="0.25">
      <c r="A4929" s="2">
        <v>41596</v>
      </c>
      <c r="B4929">
        <v>1791.53</v>
      </c>
      <c r="D4929">
        <v>6723.46</v>
      </c>
      <c r="E4929">
        <v>4320.68</v>
      </c>
      <c r="F4929">
        <v>9225.43</v>
      </c>
      <c r="G4929">
        <v>9783.1</v>
      </c>
      <c r="H4929">
        <v>19105.46</v>
      </c>
      <c r="I4929">
        <v>396.98</v>
      </c>
      <c r="J4929">
        <v>1304.8</v>
      </c>
      <c r="K4929">
        <v>8351.3799999999992</v>
      </c>
      <c r="L4929">
        <v>15164.3</v>
      </c>
      <c r="M4929">
        <v>23660.06</v>
      </c>
      <c r="N4929">
        <v>5384.6570000000002</v>
      </c>
    </row>
    <row r="4930" spans="1:14" x14ac:dyDescent="0.25">
      <c r="A4930" s="2">
        <v>41597</v>
      </c>
      <c r="B4930">
        <v>1787.87</v>
      </c>
      <c r="D4930">
        <v>6698.01</v>
      </c>
      <c r="E4930">
        <v>4272.29</v>
      </c>
      <c r="F4930">
        <v>9193.2900000000009</v>
      </c>
      <c r="G4930">
        <v>9629.7999999999993</v>
      </c>
      <c r="H4930">
        <v>18766.78</v>
      </c>
      <c r="I4930">
        <v>395.48</v>
      </c>
      <c r="J4930">
        <v>1299.51</v>
      </c>
      <c r="K4930">
        <v>8300.1200000000008</v>
      </c>
      <c r="L4930">
        <v>15126.56</v>
      </c>
      <c r="M4930">
        <v>23657.81</v>
      </c>
      <c r="N4930">
        <v>5352.902</v>
      </c>
    </row>
    <row r="4931" spans="1:14" x14ac:dyDescent="0.25">
      <c r="A4931" s="2">
        <v>41598</v>
      </c>
      <c r="B4931">
        <v>1781.37</v>
      </c>
      <c r="D4931">
        <v>6681.08</v>
      </c>
      <c r="E4931">
        <v>4268.37</v>
      </c>
      <c r="F4931">
        <v>9202.07</v>
      </c>
      <c r="G4931">
        <v>9559.5</v>
      </c>
      <c r="H4931">
        <v>18728.25</v>
      </c>
      <c r="I4931">
        <v>396.54</v>
      </c>
      <c r="J4931">
        <v>1294.7</v>
      </c>
      <c r="K4931">
        <v>8281.2099999999991</v>
      </c>
      <c r="L4931">
        <v>15076.08</v>
      </c>
      <c r="M4931">
        <v>23700.86</v>
      </c>
      <c r="N4931">
        <v>5307.665</v>
      </c>
    </row>
    <row r="4932" spans="1:14" x14ac:dyDescent="0.25">
      <c r="A4932" s="2">
        <v>41599</v>
      </c>
      <c r="B4932">
        <v>1795.85</v>
      </c>
      <c r="D4932">
        <v>6681.33</v>
      </c>
      <c r="E4932">
        <v>4253.8999999999996</v>
      </c>
      <c r="F4932">
        <v>9196.08</v>
      </c>
      <c r="G4932">
        <v>9599.2999999999993</v>
      </c>
      <c r="H4932">
        <v>18841.849999999999</v>
      </c>
      <c r="I4932">
        <v>395.33</v>
      </c>
      <c r="J4932">
        <v>1290.5</v>
      </c>
      <c r="K4932">
        <v>8268.69</v>
      </c>
      <c r="L4932">
        <v>15365.6</v>
      </c>
      <c r="M4932">
        <v>23580.29</v>
      </c>
      <c r="N4932">
        <v>5288.3180000000002</v>
      </c>
    </row>
    <row r="4933" spans="1:14" x14ac:dyDescent="0.25">
      <c r="A4933" s="2">
        <v>41600</v>
      </c>
      <c r="B4933">
        <v>1804.76</v>
      </c>
      <c r="D4933">
        <v>6674.3</v>
      </c>
      <c r="E4933">
        <v>4278.53</v>
      </c>
      <c r="F4933">
        <v>9219.0400000000009</v>
      </c>
      <c r="G4933">
        <v>9677.4</v>
      </c>
      <c r="H4933">
        <v>18822.310000000001</v>
      </c>
      <c r="I4933">
        <v>395.8</v>
      </c>
      <c r="J4933">
        <v>1297.8699999999999</v>
      </c>
      <c r="K4933">
        <v>8250.43</v>
      </c>
      <c r="L4933">
        <v>15381.72</v>
      </c>
      <c r="M4933">
        <v>23696.28</v>
      </c>
      <c r="N4933">
        <v>5335.9120000000003</v>
      </c>
    </row>
    <row r="4934" spans="1:14" x14ac:dyDescent="0.25">
      <c r="A4934" s="2">
        <v>41603</v>
      </c>
      <c r="B4934">
        <v>1802.48</v>
      </c>
      <c r="D4934">
        <v>6694.62</v>
      </c>
      <c r="E4934">
        <v>4301.97</v>
      </c>
      <c r="F4934">
        <v>9299.9500000000007</v>
      </c>
      <c r="G4934">
        <v>9689.1</v>
      </c>
      <c r="H4934">
        <v>18784.3</v>
      </c>
      <c r="I4934">
        <v>397.46</v>
      </c>
      <c r="J4934">
        <v>1306.1300000000001</v>
      </c>
      <c r="K4934">
        <v>8304.0499999999993</v>
      </c>
      <c r="L4934">
        <v>15619.13</v>
      </c>
      <c r="M4934">
        <v>23684.45</v>
      </c>
      <c r="N4934">
        <v>5352.8339999999998</v>
      </c>
    </row>
    <row r="4935" spans="1:14" x14ac:dyDescent="0.25">
      <c r="A4935" s="2">
        <v>41604</v>
      </c>
      <c r="B4935">
        <v>1802.75</v>
      </c>
      <c r="D4935">
        <v>6636.22</v>
      </c>
      <c r="E4935">
        <v>4277.57</v>
      </c>
      <c r="F4935">
        <v>9290.07</v>
      </c>
      <c r="G4935">
        <v>9714.6</v>
      </c>
      <c r="H4935">
        <v>18774.27</v>
      </c>
      <c r="I4935">
        <v>394.11</v>
      </c>
      <c r="J4935">
        <v>1305.78</v>
      </c>
      <c r="K4935">
        <v>8238.92</v>
      </c>
      <c r="L4935">
        <v>15515.24</v>
      </c>
      <c r="M4935">
        <v>23681.279999999999</v>
      </c>
      <c r="N4935">
        <v>5357.01</v>
      </c>
    </row>
    <row r="4936" spans="1:14" x14ac:dyDescent="0.25">
      <c r="A4936" s="2">
        <v>41605</v>
      </c>
      <c r="B4936">
        <v>1807.23</v>
      </c>
      <c r="D4936">
        <v>6649.47</v>
      </c>
      <c r="E4936">
        <v>4293.0600000000004</v>
      </c>
      <c r="F4936">
        <v>9351.1299999999992</v>
      </c>
      <c r="G4936">
        <v>9808.4</v>
      </c>
      <c r="H4936">
        <v>18924.79</v>
      </c>
      <c r="I4936">
        <v>396.22</v>
      </c>
      <c r="J4936">
        <v>1310.1300000000001</v>
      </c>
      <c r="K4936">
        <v>8245.68</v>
      </c>
      <c r="L4936">
        <v>15449.63</v>
      </c>
      <c r="M4936">
        <v>23806.35</v>
      </c>
      <c r="N4936">
        <v>5332.8729999999996</v>
      </c>
    </row>
    <row r="4937" spans="1:14" x14ac:dyDescent="0.25">
      <c r="A4937" s="2">
        <v>41606</v>
      </c>
      <c r="B4937">
        <v>1807.23</v>
      </c>
      <c r="D4937">
        <v>6654.47</v>
      </c>
      <c r="E4937">
        <v>4302.42</v>
      </c>
      <c r="F4937">
        <v>9387.3700000000008</v>
      </c>
      <c r="G4937">
        <v>9859.7999999999993</v>
      </c>
      <c r="H4937">
        <v>19099.36</v>
      </c>
      <c r="I4937">
        <v>396.75</v>
      </c>
      <c r="J4937">
        <v>1315.21</v>
      </c>
      <c r="K4937">
        <v>8257.61</v>
      </c>
      <c r="L4937">
        <v>15727.12</v>
      </c>
      <c r="M4937">
        <v>23789.09</v>
      </c>
      <c r="N4937">
        <v>5334.3370000000004</v>
      </c>
    </row>
    <row r="4938" spans="1:14" x14ac:dyDescent="0.25">
      <c r="A4938" s="2">
        <v>41607</v>
      </c>
      <c r="B4938">
        <v>1805.81</v>
      </c>
      <c r="D4938">
        <v>6650.57</v>
      </c>
      <c r="E4938">
        <v>4295.21</v>
      </c>
      <c r="F4938">
        <v>9405.2999999999993</v>
      </c>
      <c r="G4938">
        <v>9837.6</v>
      </c>
      <c r="H4938">
        <v>19021.48</v>
      </c>
      <c r="I4938">
        <v>396.55</v>
      </c>
      <c r="J4938">
        <v>1307.71</v>
      </c>
      <c r="K4938">
        <v>8264.2000000000007</v>
      </c>
      <c r="L4938">
        <v>15661.87</v>
      </c>
      <c r="M4938">
        <v>23881.29</v>
      </c>
      <c r="N4938">
        <v>5320.05</v>
      </c>
    </row>
    <row r="4939" spans="1:14" x14ac:dyDescent="0.25">
      <c r="A4939" s="2">
        <v>41610</v>
      </c>
      <c r="B4939">
        <v>1800.9</v>
      </c>
      <c r="D4939">
        <v>6595.33</v>
      </c>
      <c r="E4939">
        <v>4285.8100000000004</v>
      </c>
      <c r="F4939">
        <v>9401.9599999999991</v>
      </c>
      <c r="G4939">
        <v>9745.5</v>
      </c>
      <c r="H4939">
        <v>18732.560000000001</v>
      </c>
      <c r="I4939">
        <v>395.99</v>
      </c>
      <c r="J4939">
        <v>1304.58</v>
      </c>
      <c r="K4939">
        <v>8257.32</v>
      </c>
      <c r="L4939">
        <v>15655.07</v>
      </c>
      <c r="M4939">
        <v>24038.55</v>
      </c>
      <c r="N4939">
        <v>5279.5169999999998</v>
      </c>
    </row>
    <row r="4940" spans="1:14" x14ac:dyDescent="0.25">
      <c r="A4940" s="2">
        <v>41611</v>
      </c>
      <c r="B4940">
        <v>1795.15</v>
      </c>
      <c r="D4940">
        <v>6532.43</v>
      </c>
      <c r="E4940">
        <v>4172.4399999999996</v>
      </c>
      <c r="F4940">
        <v>9223.4</v>
      </c>
      <c r="G4940">
        <v>9605</v>
      </c>
      <c r="H4940">
        <v>18366.75</v>
      </c>
      <c r="I4940">
        <v>390.57</v>
      </c>
      <c r="J4940">
        <v>1281.32</v>
      </c>
      <c r="K4940">
        <v>8109.89</v>
      </c>
      <c r="L4940">
        <v>15749.66</v>
      </c>
      <c r="M4940">
        <v>23910.47</v>
      </c>
      <c r="N4940">
        <v>5256.0720000000001</v>
      </c>
    </row>
    <row r="4941" spans="1:14" x14ac:dyDescent="0.25">
      <c r="A4941" s="2">
        <v>41612</v>
      </c>
      <c r="B4941">
        <v>1792.81</v>
      </c>
      <c r="D4941">
        <v>6509.97</v>
      </c>
      <c r="E4941">
        <v>4148.5200000000004</v>
      </c>
      <c r="F4941">
        <v>9140.6299999999992</v>
      </c>
      <c r="G4941">
        <v>9540.5</v>
      </c>
      <c r="H4941">
        <v>18312.96</v>
      </c>
      <c r="I4941">
        <v>388.14</v>
      </c>
      <c r="J4941">
        <v>1279.03</v>
      </c>
      <c r="K4941">
        <v>8045.54</v>
      </c>
      <c r="L4941">
        <v>15407.94</v>
      </c>
      <c r="M4941">
        <v>23728.7</v>
      </c>
      <c r="N4941">
        <v>5273.7510000000002</v>
      </c>
    </row>
    <row r="4942" spans="1:14" x14ac:dyDescent="0.25">
      <c r="A4942" s="2">
        <v>41613</v>
      </c>
      <c r="B4942">
        <v>1785.03</v>
      </c>
      <c r="D4942">
        <v>6498.33</v>
      </c>
      <c r="E4942">
        <v>4099.91</v>
      </c>
      <c r="F4942">
        <v>9084.9500000000007</v>
      </c>
      <c r="G4942">
        <v>9392.1</v>
      </c>
      <c r="H4942">
        <v>17993.12</v>
      </c>
      <c r="I4942">
        <v>383.71</v>
      </c>
      <c r="J4942">
        <v>1269.51</v>
      </c>
      <c r="K4942">
        <v>8025.59</v>
      </c>
      <c r="L4942">
        <v>15177.49</v>
      </c>
      <c r="M4942">
        <v>23712.57</v>
      </c>
      <c r="N4942">
        <v>5197.9579999999996</v>
      </c>
    </row>
    <row r="4943" spans="1:14" x14ac:dyDescent="0.25">
      <c r="A4943" s="2">
        <v>41614</v>
      </c>
      <c r="B4943">
        <v>1805.09</v>
      </c>
      <c r="D4943">
        <v>6551.99</v>
      </c>
      <c r="E4943">
        <v>4129.37</v>
      </c>
      <c r="F4943">
        <v>9172.41</v>
      </c>
      <c r="G4943">
        <v>9400.5</v>
      </c>
      <c r="H4943">
        <v>18124.39</v>
      </c>
      <c r="I4943">
        <v>387.01</v>
      </c>
      <c r="J4943">
        <v>1274.6300000000001</v>
      </c>
      <c r="K4943">
        <v>8066.07</v>
      </c>
      <c r="L4943">
        <v>15299.86</v>
      </c>
      <c r="M4943">
        <v>23743.1</v>
      </c>
      <c r="N4943">
        <v>5186.0190000000002</v>
      </c>
    </row>
    <row r="4944" spans="1:14" x14ac:dyDescent="0.25">
      <c r="A4944" s="2">
        <v>41617</v>
      </c>
      <c r="B4944">
        <v>1808.37</v>
      </c>
      <c r="D4944">
        <v>6559.48</v>
      </c>
      <c r="E4944">
        <v>4134.1000000000004</v>
      </c>
      <c r="F4944">
        <v>9195.17</v>
      </c>
      <c r="G4944">
        <v>9487.4</v>
      </c>
      <c r="H4944">
        <v>18285.52</v>
      </c>
      <c r="I4944">
        <v>387.38</v>
      </c>
      <c r="J4944">
        <v>1283.3499999999999</v>
      </c>
      <c r="K4944">
        <v>8056.33</v>
      </c>
      <c r="L4944">
        <v>15650.21</v>
      </c>
      <c r="M4944">
        <v>23811.17</v>
      </c>
      <c r="N4944">
        <v>5144.4229999999998</v>
      </c>
    </row>
    <row r="4945" spans="1:14" x14ac:dyDescent="0.25">
      <c r="A4945" s="2">
        <v>41618</v>
      </c>
      <c r="B4945">
        <v>1802.62</v>
      </c>
      <c r="D4945">
        <v>6523.31</v>
      </c>
      <c r="E4945">
        <v>4091.14</v>
      </c>
      <c r="F4945">
        <v>9114.44</v>
      </c>
      <c r="G4945">
        <v>9438.2999999999993</v>
      </c>
      <c r="H4945">
        <v>18236.72</v>
      </c>
      <c r="I4945">
        <v>385.56</v>
      </c>
      <c r="J4945">
        <v>1270.2</v>
      </c>
      <c r="K4945">
        <v>7971.84</v>
      </c>
      <c r="L4945">
        <v>15611.31</v>
      </c>
      <c r="M4945">
        <v>23744.19</v>
      </c>
      <c r="N4945">
        <v>5143.5540000000001</v>
      </c>
    </row>
    <row r="4946" spans="1:14" x14ac:dyDescent="0.25">
      <c r="A4946" s="2">
        <v>41619</v>
      </c>
      <c r="B4946">
        <v>1782.22</v>
      </c>
      <c r="D4946">
        <v>6507.72</v>
      </c>
      <c r="E4946">
        <v>4086.86</v>
      </c>
      <c r="F4946">
        <v>9077.11</v>
      </c>
      <c r="G4946">
        <v>9358.7000000000007</v>
      </c>
      <c r="H4946">
        <v>17973.96</v>
      </c>
      <c r="I4946">
        <v>383.15</v>
      </c>
      <c r="J4946">
        <v>1268.05</v>
      </c>
      <c r="K4946">
        <v>7956.32</v>
      </c>
      <c r="L4946">
        <v>15515.06</v>
      </c>
      <c r="M4946">
        <v>23338.240000000002</v>
      </c>
      <c r="N4946">
        <v>5104.25</v>
      </c>
    </row>
    <row r="4947" spans="1:14" x14ac:dyDescent="0.25">
      <c r="A4947" s="2">
        <v>41620</v>
      </c>
      <c r="B4947">
        <v>1775.5</v>
      </c>
      <c r="D4947">
        <v>6445.25</v>
      </c>
      <c r="E4947">
        <v>4069.12</v>
      </c>
      <c r="F4947">
        <v>9017</v>
      </c>
      <c r="G4947">
        <v>9272.1</v>
      </c>
      <c r="H4947">
        <v>17804.87</v>
      </c>
      <c r="I4947">
        <v>377.82</v>
      </c>
      <c r="J4947">
        <v>1255</v>
      </c>
      <c r="K4947">
        <v>7849.62</v>
      </c>
      <c r="L4947">
        <v>15341.82</v>
      </c>
      <c r="M4947">
        <v>23218.12</v>
      </c>
      <c r="N4947">
        <v>5062.5159999999996</v>
      </c>
    </row>
    <row r="4948" spans="1:14" x14ac:dyDescent="0.25">
      <c r="A4948" s="2">
        <v>41621</v>
      </c>
      <c r="B4948">
        <v>1775.32</v>
      </c>
      <c r="D4948">
        <v>6439.96</v>
      </c>
      <c r="E4948">
        <v>4059.71</v>
      </c>
      <c r="F4948">
        <v>9006.4599999999991</v>
      </c>
      <c r="G4948">
        <v>9272.7000000000007</v>
      </c>
      <c r="H4948">
        <v>17805.73</v>
      </c>
      <c r="I4948">
        <v>376.86</v>
      </c>
      <c r="J4948">
        <v>1255.71</v>
      </c>
      <c r="K4948">
        <v>7828.91</v>
      </c>
      <c r="L4948">
        <v>15403.11</v>
      </c>
      <c r="M4948">
        <v>23245.96</v>
      </c>
      <c r="N4948">
        <v>5098.4269999999997</v>
      </c>
    </row>
    <row r="4949" spans="1:14" x14ac:dyDescent="0.25">
      <c r="A4949" s="2">
        <v>41624</v>
      </c>
      <c r="B4949">
        <v>1786.54</v>
      </c>
      <c r="D4949">
        <v>6522.2</v>
      </c>
      <c r="E4949">
        <v>4119.88</v>
      </c>
      <c r="F4949">
        <v>9163.56</v>
      </c>
      <c r="G4949">
        <v>9429.5</v>
      </c>
      <c r="H4949">
        <v>18222.419999999998</v>
      </c>
      <c r="I4949">
        <v>381.44</v>
      </c>
      <c r="J4949">
        <v>1269.08</v>
      </c>
      <c r="K4949">
        <v>7856.27</v>
      </c>
      <c r="L4949">
        <v>15152.91</v>
      </c>
      <c r="M4949">
        <v>23114.66</v>
      </c>
      <c r="N4949">
        <v>5089.634</v>
      </c>
    </row>
    <row r="4950" spans="1:14" x14ac:dyDescent="0.25">
      <c r="A4950" s="2">
        <v>41625</v>
      </c>
      <c r="B4950">
        <v>1781</v>
      </c>
      <c r="D4950">
        <v>6486.19</v>
      </c>
      <c r="E4950">
        <v>4068.64</v>
      </c>
      <c r="F4950">
        <v>9085.1200000000008</v>
      </c>
      <c r="G4950">
        <v>9343.4</v>
      </c>
      <c r="H4950">
        <v>17925.21</v>
      </c>
      <c r="I4950">
        <v>378.17</v>
      </c>
      <c r="J4950">
        <v>1263.26</v>
      </c>
      <c r="K4950">
        <v>7830.98</v>
      </c>
      <c r="L4950">
        <v>15278.63</v>
      </c>
      <c r="M4950">
        <v>23069.23</v>
      </c>
      <c r="N4950">
        <v>5103.192</v>
      </c>
    </row>
    <row r="4951" spans="1:14" x14ac:dyDescent="0.25">
      <c r="A4951" s="2">
        <v>41626</v>
      </c>
      <c r="B4951">
        <v>1810.65</v>
      </c>
      <c r="D4951">
        <v>6492.08</v>
      </c>
      <c r="E4951">
        <v>4109.51</v>
      </c>
      <c r="F4951">
        <v>9181.75</v>
      </c>
      <c r="G4951">
        <v>9443.6</v>
      </c>
      <c r="H4951">
        <v>18131.490000000002</v>
      </c>
      <c r="I4951">
        <v>381.17</v>
      </c>
      <c r="J4951">
        <v>1275.1199999999999</v>
      </c>
      <c r="K4951">
        <v>7881.26</v>
      </c>
      <c r="L4951">
        <v>15587.8</v>
      </c>
      <c r="M4951">
        <v>23143.82</v>
      </c>
      <c r="N4951">
        <v>5096.1019999999999</v>
      </c>
    </row>
    <row r="4952" spans="1:14" x14ac:dyDescent="0.25">
      <c r="A4952" s="2">
        <v>41627</v>
      </c>
      <c r="B4952">
        <v>1809.6</v>
      </c>
      <c r="D4952">
        <v>6584.7</v>
      </c>
      <c r="E4952">
        <v>4177.03</v>
      </c>
      <c r="F4952">
        <v>9335.74</v>
      </c>
      <c r="G4952">
        <v>9664.2999999999993</v>
      </c>
      <c r="H4952">
        <v>18453.990000000002</v>
      </c>
      <c r="I4952">
        <v>387.83</v>
      </c>
      <c r="J4952">
        <v>1300.8900000000001</v>
      </c>
      <c r="K4952">
        <v>8028.27</v>
      </c>
      <c r="L4952">
        <v>15859.22</v>
      </c>
      <c r="M4952">
        <v>22888.75</v>
      </c>
      <c r="N4952">
        <v>5202.232</v>
      </c>
    </row>
    <row r="4953" spans="1:14" x14ac:dyDescent="0.25">
      <c r="A4953" s="2">
        <v>41628</v>
      </c>
      <c r="B4953">
        <v>1818.32</v>
      </c>
      <c r="D4953">
        <v>6606.58</v>
      </c>
      <c r="E4953">
        <v>4193.7700000000004</v>
      </c>
      <c r="F4953">
        <v>9400.18</v>
      </c>
      <c r="G4953">
        <v>9689.9</v>
      </c>
      <c r="H4953">
        <v>18565.61</v>
      </c>
      <c r="I4953">
        <v>391.56</v>
      </c>
      <c r="J4953">
        <v>1309.92</v>
      </c>
      <c r="K4953">
        <v>8081.35</v>
      </c>
      <c r="L4953">
        <v>15870.42</v>
      </c>
      <c r="M4953">
        <v>22812.18</v>
      </c>
      <c r="N4953">
        <v>5265.2169999999996</v>
      </c>
    </row>
    <row r="4954" spans="1:14" x14ac:dyDescent="0.25">
      <c r="A4954" s="2">
        <v>41631</v>
      </c>
      <c r="B4954">
        <v>1827.99</v>
      </c>
      <c r="D4954">
        <v>6678.61</v>
      </c>
      <c r="E4954">
        <v>4215.29</v>
      </c>
      <c r="F4954">
        <v>9488.82</v>
      </c>
      <c r="G4954">
        <v>9758.4</v>
      </c>
      <c r="H4954">
        <v>18697.150000000001</v>
      </c>
      <c r="I4954">
        <v>395.52</v>
      </c>
      <c r="J4954">
        <v>1320.56</v>
      </c>
      <c r="K4954">
        <v>8107.1</v>
      </c>
      <c r="L4954">
        <v>15870.42</v>
      </c>
      <c r="M4954">
        <v>22921.56</v>
      </c>
      <c r="N4954">
        <v>5291.9489999999996</v>
      </c>
    </row>
    <row r="4955" spans="1:14" x14ac:dyDescent="0.25">
      <c r="A4955" s="2">
        <v>41632</v>
      </c>
      <c r="B4955">
        <v>1833.32</v>
      </c>
      <c r="D4955">
        <v>6694.17</v>
      </c>
      <c r="E4955">
        <v>4218.41</v>
      </c>
      <c r="F4955">
        <v>9488.82</v>
      </c>
      <c r="G4955">
        <v>9819.5</v>
      </c>
      <c r="H4955">
        <v>18697.150000000001</v>
      </c>
      <c r="I4955">
        <v>396.61</v>
      </c>
      <c r="J4955">
        <v>1320.56</v>
      </c>
      <c r="K4955">
        <v>8107.1</v>
      </c>
      <c r="L4955">
        <v>15889.33</v>
      </c>
      <c r="M4955">
        <v>23179.55</v>
      </c>
      <c r="N4955">
        <v>5327.25</v>
      </c>
    </row>
    <row r="4956" spans="1:14" x14ac:dyDescent="0.25">
      <c r="A4956" s="2">
        <v>41633</v>
      </c>
      <c r="B4956">
        <v>1833.32</v>
      </c>
      <c r="D4956">
        <v>6694.17</v>
      </c>
      <c r="E4956">
        <v>4218.41</v>
      </c>
      <c r="F4956">
        <v>9488.82</v>
      </c>
      <c r="G4956">
        <v>9819.5</v>
      </c>
      <c r="H4956">
        <v>18697.150000000001</v>
      </c>
      <c r="I4956">
        <v>396.61</v>
      </c>
      <c r="J4956">
        <v>1320.56</v>
      </c>
      <c r="K4956">
        <v>8107.1</v>
      </c>
      <c r="L4956">
        <v>16009.99</v>
      </c>
      <c r="M4956">
        <v>23179.55</v>
      </c>
      <c r="N4956">
        <v>5327.25</v>
      </c>
    </row>
    <row r="4957" spans="1:14" x14ac:dyDescent="0.25">
      <c r="A4957" s="2">
        <v>41634</v>
      </c>
      <c r="B4957">
        <v>1842.02</v>
      </c>
      <c r="D4957">
        <v>6694.17</v>
      </c>
      <c r="E4957">
        <v>4218.41</v>
      </c>
      <c r="F4957">
        <v>9488.82</v>
      </c>
      <c r="G4957">
        <v>9819.5</v>
      </c>
      <c r="H4957">
        <v>18697.150000000001</v>
      </c>
      <c r="I4957">
        <v>396.61</v>
      </c>
      <c r="J4957">
        <v>1320.56</v>
      </c>
      <c r="K4957">
        <v>8107.1</v>
      </c>
      <c r="L4957">
        <v>16174.44</v>
      </c>
      <c r="M4957">
        <v>23179.55</v>
      </c>
      <c r="N4957">
        <v>5327.25</v>
      </c>
    </row>
    <row r="4958" spans="1:14" x14ac:dyDescent="0.25">
      <c r="A4958" s="2">
        <v>41635</v>
      </c>
      <c r="B4958">
        <v>1841.4</v>
      </c>
      <c r="D4958">
        <v>6750.87</v>
      </c>
      <c r="E4958">
        <v>4277.6499999999996</v>
      </c>
      <c r="F4958">
        <v>9589.39</v>
      </c>
      <c r="G4958">
        <v>9900.1</v>
      </c>
      <c r="H4958">
        <v>18956.52</v>
      </c>
      <c r="I4958">
        <v>400.99</v>
      </c>
      <c r="J4958">
        <v>1334.42</v>
      </c>
      <c r="K4958">
        <v>8221.9</v>
      </c>
      <c r="L4958">
        <v>16178.94</v>
      </c>
      <c r="M4958">
        <v>23243.24</v>
      </c>
      <c r="N4958">
        <v>5324.06</v>
      </c>
    </row>
    <row r="4959" spans="1:14" x14ac:dyDescent="0.25">
      <c r="A4959" s="2">
        <v>41638</v>
      </c>
      <c r="B4959">
        <v>1841.07</v>
      </c>
      <c r="D4959">
        <v>6731.27</v>
      </c>
      <c r="E4959">
        <v>4275.71</v>
      </c>
      <c r="F4959">
        <v>9552.16</v>
      </c>
      <c r="G4959">
        <v>9901.9</v>
      </c>
      <c r="H4959">
        <v>18967.71</v>
      </c>
      <c r="I4959">
        <v>399.77</v>
      </c>
      <c r="J4959">
        <v>1332.95</v>
      </c>
      <c r="K4959">
        <v>8202.98</v>
      </c>
      <c r="L4959">
        <v>16291.31</v>
      </c>
      <c r="M4959">
        <v>23244.87</v>
      </c>
      <c r="N4959">
        <v>5356.799</v>
      </c>
    </row>
    <row r="4960" spans="1:14" x14ac:dyDescent="0.25">
      <c r="A4960" s="2">
        <v>41639</v>
      </c>
      <c r="B4960">
        <v>1848.36</v>
      </c>
      <c r="D4960">
        <v>6749.09</v>
      </c>
      <c r="E4960">
        <v>4295.95</v>
      </c>
      <c r="F4960">
        <v>9552.16</v>
      </c>
      <c r="G4960">
        <v>9916.7000000000007</v>
      </c>
      <c r="H4960">
        <v>18967.71</v>
      </c>
      <c r="I4960">
        <v>401.79</v>
      </c>
      <c r="J4960">
        <v>1332.95</v>
      </c>
      <c r="K4960">
        <v>8202.98</v>
      </c>
      <c r="L4960">
        <v>16291.31</v>
      </c>
      <c r="M4960">
        <v>23306.39</v>
      </c>
      <c r="N4960">
        <v>5352.21</v>
      </c>
    </row>
    <row r="4961" spans="1:14" x14ac:dyDescent="0.25">
      <c r="A4961" s="2">
        <v>41640</v>
      </c>
      <c r="B4961">
        <v>1848.36</v>
      </c>
      <c r="D4961">
        <v>6749.09</v>
      </c>
      <c r="E4961">
        <v>4295.95</v>
      </c>
      <c r="F4961">
        <v>9552.16</v>
      </c>
      <c r="G4961">
        <v>9916.7000000000007</v>
      </c>
      <c r="H4961">
        <v>18967.71</v>
      </c>
      <c r="I4961">
        <v>401.79</v>
      </c>
      <c r="J4961">
        <v>1332.95</v>
      </c>
      <c r="K4961">
        <v>8202.98</v>
      </c>
      <c r="L4961">
        <v>16291.31</v>
      </c>
      <c r="M4961">
        <v>23306.39</v>
      </c>
      <c r="N4961">
        <v>5352.21</v>
      </c>
    </row>
    <row r="4962" spans="1:14" x14ac:dyDescent="0.25">
      <c r="A4962" s="2">
        <v>41641</v>
      </c>
      <c r="B4962">
        <v>1831.98</v>
      </c>
      <c r="D4962">
        <v>6717.91</v>
      </c>
      <c r="E4962">
        <v>4227.28</v>
      </c>
      <c r="F4962">
        <v>9400.0400000000009</v>
      </c>
      <c r="G4962">
        <v>9760.2999999999993</v>
      </c>
      <c r="H4962">
        <v>18929.63</v>
      </c>
      <c r="I4962">
        <v>399.82</v>
      </c>
      <c r="J4962">
        <v>1324.35</v>
      </c>
      <c r="K4962">
        <v>8202.98</v>
      </c>
      <c r="L4962">
        <v>16291.31</v>
      </c>
      <c r="M4962">
        <v>23340.05</v>
      </c>
      <c r="N4962">
        <v>5367.9110000000001</v>
      </c>
    </row>
    <row r="4963" spans="1:14" x14ac:dyDescent="0.25">
      <c r="A4963" s="2">
        <v>41642</v>
      </c>
      <c r="B4963">
        <v>1831.37</v>
      </c>
      <c r="D4963">
        <v>6730.67</v>
      </c>
      <c r="E4963">
        <v>4247.6499999999996</v>
      </c>
      <c r="F4963">
        <v>9435.15</v>
      </c>
      <c r="G4963">
        <v>9798</v>
      </c>
      <c r="H4963">
        <v>19112.650000000001</v>
      </c>
      <c r="I4963">
        <v>401.97</v>
      </c>
      <c r="J4963">
        <v>1325.12</v>
      </c>
      <c r="K4963">
        <v>8270.4599999999991</v>
      </c>
      <c r="L4963">
        <v>16291.31</v>
      </c>
      <c r="M4963">
        <v>22817.279999999999</v>
      </c>
      <c r="N4963">
        <v>5350.098</v>
      </c>
    </row>
    <row r="4964" spans="1:14" x14ac:dyDescent="0.25">
      <c r="A4964" s="2">
        <v>41645</v>
      </c>
      <c r="B4964">
        <v>1826.77</v>
      </c>
      <c r="D4964">
        <v>6730.73</v>
      </c>
      <c r="E4964">
        <v>4227.54</v>
      </c>
      <c r="F4964">
        <v>9428</v>
      </c>
      <c r="G4964">
        <v>9888.5</v>
      </c>
      <c r="H4964">
        <v>19233.740000000002</v>
      </c>
      <c r="I4964">
        <v>399.85</v>
      </c>
      <c r="J4964">
        <v>1325.12</v>
      </c>
      <c r="K4964">
        <v>8272.23</v>
      </c>
      <c r="L4964">
        <v>15908.88</v>
      </c>
      <c r="M4964">
        <v>22684.15</v>
      </c>
      <c r="N4964">
        <v>5324.8760000000002</v>
      </c>
    </row>
    <row r="4965" spans="1:14" x14ac:dyDescent="0.25">
      <c r="A4965" s="2">
        <v>41646</v>
      </c>
      <c r="B4965">
        <v>1837.88</v>
      </c>
      <c r="D4965">
        <v>6755.45</v>
      </c>
      <c r="E4965">
        <v>4262.68</v>
      </c>
      <c r="F4965">
        <v>9506.2000000000007</v>
      </c>
      <c r="G4965">
        <v>10178.700000000001</v>
      </c>
      <c r="H4965">
        <v>19468.75</v>
      </c>
      <c r="I4965">
        <v>402.97</v>
      </c>
      <c r="J4965">
        <v>1326.24</v>
      </c>
      <c r="K4965">
        <v>8319.4</v>
      </c>
      <c r="L4965">
        <v>15814.37</v>
      </c>
      <c r="M4965">
        <v>22712.78</v>
      </c>
      <c r="N4965">
        <v>5316.9870000000001</v>
      </c>
    </row>
    <row r="4966" spans="1:14" x14ac:dyDescent="0.25">
      <c r="A4966" s="2">
        <v>41647</v>
      </c>
      <c r="B4966">
        <v>1837.49</v>
      </c>
      <c r="D4966">
        <v>6721.78</v>
      </c>
      <c r="E4966">
        <v>4260.96</v>
      </c>
      <c r="F4966">
        <v>9497.84</v>
      </c>
      <c r="G4966">
        <v>10253.6</v>
      </c>
      <c r="H4966">
        <v>19436.3</v>
      </c>
      <c r="I4966">
        <v>403.86</v>
      </c>
      <c r="J4966">
        <v>1324.83</v>
      </c>
      <c r="K4966">
        <v>8352.82</v>
      </c>
      <c r="L4966">
        <v>16121.45</v>
      </c>
      <c r="M4966">
        <v>22996.59</v>
      </c>
      <c r="N4966">
        <v>5316.0479999999998</v>
      </c>
    </row>
    <row r="4967" spans="1:14" x14ac:dyDescent="0.25">
      <c r="A4967" s="2">
        <v>41648</v>
      </c>
      <c r="B4967">
        <v>1838.13</v>
      </c>
      <c r="D4967">
        <v>6691.34</v>
      </c>
      <c r="E4967">
        <v>4225.1400000000003</v>
      </c>
      <c r="F4967">
        <v>9421.61</v>
      </c>
      <c r="G4967">
        <v>10234.200000000001</v>
      </c>
      <c r="H4967">
        <v>19503</v>
      </c>
      <c r="I4967">
        <v>401.97</v>
      </c>
      <c r="J4967">
        <v>1323.58</v>
      </c>
      <c r="K4967">
        <v>8295.9</v>
      </c>
      <c r="L4967">
        <v>15880.33</v>
      </c>
      <c r="M4967">
        <v>22787.33</v>
      </c>
      <c r="N4967">
        <v>5324.41</v>
      </c>
    </row>
    <row r="4968" spans="1:14" x14ac:dyDescent="0.25">
      <c r="A4968" s="2">
        <v>41649</v>
      </c>
      <c r="B4968">
        <v>1842.37</v>
      </c>
      <c r="D4968">
        <v>6739.94</v>
      </c>
      <c r="E4968">
        <v>4250.6000000000004</v>
      </c>
      <c r="F4968">
        <v>9473.24</v>
      </c>
      <c r="G4968">
        <v>10290.6</v>
      </c>
      <c r="H4968">
        <v>19569</v>
      </c>
      <c r="I4968">
        <v>403.95</v>
      </c>
      <c r="J4968">
        <v>1329.84</v>
      </c>
      <c r="K4968">
        <v>8365.1200000000008</v>
      </c>
      <c r="L4968">
        <v>15912.06</v>
      </c>
      <c r="M4968">
        <v>22846.25</v>
      </c>
      <c r="N4968">
        <v>5312.384</v>
      </c>
    </row>
    <row r="4969" spans="1:14" x14ac:dyDescent="0.25">
      <c r="A4969" s="2">
        <v>41652</v>
      </c>
      <c r="B4969">
        <v>1819.2</v>
      </c>
      <c r="D4969">
        <v>6757.15</v>
      </c>
      <c r="E4969">
        <v>4263.2700000000004</v>
      </c>
      <c r="F4969">
        <v>9510.17</v>
      </c>
      <c r="G4969">
        <v>10365.5</v>
      </c>
      <c r="H4969">
        <v>19697.25</v>
      </c>
      <c r="I4969">
        <v>404.93</v>
      </c>
      <c r="J4969">
        <v>1328.65</v>
      </c>
      <c r="K4969">
        <v>8412.89</v>
      </c>
      <c r="L4969">
        <v>15912.06</v>
      </c>
      <c r="M4969">
        <v>22888.76</v>
      </c>
      <c r="N4969">
        <v>5292.0749999999998</v>
      </c>
    </row>
    <row r="4970" spans="1:14" x14ac:dyDescent="0.25">
      <c r="A4970" s="2">
        <v>41653</v>
      </c>
      <c r="B4970">
        <v>1838.88</v>
      </c>
      <c r="D4970">
        <v>6766.86</v>
      </c>
      <c r="E4970">
        <v>4274.2</v>
      </c>
      <c r="F4970">
        <v>9540.51</v>
      </c>
      <c r="G4970">
        <v>10382</v>
      </c>
      <c r="H4970">
        <v>19730.38</v>
      </c>
      <c r="I4970">
        <v>406.57</v>
      </c>
      <c r="J4970">
        <v>1323.89</v>
      </c>
      <c r="K4970">
        <v>8384.65</v>
      </c>
      <c r="L4970">
        <v>15422.4</v>
      </c>
      <c r="M4970">
        <v>22791.279999999999</v>
      </c>
      <c r="N4970">
        <v>5212.049</v>
      </c>
    </row>
    <row r="4971" spans="1:14" x14ac:dyDescent="0.25">
      <c r="A4971" s="2">
        <v>41654</v>
      </c>
      <c r="B4971">
        <v>1848.38</v>
      </c>
      <c r="D4971">
        <v>6819.86</v>
      </c>
      <c r="E4971">
        <v>4332.07</v>
      </c>
      <c r="F4971">
        <v>9733.81</v>
      </c>
      <c r="G4971">
        <v>10525</v>
      </c>
      <c r="H4971">
        <v>20045.759999999998</v>
      </c>
      <c r="I4971">
        <v>408.62</v>
      </c>
      <c r="J4971">
        <v>1342.99</v>
      </c>
      <c r="K4971">
        <v>8423.42</v>
      </c>
      <c r="L4971">
        <v>15808.73</v>
      </c>
      <c r="M4971">
        <v>22902</v>
      </c>
      <c r="N4971">
        <v>5245.4290000000001</v>
      </c>
    </row>
    <row r="4972" spans="1:14" x14ac:dyDescent="0.25">
      <c r="A4972" s="2">
        <v>41655</v>
      </c>
      <c r="B4972">
        <v>1845.89</v>
      </c>
      <c r="D4972">
        <v>6815.42</v>
      </c>
      <c r="E4972">
        <v>4319.2700000000004</v>
      </c>
      <c r="F4972">
        <v>9717.7099999999991</v>
      </c>
      <c r="G4972">
        <v>10455.5</v>
      </c>
      <c r="H4972">
        <v>19875.689999999999</v>
      </c>
      <c r="I4972">
        <v>407.59</v>
      </c>
      <c r="J4972">
        <v>1342.65</v>
      </c>
      <c r="K4972">
        <v>8450.67</v>
      </c>
      <c r="L4972">
        <v>15747.2</v>
      </c>
      <c r="M4972">
        <v>22986.41</v>
      </c>
      <c r="N4972">
        <v>5309.0720000000001</v>
      </c>
    </row>
    <row r="4973" spans="1:14" x14ac:dyDescent="0.25">
      <c r="A4973" s="2">
        <v>41656</v>
      </c>
      <c r="B4973">
        <v>1838.7</v>
      </c>
      <c r="D4973">
        <v>6829.3</v>
      </c>
      <c r="E4973">
        <v>4327.5</v>
      </c>
      <c r="F4973">
        <v>9742.9599999999991</v>
      </c>
      <c r="G4973">
        <v>10465.700000000001</v>
      </c>
      <c r="H4973">
        <v>19969.330000000002</v>
      </c>
      <c r="I4973">
        <v>408.26</v>
      </c>
      <c r="J4973">
        <v>1350.1</v>
      </c>
      <c r="K4973">
        <v>8478.89</v>
      </c>
      <c r="L4973">
        <v>15734.46</v>
      </c>
      <c r="M4973">
        <v>23133.35</v>
      </c>
      <c r="N4973">
        <v>5305.8689999999997</v>
      </c>
    </row>
    <row r="4974" spans="1:14" x14ac:dyDescent="0.25">
      <c r="A4974" s="2">
        <v>41659</v>
      </c>
      <c r="B4974">
        <v>1838.7</v>
      </c>
      <c r="D4974">
        <v>6836.73</v>
      </c>
      <c r="E4974">
        <v>4322.8599999999997</v>
      </c>
      <c r="F4974">
        <v>9715.9</v>
      </c>
      <c r="G4974">
        <v>10454.1</v>
      </c>
      <c r="H4974">
        <v>19973.45</v>
      </c>
      <c r="I4974">
        <v>408</v>
      </c>
      <c r="J4974">
        <v>1350.98</v>
      </c>
      <c r="K4974">
        <v>8480.9500000000007</v>
      </c>
      <c r="L4974">
        <v>15641.68</v>
      </c>
      <c r="M4974">
        <v>22928.95</v>
      </c>
      <c r="N4974">
        <v>5295.0460000000003</v>
      </c>
    </row>
    <row r="4975" spans="1:14" x14ac:dyDescent="0.25">
      <c r="A4975" s="2">
        <v>41660</v>
      </c>
      <c r="B4975">
        <v>1843.8</v>
      </c>
      <c r="D4975">
        <v>6834.26</v>
      </c>
      <c r="E4975">
        <v>4323.87</v>
      </c>
      <c r="F4975">
        <v>9730.1200000000008</v>
      </c>
      <c r="G4975">
        <v>10357.4</v>
      </c>
      <c r="H4975">
        <v>19995.75</v>
      </c>
      <c r="I4975">
        <v>405.19</v>
      </c>
      <c r="J4975">
        <v>1350.02</v>
      </c>
      <c r="K4975">
        <v>8486.3700000000008</v>
      </c>
      <c r="L4975">
        <v>15795.96</v>
      </c>
      <c r="M4975">
        <v>23033.119999999999</v>
      </c>
      <c r="N4975">
        <v>5331.4629999999997</v>
      </c>
    </row>
    <row r="4976" spans="1:14" x14ac:dyDescent="0.25">
      <c r="A4976" s="2">
        <v>41661</v>
      </c>
      <c r="B4976">
        <v>1844.86</v>
      </c>
      <c r="D4976">
        <v>6826.33</v>
      </c>
      <c r="E4976">
        <v>4324.9799999999996</v>
      </c>
      <c r="F4976">
        <v>9720.11</v>
      </c>
      <c r="G4976">
        <v>10279.700000000001</v>
      </c>
      <c r="H4976">
        <v>19958.38</v>
      </c>
      <c r="I4976">
        <v>407.45</v>
      </c>
      <c r="J4976">
        <v>1355.24</v>
      </c>
      <c r="K4976">
        <v>8466.7000000000007</v>
      </c>
      <c r="L4976">
        <v>15820.96</v>
      </c>
      <c r="M4976">
        <v>23082.25</v>
      </c>
      <c r="N4976">
        <v>5319.7659999999996</v>
      </c>
    </row>
    <row r="4977" spans="1:14" x14ac:dyDescent="0.25">
      <c r="A4977" s="2">
        <v>41662</v>
      </c>
      <c r="B4977">
        <v>1828.46</v>
      </c>
      <c r="D4977">
        <v>6773.28</v>
      </c>
      <c r="E4977">
        <v>4280.96</v>
      </c>
      <c r="F4977">
        <v>9631.0400000000009</v>
      </c>
      <c r="G4977">
        <v>10241.200000000001</v>
      </c>
      <c r="H4977">
        <v>19814.55</v>
      </c>
      <c r="I4977">
        <v>403.89</v>
      </c>
      <c r="J4977">
        <v>1339.8</v>
      </c>
      <c r="K4977">
        <v>8404.98</v>
      </c>
      <c r="L4977">
        <v>15695.89</v>
      </c>
      <c r="M4977">
        <v>22733.9</v>
      </c>
      <c r="N4977">
        <v>5262.9880000000003</v>
      </c>
    </row>
    <row r="4978" spans="1:14" x14ac:dyDescent="0.25">
      <c r="A4978" s="2">
        <v>41663</v>
      </c>
      <c r="B4978">
        <v>1790.29</v>
      </c>
      <c r="D4978">
        <v>6663.74</v>
      </c>
      <c r="E4978">
        <v>4161.47</v>
      </c>
      <c r="F4978">
        <v>9392.02</v>
      </c>
      <c r="G4978">
        <v>9868.9</v>
      </c>
      <c r="H4978">
        <v>19358.990000000002</v>
      </c>
      <c r="I4978">
        <v>393.85</v>
      </c>
      <c r="J4978">
        <v>1318.53</v>
      </c>
      <c r="K4978">
        <v>8201.5</v>
      </c>
      <c r="L4978">
        <v>15391.56</v>
      </c>
      <c r="M4978">
        <v>22450.06</v>
      </c>
      <c r="N4978">
        <v>5240.9319999999998</v>
      </c>
    </row>
    <row r="4979" spans="1:14" x14ac:dyDescent="0.25">
      <c r="A4979" s="2">
        <v>41666</v>
      </c>
      <c r="B4979">
        <v>1781.56</v>
      </c>
      <c r="D4979">
        <v>6550.66</v>
      </c>
      <c r="E4979">
        <v>4144.5600000000004</v>
      </c>
      <c r="F4979">
        <v>9349.2199999999993</v>
      </c>
      <c r="G4979">
        <v>9758.4</v>
      </c>
      <c r="H4979">
        <v>19273.580000000002</v>
      </c>
      <c r="I4979">
        <v>390.79</v>
      </c>
      <c r="J4979">
        <v>1317.24</v>
      </c>
      <c r="K4979">
        <v>8132.16</v>
      </c>
      <c r="L4979">
        <v>15005.73</v>
      </c>
      <c r="M4979">
        <v>21976.1</v>
      </c>
      <c r="N4979">
        <v>5240.9319999999998</v>
      </c>
    </row>
    <row r="4980" spans="1:14" x14ac:dyDescent="0.25">
      <c r="A4980" s="2">
        <v>41667</v>
      </c>
      <c r="B4980">
        <v>1792.5</v>
      </c>
      <c r="D4980">
        <v>6572.33</v>
      </c>
      <c r="E4980">
        <v>4185.29</v>
      </c>
      <c r="F4980">
        <v>9406.91</v>
      </c>
      <c r="G4980">
        <v>9879.1</v>
      </c>
      <c r="H4980">
        <v>19448.32</v>
      </c>
      <c r="I4980">
        <v>392.23</v>
      </c>
      <c r="J4980">
        <v>1318.41</v>
      </c>
      <c r="K4980">
        <v>8186.62</v>
      </c>
      <c r="L4980">
        <v>14980.16</v>
      </c>
      <c r="M4980">
        <v>21960.639999999999</v>
      </c>
      <c r="N4980">
        <v>5175.1090000000004</v>
      </c>
    </row>
    <row r="4981" spans="1:14" x14ac:dyDescent="0.25">
      <c r="A4981" s="2">
        <v>41668</v>
      </c>
      <c r="B4981">
        <v>1774.2</v>
      </c>
      <c r="D4981">
        <v>6544.28</v>
      </c>
      <c r="E4981">
        <v>4156.9799999999996</v>
      </c>
      <c r="F4981">
        <v>9336.73</v>
      </c>
      <c r="G4981">
        <v>9896.2000000000007</v>
      </c>
      <c r="H4981">
        <v>19337.419999999998</v>
      </c>
      <c r="I4981">
        <v>389.33</v>
      </c>
      <c r="J4981">
        <v>1310.1300000000001</v>
      </c>
      <c r="K4981">
        <v>8135.81</v>
      </c>
      <c r="L4981">
        <v>15383.91</v>
      </c>
      <c r="M4981">
        <v>22141.61</v>
      </c>
      <c r="N4981">
        <v>5229.0069999999996</v>
      </c>
    </row>
    <row r="4982" spans="1:14" x14ac:dyDescent="0.25">
      <c r="A4982" s="2">
        <v>41669</v>
      </c>
      <c r="B4982">
        <v>1794.19</v>
      </c>
      <c r="D4982">
        <v>6538.45</v>
      </c>
      <c r="E4982">
        <v>4180.0200000000004</v>
      </c>
      <c r="F4982">
        <v>9373.48</v>
      </c>
      <c r="G4982">
        <v>9964.5</v>
      </c>
      <c r="H4982">
        <v>19411.55</v>
      </c>
      <c r="I4982">
        <v>389.61</v>
      </c>
      <c r="J4982">
        <v>1302.83</v>
      </c>
      <c r="K4982">
        <v>8204.9599999999991</v>
      </c>
      <c r="L4982">
        <v>15007.06</v>
      </c>
      <c r="M4982">
        <v>22035.42</v>
      </c>
      <c r="N4982">
        <v>5188.0619999999999</v>
      </c>
    </row>
    <row r="4983" spans="1:14" x14ac:dyDescent="0.25">
      <c r="A4983" s="2">
        <v>41670</v>
      </c>
      <c r="B4983">
        <v>1782.59</v>
      </c>
      <c r="D4983">
        <v>6510.44</v>
      </c>
      <c r="E4983">
        <v>4165.72</v>
      </c>
      <c r="F4983">
        <v>9306.48</v>
      </c>
      <c r="G4983">
        <v>9920.2000000000007</v>
      </c>
      <c r="H4983">
        <v>19418.34</v>
      </c>
      <c r="I4983">
        <v>386.85</v>
      </c>
      <c r="J4983">
        <v>1304.45</v>
      </c>
      <c r="K4983">
        <v>8191.33</v>
      </c>
      <c r="L4983">
        <v>14914.53</v>
      </c>
      <c r="M4983">
        <v>22035.42</v>
      </c>
      <c r="N4983">
        <v>5190.0029999999997</v>
      </c>
    </row>
    <row r="4984" spans="1:14" x14ac:dyDescent="0.25">
      <c r="A4984" s="2">
        <v>41673</v>
      </c>
      <c r="B4984">
        <v>1741.89</v>
      </c>
      <c r="D4984">
        <v>6465.66</v>
      </c>
      <c r="E4984">
        <v>4107.75</v>
      </c>
      <c r="F4984">
        <v>9186.52</v>
      </c>
      <c r="G4984">
        <v>9725.4</v>
      </c>
      <c r="H4984">
        <v>18907.16</v>
      </c>
      <c r="I4984">
        <v>383.63</v>
      </c>
      <c r="J4984">
        <v>1285.9100000000001</v>
      </c>
      <c r="K4984">
        <v>8107.02</v>
      </c>
      <c r="L4984">
        <v>14619.13</v>
      </c>
      <c r="M4984">
        <v>22035.42</v>
      </c>
      <c r="N4984">
        <v>5187.9110000000001</v>
      </c>
    </row>
    <row r="4985" spans="1:14" x14ac:dyDescent="0.25">
      <c r="A4985" s="2">
        <v>41674</v>
      </c>
      <c r="B4985">
        <v>1755.2</v>
      </c>
      <c r="D4985">
        <v>6449.27</v>
      </c>
      <c r="E4985">
        <v>4117.45</v>
      </c>
      <c r="F4985">
        <v>9127.91</v>
      </c>
      <c r="G4985">
        <v>9754.2999999999993</v>
      </c>
      <c r="H4985">
        <v>19019.71</v>
      </c>
      <c r="I4985">
        <v>382.98</v>
      </c>
      <c r="J4985">
        <v>1280.99</v>
      </c>
      <c r="K4985">
        <v>8092.53</v>
      </c>
      <c r="L4985">
        <v>14008.47</v>
      </c>
      <c r="M4985">
        <v>21397.77</v>
      </c>
      <c r="N4985">
        <v>5097.0649999999996</v>
      </c>
    </row>
    <row r="4986" spans="1:14" x14ac:dyDescent="0.25">
      <c r="A4986" s="2">
        <v>41675</v>
      </c>
      <c r="B4986">
        <v>1751.64</v>
      </c>
      <c r="D4986">
        <v>6457.89</v>
      </c>
      <c r="E4986">
        <v>4117.79</v>
      </c>
      <c r="F4986">
        <v>9116.32</v>
      </c>
      <c r="G4986">
        <v>9775</v>
      </c>
      <c r="H4986">
        <v>19069.62</v>
      </c>
      <c r="I4986">
        <v>382.65</v>
      </c>
      <c r="J4986">
        <v>1292.46</v>
      </c>
      <c r="K4986">
        <v>8112.96</v>
      </c>
      <c r="L4986">
        <v>14180.38</v>
      </c>
      <c r="M4986">
        <v>21269.38</v>
      </c>
      <c r="N4986">
        <v>5070.3109999999997</v>
      </c>
    </row>
    <row r="4987" spans="1:14" x14ac:dyDescent="0.25">
      <c r="A4987" s="2">
        <v>41676</v>
      </c>
      <c r="B4987">
        <v>1773.43</v>
      </c>
      <c r="D4987">
        <v>6558.28</v>
      </c>
      <c r="E4987">
        <v>4188.1000000000004</v>
      </c>
      <c r="F4987">
        <v>9256.58</v>
      </c>
      <c r="G4987">
        <v>9964.6</v>
      </c>
      <c r="H4987">
        <v>19504.240000000002</v>
      </c>
      <c r="I4987">
        <v>388.41</v>
      </c>
      <c r="J4987">
        <v>1308.1400000000001</v>
      </c>
      <c r="K4987">
        <v>8218.44</v>
      </c>
      <c r="L4987">
        <v>14155.12</v>
      </c>
      <c r="M4987">
        <v>21423.13</v>
      </c>
      <c r="N4987">
        <v>5131.4030000000002</v>
      </c>
    </row>
    <row r="4988" spans="1:14" x14ac:dyDescent="0.25">
      <c r="A4988" s="2">
        <v>41677</v>
      </c>
      <c r="B4988">
        <v>1797.02</v>
      </c>
      <c r="D4988">
        <v>6571.68</v>
      </c>
      <c r="E4988">
        <v>4228.18</v>
      </c>
      <c r="F4988">
        <v>9301.92</v>
      </c>
      <c r="G4988">
        <v>10072.4</v>
      </c>
      <c r="H4988">
        <v>19692.080000000002</v>
      </c>
      <c r="I4988">
        <v>389.54</v>
      </c>
      <c r="J4988">
        <v>1313.2</v>
      </c>
      <c r="K4988">
        <v>8318.6</v>
      </c>
      <c r="L4988">
        <v>14462.41</v>
      </c>
      <c r="M4988">
        <v>21636.85</v>
      </c>
      <c r="N4988">
        <v>5166.5290000000005</v>
      </c>
    </row>
    <row r="4989" spans="1:14" x14ac:dyDescent="0.25">
      <c r="A4989" s="2">
        <v>41680</v>
      </c>
      <c r="B4989">
        <v>1799.84</v>
      </c>
      <c r="D4989">
        <v>6591.55</v>
      </c>
      <c r="E4989">
        <v>4237.13</v>
      </c>
      <c r="F4989">
        <v>9289.86</v>
      </c>
      <c r="G4989">
        <v>9982.7000000000007</v>
      </c>
      <c r="H4989">
        <v>19682.82</v>
      </c>
      <c r="I4989">
        <v>389.64</v>
      </c>
      <c r="J4989">
        <v>1318.65</v>
      </c>
      <c r="K4989">
        <v>8324.85</v>
      </c>
      <c r="L4989">
        <v>14718.34</v>
      </c>
      <c r="M4989">
        <v>21579.26</v>
      </c>
      <c r="N4989">
        <v>5222.1469999999999</v>
      </c>
    </row>
    <row r="4990" spans="1:14" x14ac:dyDescent="0.25">
      <c r="A4990" s="2">
        <v>41681</v>
      </c>
      <c r="B4990">
        <v>1819.75</v>
      </c>
      <c r="D4990">
        <v>6672.66</v>
      </c>
      <c r="E4990">
        <v>4283.32</v>
      </c>
      <c r="F4990">
        <v>9478.77</v>
      </c>
      <c r="G4990">
        <v>10091.200000000001</v>
      </c>
      <c r="H4990">
        <v>19887.39</v>
      </c>
      <c r="I4990">
        <v>394.96</v>
      </c>
      <c r="J4990">
        <v>1335.12</v>
      </c>
      <c r="K4990">
        <v>8361.52</v>
      </c>
      <c r="L4990">
        <v>14718.34</v>
      </c>
      <c r="M4990">
        <v>21962.98</v>
      </c>
      <c r="N4990">
        <v>5254.4960000000001</v>
      </c>
    </row>
    <row r="4991" spans="1:14" x14ac:dyDescent="0.25">
      <c r="A4991" s="2">
        <v>41682</v>
      </c>
      <c r="B4991">
        <v>1819.26</v>
      </c>
      <c r="D4991">
        <v>6675.03</v>
      </c>
      <c r="E4991">
        <v>4305.5</v>
      </c>
      <c r="F4991">
        <v>9540</v>
      </c>
      <c r="G4991">
        <v>10080.799999999999</v>
      </c>
      <c r="H4991">
        <v>20144.96</v>
      </c>
      <c r="I4991">
        <v>397.42</v>
      </c>
      <c r="J4991">
        <v>1330.02</v>
      </c>
      <c r="K4991">
        <v>8402.41</v>
      </c>
      <c r="L4991">
        <v>14800.06</v>
      </c>
      <c r="M4991">
        <v>22285.79</v>
      </c>
      <c r="N4991">
        <v>5310.0519999999997</v>
      </c>
    </row>
    <row r="4992" spans="1:14" x14ac:dyDescent="0.25">
      <c r="A4992" s="2">
        <v>41683</v>
      </c>
      <c r="B4992">
        <v>1829.83</v>
      </c>
      <c r="D4992">
        <v>6659.42</v>
      </c>
      <c r="E4992">
        <v>4312.8</v>
      </c>
      <c r="F4992">
        <v>9596.77</v>
      </c>
      <c r="G4992">
        <v>10098.9</v>
      </c>
      <c r="H4992">
        <v>20110.3</v>
      </c>
      <c r="I4992">
        <v>397</v>
      </c>
      <c r="J4992">
        <v>1330.38</v>
      </c>
      <c r="K4992">
        <v>8383.9</v>
      </c>
      <c r="L4992">
        <v>14534.74</v>
      </c>
      <c r="M4992">
        <v>22165.53</v>
      </c>
      <c r="N4992">
        <v>5308.1030000000001</v>
      </c>
    </row>
    <row r="4993" spans="1:14" x14ac:dyDescent="0.25">
      <c r="A4993" s="2">
        <v>41684</v>
      </c>
      <c r="B4993">
        <v>1838.63</v>
      </c>
      <c r="D4993">
        <v>6663.62</v>
      </c>
      <c r="E4993">
        <v>4340.1400000000003</v>
      </c>
      <c r="F4993">
        <v>9662.4</v>
      </c>
      <c r="G4993">
        <v>10132.799999999999</v>
      </c>
      <c r="H4993">
        <v>20436.47</v>
      </c>
      <c r="I4993">
        <v>398.95</v>
      </c>
      <c r="J4993">
        <v>1335.89</v>
      </c>
      <c r="K4993">
        <v>8417.58</v>
      </c>
      <c r="L4993">
        <v>14313.03</v>
      </c>
      <c r="M4993">
        <v>22298.41</v>
      </c>
      <c r="N4993">
        <v>5356.2569999999996</v>
      </c>
    </row>
    <row r="4994" spans="1:14" x14ac:dyDescent="0.25">
      <c r="A4994" s="2">
        <v>41687</v>
      </c>
      <c r="B4994">
        <v>1838.63</v>
      </c>
      <c r="D4994">
        <v>6736</v>
      </c>
      <c r="E4994">
        <v>4335.17</v>
      </c>
      <c r="F4994">
        <v>9656.76</v>
      </c>
      <c r="G4994">
        <v>10118.6</v>
      </c>
      <c r="H4994">
        <v>20459.650000000001</v>
      </c>
      <c r="I4994">
        <v>401.24</v>
      </c>
      <c r="J4994">
        <v>1342.2</v>
      </c>
      <c r="K4994">
        <v>8415.67</v>
      </c>
      <c r="L4994">
        <v>14393.11</v>
      </c>
      <c r="M4994">
        <v>22535.94</v>
      </c>
      <c r="N4994">
        <v>5382.8940000000002</v>
      </c>
    </row>
    <row r="4995" spans="1:14" x14ac:dyDescent="0.25">
      <c r="A4995" s="2">
        <v>41688</v>
      </c>
      <c r="B4995">
        <v>1840.76</v>
      </c>
      <c r="D4995">
        <v>6796.43</v>
      </c>
      <c r="E4995">
        <v>4330.71</v>
      </c>
      <c r="F4995">
        <v>9659.7800000000007</v>
      </c>
      <c r="G4995">
        <v>10042.700000000001</v>
      </c>
      <c r="H4995">
        <v>20478.53</v>
      </c>
      <c r="I4995">
        <v>401.62</v>
      </c>
      <c r="J4995">
        <v>1329.04</v>
      </c>
      <c r="K4995">
        <v>8419.92</v>
      </c>
      <c r="L4995">
        <v>14843.24</v>
      </c>
      <c r="M4995">
        <v>22587.72</v>
      </c>
      <c r="N4995">
        <v>5392.8220000000001</v>
      </c>
    </row>
    <row r="4996" spans="1:14" x14ac:dyDescent="0.25">
      <c r="A4996" s="2">
        <v>41689</v>
      </c>
      <c r="B4996">
        <v>1828.75</v>
      </c>
      <c r="D4996">
        <v>6796.71</v>
      </c>
      <c r="E4996">
        <v>4341.1000000000004</v>
      </c>
      <c r="F4996">
        <v>9660.0499999999993</v>
      </c>
      <c r="G4996">
        <v>10053.799999999999</v>
      </c>
      <c r="H4996">
        <v>20438.3</v>
      </c>
      <c r="I4996">
        <v>401.54</v>
      </c>
      <c r="J4996">
        <v>1338</v>
      </c>
      <c r="K4996">
        <v>8410.6299999999992</v>
      </c>
      <c r="L4996">
        <v>14766.53</v>
      </c>
      <c r="M4996">
        <v>22664.52</v>
      </c>
      <c r="N4996">
        <v>5408.2430000000004</v>
      </c>
    </row>
    <row r="4997" spans="1:14" x14ac:dyDescent="0.25">
      <c r="A4997" s="2">
        <v>41690</v>
      </c>
      <c r="B4997">
        <v>1839.78</v>
      </c>
      <c r="D4997">
        <v>6812.99</v>
      </c>
      <c r="E4997">
        <v>4355.49</v>
      </c>
      <c r="F4997">
        <v>9618.85</v>
      </c>
      <c r="G4997">
        <v>10062.200000000001</v>
      </c>
      <c r="H4997">
        <v>20452.28</v>
      </c>
      <c r="I4997">
        <v>398.76</v>
      </c>
      <c r="J4997">
        <v>1341.85</v>
      </c>
      <c r="K4997">
        <v>8383.25</v>
      </c>
      <c r="L4997">
        <v>14449.18</v>
      </c>
      <c r="M4997">
        <v>22394.080000000002</v>
      </c>
      <c r="N4997">
        <v>5412.34</v>
      </c>
    </row>
    <row r="4998" spans="1:14" x14ac:dyDescent="0.25">
      <c r="A4998" s="2">
        <v>41691</v>
      </c>
      <c r="B4998">
        <v>1836.25</v>
      </c>
      <c r="D4998">
        <v>6838.06</v>
      </c>
      <c r="E4998">
        <v>4381.0600000000004</v>
      </c>
      <c r="F4998">
        <v>9656.9500000000007</v>
      </c>
      <c r="G4998">
        <v>10071</v>
      </c>
      <c r="H4998">
        <v>20391.900000000001</v>
      </c>
      <c r="I4998">
        <v>400.36</v>
      </c>
      <c r="J4998">
        <v>1349.12</v>
      </c>
      <c r="K4998">
        <v>8431.7800000000007</v>
      </c>
      <c r="L4998">
        <v>14865.67</v>
      </c>
      <c r="M4998">
        <v>22568.240000000002</v>
      </c>
      <c r="N4998">
        <v>5438.6959999999999</v>
      </c>
    </row>
    <row r="4999" spans="1:14" x14ac:dyDescent="0.25">
      <c r="A4999" s="2">
        <v>41694</v>
      </c>
      <c r="B4999">
        <v>1847.61</v>
      </c>
      <c r="D4999">
        <v>6865.86</v>
      </c>
      <c r="E4999">
        <v>4419.13</v>
      </c>
      <c r="F4999">
        <v>9708.94</v>
      </c>
      <c r="G4999">
        <v>10193.1</v>
      </c>
      <c r="H4999">
        <v>20477.5</v>
      </c>
      <c r="I4999">
        <v>401.76</v>
      </c>
      <c r="J4999">
        <v>1370.11</v>
      </c>
      <c r="K4999">
        <v>8485.48</v>
      </c>
      <c r="L4999">
        <v>14837.68</v>
      </c>
      <c r="M4999">
        <v>22388.560000000001</v>
      </c>
      <c r="N4999">
        <v>5440.2190000000001</v>
      </c>
    </row>
    <row r="5000" spans="1:14" x14ac:dyDescent="0.25">
      <c r="A5000" s="2">
        <v>41695</v>
      </c>
      <c r="B5000">
        <v>1845.12</v>
      </c>
      <c r="D5000">
        <v>6830.5</v>
      </c>
      <c r="E5000">
        <v>4414.55</v>
      </c>
      <c r="F5000">
        <v>9699.35</v>
      </c>
      <c r="G5000">
        <v>10242.5</v>
      </c>
      <c r="H5000">
        <v>20473.169999999998</v>
      </c>
      <c r="I5000">
        <v>400.77</v>
      </c>
      <c r="J5000">
        <v>1371.94</v>
      </c>
      <c r="K5000">
        <v>8506.2900000000009</v>
      </c>
      <c r="L5000">
        <v>15051.6</v>
      </c>
      <c r="M5000">
        <v>22317.200000000001</v>
      </c>
      <c r="N5000">
        <v>5433.8419999999996</v>
      </c>
    </row>
    <row r="5001" spans="1:14" x14ac:dyDescent="0.25">
      <c r="A5001" s="2">
        <v>41696</v>
      </c>
      <c r="B5001">
        <v>1845.16</v>
      </c>
      <c r="D5001">
        <v>6799.15</v>
      </c>
      <c r="E5001">
        <v>4396.91</v>
      </c>
      <c r="F5001">
        <v>9661.73</v>
      </c>
      <c r="G5001">
        <v>10224.299999999999</v>
      </c>
      <c r="H5001">
        <v>20398.099999999999</v>
      </c>
      <c r="I5001">
        <v>398.64</v>
      </c>
      <c r="J5001">
        <v>1373.36</v>
      </c>
      <c r="K5001">
        <v>8532.99</v>
      </c>
      <c r="L5001">
        <v>14970.97</v>
      </c>
      <c r="M5001">
        <v>22437.439999999999</v>
      </c>
      <c r="N5001">
        <v>5436.9939999999997</v>
      </c>
    </row>
    <row r="5002" spans="1:14" x14ac:dyDescent="0.25">
      <c r="A5002" s="2">
        <v>41697</v>
      </c>
      <c r="B5002">
        <v>1854.29</v>
      </c>
      <c r="D5002">
        <v>6810.27</v>
      </c>
      <c r="E5002">
        <v>4396.3900000000003</v>
      </c>
      <c r="F5002">
        <v>9588.33</v>
      </c>
      <c r="G5002">
        <v>10164.1</v>
      </c>
      <c r="H5002">
        <v>20320.98</v>
      </c>
      <c r="I5002">
        <v>398.28</v>
      </c>
      <c r="J5002">
        <v>1368.83</v>
      </c>
      <c r="K5002">
        <v>8470.9</v>
      </c>
      <c r="L5002">
        <v>14923.11</v>
      </c>
      <c r="M5002">
        <v>22828.18</v>
      </c>
      <c r="N5002">
        <v>5411.4470000000001</v>
      </c>
    </row>
    <row r="5003" spans="1:14" x14ac:dyDescent="0.25">
      <c r="A5003" s="2">
        <v>41698</v>
      </c>
      <c r="B5003">
        <v>1859.45</v>
      </c>
      <c r="D5003">
        <v>6809.7</v>
      </c>
      <c r="E5003">
        <v>4408.08</v>
      </c>
      <c r="F5003">
        <v>9692.08</v>
      </c>
      <c r="G5003">
        <v>10114.200000000001</v>
      </c>
      <c r="H5003">
        <v>20442.41</v>
      </c>
      <c r="I5003">
        <v>398.54</v>
      </c>
      <c r="J5003">
        <v>1369.13</v>
      </c>
      <c r="K5003">
        <v>8475.33</v>
      </c>
      <c r="L5003">
        <v>14841.07</v>
      </c>
      <c r="M5003">
        <v>22836.959999999999</v>
      </c>
      <c r="N5003">
        <v>5404.8220000000001</v>
      </c>
    </row>
    <row r="5004" spans="1:14" x14ac:dyDescent="0.25">
      <c r="A5004" s="2">
        <v>41701</v>
      </c>
      <c r="B5004">
        <v>1845.73</v>
      </c>
      <c r="D5004">
        <v>6708.35</v>
      </c>
      <c r="E5004">
        <v>4290.87</v>
      </c>
      <c r="F5004">
        <v>9358.89</v>
      </c>
      <c r="G5004">
        <v>9878.7000000000007</v>
      </c>
      <c r="H5004">
        <v>19759.689999999999</v>
      </c>
      <c r="I5004">
        <v>388.19</v>
      </c>
      <c r="J5004">
        <v>1335.56</v>
      </c>
      <c r="K5004">
        <v>8281.01</v>
      </c>
      <c r="L5004">
        <v>14652.23</v>
      </c>
      <c r="M5004">
        <v>22500.67</v>
      </c>
      <c r="N5004">
        <v>5384.3289999999997</v>
      </c>
    </row>
    <row r="5005" spans="1:14" x14ac:dyDescent="0.25">
      <c r="A5005" s="2">
        <v>41702</v>
      </c>
      <c r="B5005">
        <v>1873.91</v>
      </c>
      <c r="D5005">
        <v>6823.77</v>
      </c>
      <c r="E5005">
        <v>4395.8999999999996</v>
      </c>
      <c r="F5005">
        <v>9589.15</v>
      </c>
      <c r="G5005">
        <v>10126.700000000001</v>
      </c>
      <c r="H5005">
        <v>20475.12</v>
      </c>
      <c r="I5005">
        <v>398.73</v>
      </c>
      <c r="J5005">
        <v>1363.44</v>
      </c>
      <c r="K5005">
        <v>8445.2199999999993</v>
      </c>
      <c r="L5005">
        <v>14721.48</v>
      </c>
      <c r="M5005">
        <v>22657.63</v>
      </c>
      <c r="N5005">
        <v>5400.2340000000004</v>
      </c>
    </row>
    <row r="5006" spans="1:14" x14ac:dyDescent="0.25">
      <c r="A5006" s="2">
        <v>41703</v>
      </c>
      <c r="B5006">
        <v>1873.81</v>
      </c>
      <c r="D5006">
        <v>6775.42</v>
      </c>
      <c r="E5006">
        <v>4391.25</v>
      </c>
      <c r="F5006">
        <v>9542.02</v>
      </c>
      <c r="G5006">
        <v>10215.200000000001</v>
      </c>
      <c r="H5006">
        <v>20756.95</v>
      </c>
      <c r="I5006">
        <v>398.62</v>
      </c>
      <c r="J5006">
        <v>1364.92</v>
      </c>
      <c r="K5006">
        <v>8459.61</v>
      </c>
      <c r="L5006">
        <v>14897.63</v>
      </c>
      <c r="M5006">
        <v>22579.78</v>
      </c>
      <c r="N5006">
        <v>5446.23</v>
      </c>
    </row>
    <row r="5007" spans="1:14" x14ac:dyDescent="0.25">
      <c r="A5007" s="2">
        <v>41704</v>
      </c>
      <c r="B5007">
        <v>1877.03</v>
      </c>
      <c r="D5007">
        <v>6788.49</v>
      </c>
      <c r="E5007">
        <v>4417.04</v>
      </c>
      <c r="F5007">
        <v>9542.8700000000008</v>
      </c>
      <c r="G5007">
        <v>10304</v>
      </c>
      <c r="H5007">
        <v>20838.05</v>
      </c>
      <c r="I5007">
        <v>400.06</v>
      </c>
      <c r="J5007">
        <v>1374.32</v>
      </c>
      <c r="K5007">
        <v>8484.2099999999991</v>
      </c>
      <c r="L5007">
        <v>15134.75</v>
      </c>
      <c r="M5007">
        <v>22702.97</v>
      </c>
      <c r="N5007">
        <v>5445.8919999999998</v>
      </c>
    </row>
    <row r="5008" spans="1:14" x14ac:dyDescent="0.25">
      <c r="A5008" s="2">
        <v>41705</v>
      </c>
      <c r="B5008">
        <v>1878.04</v>
      </c>
      <c r="D5008">
        <v>6712.67</v>
      </c>
      <c r="E5008">
        <v>4366.42</v>
      </c>
      <c r="F5008">
        <v>9350.75</v>
      </c>
      <c r="G5008">
        <v>10164.200000000001</v>
      </c>
      <c r="H5008">
        <v>20634.21</v>
      </c>
      <c r="I5008">
        <v>396.28</v>
      </c>
      <c r="J5008">
        <v>1358.36</v>
      </c>
      <c r="K5008">
        <v>8378.58</v>
      </c>
      <c r="L5008">
        <v>15274.07</v>
      </c>
      <c r="M5008">
        <v>22660.49</v>
      </c>
      <c r="N5008">
        <v>5462.3090000000002</v>
      </c>
    </row>
    <row r="5009" spans="1:14" x14ac:dyDescent="0.25">
      <c r="A5009" s="2">
        <v>41708</v>
      </c>
      <c r="B5009">
        <v>1877.17</v>
      </c>
      <c r="D5009">
        <v>6689.45</v>
      </c>
      <c r="E5009">
        <v>4370.84</v>
      </c>
      <c r="F5009">
        <v>9265.5</v>
      </c>
      <c r="G5009">
        <v>10194.6</v>
      </c>
      <c r="H5009">
        <v>20753.36</v>
      </c>
      <c r="I5009">
        <v>393.4</v>
      </c>
      <c r="J5009">
        <v>1359.93</v>
      </c>
      <c r="K5009">
        <v>8367.5499999999993</v>
      </c>
      <c r="L5009">
        <v>15120.14</v>
      </c>
      <c r="M5009">
        <v>22264.93</v>
      </c>
      <c r="N5009">
        <v>5411.52</v>
      </c>
    </row>
    <row r="5010" spans="1:14" x14ac:dyDescent="0.25">
      <c r="A5010" s="2">
        <v>41709</v>
      </c>
      <c r="B5010">
        <v>1867.63</v>
      </c>
      <c r="D5010">
        <v>6685.52</v>
      </c>
      <c r="E5010">
        <v>4349.72</v>
      </c>
      <c r="F5010">
        <v>9307.7900000000009</v>
      </c>
      <c r="G5010">
        <v>10163.299999999999</v>
      </c>
      <c r="H5010">
        <v>20833.919999999998</v>
      </c>
      <c r="I5010">
        <v>394.29</v>
      </c>
      <c r="J5010">
        <v>1359.18</v>
      </c>
      <c r="K5010">
        <v>8359.51</v>
      </c>
      <c r="L5010">
        <v>15224.11</v>
      </c>
      <c r="M5010">
        <v>22269.61</v>
      </c>
      <c r="N5010">
        <v>5413.8389999999999</v>
      </c>
    </row>
    <row r="5011" spans="1:14" x14ac:dyDescent="0.25">
      <c r="A5011" s="2">
        <v>41710</v>
      </c>
      <c r="B5011">
        <v>1868.2</v>
      </c>
      <c r="D5011">
        <v>6620.9</v>
      </c>
      <c r="E5011">
        <v>4306.26</v>
      </c>
      <c r="F5011">
        <v>9188.69</v>
      </c>
      <c r="G5011">
        <v>10070.4</v>
      </c>
      <c r="H5011">
        <v>20781.46</v>
      </c>
      <c r="I5011">
        <v>391.41</v>
      </c>
      <c r="J5011">
        <v>1346.36</v>
      </c>
      <c r="K5011">
        <v>8310.36</v>
      </c>
      <c r="L5011">
        <v>14830.39</v>
      </c>
      <c r="M5011">
        <v>21901.95</v>
      </c>
      <c r="N5011">
        <v>5384.1970000000001</v>
      </c>
    </row>
    <row r="5012" spans="1:14" x14ac:dyDescent="0.25">
      <c r="A5012" s="2">
        <v>41711</v>
      </c>
      <c r="B5012">
        <v>1846.34</v>
      </c>
      <c r="D5012">
        <v>6553.78</v>
      </c>
      <c r="E5012">
        <v>4250.51</v>
      </c>
      <c r="F5012">
        <v>9017.7900000000009</v>
      </c>
      <c r="G5012">
        <v>9950.2999999999993</v>
      </c>
      <c r="H5012">
        <v>20591.82</v>
      </c>
      <c r="I5012">
        <v>386.06</v>
      </c>
      <c r="J5012">
        <v>1337.23</v>
      </c>
      <c r="K5012">
        <v>8205.9</v>
      </c>
      <c r="L5012">
        <v>14815.98</v>
      </c>
      <c r="M5012">
        <v>21756.080000000002</v>
      </c>
      <c r="N5012">
        <v>5412.6139999999996</v>
      </c>
    </row>
    <row r="5013" spans="1:14" x14ac:dyDescent="0.25">
      <c r="A5013" s="2">
        <v>41712</v>
      </c>
      <c r="B5013">
        <v>1841.13</v>
      </c>
      <c r="D5013">
        <v>6527.89</v>
      </c>
      <c r="E5013">
        <v>4216.37</v>
      </c>
      <c r="F5013">
        <v>9056.41</v>
      </c>
      <c r="G5013">
        <v>9812</v>
      </c>
      <c r="H5013">
        <v>20346.57</v>
      </c>
      <c r="I5013">
        <v>382.65</v>
      </c>
      <c r="J5013">
        <v>1326.82</v>
      </c>
      <c r="K5013">
        <v>8114.02</v>
      </c>
      <c r="L5013">
        <v>14327.66</v>
      </c>
      <c r="M5013">
        <v>21539.49</v>
      </c>
      <c r="N5013">
        <v>5329.3959999999997</v>
      </c>
    </row>
    <row r="5014" spans="1:14" x14ac:dyDescent="0.25">
      <c r="A5014" s="2">
        <v>41715</v>
      </c>
      <c r="B5014">
        <v>1858.83</v>
      </c>
      <c r="D5014">
        <v>6568.35</v>
      </c>
      <c r="E5014">
        <v>4271.96</v>
      </c>
      <c r="F5014">
        <v>9180.89</v>
      </c>
      <c r="G5014">
        <v>9975</v>
      </c>
      <c r="H5014">
        <v>20858.84</v>
      </c>
      <c r="I5014">
        <v>386.92</v>
      </c>
      <c r="J5014">
        <v>1349.39</v>
      </c>
      <c r="K5014">
        <v>8161.78</v>
      </c>
      <c r="L5014">
        <v>14277.67</v>
      </c>
      <c r="M5014">
        <v>21473.95</v>
      </c>
      <c r="N5014">
        <v>5317.5649999999996</v>
      </c>
    </row>
    <row r="5015" spans="1:14" x14ac:dyDescent="0.25">
      <c r="A5015" s="2">
        <v>41716</v>
      </c>
      <c r="B5015">
        <v>1872.25</v>
      </c>
      <c r="D5015">
        <v>6605.28</v>
      </c>
      <c r="E5015">
        <v>4313.26</v>
      </c>
      <c r="F5015">
        <v>9242.5499999999993</v>
      </c>
      <c r="G5015">
        <v>10051.4</v>
      </c>
      <c r="H5015">
        <v>21038.03</v>
      </c>
      <c r="I5015">
        <v>389.37</v>
      </c>
      <c r="J5015">
        <v>1359.07</v>
      </c>
      <c r="K5015">
        <v>8240.07</v>
      </c>
      <c r="L5015">
        <v>14411.27</v>
      </c>
      <c r="M5015">
        <v>21583.5</v>
      </c>
      <c r="N5015">
        <v>5344.5619999999999</v>
      </c>
    </row>
    <row r="5016" spans="1:14" x14ac:dyDescent="0.25">
      <c r="A5016" s="2">
        <v>41717</v>
      </c>
      <c r="B5016">
        <v>1860.77</v>
      </c>
      <c r="D5016">
        <v>6573.13</v>
      </c>
      <c r="E5016">
        <v>4308.0600000000004</v>
      </c>
      <c r="F5016">
        <v>9277.0499999999993</v>
      </c>
      <c r="G5016">
        <v>10093.299999999999</v>
      </c>
      <c r="H5016">
        <v>20976.99</v>
      </c>
      <c r="I5016">
        <v>388.88</v>
      </c>
      <c r="J5016">
        <v>1360.48</v>
      </c>
      <c r="K5016">
        <v>8226.5499999999993</v>
      </c>
      <c r="L5016">
        <v>14462.52</v>
      </c>
      <c r="M5016">
        <v>21568.69</v>
      </c>
      <c r="N5016">
        <v>5355.5950000000003</v>
      </c>
    </row>
    <row r="5017" spans="1:14" x14ac:dyDescent="0.25">
      <c r="A5017" s="2">
        <v>41718</v>
      </c>
      <c r="B5017">
        <v>1872.01</v>
      </c>
      <c r="D5017">
        <v>6542.44</v>
      </c>
      <c r="E5017">
        <v>4327.91</v>
      </c>
      <c r="F5017">
        <v>9296.1200000000008</v>
      </c>
      <c r="G5017">
        <v>10079.9</v>
      </c>
      <c r="H5017">
        <v>21094.49</v>
      </c>
      <c r="I5017">
        <v>390.82</v>
      </c>
      <c r="J5017">
        <v>1352.47</v>
      </c>
      <c r="K5017">
        <v>8261.69</v>
      </c>
      <c r="L5017">
        <v>14224.23</v>
      </c>
      <c r="M5017">
        <v>21182.16</v>
      </c>
      <c r="N5017">
        <v>5294.0010000000002</v>
      </c>
    </row>
    <row r="5018" spans="1:14" x14ac:dyDescent="0.25">
      <c r="A5018" s="2">
        <v>41719</v>
      </c>
      <c r="B5018">
        <v>1866.52</v>
      </c>
      <c r="D5018">
        <v>6557.17</v>
      </c>
      <c r="E5018">
        <v>4335.28</v>
      </c>
      <c r="F5018">
        <v>9342.94</v>
      </c>
      <c r="G5018">
        <v>10053.1</v>
      </c>
      <c r="H5018">
        <v>20972.240000000002</v>
      </c>
      <c r="I5018">
        <v>391.36</v>
      </c>
      <c r="J5018">
        <v>1351.43</v>
      </c>
      <c r="K5018">
        <v>8289.76</v>
      </c>
      <c r="L5018">
        <v>14224.23</v>
      </c>
      <c r="M5018">
        <v>21436.7</v>
      </c>
      <c r="N5018">
        <v>5338.0829999999996</v>
      </c>
    </row>
    <row r="5019" spans="1:14" x14ac:dyDescent="0.25">
      <c r="A5019" s="2">
        <v>41722</v>
      </c>
      <c r="B5019">
        <v>1857.44</v>
      </c>
      <c r="D5019">
        <v>6520.39</v>
      </c>
      <c r="E5019">
        <v>4276.34</v>
      </c>
      <c r="F5019">
        <v>9188.77</v>
      </c>
      <c r="G5019">
        <v>9913.1</v>
      </c>
      <c r="H5019">
        <v>20626.580000000002</v>
      </c>
      <c r="I5019">
        <v>388.23</v>
      </c>
      <c r="J5019">
        <v>1335.5</v>
      </c>
      <c r="K5019">
        <v>8198.02</v>
      </c>
      <c r="L5019">
        <v>14475.3</v>
      </c>
      <c r="M5019">
        <v>21846.45</v>
      </c>
      <c r="N5019">
        <v>5346.8909999999996</v>
      </c>
    </row>
    <row r="5020" spans="1:14" x14ac:dyDescent="0.25">
      <c r="A5020" s="2">
        <v>41723</v>
      </c>
      <c r="B5020">
        <v>1865.62</v>
      </c>
      <c r="D5020">
        <v>6604.89</v>
      </c>
      <c r="E5020">
        <v>4344.12</v>
      </c>
      <c r="F5020">
        <v>9338.4</v>
      </c>
      <c r="G5020">
        <v>9990.5</v>
      </c>
      <c r="H5020">
        <v>20823.16</v>
      </c>
      <c r="I5020">
        <v>393.13</v>
      </c>
      <c r="J5020">
        <v>1350.67</v>
      </c>
      <c r="K5020">
        <v>8299.19</v>
      </c>
      <c r="L5020">
        <v>14423.19</v>
      </c>
      <c r="M5020">
        <v>21732.32</v>
      </c>
      <c r="N5020">
        <v>5336.625</v>
      </c>
    </row>
    <row r="5021" spans="1:14" x14ac:dyDescent="0.25">
      <c r="A5021" s="2">
        <v>41724</v>
      </c>
      <c r="B5021">
        <v>1852.56</v>
      </c>
      <c r="D5021">
        <v>6605.3</v>
      </c>
      <c r="E5021">
        <v>4385.1499999999996</v>
      </c>
      <c r="F5021">
        <v>9448.58</v>
      </c>
      <c r="G5021">
        <v>10140.799999999999</v>
      </c>
      <c r="H5021">
        <v>21108.15</v>
      </c>
      <c r="I5021">
        <v>396.89</v>
      </c>
      <c r="J5021">
        <v>1351.48</v>
      </c>
      <c r="K5021">
        <v>8334.34</v>
      </c>
      <c r="L5021">
        <v>14477.16</v>
      </c>
      <c r="M5021">
        <v>21887.75</v>
      </c>
      <c r="N5021">
        <v>5376.7529999999997</v>
      </c>
    </row>
    <row r="5022" spans="1:14" x14ac:dyDescent="0.25">
      <c r="A5022" s="2">
        <v>41725</v>
      </c>
      <c r="B5022">
        <v>1849.04</v>
      </c>
      <c r="D5022">
        <v>6588.32</v>
      </c>
      <c r="E5022">
        <v>4379.0600000000004</v>
      </c>
      <c r="F5022">
        <v>9451.2099999999991</v>
      </c>
      <c r="G5022">
        <v>10199</v>
      </c>
      <c r="H5022">
        <v>21173.9</v>
      </c>
      <c r="I5022">
        <v>398.59</v>
      </c>
      <c r="J5022">
        <v>1341.69</v>
      </c>
      <c r="K5022">
        <v>8327.93</v>
      </c>
      <c r="L5022">
        <v>14622.89</v>
      </c>
      <c r="M5022">
        <v>21834.45</v>
      </c>
      <c r="N5022">
        <v>5350.09</v>
      </c>
    </row>
    <row r="5023" spans="1:14" x14ac:dyDescent="0.25">
      <c r="A5023" s="2">
        <v>41726</v>
      </c>
      <c r="B5023">
        <v>1857.62</v>
      </c>
      <c r="D5023">
        <v>6615.58</v>
      </c>
      <c r="E5023">
        <v>4411.26</v>
      </c>
      <c r="F5023">
        <v>9587.19</v>
      </c>
      <c r="G5023">
        <v>10328.9</v>
      </c>
      <c r="H5023">
        <v>21498.240000000002</v>
      </c>
      <c r="I5023">
        <v>401.79</v>
      </c>
      <c r="J5023">
        <v>1346.48</v>
      </c>
      <c r="K5023">
        <v>8373.23</v>
      </c>
      <c r="L5023">
        <v>14696.03</v>
      </c>
      <c r="M5023">
        <v>22065.53</v>
      </c>
      <c r="N5023">
        <v>5366.9380000000001</v>
      </c>
    </row>
    <row r="5024" spans="1:14" x14ac:dyDescent="0.25">
      <c r="A5024" s="2">
        <v>41729</v>
      </c>
      <c r="B5024">
        <v>1872.34</v>
      </c>
      <c r="D5024">
        <v>6598.37</v>
      </c>
      <c r="E5024">
        <v>4391.5</v>
      </c>
      <c r="F5024">
        <v>9555.91</v>
      </c>
      <c r="G5024">
        <v>10340.5</v>
      </c>
      <c r="H5024">
        <v>21691.919999999998</v>
      </c>
      <c r="I5024">
        <v>403.21</v>
      </c>
      <c r="J5024">
        <v>1364.97</v>
      </c>
      <c r="K5024">
        <v>8453.82</v>
      </c>
      <c r="L5024">
        <v>14827.83</v>
      </c>
      <c r="M5024">
        <v>22151.06</v>
      </c>
      <c r="N5024">
        <v>5394.8310000000001</v>
      </c>
    </row>
    <row r="5025" spans="1:14" x14ac:dyDescent="0.25">
      <c r="A5025" s="2">
        <v>41730</v>
      </c>
      <c r="B5025">
        <v>1885.52</v>
      </c>
      <c r="D5025">
        <v>6652.61</v>
      </c>
      <c r="E5025">
        <v>4426.72</v>
      </c>
      <c r="F5025">
        <v>9603.7099999999991</v>
      </c>
      <c r="G5025">
        <v>10463.1</v>
      </c>
      <c r="H5025">
        <v>21915.41</v>
      </c>
      <c r="I5025">
        <v>405.62</v>
      </c>
      <c r="J5025">
        <v>1375.01</v>
      </c>
      <c r="K5025">
        <v>8457.27</v>
      </c>
      <c r="L5025">
        <v>14791.99</v>
      </c>
      <c r="M5025">
        <v>22448.54</v>
      </c>
      <c r="N5025">
        <v>5389.1719999999996</v>
      </c>
    </row>
    <row r="5026" spans="1:14" x14ac:dyDescent="0.25">
      <c r="A5026" s="2">
        <v>41731</v>
      </c>
      <c r="B5026">
        <v>1890.9</v>
      </c>
      <c r="D5026">
        <v>6659.04</v>
      </c>
      <c r="E5026">
        <v>4430.8599999999997</v>
      </c>
      <c r="F5026">
        <v>9623.36</v>
      </c>
      <c r="G5026">
        <v>10435.799999999999</v>
      </c>
      <c r="H5026">
        <v>21692.04</v>
      </c>
      <c r="I5026">
        <v>406.14</v>
      </c>
      <c r="J5026">
        <v>1377.5</v>
      </c>
      <c r="K5026">
        <v>8508.26</v>
      </c>
      <c r="L5026">
        <v>14946.32</v>
      </c>
      <c r="M5026">
        <v>22523.94</v>
      </c>
      <c r="N5026">
        <v>5403.3019999999997</v>
      </c>
    </row>
    <row r="5027" spans="1:14" x14ac:dyDescent="0.25">
      <c r="A5027" s="2">
        <v>41732</v>
      </c>
      <c r="B5027">
        <v>1888.77</v>
      </c>
      <c r="D5027">
        <v>6649.14</v>
      </c>
      <c r="E5027">
        <v>4449.33</v>
      </c>
      <c r="F5027">
        <v>9628.82</v>
      </c>
      <c r="G5027">
        <v>10584.1</v>
      </c>
      <c r="H5027">
        <v>21992.080000000002</v>
      </c>
      <c r="I5027">
        <v>405.69</v>
      </c>
      <c r="J5027">
        <v>1368.88</v>
      </c>
      <c r="K5027">
        <v>8521.6299999999992</v>
      </c>
      <c r="L5027">
        <v>15071.88</v>
      </c>
      <c r="M5027">
        <v>22565.08</v>
      </c>
      <c r="N5027">
        <v>5409.8879999999999</v>
      </c>
    </row>
    <row r="5028" spans="1:14" x14ac:dyDescent="0.25">
      <c r="A5028" s="2">
        <v>41733</v>
      </c>
      <c r="B5028">
        <v>1865.09</v>
      </c>
      <c r="D5028">
        <v>6695.55</v>
      </c>
      <c r="E5028">
        <v>4484.55</v>
      </c>
      <c r="F5028">
        <v>9695.77</v>
      </c>
      <c r="G5028">
        <v>10677.2</v>
      </c>
      <c r="H5028">
        <v>22175.48</v>
      </c>
      <c r="I5028">
        <v>407.46</v>
      </c>
      <c r="J5028">
        <v>1369.69</v>
      </c>
      <c r="K5028">
        <v>8503</v>
      </c>
      <c r="L5028">
        <v>15063.77</v>
      </c>
      <c r="M5028">
        <v>22510.080000000002</v>
      </c>
      <c r="N5028">
        <v>5422.83</v>
      </c>
    </row>
    <row r="5029" spans="1:14" x14ac:dyDescent="0.25">
      <c r="A5029" s="2">
        <v>41736</v>
      </c>
      <c r="B5029">
        <v>1845.04</v>
      </c>
      <c r="D5029">
        <v>6622.84</v>
      </c>
      <c r="E5029">
        <v>4436.08</v>
      </c>
      <c r="F5029">
        <v>9510.85</v>
      </c>
      <c r="G5029">
        <v>10606.2</v>
      </c>
      <c r="H5029">
        <v>21988.34</v>
      </c>
      <c r="I5029">
        <v>404.04</v>
      </c>
      <c r="J5029">
        <v>1357.31</v>
      </c>
      <c r="K5029">
        <v>8405.1</v>
      </c>
      <c r="L5029">
        <v>14808.85</v>
      </c>
      <c r="M5029">
        <v>22377.15</v>
      </c>
      <c r="N5029">
        <v>5413.7250000000004</v>
      </c>
    </row>
    <row r="5030" spans="1:14" x14ac:dyDescent="0.25">
      <c r="A5030" s="2">
        <v>41737</v>
      </c>
      <c r="B5030">
        <v>1851.96</v>
      </c>
      <c r="D5030">
        <v>6590.69</v>
      </c>
      <c r="E5030">
        <v>4424.83</v>
      </c>
      <c r="F5030">
        <v>9490.7900000000009</v>
      </c>
      <c r="G5030">
        <v>10480.5</v>
      </c>
      <c r="H5030">
        <v>21667.05</v>
      </c>
      <c r="I5030">
        <v>402.54</v>
      </c>
      <c r="J5030">
        <v>1361.53</v>
      </c>
      <c r="K5030">
        <v>8423.36</v>
      </c>
      <c r="L5030">
        <v>14606.88</v>
      </c>
      <c r="M5030">
        <v>22596.97</v>
      </c>
      <c r="N5030">
        <v>5410.63</v>
      </c>
    </row>
    <row r="5031" spans="1:14" x14ac:dyDescent="0.25">
      <c r="A5031" s="2">
        <v>41738</v>
      </c>
      <c r="B5031">
        <v>1872.18</v>
      </c>
      <c r="D5031">
        <v>6635.61</v>
      </c>
      <c r="E5031">
        <v>4442.68</v>
      </c>
      <c r="F5031">
        <v>9506.35</v>
      </c>
      <c r="G5031">
        <v>10485.200000000001</v>
      </c>
      <c r="H5031">
        <v>21717.02</v>
      </c>
      <c r="I5031">
        <v>403.39</v>
      </c>
      <c r="J5031">
        <v>1366.53</v>
      </c>
      <c r="K5031">
        <v>8411.43</v>
      </c>
      <c r="L5031">
        <v>14299.69</v>
      </c>
      <c r="M5031">
        <v>22843.17</v>
      </c>
      <c r="N5031">
        <v>5463.777</v>
      </c>
    </row>
    <row r="5032" spans="1:14" x14ac:dyDescent="0.25">
      <c r="A5032" s="2">
        <v>41739</v>
      </c>
      <c r="B5032">
        <v>1833.08</v>
      </c>
      <c r="D5032">
        <v>6641.97</v>
      </c>
      <c r="E5032">
        <v>4413.49</v>
      </c>
      <c r="F5032">
        <v>9454.5400000000009</v>
      </c>
      <c r="G5032">
        <v>10336.1</v>
      </c>
      <c r="H5032">
        <v>21429.09</v>
      </c>
      <c r="I5032">
        <v>401.9</v>
      </c>
      <c r="J5032">
        <v>1354.99</v>
      </c>
      <c r="K5032">
        <v>8420.58</v>
      </c>
      <c r="L5032">
        <v>14300.12</v>
      </c>
      <c r="M5032">
        <v>23186.959999999999</v>
      </c>
      <c r="N5032">
        <v>5480.7510000000002</v>
      </c>
    </row>
    <row r="5033" spans="1:14" x14ac:dyDescent="0.25">
      <c r="A5033" s="2">
        <v>41740</v>
      </c>
      <c r="B5033">
        <v>1815.69</v>
      </c>
      <c r="D5033">
        <v>6561.7</v>
      </c>
      <c r="E5033">
        <v>4365.8599999999997</v>
      </c>
      <c r="F5033">
        <v>9315.2900000000009</v>
      </c>
      <c r="G5033">
        <v>10205.4</v>
      </c>
      <c r="H5033">
        <v>21198.79</v>
      </c>
      <c r="I5033">
        <v>395.64</v>
      </c>
      <c r="J5033">
        <v>1344.12</v>
      </c>
      <c r="K5033">
        <v>8298.82</v>
      </c>
      <c r="L5033">
        <v>13960.05</v>
      </c>
      <c r="M5033">
        <v>23003.64</v>
      </c>
      <c r="N5033">
        <v>5428.6490000000003</v>
      </c>
    </row>
    <row r="5034" spans="1:14" x14ac:dyDescent="0.25">
      <c r="A5034" s="2">
        <v>41743</v>
      </c>
      <c r="B5034">
        <v>1830.61</v>
      </c>
      <c r="D5034">
        <v>6583.76</v>
      </c>
      <c r="E5034">
        <v>4384.5600000000004</v>
      </c>
      <c r="F5034">
        <v>9339.17</v>
      </c>
      <c r="G5034">
        <v>10188.200000000001</v>
      </c>
      <c r="H5034">
        <v>21314.560000000001</v>
      </c>
      <c r="I5034">
        <v>395.54</v>
      </c>
      <c r="J5034">
        <v>1348.22</v>
      </c>
      <c r="K5034">
        <v>8312.9</v>
      </c>
      <c r="L5034">
        <v>13910.16</v>
      </c>
      <c r="M5034">
        <v>23038.799999999999</v>
      </c>
      <c r="N5034">
        <v>5358.9480000000003</v>
      </c>
    </row>
    <row r="5035" spans="1:14" x14ac:dyDescent="0.25">
      <c r="A5035" s="2">
        <v>41744</v>
      </c>
      <c r="B5035">
        <v>1842.98</v>
      </c>
      <c r="D5035">
        <v>6541.61</v>
      </c>
      <c r="E5035">
        <v>4345.3500000000004</v>
      </c>
      <c r="F5035">
        <v>9173.7099999999991</v>
      </c>
      <c r="G5035">
        <v>10103.5</v>
      </c>
      <c r="H5035">
        <v>20817.490000000002</v>
      </c>
      <c r="I5035">
        <v>392.66</v>
      </c>
      <c r="J5035">
        <v>1329.28</v>
      </c>
      <c r="K5035">
        <v>8280.5300000000007</v>
      </c>
      <c r="L5035">
        <v>13996.81</v>
      </c>
      <c r="M5035">
        <v>22671.26</v>
      </c>
      <c r="N5035">
        <v>5388.1580000000004</v>
      </c>
    </row>
    <row r="5036" spans="1:14" x14ac:dyDescent="0.25">
      <c r="A5036" s="2">
        <v>41745</v>
      </c>
      <c r="B5036">
        <v>1862.31</v>
      </c>
      <c r="D5036">
        <v>6584.17</v>
      </c>
      <c r="E5036">
        <v>4405.66</v>
      </c>
      <c r="F5036">
        <v>9317.82</v>
      </c>
      <c r="G5036">
        <v>10267.9</v>
      </c>
      <c r="H5036">
        <v>21534.52</v>
      </c>
      <c r="I5036">
        <v>395.99</v>
      </c>
      <c r="J5036">
        <v>1342.55</v>
      </c>
      <c r="K5036">
        <v>8322.7000000000007</v>
      </c>
      <c r="L5036">
        <v>14417.68</v>
      </c>
      <c r="M5036">
        <v>22696.01</v>
      </c>
      <c r="N5036">
        <v>5420.3159999999998</v>
      </c>
    </row>
    <row r="5037" spans="1:14" x14ac:dyDescent="0.25">
      <c r="A5037" s="2">
        <v>41746</v>
      </c>
      <c r="B5037">
        <v>1864.85</v>
      </c>
      <c r="D5037">
        <v>6625.25</v>
      </c>
      <c r="E5037">
        <v>4431.8100000000004</v>
      </c>
      <c r="F5037">
        <v>9409.7099999999991</v>
      </c>
      <c r="G5037">
        <v>10292.4</v>
      </c>
      <c r="H5037">
        <v>21613.3</v>
      </c>
      <c r="I5037">
        <v>396.76</v>
      </c>
      <c r="J5037">
        <v>1341.56</v>
      </c>
      <c r="K5037">
        <v>8375.08</v>
      </c>
      <c r="L5037">
        <v>14417.53</v>
      </c>
      <c r="M5037">
        <v>22760.240000000002</v>
      </c>
      <c r="N5037">
        <v>5454.23</v>
      </c>
    </row>
    <row r="5038" spans="1:14" x14ac:dyDescent="0.25">
      <c r="A5038" s="2">
        <v>41747</v>
      </c>
      <c r="B5038">
        <v>1864.85</v>
      </c>
      <c r="D5038">
        <v>6625.25</v>
      </c>
      <c r="E5038">
        <v>4431.8100000000004</v>
      </c>
      <c r="F5038">
        <v>9409.7099999999991</v>
      </c>
      <c r="G5038">
        <v>10292.4</v>
      </c>
      <c r="H5038">
        <v>21613.3</v>
      </c>
      <c r="I5038">
        <v>396.76</v>
      </c>
      <c r="J5038">
        <v>1341.56</v>
      </c>
      <c r="K5038">
        <v>8375.08</v>
      </c>
      <c r="L5038">
        <v>14516.27</v>
      </c>
      <c r="M5038">
        <v>22760.240000000002</v>
      </c>
      <c r="N5038">
        <v>5454.23</v>
      </c>
    </row>
    <row r="5039" spans="1:14" x14ac:dyDescent="0.25">
      <c r="A5039" s="2">
        <v>41750</v>
      </c>
      <c r="B5039">
        <v>1871.89</v>
      </c>
      <c r="D5039">
        <v>6625.25</v>
      </c>
      <c r="E5039">
        <v>4431.8100000000004</v>
      </c>
      <c r="F5039">
        <v>9409.7099999999991</v>
      </c>
      <c r="G5039">
        <v>10292.4</v>
      </c>
      <c r="H5039">
        <v>21613.3</v>
      </c>
      <c r="I5039">
        <v>396.76</v>
      </c>
      <c r="J5039">
        <v>1341.56</v>
      </c>
      <c r="K5039">
        <v>8375.08</v>
      </c>
      <c r="L5039">
        <v>14512.38</v>
      </c>
      <c r="M5039">
        <v>22760.240000000002</v>
      </c>
      <c r="N5039">
        <v>5454.23</v>
      </c>
    </row>
    <row r="5040" spans="1:14" x14ac:dyDescent="0.25">
      <c r="A5040" s="2">
        <v>41751</v>
      </c>
      <c r="B5040">
        <v>1879.55</v>
      </c>
      <c r="D5040">
        <v>6681.76</v>
      </c>
      <c r="E5040">
        <v>4484.21</v>
      </c>
      <c r="F5040">
        <v>9600.09</v>
      </c>
      <c r="G5040">
        <v>10437.799999999999</v>
      </c>
      <c r="H5040">
        <v>21935.34</v>
      </c>
      <c r="I5040">
        <v>398.3</v>
      </c>
      <c r="J5040">
        <v>1369.45</v>
      </c>
      <c r="K5040">
        <v>8461.2999999999993</v>
      </c>
      <c r="L5040">
        <v>14388.77</v>
      </c>
      <c r="M5040">
        <v>22730.68</v>
      </c>
      <c r="N5040">
        <v>5479.3059999999996</v>
      </c>
    </row>
    <row r="5041" spans="1:14" x14ac:dyDescent="0.25">
      <c r="A5041" s="2">
        <v>41752</v>
      </c>
      <c r="B5041">
        <v>1875.39</v>
      </c>
      <c r="D5041">
        <v>6674.74</v>
      </c>
      <c r="E5041">
        <v>4451.08</v>
      </c>
      <c r="F5041">
        <v>9544.19</v>
      </c>
      <c r="G5041">
        <v>10424.4</v>
      </c>
      <c r="H5041">
        <v>21675.75</v>
      </c>
      <c r="I5041">
        <v>397.34</v>
      </c>
      <c r="J5041">
        <v>1353.06</v>
      </c>
      <c r="K5041">
        <v>8443.26</v>
      </c>
      <c r="L5041">
        <v>14546.27</v>
      </c>
      <c r="M5041">
        <v>22509.64</v>
      </c>
      <c r="N5041">
        <v>5517.7659999999996</v>
      </c>
    </row>
    <row r="5042" spans="1:14" x14ac:dyDescent="0.25">
      <c r="A5042" s="2">
        <v>41753</v>
      </c>
      <c r="B5042">
        <v>1878.61</v>
      </c>
      <c r="D5042">
        <v>6703</v>
      </c>
      <c r="E5042">
        <v>4479.54</v>
      </c>
      <c r="F5042">
        <v>9548.68</v>
      </c>
      <c r="G5042">
        <v>10462</v>
      </c>
      <c r="H5042">
        <v>21819.48</v>
      </c>
      <c r="I5042">
        <v>397.1</v>
      </c>
      <c r="J5042">
        <v>1365.27</v>
      </c>
      <c r="K5042">
        <v>8409.1299999999992</v>
      </c>
      <c r="L5042">
        <v>14404.99</v>
      </c>
      <c r="M5042">
        <v>22562.799999999999</v>
      </c>
      <c r="N5042">
        <v>5531.0029999999997</v>
      </c>
    </row>
    <row r="5043" spans="1:14" x14ac:dyDescent="0.25">
      <c r="A5043" s="2">
        <v>41754</v>
      </c>
      <c r="B5043">
        <v>1863.4</v>
      </c>
      <c r="D5043">
        <v>6685.69</v>
      </c>
      <c r="E5043">
        <v>4443.63</v>
      </c>
      <c r="F5043">
        <v>9401.5499999999993</v>
      </c>
      <c r="G5043">
        <v>10306.200000000001</v>
      </c>
      <c r="H5043">
        <v>21441.57</v>
      </c>
      <c r="I5043">
        <v>392.85</v>
      </c>
      <c r="J5043">
        <v>1360.35</v>
      </c>
      <c r="K5043">
        <v>8374.4699999999993</v>
      </c>
      <c r="L5043">
        <v>14429.26</v>
      </c>
      <c r="M5043">
        <v>22223.53</v>
      </c>
      <c r="N5043">
        <v>5531.0029999999997</v>
      </c>
    </row>
    <row r="5044" spans="1:14" x14ac:dyDescent="0.25">
      <c r="A5044" s="2">
        <v>41757</v>
      </c>
      <c r="B5044">
        <v>1869.43</v>
      </c>
      <c r="D5044">
        <v>6700.16</v>
      </c>
      <c r="E5044">
        <v>4460.53</v>
      </c>
      <c r="F5044">
        <v>9446.36</v>
      </c>
      <c r="G5044">
        <v>10320.9</v>
      </c>
      <c r="H5044">
        <v>21513.82</v>
      </c>
      <c r="I5044">
        <v>393.73</v>
      </c>
      <c r="J5044">
        <v>1357.56</v>
      </c>
      <c r="K5044">
        <v>8384.86</v>
      </c>
      <c r="L5044">
        <v>14288.23</v>
      </c>
      <c r="M5044">
        <v>22132.53</v>
      </c>
      <c r="N5044">
        <v>5536.0730000000003</v>
      </c>
    </row>
    <row r="5045" spans="1:14" x14ac:dyDescent="0.25">
      <c r="A5045" s="2">
        <v>41758</v>
      </c>
      <c r="B5045">
        <v>1878.33</v>
      </c>
      <c r="D5045">
        <v>6769.91</v>
      </c>
      <c r="E5045">
        <v>4497.68</v>
      </c>
      <c r="F5045">
        <v>9584.1200000000008</v>
      </c>
      <c r="G5045">
        <v>10461</v>
      </c>
      <c r="H5045">
        <v>21976.84</v>
      </c>
      <c r="I5045">
        <v>398.47</v>
      </c>
      <c r="J5045">
        <v>1371.65</v>
      </c>
      <c r="K5045">
        <v>8434.66</v>
      </c>
      <c r="L5045">
        <v>14288.23</v>
      </c>
      <c r="M5045">
        <v>22453.89</v>
      </c>
      <c r="N5045">
        <v>5486.576</v>
      </c>
    </row>
    <row r="5046" spans="1:14" x14ac:dyDescent="0.25">
      <c r="A5046" s="2">
        <v>41759</v>
      </c>
      <c r="B5046">
        <v>1883.95</v>
      </c>
      <c r="D5046">
        <v>6780.03</v>
      </c>
      <c r="E5046">
        <v>4487.3900000000003</v>
      </c>
      <c r="F5046">
        <v>9603.23</v>
      </c>
      <c r="G5046">
        <v>10459</v>
      </c>
      <c r="H5046">
        <v>21783.38</v>
      </c>
      <c r="I5046">
        <v>400.55</v>
      </c>
      <c r="J5046">
        <v>1364.39</v>
      </c>
      <c r="K5046">
        <v>8476.66</v>
      </c>
      <c r="L5046">
        <v>14304.11</v>
      </c>
      <c r="M5046">
        <v>22133.97</v>
      </c>
      <c r="N5046">
        <v>5489.0739999999996</v>
      </c>
    </row>
    <row r="5047" spans="1:14" x14ac:dyDescent="0.25">
      <c r="A5047" s="2">
        <v>41760</v>
      </c>
      <c r="B5047">
        <v>1883.68</v>
      </c>
      <c r="D5047">
        <v>6808.87</v>
      </c>
      <c r="E5047">
        <v>4487.3900000000003</v>
      </c>
      <c r="F5047">
        <v>9603.23</v>
      </c>
      <c r="G5047">
        <v>10459</v>
      </c>
      <c r="H5047">
        <v>21783.38</v>
      </c>
      <c r="I5047">
        <v>400.55</v>
      </c>
      <c r="J5047">
        <v>1364.39</v>
      </c>
      <c r="K5047">
        <v>8476.66</v>
      </c>
      <c r="L5047">
        <v>14485.13</v>
      </c>
      <c r="M5047">
        <v>22133.97</v>
      </c>
      <c r="N5047">
        <v>5448.7629999999999</v>
      </c>
    </row>
    <row r="5048" spans="1:14" x14ac:dyDescent="0.25">
      <c r="A5048" s="2">
        <v>41761</v>
      </c>
      <c r="B5048">
        <v>1881.14</v>
      </c>
      <c r="D5048">
        <v>6822.42</v>
      </c>
      <c r="E5048">
        <v>4458.17</v>
      </c>
      <c r="F5048">
        <v>9556.02</v>
      </c>
      <c r="G5048">
        <v>10474.5</v>
      </c>
      <c r="H5048">
        <v>21782</v>
      </c>
      <c r="I5048">
        <v>399.23</v>
      </c>
      <c r="J5048">
        <v>1360.19</v>
      </c>
      <c r="K5048">
        <v>8442.7099999999991</v>
      </c>
      <c r="L5048">
        <v>14457.51</v>
      </c>
      <c r="M5048">
        <v>22260.67</v>
      </c>
      <c r="N5048">
        <v>5458.0569999999998</v>
      </c>
    </row>
    <row r="5049" spans="1:14" x14ac:dyDescent="0.25">
      <c r="A5049" s="2">
        <v>41764</v>
      </c>
      <c r="B5049">
        <v>1884.66</v>
      </c>
      <c r="D5049">
        <v>6822.42</v>
      </c>
      <c r="E5049">
        <v>4462.6899999999996</v>
      </c>
      <c r="F5049">
        <v>9529.5</v>
      </c>
      <c r="G5049">
        <v>10477</v>
      </c>
      <c r="H5049">
        <v>21639.96</v>
      </c>
      <c r="I5049">
        <v>397.44</v>
      </c>
      <c r="J5049">
        <v>1358.59</v>
      </c>
      <c r="K5049">
        <v>8409.07</v>
      </c>
      <c r="L5049">
        <v>14457.51</v>
      </c>
      <c r="M5049">
        <v>21976.33</v>
      </c>
      <c r="N5049">
        <v>5462.223</v>
      </c>
    </row>
    <row r="5050" spans="1:14" x14ac:dyDescent="0.25">
      <c r="A5050" s="2">
        <v>41765</v>
      </c>
      <c r="B5050">
        <v>1867.72</v>
      </c>
      <c r="D5050">
        <v>6798.56</v>
      </c>
      <c r="E5050">
        <v>4428.07</v>
      </c>
      <c r="F5050">
        <v>9467.5300000000007</v>
      </c>
      <c r="G5050">
        <v>10481.4</v>
      </c>
      <c r="H5050">
        <v>21521.65</v>
      </c>
      <c r="I5050">
        <v>396.54</v>
      </c>
      <c r="J5050">
        <v>1352.98</v>
      </c>
      <c r="K5050">
        <v>8395.77</v>
      </c>
      <c r="L5050">
        <v>14457.51</v>
      </c>
      <c r="M5050">
        <v>21976.33</v>
      </c>
      <c r="N5050">
        <v>5481.3760000000002</v>
      </c>
    </row>
    <row r="5051" spans="1:14" x14ac:dyDescent="0.25">
      <c r="A5051" s="2">
        <v>41766</v>
      </c>
      <c r="B5051">
        <v>1878.21</v>
      </c>
      <c r="D5051">
        <v>6796.44</v>
      </c>
      <c r="E5051">
        <v>4446.4399999999996</v>
      </c>
      <c r="F5051">
        <v>9521.2999999999993</v>
      </c>
      <c r="G5051">
        <v>10413.799999999999</v>
      </c>
      <c r="H5051">
        <v>21240.74</v>
      </c>
      <c r="I5051">
        <v>398.59</v>
      </c>
      <c r="J5051">
        <v>1343.13</v>
      </c>
      <c r="K5051">
        <v>8421.65</v>
      </c>
      <c r="L5051">
        <v>14033.45</v>
      </c>
      <c r="M5051">
        <v>21746.26</v>
      </c>
      <c r="N5051">
        <v>5435.7719999999999</v>
      </c>
    </row>
    <row r="5052" spans="1:14" x14ac:dyDescent="0.25">
      <c r="A5052" s="2">
        <v>41767</v>
      </c>
      <c r="B5052">
        <v>1875.63</v>
      </c>
      <c r="D5052">
        <v>6839.25</v>
      </c>
      <c r="E5052">
        <v>4507.24</v>
      </c>
      <c r="F5052">
        <v>9607.4</v>
      </c>
      <c r="G5052">
        <v>10591.2</v>
      </c>
      <c r="H5052">
        <v>21729.64</v>
      </c>
      <c r="I5052">
        <v>402.98</v>
      </c>
      <c r="J5052">
        <v>1359.13</v>
      </c>
      <c r="K5052">
        <v>8465.66</v>
      </c>
      <c r="L5052">
        <v>14163.78</v>
      </c>
      <c r="M5052">
        <v>21837.119999999999</v>
      </c>
      <c r="N5052">
        <v>5476.7740000000003</v>
      </c>
    </row>
    <row r="5053" spans="1:14" x14ac:dyDescent="0.25">
      <c r="A5053" s="2">
        <v>41768</v>
      </c>
      <c r="B5053">
        <v>1878.48</v>
      </c>
      <c r="D5053">
        <v>6814.57</v>
      </c>
      <c r="E5053">
        <v>4477.28</v>
      </c>
      <c r="F5053">
        <v>9581.4500000000007</v>
      </c>
      <c r="G5053">
        <v>10487.2</v>
      </c>
      <c r="H5053">
        <v>21390.11</v>
      </c>
      <c r="I5053">
        <v>401.93</v>
      </c>
      <c r="J5053">
        <v>1354.34</v>
      </c>
      <c r="K5053">
        <v>8510.39</v>
      </c>
      <c r="L5053">
        <v>14199.59</v>
      </c>
      <c r="M5053">
        <v>21862.99</v>
      </c>
      <c r="N5053">
        <v>5460.84</v>
      </c>
    </row>
    <row r="5054" spans="1:14" x14ac:dyDescent="0.25">
      <c r="A5054" s="2">
        <v>41771</v>
      </c>
      <c r="B5054">
        <v>1896.65</v>
      </c>
      <c r="D5054">
        <v>6851.75</v>
      </c>
      <c r="E5054">
        <v>4493.6499999999996</v>
      </c>
      <c r="F5054">
        <v>9702.4599999999991</v>
      </c>
      <c r="G5054">
        <v>10567</v>
      </c>
      <c r="H5054">
        <v>21493.67</v>
      </c>
      <c r="I5054">
        <v>403.78</v>
      </c>
      <c r="J5054">
        <v>1364.78</v>
      </c>
      <c r="K5054">
        <v>8545.1200000000008</v>
      </c>
      <c r="L5054">
        <v>14149.52</v>
      </c>
      <c r="M5054">
        <v>22261.61</v>
      </c>
      <c r="N5054">
        <v>5448.44</v>
      </c>
    </row>
    <row r="5055" spans="1:14" x14ac:dyDescent="0.25">
      <c r="A5055" s="2">
        <v>41772</v>
      </c>
      <c r="B5055">
        <v>1897.45</v>
      </c>
      <c r="D5055">
        <v>6873.08</v>
      </c>
      <c r="E5055">
        <v>4505.0200000000004</v>
      </c>
      <c r="F5055">
        <v>9754.43</v>
      </c>
      <c r="G5055">
        <v>10587.2</v>
      </c>
      <c r="H5055">
        <v>21255.99</v>
      </c>
      <c r="I5055">
        <v>404.65</v>
      </c>
      <c r="J5055">
        <v>1373.62</v>
      </c>
      <c r="K5055">
        <v>8543.58</v>
      </c>
      <c r="L5055">
        <v>14425.44</v>
      </c>
      <c r="M5055">
        <v>22352.38</v>
      </c>
      <c r="N5055">
        <v>5498.1930000000002</v>
      </c>
    </row>
    <row r="5056" spans="1:14" x14ac:dyDescent="0.25">
      <c r="A5056" s="2">
        <v>41773</v>
      </c>
      <c r="B5056">
        <v>1888.53</v>
      </c>
      <c r="D5056">
        <v>6878.49</v>
      </c>
      <c r="E5056">
        <v>4501.04</v>
      </c>
      <c r="F5056">
        <v>9754.39</v>
      </c>
      <c r="G5056">
        <v>10613.9</v>
      </c>
      <c r="H5056">
        <v>21184.6</v>
      </c>
      <c r="I5056">
        <v>403.33</v>
      </c>
      <c r="J5056">
        <v>1375.93</v>
      </c>
      <c r="K5056">
        <v>8611.7000000000007</v>
      </c>
      <c r="L5056">
        <v>14405.76</v>
      </c>
      <c r="M5056">
        <v>22582.77</v>
      </c>
      <c r="N5056">
        <v>5496.4960000000001</v>
      </c>
    </row>
    <row r="5057" spans="1:14" x14ac:dyDescent="0.25">
      <c r="A5057" s="2">
        <v>41774</v>
      </c>
      <c r="B5057">
        <v>1870.85</v>
      </c>
      <c r="D5057">
        <v>6840.89</v>
      </c>
      <c r="E5057">
        <v>4444.93</v>
      </c>
      <c r="F5057">
        <v>9656.0499999999993</v>
      </c>
      <c r="G5057">
        <v>10365</v>
      </c>
      <c r="H5057">
        <v>20419.62</v>
      </c>
      <c r="I5057">
        <v>400.25</v>
      </c>
      <c r="J5057">
        <v>1385.84</v>
      </c>
      <c r="K5057">
        <v>8644.74</v>
      </c>
      <c r="L5057">
        <v>14298.21</v>
      </c>
      <c r="M5057">
        <v>22730.86</v>
      </c>
      <c r="N5057">
        <v>5510.8389999999999</v>
      </c>
    </row>
    <row r="5058" spans="1:14" x14ac:dyDescent="0.25">
      <c r="A5058" s="2">
        <v>41775</v>
      </c>
      <c r="B5058">
        <v>1877.86</v>
      </c>
      <c r="D5058">
        <v>6855.81</v>
      </c>
      <c r="E5058">
        <v>4456.28</v>
      </c>
      <c r="F5058">
        <v>9629.1</v>
      </c>
      <c r="G5058">
        <v>10478.700000000001</v>
      </c>
      <c r="H5058">
        <v>20648.59</v>
      </c>
      <c r="I5058">
        <v>399.56</v>
      </c>
      <c r="J5058">
        <v>1382.14</v>
      </c>
      <c r="K5058">
        <v>8683.6200000000008</v>
      </c>
      <c r="L5058">
        <v>14096.59</v>
      </c>
      <c r="M5058">
        <v>22712.91</v>
      </c>
      <c r="N5058">
        <v>5479.0439999999999</v>
      </c>
    </row>
    <row r="5059" spans="1:14" x14ac:dyDescent="0.25">
      <c r="A5059" s="2">
        <v>41778</v>
      </c>
      <c r="B5059">
        <v>1885.08</v>
      </c>
      <c r="D5059">
        <v>6844.55</v>
      </c>
      <c r="E5059">
        <v>4469.76</v>
      </c>
      <c r="F5059">
        <v>9659.39</v>
      </c>
      <c r="G5059">
        <v>10425.5</v>
      </c>
      <c r="H5059">
        <v>20318.46</v>
      </c>
      <c r="I5059">
        <v>401.04</v>
      </c>
      <c r="J5059">
        <v>1379.92</v>
      </c>
      <c r="K5059">
        <v>8646.02</v>
      </c>
      <c r="L5059">
        <v>14006.44</v>
      </c>
      <c r="M5059">
        <v>22704.5</v>
      </c>
      <c r="N5059">
        <v>5408.9750000000004</v>
      </c>
    </row>
    <row r="5060" spans="1:14" x14ac:dyDescent="0.25">
      <c r="A5060" s="2">
        <v>41779</v>
      </c>
      <c r="B5060">
        <v>1872.83</v>
      </c>
      <c r="D5060">
        <v>6802</v>
      </c>
      <c r="E5060">
        <v>4452.3500000000004</v>
      </c>
      <c r="F5060">
        <v>9639.08</v>
      </c>
      <c r="G5060">
        <v>10453.799999999999</v>
      </c>
      <c r="H5060">
        <v>20379.849999999999</v>
      </c>
      <c r="I5060">
        <v>400.8</v>
      </c>
      <c r="J5060">
        <v>1381.27</v>
      </c>
      <c r="K5060">
        <v>8635.61</v>
      </c>
      <c r="L5060">
        <v>14075.25</v>
      </c>
      <c r="M5060">
        <v>22834.68</v>
      </c>
      <c r="N5060">
        <v>5420.3519999999999</v>
      </c>
    </row>
    <row r="5061" spans="1:14" x14ac:dyDescent="0.25">
      <c r="A5061" s="2">
        <v>41780</v>
      </c>
      <c r="B5061">
        <v>1888.03</v>
      </c>
      <c r="D5061">
        <v>6821.04</v>
      </c>
      <c r="E5061">
        <v>4469.03</v>
      </c>
      <c r="F5061">
        <v>9697.8700000000008</v>
      </c>
      <c r="G5061">
        <v>10531.4</v>
      </c>
      <c r="H5061">
        <v>20597.509999999998</v>
      </c>
      <c r="I5061">
        <v>402.9</v>
      </c>
      <c r="J5061">
        <v>1385.86</v>
      </c>
      <c r="K5061">
        <v>8655.9</v>
      </c>
      <c r="L5061">
        <v>14042.17</v>
      </c>
      <c r="M5061">
        <v>22836.52</v>
      </c>
      <c r="N5061">
        <v>5424.567</v>
      </c>
    </row>
    <row r="5062" spans="1:14" x14ac:dyDescent="0.25">
      <c r="A5062" s="2">
        <v>41781</v>
      </c>
      <c r="B5062">
        <v>1892.49</v>
      </c>
      <c r="D5062">
        <v>6820.56</v>
      </c>
      <c r="E5062">
        <v>4478.21</v>
      </c>
      <c r="F5062">
        <v>9720.91</v>
      </c>
      <c r="G5062">
        <v>10520.6</v>
      </c>
      <c r="H5062">
        <v>20372.68</v>
      </c>
      <c r="I5062">
        <v>404.14</v>
      </c>
      <c r="J5062">
        <v>1388.52</v>
      </c>
      <c r="K5062">
        <v>8693.98</v>
      </c>
      <c r="L5062">
        <v>14337.79</v>
      </c>
      <c r="M5062">
        <v>22953.759999999998</v>
      </c>
      <c r="N5062">
        <v>5479.9319999999998</v>
      </c>
    </row>
    <row r="5063" spans="1:14" x14ac:dyDescent="0.25">
      <c r="A5063" s="2">
        <v>41782</v>
      </c>
      <c r="B5063">
        <v>1900.53</v>
      </c>
      <c r="D5063">
        <v>6815.75</v>
      </c>
      <c r="E5063">
        <v>4493.1499999999996</v>
      </c>
      <c r="F5063">
        <v>9768.01</v>
      </c>
      <c r="G5063">
        <v>10558.9</v>
      </c>
      <c r="H5063">
        <v>20745.96</v>
      </c>
      <c r="I5063">
        <v>405.14</v>
      </c>
      <c r="J5063">
        <v>1392.28</v>
      </c>
      <c r="K5063">
        <v>8703.84</v>
      </c>
      <c r="L5063">
        <v>14462.17</v>
      </c>
      <c r="M5063">
        <v>22965.86</v>
      </c>
      <c r="N5063">
        <v>5492.7870000000003</v>
      </c>
    </row>
    <row r="5064" spans="1:14" x14ac:dyDescent="0.25">
      <c r="A5064" s="2">
        <v>41785</v>
      </c>
      <c r="B5064">
        <v>1900.53</v>
      </c>
      <c r="D5064">
        <v>6815.75</v>
      </c>
      <c r="E5064">
        <v>4526.93</v>
      </c>
      <c r="F5064">
        <v>9892.82</v>
      </c>
      <c r="G5064">
        <v>10687.5</v>
      </c>
      <c r="H5064">
        <v>21493.87</v>
      </c>
      <c r="I5064">
        <v>406.88</v>
      </c>
      <c r="J5064">
        <v>1394.15</v>
      </c>
      <c r="K5064">
        <v>8712.35</v>
      </c>
      <c r="L5064">
        <v>14602.52</v>
      </c>
      <c r="M5064">
        <v>22963.18</v>
      </c>
      <c r="N5064">
        <v>5512.8310000000001</v>
      </c>
    </row>
    <row r="5065" spans="1:14" x14ac:dyDescent="0.25">
      <c r="A5065" s="2">
        <v>41786</v>
      </c>
      <c r="B5065">
        <v>1911.91</v>
      </c>
      <c r="D5065">
        <v>6844.94</v>
      </c>
      <c r="E5065">
        <v>4529.75</v>
      </c>
      <c r="F5065">
        <v>9940.82</v>
      </c>
      <c r="G5065">
        <v>10714.2</v>
      </c>
      <c r="H5065">
        <v>21403.55</v>
      </c>
      <c r="I5065">
        <v>406.81</v>
      </c>
      <c r="J5065">
        <v>1395.39</v>
      </c>
      <c r="K5065">
        <v>8710.3799999999992</v>
      </c>
      <c r="L5065">
        <v>14636.52</v>
      </c>
      <c r="M5065">
        <v>22944.3</v>
      </c>
      <c r="N5065">
        <v>5511.7030000000004</v>
      </c>
    </row>
    <row r="5066" spans="1:14" x14ac:dyDescent="0.25">
      <c r="A5066" s="2">
        <v>41787</v>
      </c>
      <c r="B5066">
        <v>1909.78</v>
      </c>
      <c r="D5066">
        <v>6851.22</v>
      </c>
      <c r="E5066">
        <v>4531.63</v>
      </c>
      <c r="F5066">
        <v>9939.17</v>
      </c>
      <c r="G5066">
        <v>10757.2</v>
      </c>
      <c r="H5066">
        <v>21586.01</v>
      </c>
      <c r="I5066">
        <v>405.94</v>
      </c>
      <c r="J5066">
        <v>1392.85</v>
      </c>
      <c r="K5066">
        <v>8706.5</v>
      </c>
      <c r="L5066">
        <v>14670.95</v>
      </c>
      <c r="M5066">
        <v>23080.03</v>
      </c>
      <c r="N5066">
        <v>5527.183</v>
      </c>
    </row>
    <row r="5067" spans="1:14" x14ac:dyDescent="0.25">
      <c r="A5067" s="2">
        <v>41788</v>
      </c>
      <c r="B5067">
        <v>1920.03</v>
      </c>
      <c r="D5067">
        <v>6871.29</v>
      </c>
      <c r="E5067">
        <v>4530.51</v>
      </c>
      <c r="F5067">
        <v>9938.9</v>
      </c>
      <c r="G5067">
        <v>10734.8</v>
      </c>
      <c r="H5067">
        <v>21511.35</v>
      </c>
      <c r="I5067">
        <v>407.44</v>
      </c>
      <c r="J5067">
        <v>1392.85</v>
      </c>
      <c r="K5067">
        <v>8706.5</v>
      </c>
      <c r="L5067">
        <v>14681.72</v>
      </c>
      <c r="M5067">
        <v>23010.14</v>
      </c>
      <c r="N5067">
        <v>5519.473</v>
      </c>
    </row>
    <row r="5068" spans="1:14" x14ac:dyDescent="0.25">
      <c r="A5068" s="2">
        <v>41789</v>
      </c>
      <c r="B5068">
        <v>1923.57</v>
      </c>
      <c r="D5068">
        <v>6844.51</v>
      </c>
      <c r="E5068">
        <v>4519.57</v>
      </c>
      <c r="F5068">
        <v>9943.27</v>
      </c>
      <c r="G5068">
        <v>10798.7</v>
      </c>
      <c r="H5068">
        <v>21629.71</v>
      </c>
      <c r="I5068">
        <v>407.21</v>
      </c>
      <c r="J5068">
        <v>1402.08</v>
      </c>
      <c r="K5068">
        <v>8674.52</v>
      </c>
      <c r="L5068">
        <v>14632.38</v>
      </c>
      <c r="M5068">
        <v>23081.65</v>
      </c>
      <c r="N5068">
        <v>5492.5460000000003</v>
      </c>
    </row>
    <row r="5069" spans="1:14" x14ac:dyDescent="0.25">
      <c r="A5069" s="2">
        <v>41792</v>
      </c>
      <c r="B5069">
        <v>1924.97</v>
      </c>
      <c r="D5069">
        <v>6864.1</v>
      </c>
      <c r="E5069">
        <v>4515.8900000000003</v>
      </c>
      <c r="F5069">
        <v>9950.1200000000008</v>
      </c>
      <c r="G5069">
        <v>10827.4</v>
      </c>
      <c r="H5069">
        <v>21796.17</v>
      </c>
      <c r="I5069">
        <v>408.77</v>
      </c>
      <c r="J5069">
        <v>1399.4</v>
      </c>
      <c r="K5069">
        <v>8688.9599999999991</v>
      </c>
      <c r="L5069">
        <v>14935.92</v>
      </c>
      <c r="M5069">
        <v>23081.65</v>
      </c>
      <c r="N5069">
        <v>5518.4620000000004</v>
      </c>
    </row>
    <row r="5070" spans="1:14" x14ac:dyDescent="0.25">
      <c r="A5070" s="2">
        <v>41793</v>
      </c>
      <c r="B5070">
        <v>1924.24</v>
      </c>
      <c r="D5070">
        <v>6836.3</v>
      </c>
      <c r="E5070">
        <v>4503.6899999999996</v>
      </c>
      <c r="F5070">
        <v>9919.74</v>
      </c>
      <c r="G5070">
        <v>10776.7</v>
      </c>
      <c r="H5070">
        <v>21656.65</v>
      </c>
      <c r="I5070">
        <v>408.61</v>
      </c>
      <c r="J5070">
        <v>1395.77</v>
      </c>
      <c r="K5070">
        <v>8661.2000000000007</v>
      </c>
      <c r="L5070">
        <v>15034.25</v>
      </c>
      <c r="M5070">
        <v>23291.040000000001</v>
      </c>
      <c r="N5070">
        <v>5479.683</v>
      </c>
    </row>
    <row r="5071" spans="1:14" x14ac:dyDescent="0.25">
      <c r="A5071" s="2">
        <v>41794</v>
      </c>
      <c r="B5071">
        <v>1927.88</v>
      </c>
      <c r="D5071">
        <v>6818.63</v>
      </c>
      <c r="E5071">
        <v>4501</v>
      </c>
      <c r="F5071">
        <v>9926.67</v>
      </c>
      <c r="G5071">
        <v>10755.6</v>
      </c>
      <c r="H5071">
        <v>21622.77</v>
      </c>
      <c r="I5071">
        <v>408.07</v>
      </c>
      <c r="J5071">
        <v>1397.47</v>
      </c>
      <c r="K5071">
        <v>8661.08</v>
      </c>
      <c r="L5071">
        <v>15067.96</v>
      </c>
      <c r="M5071">
        <v>23151.71</v>
      </c>
      <c r="N5071">
        <v>5444.83</v>
      </c>
    </row>
    <row r="5072" spans="1:14" x14ac:dyDescent="0.25">
      <c r="A5072" s="2">
        <v>41795</v>
      </c>
      <c r="B5072">
        <v>1940.46</v>
      </c>
      <c r="D5072">
        <v>6813.49</v>
      </c>
      <c r="E5072">
        <v>4548.7299999999996</v>
      </c>
      <c r="F5072">
        <v>9947.83</v>
      </c>
      <c r="G5072">
        <v>10876.4</v>
      </c>
      <c r="H5072">
        <v>21951.07</v>
      </c>
      <c r="I5072">
        <v>410.97</v>
      </c>
      <c r="J5072">
        <v>1391.2</v>
      </c>
      <c r="K5072">
        <v>8643.2800000000007</v>
      </c>
      <c r="L5072">
        <v>15079.37</v>
      </c>
      <c r="M5072">
        <v>23109.66</v>
      </c>
      <c r="N5072">
        <v>5436.884</v>
      </c>
    </row>
    <row r="5073" spans="1:14" x14ac:dyDescent="0.25">
      <c r="A5073" s="2">
        <v>41796</v>
      </c>
      <c r="B5073">
        <v>1949.44</v>
      </c>
      <c r="D5073">
        <v>6858.21</v>
      </c>
      <c r="E5073">
        <v>4581.12</v>
      </c>
      <c r="F5073">
        <v>9987.19</v>
      </c>
      <c r="G5073">
        <v>11064.3</v>
      </c>
      <c r="H5073">
        <v>22290.080000000002</v>
      </c>
      <c r="I5073">
        <v>413.26</v>
      </c>
      <c r="J5073">
        <v>1391.2</v>
      </c>
      <c r="K5073">
        <v>8659.69</v>
      </c>
      <c r="L5073">
        <v>15077.24</v>
      </c>
      <c r="M5073">
        <v>22951</v>
      </c>
      <c r="N5073">
        <v>5464.0320000000002</v>
      </c>
    </row>
    <row r="5074" spans="1:14" x14ac:dyDescent="0.25">
      <c r="A5074" s="2">
        <v>41799</v>
      </c>
      <c r="B5074">
        <v>1951.27</v>
      </c>
      <c r="D5074">
        <v>6875</v>
      </c>
      <c r="E5074">
        <v>4589.12</v>
      </c>
      <c r="F5074">
        <v>10008.629999999999</v>
      </c>
      <c r="G5074">
        <v>11164.1</v>
      </c>
      <c r="H5074">
        <v>22472.12</v>
      </c>
      <c r="I5074">
        <v>415.46</v>
      </c>
      <c r="J5074">
        <v>1406.44</v>
      </c>
      <c r="K5074">
        <v>8659.69</v>
      </c>
      <c r="L5074">
        <v>15124</v>
      </c>
      <c r="M5074">
        <v>23117.47</v>
      </c>
      <c r="N5074">
        <v>5464.0320000000002</v>
      </c>
    </row>
    <row r="5075" spans="1:14" x14ac:dyDescent="0.25">
      <c r="A5075" s="2">
        <v>41800</v>
      </c>
      <c r="B5075">
        <v>1950.79</v>
      </c>
      <c r="D5075">
        <v>6873.55</v>
      </c>
      <c r="E5075">
        <v>4595</v>
      </c>
      <c r="F5075">
        <v>10028.799999999999</v>
      </c>
      <c r="G5075">
        <v>11153.5</v>
      </c>
      <c r="H5075">
        <v>22502.97</v>
      </c>
      <c r="I5075">
        <v>415.86</v>
      </c>
      <c r="J5075">
        <v>1406.22</v>
      </c>
      <c r="K5075">
        <v>8752.86</v>
      </c>
      <c r="L5075">
        <v>14994.8</v>
      </c>
      <c r="M5075">
        <v>23315.74</v>
      </c>
      <c r="N5075">
        <v>5469.6530000000002</v>
      </c>
    </row>
    <row r="5076" spans="1:14" x14ac:dyDescent="0.25">
      <c r="A5076" s="2">
        <v>41801</v>
      </c>
      <c r="B5076">
        <v>1943.89</v>
      </c>
      <c r="D5076">
        <v>6838.87</v>
      </c>
      <c r="E5076">
        <v>4555.1099999999997</v>
      </c>
      <c r="F5076">
        <v>9949.81</v>
      </c>
      <c r="G5076">
        <v>11074.9</v>
      </c>
      <c r="H5076">
        <v>22223.77</v>
      </c>
      <c r="I5076">
        <v>414.45</v>
      </c>
      <c r="J5076">
        <v>1400.35</v>
      </c>
      <c r="K5076">
        <v>8712.09</v>
      </c>
      <c r="L5076">
        <v>15069.48</v>
      </c>
      <c r="M5076">
        <v>23257.29</v>
      </c>
      <c r="N5076">
        <v>5453.9939999999997</v>
      </c>
    </row>
    <row r="5077" spans="1:14" x14ac:dyDescent="0.25">
      <c r="A5077" s="2">
        <v>41802</v>
      </c>
      <c r="B5077">
        <v>1930.11</v>
      </c>
      <c r="D5077">
        <v>6843.11</v>
      </c>
      <c r="E5077">
        <v>4554.3999999999996</v>
      </c>
      <c r="F5077">
        <v>9938.7000000000007</v>
      </c>
      <c r="G5077">
        <v>11088.5</v>
      </c>
      <c r="H5077">
        <v>22163.49</v>
      </c>
      <c r="I5077">
        <v>414.74</v>
      </c>
      <c r="J5077">
        <v>1397.67</v>
      </c>
      <c r="K5077">
        <v>8670.98</v>
      </c>
      <c r="L5077">
        <v>14973.53</v>
      </c>
      <c r="M5077">
        <v>23175.02</v>
      </c>
      <c r="N5077">
        <v>5428.7979999999998</v>
      </c>
    </row>
    <row r="5078" spans="1:14" x14ac:dyDescent="0.25">
      <c r="A5078" s="2">
        <v>41803</v>
      </c>
      <c r="B5078">
        <v>1936.16</v>
      </c>
      <c r="D5078">
        <v>6777.85</v>
      </c>
      <c r="E5078">
        <v>4543.28</v>
      </c>
      <c r="F5078">
        <v>9912.8700000000008</v>
      </c>
      <c r="G5078">
        <v>11113.7</v>
      </c>
      <c r="H5078">
        <v>22165.97</v>
      </c>
      <c r="I5078">
        <v>414.05</v>
      </c>
      <c r="J5078">
        <v>1390.15</v>
      </c>
      <c r="K5078">
        <v>8653.76</v>
      </c>
      <c r="L5078">
        <v>15097.84</v>
      </c>
      <c r="M5078">
        <v>23319.17</v>
      </c>
      <c r="N5078">
        <v>5405.0510000000004</v>
      </c>
    </row>
    <row r="5079" spans="1:14" x14ac:dyDescent="0.25">
      <c r="A5079" s="2">
        <v>41806</v>
      </c>
      <c r="B5079">
        <v>1937.78</v>
      </c>
      <c r="D5079">
        <v>6754.64</v>
      </c>
      <c r="E5079">
        <v>4510.05</v>
      </c>
      <c r="F5079">
        <v>9883.98</v>
      </c>
      <c r="G5079">
        <v>11008.2</v>
      </c>
      <c r="H5079">
        <v>21976.26</v>
      </c>
      <c r="I5079">
        <v>412.54</v>
      </c>
      <c r="J5079">
        <v>1382.98</v>
      </c>
      <c r="K5079">
        <v>8663.59</v>
      </c>
      <c r="L5079">
        <v>14933.29</v>
      </c>
      <c r="M5079">
        <v>23300.67</v>
      </c>
      <c r="N5079">
        <v>5412.3149999999996</v>
      </c>
    </row>
    <row r="5080" spans="1:14" x14ac:dyDescent="0.25">
      <c r="A5080" s="2">
        <v>41807</v>
      </c>
      <c r="B5080">
        <v>1941.99</v>
      </c>
      <c r="D5080">
        <v>6766.77</v>
      </c>
      <c r="E5080">
        <v>4536.07</v>
      </c>
      <c r="F5080">
        <v>9920.32</v>
      </c>
      <c r="G5080">
        <v>11058.5</v>
      </c>
      <c r="H5080">
        <v>21996.400000000001</v>
      </c>
      <c r="I5080">
        <v>414.58</v>
      </c>
      <c r="J5080">
        <v>1384.27</v>
      </c>
      <c r="K5080">
        <v>8667.7900000000009</v>
      </c>
      <c r="L5080">
        <v>14975.97</v>
      </c>
      <c r="M5080">
        <v>23203.59</v>
      </c>
      <c r="N5080">
        <v>5400.6710000000003</v>
      </c>
    </row>
    <row r="5081" spans="1:14" x14ac:dyDescent="0.25">
      <c r="A5081" s="2">
        <v>41808</v>
      </c>
      <c r="B5081">
        <v>1956.98</v>
      </c>
      <c r="D5081">
        <v>6778.56</v>
      </c>
      <c r="E5081">
        <v>4530.37</v>
      </c>
      <c r="F5081">
        <v>9930.33</v>
      </c>
      <c r="G5081">
        <v>11112.3</v>
      </c>
      <c r="H5081">
        <v>22030.34</v>
      </c>
      <c r="I5081">
        <v>415.48</v>
      </c>
      <c r="J5081">
        <v>1378.42</v>
      </c>
      <c r="K5081">
        <v>8657.27</v>
      </c>
      <c r="L5081">
        <v>15115.8</v>
      </c>
      <c r="M5081">
        <v>23181.72</v>
      </c>
      <c r="N5081">
        <v>5382.72</v>
      </c>
    </row>
    <row r="5082" spans="1:14" x14ac:dyDescent="0.25">
      <c r="A5082" s="2">
        <v>41809</v>
      </c>
      <c r="B5082">
        <v>1959.48</v>
      </c>
      <c r="D5082">
        <v>6808.11</v>
      </c>
      <c r="E5082">
        <v>4563.04</v>
      </c>
      <c r="F5082">
        <v>10004</v>
      </c>
      <c r="G5082">
        <v>11187.8</v>
      </c>
      <c r="H5082">
        <v>22216.63</v>
      </c>
      <c r="I5082">
        <v>417.98</v>
      </c>
      <c r="J5082">
        <v>1386.04</v>
      </c>
      <c r="K5082">
        <v>8674.3700000000008</v>
      </c>
      <c r="L5082">
        <v>15361.16</v>
      </c>
      <c r="M5082">
        <v>23167.73</v>
      </c>
      <c r="N5082">
        <v>5468.2039999999997</v>
      </c>
    </row>
    <row r="5083" spans="1:14" x14ac:dyDescent="0.25">
      <c r="A5083" s="2">
        <v>41810</v>
      </c>
      <c r="B5083">
        <v>1962.87</v>
      </c>
      <c r="D5083">
        <v>6825.2</v>
      </c>
      <c r="E5083">
        <v>4541.34</v>
      </c>
      <c r="F5083">
        <v>9987.24</v>
      </c>
      <c r="G5083">
        <v>11155.1</v>
      </c>
      <c r="H5083">
        <v>21988.080000000002</v>
      </c>
      <c r="I5083">
        <v>417.9</v>
      </c>
      <c r="J5083">
        <v>1386.04</v>
      </c>
      <c r="K5083">
        <v>8701.61</v>
      </c>
      <c r="L5083">
        <v>15349.42</v>
      </c>
      <c r="M5083">
        <v>23194.06</v>
      </c>
      <c r="N5083">
        <v>5419.4750000000004</v>
      </c>
    </row>
    <row r="5084" spans="1:14" x14ac:dyDescent="0.25">
      <c r="A5084" s="2">
        <v>41813</v>
      </c>
      <c r="B5084">
        <v>1962.61</v>
      </c>
      <c r="D5084">
        <v>6800.56</v>
      </c>
      <c r="E5084">
        <v>4515.57</v>
      </c>
      <c r="F5084">
        <v>9920.92</v>
      </c>
      <c r="G5084">
        <v>11118.3</v>
      </c>
      <c r="H5084">
        <v>21694.75</v>
      </c>
      <c r="I5084">
        <v>415.59</v>
      </c>
      <c r="J5084">
        <v>1396.08</v>
      </c>
      <c r="K5084">
        <v>8644.57</v>
      </c>
      <c r="L5084">
        <v>15369.28</v>
      </c>
      <c r="M5084">
        <v>22804.81</v>
      </c>
      <c r="N5084">
        <v>5453.3059999999996</v>
      </c>
    </row>
    <row r="5085" spans="1:14" x14ac:dyDescent="0.25">
      <c r="A5085" s="2">
        <v>41814</v>
      </c>
      <c r="B5085">
        <v>1949.98</v>
      </c>
      <c r="D5085">
        <v>6787.07</v>
      </c>
      <c r="E5085">
        <v>4518.34</v>
      </c>
      <c r="F5085">
        <v>9938.08</v>
      </c>
      <c r="G5085">
        <v>11105.9</v>
      </c>
      <c r="H5085">
        <v>21641.24</v>
      </c>
      <c r="I5085">
        <v>415.78</v>
      </c>
      <c r="J5085">
        <v>1400.37</v>
      </c>
      <c r="K5085">
        <v>8673.27</v>
      </c>
      <c r="L5085">
        <v>15376.24</v>
      </c>
      <c r="M5085">
        <v>22880.639999999999</v>
      </c>
      <c r="N5085">
        <v>5432.7820000000002</v>
      </c>
    </row>
    <row r="5086" spans="1:14" x14ac:dyDescent="0.25">
      <c r="A5086" s="2">
        <v>41815</v>
      </c>
      <c r="B5086">
        <v>1959.53</v>
      </c>
      <c r="D5086">
        <v>6733.62</v>
      </c>
      <c r="E5086">
        <v>4460.6000000000004</v>
      </c>
      <c r="F5086">
        <v>9867.75</v>
      </c>
      <c r="G5086">
        <v>10966.7</v>
      </c>
      <c r="H5086">
        <v>21469.1</v>
      </c>
      <c r="I5086">
        <v>411.93</v>
      </c>
      <c r="J5086">
        <v>1380.5</v>
      </c>
      <c r="K5086">
        <v>8581.9599999999991</v>
      </c>
      <c r="L5086">
        <v>15266.61</v>
      </c>
      <c r="M5086">
        <v>22866.7</v>
      </c>
      <c r="N5086">
        <v>5402.0060000000003</v>
      </c>
    </row>
    <row r="5087" spans="1:14" x14ac:dyDescent="0.25">
      <c r="A5087" s="2">
        <v>41816</v>
      </c>
      <c r="B5087">
        <v>1957.22</v>
      </c>
      <c r="D5087">
        <v>6735.12</v>
      </c>
      <c r="E5087">
        <v>4439.63</v>
      </c>
      <c r="F5087">
        <v>9804.9</v>
      </c>
      <c r="G5087">
        <v>10989</v>
      </c>
      <c r="H5087">
        <v>21384.54</v>
      </c>
      <c r="I5087">
        <v>410.81</v>
      </c>
      <c r="J5087">
        <v>1372.38</v>
      </c>
      <c r="K5087">
        <v>8541.2800000000007</v>
      </c>
      <c r="L5087">
        <v>15308.49</v>
      </c>
      <c r="M5087">
        <v>23197.83</v>
      </c>
      <c r="N5087">
        <v>5464.3190000000004</v>
      </c>
    </row>
    <row r="5088" spans="1:14" x14ac:dyDescent="0.25">
      <c r="A5088" s="2">
        <v>41817</v>
      </c>
      <c r="B5088">
        <v>1960.96</v>
      </c>
      <c r="D5088">
        <v>6757.77</v>
      </c>
      <c r="E5088">
        <v>4436.99</v>
      </c>
      <c r="F5088">
        <v>9815.17</v>
      </c>
      <c r="G5088">
        <v>10959.9</v>
      </c>
      <c r="H5088">
        <v>21319.759999999998</v>
      </c>
      <c r="I5088">
        <v>410.86</v>
      </c>
      <c r="J5088">
        <v>1379.02</v>
      </c>
      <c r="K5088">
        <v>8562.11</v>
      </c>
      <c r="L5088">
        <v>15095</v>
      </c>
      <c r="M5088">
        <v>23221.52</v>
      </c>
      <c r="N5088">
        <v>5445.0550000000003</v>
      </c>
    </row>
    <row r="5089" spans="1:14" x14ac:dyDescent="0.25">
      <c r="A5089" s="2">
        <v>41820</v>
      </c>
      <c r="B5089">
        <v>1960.23</v>
      </c>
      <c r="D5089">
        <v>6743.94</v>
      </c>
      <c r="E5089">
        <v>4422.84</v>
      </c>
      <c r="F5089">
        <v>9833.07</v>
      </c>
      <c r="G5089">
        <v>10923.5</v>
      </c>
      <c r="H5089">
        <v>21283.03</v>
      </c>
      <c r="I5089">
        <v>413.15</v>
      </c>
      <c r="J5089">
        <v>1376.81</v>
      </c>
      <c r="K5089">
        <v>8554.52</v>
      </c>
      <c r="L5089">
        <v>15162.1</v>
      </c>
      <c r="M5089">
        <v>23190.720000000001</v>
      </c>
      <c r="N5089">
        <v>5395.7470000000003</v>
      </c>
    </row>
    <row r="5090" spans="1:14" x14ac:dyDescent="0.25">
      <c r="A5090" s="2">
        <v>41821</v>
      </c>
      <c r="B5090">
        <v>1973.32</v>
      </c>
      <c r="D5090">
        <v>6802.92</v>
      </c>
      <c r="E5090">
        <v>4461.12</v>
      </c>
      <c r="F5090">
        <v>9902.41</v>
      </c>
      <c r="G5090">
        <v>11007.8</v>
      </c>
      <c r="H5090">
        <v>21563.43</v>
      </c>
      <c r="I5090">
        <v>415.48</v>
      </c>
      <c r="J5090">
        <v>1384.36</v>
      </c>
      <c r="K5090">
        <v>8607.9699999999993</v>
      </c>
      <c r="L5090">
        <v>15326.2</v>
      </c>
      <c r="M5090">
        <v>23190.720000000001</v>
      </c>
      <c r="N5090">
        <v>5375.9009999999998</v>
      </c>
    </row>
    <row r="5091" spans="1:14" x14ac:dyDescent="0.25">
      <c r="A5091" s="2">
        <v>41822</v>
      </c>
      <c r="B5091">
        <v>1974.62</v>
      </c>
      <c r="D5091">
        <v>6816.37</v>
      </c>
      <c r="E5091">
        <v>4444.72</v>
      </c>
      <c r="F5091">
        <v>9911.27</v>
      </c>
      <c r="G5091">
        <v>11016.2</v>
      </c>
      <c r="H5091">
        <v>21678.58</v>
      </c>
      <c r="I5091">
        <v>415.85</v>
      </c>
      <c r="J5091">
        <v>1388.11</v>
      </c>
      <c r="K5091">
        <v>8607.2000000000007</v>
      </c>
      <c r="L5091">
        <v>15369.97</v>
      </c>
      <c r="M5091">
        <v>23549.62</v>
      </c>
      <c r="N5091">
        <v>5455.4009999999998</v>
      </c>
    </row>
    <row r="5092" spans="1:14" x14ac:dyDescent="0.25">
      <c r="A5092" s="2">
        <v>41823</v>
      </c>
      <c r="B5092">
        <v>1985.44</v>
      </c>
      <c r="D5092">
        <v>6865.21</v>
      </c>
      <c r="E5092">
        <v>4489.88</v>
      </c>
      <c r="F5092">
        <v>10029.43</v>
      </c>
      <c r="G5092">
        <v>11090</v>
      </c>
      <c r="H5092">
        <v>21884.6</v>
      </c>
      <c r="I5092">
        <v>419.53</v>
      </c>
      <c r="J5092">
        <v>1409.44</v>
      </c>
      <c r="K5092">
        <v>8694.32</v>
      </c>
      <c r="L5092">
        <v>15348.29</v>
      </c>
      <c r="M5092">
        <v>23531.439999999999</v>
      </c>
      <c r="N5092">
        <v>5491.2449999999999</v>
      </c>
    </row>
    <row r="5093" spans="1:14" x14ac:dyDescent="0.25">
      <c r="A5093" s="2">
        <v>41824</v>
      </c>
      <c r="B5093">
        <v>1985.44</v>
      </c>
      <c r="D5093">
        <v>6866.05</v>
      </c>
      <c r="E5093">
        <v>4468.9799999999996</v>
      </c>
      <c r="F5093">
        <v>10009.08</v>
      </c>
      <c r="G5093">
        <v>11009.4</v>
      </c>
      <c r="H5093">
        <v>21559.19</v>
      </c>
      <c r="I5093">
        <v>418.7</v>
      </c>
      <c r="J5093">
        <v>1399.94</v>
      </c>
      <c r="K5093">
        <v>8678.2199999999993</v>
      </c>
      <c r="L5093">
        <v>15437.13</v>
      </c>
      <c r="M5093">
        <v>23546.36</v>
      </c>
      <c r="N5093">
        <v>5524.9759999999997</v>
      </c>
    </row>
    <row r="5094" spans="1:14" x14ac:dyDescent="0.25">
      <c r="A5094" s="2">
        <v>41827</v>
      </c>
      <c r="B5094">
        <v>1977.65</v>
      </c>
      <c r="D5094">
        <v>6823.51</v>
      </c>
      <c r="E5094">
        <v>4405.76</v>
      </c>
      <c r="F5094">
        <v>9906.07</v>
      </c>
      <c r="G5094">
        <v>10888.5</v>
      </c>
      <c r="H5094">
        <v>21273.22</v>
      </c>
      <c r="I5094">
        <v>414.12</v>
      </c>
      <c r="J5094">
        <v>1397.11</v>
      </c>
      <c r="K5094">
        <v>8612.77</v>
      </c>
      <c r="L5094">
        <v>15379.44</v>
      </c>
      <c r="M5094">
        <v>23540.92</v>
      </c>
      <c r="N5094">
        <v>5518.9049999999997</v>
      </c>
    </row>
    <row r="5095" spans="1:14" x14ac:dyDescent="0.25">
      <c r="A5095" s="2">
        <v>41828</v>
      </c>
      <c r="B5095">
        <v>1963.71</v>
      </c>
      <c r="D5095">
        <v>6738.45</v>
      </c>
      <c r="E5095">
        <v>4342.53</v>
      </c>
      <c r="F5095">
        <v>9772.67</v>
      </c>
      <c r="G5095">
        <v>10689.1</v>
      </c>
      <c r="H5095">
        <v>20700.53</v>
      </c>
      <c r="I5095">
        <v>409.76</v>
      </c>
      <c r="J5095">
        <v>1381.59</v>
      </c>
      <c r="K5095">
        <v>8554.51</v>
      </c>
      <c r="L5095">
        <v>15314.41</v>
      </c>
      <c r="M5095">
        <v>23541.38</v>
      </c>
      <c r="N5095">
        <v>5510.9430000000002</v>
      </c>
    </row>
    <row r="5096" spans="1:14" x14ac:dyDescent="0.25">
      <c r="A5096" s="2">
        <v>41829</v>
      </c>
      <c r="B5096">
        <v>1972.83</v>
      </c>
      <c r="D5096">
        <v>6718.04</v>
      </c>
      <c r="E5096">
        <v>4359.84</v>
      </c>
      <c r="F5096">
        <v>9808.2000000000007</v>
      </c>
      <c r="G5096">
        <v>10746.9</v>
      </c>
      <c r="H5096">
        <v>20885.36</v>
      </c>
      <c r="I5096">
        <v>410.49</v>
      </c>
      <c r="J5096">
        <v>1379.77</v>
      </c>
      <c r="K5096">
        <v>8539.7099999999991</v>
      </c>
      <c r="L5096">
        <v>15302.65</v>
      </c>
      <c r="M5096">
        <v>23176.07</v>
      </c>
      <c r="N5096">
        <v>5452.4840000000004</v>
      </c>
    </row>
    <row r="5097" spans="1:14" x14ac:dyDescent="0.25">
      <c r="A5097" s="2">
        <v>41830</v>
      </c>
      <c r="B5097">
        <v>1964.68</v>
      </c>
      <c r="D5097">
        <v>6672.37</v>
      </c>
      <c r="E5097">
        <v>4301.26</v>
      </c>
      <c r="F5097">
        <v>9659.1299999999992</v>
      </c>
      <c r="G5097">
        <v>10533.6</v>
      </c>
      <c r="H5097">
        <v>20488.75</v>
      </c>
      <c r="I5097">
        <v>403.39</v>
      </c>
      <c r="J5097">
        <v>1357.82</v>
      </c>
      <c r="K5097">
        <v>8474.23</v>
      </c>
      <c r="L5097">
        <v>15216.47</v>
      </c>
      <c r="M5097">
        <v>23238.99</v>
      </c>
      <c r="N5097">
        <v>5464.4480000000003</v>
      </c>
    </row>
    <row r="5098" spans="1:14" x14ac:dyDescent="0.25">
      <c r="A5098" s="2">
        <v>41831</v>
      </c>
      <c r="B5098">
        <v>1967.57</v>
      </c>
      <c r="D5098">
        <v>6690.17</v>
      </c>
      <c r="E5098">
        <v>4316.5</v>
      </c>
      <c r="F5098">
        <v>9666.34</v>
      </c>
      <c r="G5098">
        <v>10538.8</v>
      </c>
      <c r="H5098">
        <v>20614.86</v>
      </c>
      <c r="I5098">
        <v>403.61</v>
      </c>
      <c r="J5098">
        <v>1362.35</v>
      </c>
      <c r="K5098">
        <v>8468.52</v>
      </c>
      <c r="L5098">
        <v>15164.04</v>
      </c>
      <c r="M5098">
        <v>23233.45</v>
      </c>
      <c r="N5098">
        <v>5486.7929999999997</v>
      </c>
    </row>
    <row r="5099" spans="1:14" x14ac:dyDescent="0.25">
      <c r="A5099" s="2">
        <v>41834</v>
      </c>
      <c r="B5099">
        <v>1977.1</v>
      </c>
      <c r="D5099">
        <v>6746.14</v>
      </c>
      <c r="E5099">
        <v>4350.04</v>
      </c>
      <c r="F5099">
        <v>9783.01</v>
      </c>
      <c r="G5099">
        <v>10606.3</v>
      </c>
      <c r="H5099">
        <v>20697.54</v>
      </c>
      <c r="I5099">
        <v>406.55</v>
      </c>
      <c r="J5099">
        <v>1382.55</v>
      </c>
      <c r="K5099">
        <v>8565.67</v>
      </c>
      <c r="L5099">
        <v>15296.82</v>
      </c>
      <c r="M5099">
        <v>23346.67</v>
      </c>
      <c r="N5099">
        <v>5511.4009999999998</v>
      </c>
    </row>
    <row r="5100" spans="1:14" x14ac:dyDescent="0.25">
      <c r="A5100" s="2">
        <v>41835</v>
      </c>
      <c r="B5100">
        <v>1973.28</v>
      </c>
      <c r="D5100">
        <v>6710.45</v>
      </c>
      <c r="E5100">
        <v>4305.3100000000004</v>
      </c>
      <c r="F5100">
        <v>9719.41</v>
      </c>
      <c r="G5100">
        <v>10475.9</v>
      </c>
      <c r="H5100">
        <v>20422.95</v>
      </c>
      <c r="I5100">
        <v>404.01</v>
      </c>
      <c r="J5100">
        <v>1372.25</v>
      </c>
      <c r="K5100">
        <v>8574.32</v>
      </c>
      <c r="L5100">
        <v>15395.16</v>
      </c>
      <c r="M5100">
        <v>23459.96</v>
      </c>
      <c r="N5100">
        <v>5511.299</v>
      </c>
    </row>
    <row r="5101" spans="1:14" x14ac:dyDescent="0.25">
      <c r="A5101" s="2">
        <v>41836</v>
      </c>
      <c r="B5101">
        <v>1981.57</v>
      </c>
      <c r="D5101">
        <v>6784.67</v>
      </c>
      <c r="E5101">
        <v>4369.0600000000004</v>
      </c>
      <c r="F5101">
        <v>9859.27</v>
      </c>
      <c r="G5101">
        <v>10668.4</v>
      </c>
      <c r="H5101">
        <v>21069.97</v>
      </c>
      <c r="I5101">
        <v>408.78</v>
      </c>
      <c r="J5101">
        <v>1393.12</v>
      </c>
      <c r="K5101">
        <v>8617.07</v>
      </c>
      <c r="L5101">
        <v>15379.3</v>
      </c>
      <c r="M5101">
        <v>23523.279999999999</v>
      </c>
      <c r="N5101">
        <v>5518.8590000000004</v>
      </c>
    </row>
    <row r="5102" spans="1:14" x14ac:dyDescent="0.25">
      <c r="A5102" s="2">
        <v>41837</v>
      </c>
      <c r="B5102">
        <v>1958.12</v>
      </c>
      <c r="D5102">
        <v>6738.32</v>
      </c>
      <c r="E5102">
        <v>4316.12</v>
      </c>
      <c r="F5102">
        <v>9753.8799999999992</v>
      </c>
      <c r="G5102">
        <v>10543.3</v>
      </c>
      <c r="H5102">
        <v>20603.29</v>
      </c>
      <c r="I5102">
        <v>404.84</v>
      </c>
      <c r="J5102">
        <v>1376.36</v>
      </c>
      <c r="K5102">
        <v>8548.08</v>
      </c>
      <c r="L5102">
        <v>15370.26</v>
      </c>
      <c r="M5102">
        <v>23520.87</v>
      </c>
      <c r="N5102">
        <v>5522.43</v>
      </c>
    </row>
    <row r="5103" spans="1:14" x14ac:dyDescent="0.25">
      <c r="A5103" s="2">
        <v>41838</v>
      </c>
      <c r="B5103">
        <v>1978.22</v>
      </c>
      <c r="D5103">
        <v>6749.45</v>
      </c>
      <c r="E5103">
        <v>4335.3100000000004</v>
      </c>
      <c r="F5103">
        <v>9720.02</v>
      </c>
      <c r="G5103">
        <v>10527</v>
      </c>
      <c r="H5103">
        <v>20737.12</v>
      </c>
      <c r="I5103">
        <v>404.4</v>
      </c>
      <c r="J5103">
        <v>1387.37</v>
      </c>
      <c r="K5103">
        <v>8511.43</v>
      </c>
      <c r="L5103">
        <v>15215.71</v>
      </c>
      <c r="M5103">
        <v>23454.79</v>
      </c>
      <c r="N5103">
        <v>5531.6639999999998</v>
      </c>
    </row>
    <row r="5104" spans="1:14" x14ac:dyDescent="0.25">
      <c r="A5104" s="2">
        <v>41841</v>
      </c>
      <c r="B5104">
        <v>1973.63</v>
      </c>
      <c r="D5104">
        <v>6728.44</v>
      </c>
      <c r="E5104">
        <v>4304.74</v>
      </c>
      <c r="F5104">
        <v>9612.0499999999993</v>
      </c>
      <c r="G5104">
        <v>10482</v>
      </c>
      <c r="H5104">
        <v>20431.2</v>
      </c>
      <c r="I5104">
        <v>403.71</v>
      </c>
      <c r="J5104">
        <v>1383.53</v>
      </c>
      <c r="K5104">
        <v>8513.9599999999991</v>
      </c>
      <c r="L5104">
        <v>15215.71</v>
      </c>
      <c r="M5104">
        <v>23387.14</v>
      </c>
      <c r="N5104">
        <v>5539.94</v>
      </c>
    </row>
    <row r="5105" spans="1:14" x14ac:dyDescent="0.25">
      <c r="A5105" s="2">
        <v>41842</v>
      </c>
      <c r="B5105">
        <v>1983.53</v>
      </c>
      <c r="D5105">
        <v>6795.34</v>
      </c>
      <c r="E5105">
        <v>4369.5200000000004</v>
      </c>
      <c r="F5105">
        <v>9734.33</v>
      </c>
      <c r="G5105">
        <v>10648.9</v>
      </c>
      <c r="H5105">
        <v>20873.5</v>
      </c>
      <c r="I5105">
        <v>407.95</v>
      </c>
      <c r="J5105">
        <v>1399.09</v>
      </c>
      <c r="K5105">
        <v>8594.2099999999991</v>
      </c>
      <c r="L5105">
        <v>15343.28</v>
      </c>
      <c r="M5105">
        <v>23782.11</v>
      </c>
      <c r="N5105">
        <v>5543.2939999999999</v>
      </c>
    </row>
    <row r="5106" spans="1:14" x14ac:dyDescent="0.25">
      <c r="A5106" s="2">
        <v>41843</v>
      </c>
      <c r="B5106">
        <v>1987.01</v>
      </c>
      <c r="D5106">
        <v>6798.15</v>
      </c>
      <c r="E5106">
        <v>4376.32</v>
      </c>
      <c r="F5106">
        <v>9753.56</v>
      </c>
      <c r="G5106">
        <v>10659.1</v>
      </c>
      <c r="H5106">
        <v>20831.259999999998</v>
      </c>
      <c r="I5106">
        <v>408.53</v>
      </c>
      <c r="J5106">
        <v>1398.13</v>
      </c>
      <c r="K5106">
        <v>8605.1</v>
      </c>
      <c r="L5106">
        <v>15328.56</v>
      </c>
      <c r="M5106">
        <v>23971.87</v>
      </c>
      <c r="N5106">
        <v>5576.7449999999999</v>
      </c>
    </row>
    <row r="5107" spans="1:14" x14ac:dyDescent="0.25">
      <c r="A5107" s="2">
        <v>41844</v>
      </c>
      <c r="B5107">
        <v>1987.98</v>
      </c>
      <c r="D5107">
        <v>6821.46</v>
      </c>
      <c r="E5107">
        <v>4410.6499999999996</v>
      </c>
      <c r="F5107">
        <v>9794.06</v>
      </c>
      <c r="G5107">
        <v>10860.7</v>
      </c>
      <c r="H5107">
        <v>21255.599999999999</v>
      </c>
      <c r="I5107">
        <v>409.98</v>
      </c>
      <c r="J5107">
        <v>1405.7</v>
      </c>
      <c r="K5107">
        <v>8637.01</v>
      </c>
      <c r="L5107">
        <v>15284.42</v>
      </c>
      <c r="M5107">
        <v>24141.5</v>
      </c>
      <c r="N5107">
        <v>5587.799</v>
      </c>
    </row>
    <row r="5108" spans="1:14" x14ac:dyDescent="0.25">
      <c r="A5108" s="2">
        <v>41845</v>
      </c>
      <c r="B5108">
        <v>1978.34</v>
      </c>
      <c r="D5108">
        <v>6791.55</v>
      </c>
      <c r="E5108">
        <v>4330.55</v>
      </c>
      <c r="F5108">
        <v>9644.01</v>
      </c>
      <c r="G5108">
        <v>10888.1</v>
      </c>
      <c r="H5108">
        <v>21063.31</v>
      </c>
      <c r="I5108">
        <v>404.84</v>
      </c>
      <c r="J5108">
        <v>1404.12</v>
      </c>
      <c r="K5108">
        <v>8571.48</v>
      </c>
      <c r="L5108">
        <v>15457.87</v>
      </c>
      <c r="M5108">
        <v>24216.01</v>
      </c>
      <c r="N5108">
        <v>5583.5050000000001</v>
      </c>
    </row>
    <row r="5109" spans="1:14" x14ac:dyDescent="0.25">
      <c r="A5109" s="2">
        <v>41848</v>
      </c>
      <c r="B5109">
        <v>1978.91</v>
      </c>
      <c r="D5109">
        <v>6788.07</v>
      </c>
      <c r="E5109">
        <v>4344.7700000000004</v>
      </c>
      <c r="F5109">
        <v>9598.17</v>
      </c>
      <c r="G5109">
        <v>10879.8</v>
      </c>
      <c r="H5109">
        <v>20939.080000000002</v>
      </c>
      <c r="I5109">
        <v>404.68</v>
      </c>
      <c r="J5109">
        <v>1400.87</v>
      </c>
      <c r="K5109">
        <v>8530.09</v>
      </c>
      <c r="L5109">
        <v>15529.4</v>
      </c>
      <c r="M5109">
        <v>24428.63</v>
      </c>
      <c r="N5109">
        <v>5577.3860000000004</v>
      </c>
    </row>
    <row r="5110" spans="1:14" x14ac:dyDescent="0.25">
      <c r="A5110" s="2">
        <v>41849</v>
      </c>
      <c r="B5110">
        <v>1969.95</v>
      </c>
      <c r="D5110">
        <v>6807.75</v>
      </c>
      <c r="E5110">
        <v>4365.58</v>
      </c>
      <c r="F5110">
        <v>9653.6299999999992</v>
      </c>
      <c r="G5110">
        <v>10901.2</v>
      </c>
      <c r="H5110">
        <v>21085.119999999999</v>
      </c>
      <c r="I5110">
        <v>407.31</v>
      </c>
      <c r="J5110">
        <v>1397.89</v>
      </c>
      <c r="K5110">
        <v>8532.11</v>
      </c>
      <c r="L5110">
        <v>15618.07</v>
      </c>
      <c r="M5110">
        <v>24640.53</v>
      </c>
      <c r="N5110">
        <v>5588.4359999999997</v>
      </c>
    </row>
    <row r="5111" spans="1:14" x14ac:dyDescent="0.25">
      <c r="A5111" s="2">
        <v>41850</v>
      </c>
      <c r="B5111">
        <v>1970.07</v>
      </c>
      <c r="D5111">
        <v>6773.44</v>
      </c>
      <c r="E5111">
        <v>4312.3</v>
      </c>
      <c r="F5111">
        <v>9593.68</v>
      </c>
      <c r="G5111">
        <v>10937.4</v>
      </c>
      <c r="H5111">
        <v>20887.53</v>
      </c>
      <c r="I5111">
        <v>407.96</v>
      </c>
      <c r="J5111">
        <v>1398.23</v>
      </c>
      <c r="K5111">
        <v>8497.3799999999992</v>
      </c>
      <c r="L5111">
        <v>15646.23</v>
      </c>
      <c r="M5111">
        <v>24732.21</v>
      </c>
      <c r="N5111">
        <v>5622.8860000000004</v>
      </c>
    </row>
    <row r="5112" spans="1:14" x14ac:dyDescent="0.25">
      <c r="A5112" s="2">
        <v>41851</v>
      </c>
      <c r="B5112">
        <v>1930.67</v>
      </c>
      <c r="D5112">
        <v>6730.11</v>
      </c>
      <c r="E5112">
        <v>4246.1400000000003</v>
      </c>
      <c r="F5112">
        <v>9407.48</v>
      </c>
      <c r="G5112">
        <v>10707.2</v>
      </c>
      <c r="H5112">
        <v>20570.8</v>
      </c>
      <c r="I5112">
        <v>404.29</v>
      </c>
      <c r="J5112">
        <v>1379.87</v>
      </c>
      <c r="K5112">
        <v>8410.27</v>
      </c>
      <c r="L5112">
        <v>15620.77</v>
      </c>
      <c r="M5112">
        <v>24756.85</v>
      </c>
      <c r="N5112">
        <v>5632.9139999999998</v>
      </c>
    </row>
    <row r="5113" spans="1:14" x14ac:dyDescent="0.25">
      <c r="A5113" s="2">
        <v>41852</v>
      </c>
      <c r="B5113">
        <v>1925.15</v>
      </c>
      <c r="D5113">
        <v>6679.18</v>
      </c>
      <c r="E5113">
        <v>4202.78</v>
      </c>
      <c r="F5113">
        <v>9210.08</v>
      </c>
      <c r="G5113">
        <v>10514</v>
      </c>
      <c r="H5113">
        <v>20362.41</v>
      </c>
      <c r="I5113">
        <v>398.56</v>
      </c>
      <c r="J5113">
        <v>1361.44</v>
      </c>
      <c r="K5113">
        <v>8410.27</v>
      </c>
      <c r="L5113">
        <v>15523.11</v>
      </c>
      <c r="M5113">
        <v>24532.43</v>
      </c>
      <c r="N5113">
        <v>5556.3729999999996</v>
      </c>
    </row>
    <row r="5114" spans="1:14" x14ac:dyDescent="0.25">
      <c r="A5114" s="2">
        <v>41855</v>
      </c>
      <c r="B5114">
        <v>1938.99</v>
      </c>
      <c r="D5114">
        <v>6677.52</v>
      </c>
      <c r="E5114">
        <v>4217.22</v>
      </c>
      <c r="F5114">
        <v>9154.14</v>
      </c>
      <c r="G5114">
        <v>10496.2</v>
      </c>
      <c r="H5114">
        <v>20381.39</v>
      </c>
      <c r="I5114">
        <v>395.95</v>
      </c>
      <c r="J5114">
        <v>1361.03</v>
      </c>
      <c r="K5114">
        <v>8304.0400000000009</v>
      </c>
      <c r="L5114">
        <v>15474.5</v>
      </c>
      <c r="M5114">
        <v>24600.080000000002</v>
      </c>
      <c r="N5114">
        <v>5540.8760000000002</v>
      </c>
    </row>
    <row r="5115" spans="1:14" x14ac:dyDescent="0.25">
      <c r="A5115" s="2">
        <v>41856</v>
      </c>
      <c r="B5115">
        <v>1920.21</v>
      </c>
      <c r="D5115">
        <v>6682.48</v>
      </c>
      <c r="E5115">
        <v>4232.88</v>
      </c>
      <c r="F5115">
        <v>9189.74</v>
      </c>
      <c r="G5115">
        <v>10353.799999999999</v>
      </c>
      <c r="H5115">
        <v>20052.2</v>
      </c>
      <c r="I5115">
        <v>398.38</v>
      </c>
      <c r="J5115">
        <v>1366.13</v>
      </c>
      <c r="K5115">
        <v>8342.0400000000009</v>
      </c>
      <c r="L5115">
        <v>15320.31</v>
      </c>
      <c r="M5115">
        <v>24648.26</v>
      </c>
      <c r="N5115">
        <v>5518.5609999999997</v>
      </c>
    </row>
    <row r="5116" spans="1:14" x14ac:dyDescent="0.25">
      <c r="A5116" s="2">
        <v>41857</v>
      </c>
      <c r="B5116">
        <v>1920.24</v>
      </c>
      <c r="D5116">
        <v>6636.16</v>
      </c>
      <c r="E5116">
        <v>4207.1400000000003</v>
      </c>
      <c r="F5116">
        <v>9130.0400000000009</v>
      </c>
      <c r="G5116">
        <v>10246.200000000001</v>
      </c>
      <c r="H5116">
        <v>19509.84</v>
      </c>
      <c r="I5116">
        <v>397.21</v>
      </c>
      <c r="J5116">
        <v>1344.3</v>
      </c>
      <c r="K5116">
        <v>8290.16</v>
      </c>
      <c r="L5116">
        <v>15159.79</v>
      </c>
      <c r="M5116">
        <v>24584.13</v>
      </c>
      <c r="N5116">
        <v>5511.9939999999997</v>
      </c>
    </row>
    <row r="5117" spans="1:14" x14ac:dyDescent="0.25">
      <c r="A5117" s="2">
        <v>41858</v>
      </c>
      <c r="B5117">
        <v>1909.57</v>
      </c>
      <c r="D5117">
        <v>6597.37</v>
      </c>
      <c r="E5117">
        <v>4149.83</v>
      </c>
      <c r="F5117">
        <v>9038.9699999999993</v>
      </c>
      <c r="G5117">
        <v>10078.6</v>
      </c>
      <c r="H5117">
        <v>19130.650000000001</v>
      </c>
      <c r="I5117">
        <v>394.2</v>
      </c>
      <c r="J5117">
        <v>1334.4</v>
      </c>
      <c r="K5117">
        <v>8306.75</v>
      </c>
      <c r="L5117">
        <v>15232.37</v>
      </c>
      <c r="M5117">
        <v>24387.56</v>
      </c>
      <c r="N5117">
        <v>5509.0060000000003</v>
      </c>
    </row>
    <row r="5118" spans="1:14" x14ac:dyDescent="0.25">
      <c r="A5118" s="2">
        <v>41859</v>
      </c>
      <c r="B5118">
        <v>1931.59</v>
      </c>
      <c r="D5118">
        <v>6567.36</v>
      </c>
      <c r="E5118">
        <v>4147.8100000000004</v>
      </c>
      <c r="F5118">
        <v>9009.32</v>
      </c>
      <c r="G5118">
        <v>10104.799999999999</v>
      </c>
      <c r="H5118">
        <v>19193.48</v>
      </c>
      <c r="I5118">
        <v>390.25</v>
      </c>
      <c r="J5118">
        <v>1331.56</v>
      </c>
      <c r="K5118">
        <v>8274.65</v>
      </c>
      <c r="L5118">
        <v>14778.37</v>
      </c>
      <c r="M5118">
        <v>24331.41</v>
      </c>
      <c r="N5118">
        <v>5435.31</v>
      </c>
    </row>
    <row r="5119" spans="1:14" x14ac:dyDescent="0.25">
      <c r="A5119" s="2">
        <v>41862</v>
      </c>
      <c r="B5119">
        <v>1936.92</v>
      </c>
      <c r="D5119">
        <v>6632.82</v>
      </c>
      <c r="E5119">
        <v>4197.7</v>
      </c>
      <c r="F5119">
        <v>9180.74</v>
      </c>
      <c r="G5119">
        <v>10193.5</v>
      </c>
      <c r="H5119">
        <v>19460.669999999998</v>
      </c>
      <c r="I5119">
        <v>396.65</v>
      </c>
      <c r="J5119">
        <v>1357.36</v>
      </c>
      <c r="K5119">
        <v>8329.86</v>
      </c>
      <c r="L5119">
        <v>15130.52</v>
      </c>
      <c r="M5119">
        <v>24646.02</v>
      </c>
      <c r="N5119">
        <v>5457.0330000000004</v>
      </c>
    </row>
    <row r="5120" spans="1:14" x14ac:dyDescent="0.25">
      <c r="A5120" s="2">
        <v>41863</v>
      </c>
      <c r="B5120">
        <v>1933.75</v>
      </c>
      <c r="D5120">
        <v>6632.42</v>
      </c>
      <c r="E5120">
        <v>4162.16</v>
      </c>
      <c r="F5120">
        <v>9069.4699999999993</v>
      </c>
      <c r="G5120">
        <v>10241.5</v>
      </c>
      <c r="H5120">
        <v>19416.259999999998</v>
      </c>
      <c r="I5120">
        <v>394.22</v>
      </c>
      <c r="J5120">
        <v>1349.96</v>
      </c>
      <c r="K5120">
        <v>8329.7999999999993</v>
      </c>
      <c r="L5120">
        <v>15161.31</v>
      </c>
      <c r="M5120">
        <v>24689.41</v>
      </c>
      <c r="N5120">
        <v>5530.3230000000003</v>
      </c>
    </row>
    <row r="5121" spans="1:14" x14ac:dyDescent="0.25">
      <c r="A5121" s="2">
        <v>41864</v>
      </c>
      <c r="B5121">
        <v>1946.72</v>
      </c>
      <c r="D5121">
        <v>6656.68</v>
      </c>
      <c r="E5121">
        <v>4194.79</v>
      </c>
      <c r="F5121">
        <v>9198.8799999999992</v>
      </c>
      <c r="G5121">
        <v>10304</v>
      </c>
      <c r="H5121">
        <v>19537.259999999998</v>
      </c>
      <c r="I5121">
        <v>395.27</v>
      </c>
      <c r="J5121">
        <v>1361.82</v>
      </c>
      <c r="K5121">
        <v>8388.7099999999991</v>
      </c>
      <c r="L5121">
        <v>15213.63</v>
      </c>
      <c r="M5121">
        <v>24890.34</v>
      </c>
      <c r="N5121">
        <v>5514.7179999999998</v>
      </c>
    </row>
    <row r="5122" spans="1:14" x14ac:dyDescent="0.25">
      <c r="A5122" s="2">
        <v>41865</v>
      </c>
      <c r="B5122">
        <v>1955.18</v>
      </c>
      <c r="D5122">
        <v>6685.26</v>
      </c>
      <c r="E5122">
        <v>4205.43</v>
      </c>
      <c r="F5122">
        <v>9225.1</v>
      </c>
      <c r="G5122">
        <v>10294.799999999999</v>
      </c>
      <c r="H5122">
        <v>19480.96</v>
      </c>
      <c r="I5122">
        <v>395.84</v>
      </c>
      <c r="J5122">
        <v>1353.94</v>
      </c>
      <c r="K5122">
        <v>8430.1</v>
      </c>
      <c r="L5122">
        <v>15314.57</v>
      </c>
      <c r="M5122">
        <v>24801.360000000001</v>
      </c>
      <c r="N5122">
        <v>5548.47</v>
      </c>
    </row>
    <row r="5123" spans="1:14" x14ac:dyDescent="0.25">
      <c r="A5123" s="2">
        <v>41866</v>
      </c>
      <c r="B5123">
        <v>1955.06</v>
      </c>
      <c r="D5123">
        <v>6689.08</v>
      </c>
      <c r="E5123">
        <v>4174.3599999999997</v>
      </c>
      <c r="F5123">
        <v>9092.6</v>
      </c>
      <c r="G5123">
        <v>10222.200000000001</v>
      </c>
      <c r="H5123">
        <v>19480.96</v>
      </c>
      <c r="I5123">
        <v>395.35</v>
      </c>
      <c r="J5123">
        <v>1352.98</v>
      </c>
      <c r="K5123">
        <v>8366.73</v>
      </c>
      <c r="L5123">
        <v>15318.34</v>
      </c>
      <c r="M5123">
        <v>24954.94</v>
      </c>
      <c r="N5123">
        <v>5566.5219999999999</v>
      </c>
    </row>
    <row r="5124" spans="1:14" x14ac:dyDescent="0.25">
      <c r="A5124" s="2">
        <v>41869</v>
      </c>
      <c r="B5124">
        <v>1971.74</v>
      </c>
      <c r="D5124">
        <v>6741.25</v>
      </c>
      <c r="E5124">
        <v>4230.6499999999996</v>
      </c>
      <c r="F5124">
        <v>9245.33</v>
      </c>
      <c r="G5124">
        <v>10353.4</v>
      </c>
      <c r="H5124">
        <v>19639.900000000001</v>
      </c>
      <c r="I5124">
        <v>399.91</v>
      </c>
      <c r="J5124">
        <v>1369.32</v>
      </c>
      <c r="K5124">
        <v>8453.59</v>
      </c>
      <c r="L5124">
        <v>15322.6</v>
      </c>
      <c r="M5124">
        <v>24955.46</v>
      </c>
      <c r="N5124">
        <v>5587.1019999999999</v>
      </c>
    </row>
    <row r="5125" spans="1:14" x14ac:dyDescent="0.25">
      <c r="A5125" s="2">
        <v>41870</v>
      </c>
      <c r="B5125">
        <v>1981.6</v>
      </c>
      <c r="D5125">
        <v>6779.31</v>
      </c>
      <c r="E5125">
        <v>4254.45</v>
      </c>
      <c r="F5125">
        <v>9334.2800000000007</v>
      </c>
      <c r="G5125">
        <v>10386.5</v>
      </c>
      <c r="H5125">
        <v>19644.37</v>
      </c>
      <c r="I5125">
        <v>403.31</v>
      </c>
      <c r="J5125">
        <v>1376.61</v>
      </c>
      <c r="K5125">
        <v>8525.3799999999992</v>
      </c>
      <c r="L5125">
        <v>15449.79</v>
      </c>
      <c r="M5125">
        <v>25122.95</v>
      </c>
      <c r="N5125">
        <v>5623.777</v>
      </c>
    </row>
    <row r="5126" spans="1:14" x14ac:dyDescent="0.25">
      <c r="A5126" s="2">
        <v>41871</v>
      </c>
      <c r="B5126">
        <v>1986.51</v>
      </c>
      <c r="D5126">
        <v>6755.48</v>
      </c>
      <c r="E5126">
        <v>4240.79</v>
      </c>
      <c r="F5126">
        <v>9314.57</v>
      </c>
      <c r="G5126">
        <v>10420.9</v>
      </c>
      <c r="H5126">
        <v>19605.97</v>
      </c>
      <c r="I5126">
        <v>403.32</v>
      </c>
      <c r="J5126">
        <v>1373.5</v>
      </c>
      <c r="K5126">
        <v>8527.91</v>
      </c>
      <c r="L5126">
        <v>15454.45</v>
      </c>
      <c r="M5126">
        <v>25159.759999999998</v>
      </c>
      <c r="N5126">
        <v>5634.6030000000001</v>
      </c>
    </row>
    <row r="5127" spans="1:14" x14ac:dyDescent="0.25">
      <c r="A5127" s="2">
        <v>41872</v>
      </c>
      <c r="B5127">
        <v>1992.37</v>
      </c>
      <c r="D5127">
        <v>6777.66</v>
      </c>
      <c r="E5127">
        <v>4292.93</v>
      </c>
      <c r="F5127">
        <v>9401.5300000000007</v>
      </c>
      <c r="G5127">
        <v>10556.4</v>
      </c>
      <c r="H5127">
        <v>20010.509999999998</v>
      </c>
      <c r="I5127">
        <v>405.77</v>
      </c>
      <c r="J5127">
        <v>1385.03</v>
      </c>
      <c r="K5127">
        <v>8570</v>
      </c>
      <c r="L5127">
        <v>15586.2</v>
      </c>
      <c r="M5127">
        <v>24994.1</v>
      </c>
      <c r="N5127">
        <v>5638.8609999999999</v>
      </c>
    </row>
    <row r="5128" spans="1:14" x14ac:dyDescent="0.25">
      <c r="A5128" s="2">
        <v>41873</v>
      </c>
      <c r="B5128">
        <v>1988.4</v>
      </c>
      <c r="D5128">
        <v>6775.25</v>
      </c>
      <c r="E5128">
        <v>4252.8</v>
      </c>
      <c r="F5128">
        <v>9339.17</v>
      </c>
      <c r="G5128">
        <v>10500.2</v>
      </c>
      <c r="H5128">
        <v>19917.98</v>
      </c>
      <c r="I5128">
        <v>404.48</v>
      </c>
      <c r="J5128">
        <v>1382.72</v>
      </c>
      <c r="K5128">
        <v>8554.16</v>
      </c>
      <c r="L5128">
        <v>15539.19</v>
      </c>
      <c r="M5128">
        <v>25112.23</v>
      </c>
      <c r="N5128">
        <v>5645.6149999999998</v>
      </c>
    </row>
    <row r="5129" spans="1:14" x14ac:dyDescent="0.25">
      <c r="A5129" s="2">
        <v>41876</v>
      </c>
      <c r="B5129">
        <v>1997.92</v>
      </c>
      <c r="D5129">
        <v>6775.25</v>
      </c>
      <c r="E5129">
        <v>4342.1099999999997</v>
      </c>
      <c r="F5129">
        <v>9510.14</v>
      </c>
      <c r="G5129">
        <v>10690.1</v>
      </c>
      <c r="H5129">
        <v>20375.39</v>
      </c>
      <c r="I5129">
        <v>409.32</v>
      </c>
      <c r="J5129">
        <v>1394.69</v>
      </c>
      <c r="K5129">
        <v>8611.58</v>
      </c>
      <c r="L5129">
        <v>15613.25</v>
      </c>
      <c r="M5129">
        <v>25166.91</v>
      </c>
      <c r="N5129">
        <v>5634.8850000000002</v>
      </c>
    </row>
    <row r="5130" spans="1:14" x14ac:dyDescent="0.25">
      <c r="A5130" s="2">
        <v>41877</v>
      </c>
      <c r="B5130">
        <v>2000.02</v>
      </c>
      <c r="D5130">
        <v>6822.76</v>
      </c>
      <c r="E5130">
        <v>4393.41</v>
      </c>
      <c r="F5130">
        <v>9588.15</v>
      </c>
      <c r="G5130">
        <v>10826.9</v>
      </c>
      <c r="H5130">
        <v>20645.54</v>
      </c>
      <c r="I5130">
        <v>412.93</v>
      </c>
      <c r="J5130">
        <v>1397.54</v>
      </c>
      <c r="K5130">
        <v>8673.2900000000009</v>
      </c>
      <c r="L5130">
        <v>15521.22</v>
      </c>
      <c r="M5130">
        <v>25074.5</v>
      </c>
      <c r="N5130">
        <v>5637.6239999999998</v>
      </c>
    </row>
    <row r="5131" spans="1:14" x14ac:dyDescent="0.25">
      <c r="A5131" s="2">
        <v>41878</v>
      </c>
      <c r="B5131">
        <v>2000.12</v>
      </c>
      <c r="D5131">
        <v>6830.66</v>
      </c>
      <c r="E5131">
        <v>4395.26</v>
      </c>
      <c r="F5131">
        <v>9569.7099999999991</v>
      </c>
      <c r="G5131">
        <v>10837.4</v>
      </c>
      <c r="H5131">
        <v>20763.14</v>
      </c>
      <c r="I5131">
        <v>413.19</v>
      </c>
      <c r="J5131">
        <v>1397.41</v>
      </c>
      <c r="K5131">
        <v>8669.7999999999993</v>
      </c>
      <c r="L5131">
        <v>15534.82</v>
      </c>
      <c r="M5131">
        <v>24918.75</v>
      </c>
      <c r="N5131">
        <v>5651.183</v>
      </c>
    </row>
    <row r="5132" spans="1:14" x14ac:dyDescent="0.25">
      <c r="A5132" s="2">
        <v>41879</v>
      </c>
      <c r="B5132">
        <v>1996.74</v>
      </c>
      <c r="D5132">
        <v>6805.8</v>
      </c>
      <c r="E5132">
        <v>4366.04</v>
      </c>
      <c r="F5132">
        <v>9462.56</v>
      </c>
      <c r="G5132">
        <v>10722.2</v>
      </c>
      <c r="H5132">
        <v>20341.09</v>
      </c>
      <c r="I5132">
        <v>412.14</v>
      </c>
      <c r="J5132">
        <v>1383.03</v>
      </c>
      <c r="K5132">
        <v>8622.23</v>
      </c>
      <c r="L5132">
        <v>15459.86</v>
      </c>
      <c r="M5132">
        <v>24741</v>
      </c>
      <c r="N5132">
        <v>5624.4089999999997</v>
      </c>
    </row>
    <row r="5133" spans="1:14" x14ac:dyDescent="0.25">
      <c r="A5133" s="2">
        <v>41880</v>
      </c>
      <c r="B5133">
        <v>2003.37</v>
      </c>
      <c r="D5133">
        <v>6819.75</v>
      </c>
      <c r="E5133">
        <v>4381.04</v>
      </c>
      <c r="F5133">
        <v>9470.17</v>
      </c>
      <c r="G5133">
        <v>10728.8</v>
      </c>
      <c r="H5133">
        <v>20450.490000000002</v>
      </c>
      <c r="I5133">
        <v>413.13</v>
      </c>
      <c r="J5133">
        <v>1388.89</v>
      </c>
      <c r="K5133">
        <v>8658.9699999999993</v>
      </c>
      <c r="L5133">
        <v>15424.59</v>
      </c>
      <c r="M5133">
        <v>24742.06</v>
      </c>
      <c r="N5133">
        <v>5625.8950000000004</v>
      </c>
    </row>
    <row r="5134" spans="1:14" x14ac:dyDescent="0.25">
      <c r="A5134" s="2">
        <v>41883</v>
      </c>
      <c r="B5134">
        <v>2003.37</v>
      </c>
      <c r="D5134">
        <v>6825.31</v>
      </c>
      <c r="E5134">
        <v>4379.7299999999996</v>
      </c>
      <c r="F5134">
        <v>9479.0300000000007</v>
      </c>
      <c r="G5134">
        <v>10746.5</v>
      </c>
      <c r="H5134">
        <v>20345.849999999999</v>
      </c>
      <c r="I5134">
        <v>414.23</v>
      </c>
      <c r="J5134">
        <v>1386.97</v>
      </c>
      <c r="K5134">
        <v>8746.9699999999993</v>
      </c>
      <c r="L5134">
        <v>15476.6</v>
      </c>
      <c r="M5134">
        <v>24752.09</v>
      </c>
      <c r="N5134">
        <v>5629.8270000000002</v>
      </c>
    </row>
    <row r="5135" spans="1:14" x14ac:dyDescent="0.25">
      <c r="A5135" s="2">
        <v>41884</v>
      </c>
      <c r="B5135">
        <v>2002.28</v>
      </c>
      <c r="D5135">
        <v>6829.17</v>
      </c>
      <c r="E5135">
        <v>4378.33</v>
      </c>
      <c r="F5135">
        <v>9507.02</v>
      </c>
      <c r="G5135">
        <v>10755</v>
      </c>
      <c r="H5135">
        <v>20446.28</v>
      </c>
      <c r="I5135">
        <v>415</v>
      </c>
      <c r="J5135">
        <v>1387.94</v>
      </c>
      <c r="K5135">
        <v>8757.32</v>
      </c>
      <c r="L5135">
        <v>15668.6</v>
      </c>
      <c r="M5135">
        <v>24749.02</v>
      </c>
      <c r="N5135">
        <v>5658.5110000000004</v>
      </c>
    </row>
    <row r="5136" spans="1:14" x14ac:dyDescent="0.25">
      <c r="A5136" s="2">
        <v>41885</v>
      </c>
      <c r="B5136">
        <v>2000.72</v>
      </c>
      <c r="D5136">
        <v>6873.58</v>
      </c>
      <c r="E5136">
        <v>4421.87</v>
      </c>
      <c r="F5136">
        <v>9626.49</v>
      </c>
      <c r="G5136">
        <v>10886.8</v>
      </c>
      <c r="H5136">
        <v>20831.96</v>
      </c>
      <c r="I5136">
        <v>417.21</v>
      </c>
      <c r="J5136">
        <v>1398.48</v>
      </c>
      <c r="K5136">
        <v>8803.57</v>
      </c>
      <c r="L5136">
        <v>15728.35</v>
      </c>
      <c r="M5136">
        <v>25317.95</v>
      </c>
      <c r="N5136">
        <v>5656.0950000000003</v>
      </c>
    </row>
    <row r="5137" spans="1:14" x14ac:dyDescent="0.25">
      <c r="A5137" s="2">
        <v>41886</v>
      </c>
      <c r="B5137">
        <v>1997.65</v>
      </c>
      <c r="D5137">
        <v>6877.97</v>
      </c>
      <c r="E5137">
        <v>4494.9399999999996</v>
      </c>
      <c r="F5137">
        <v>9724.26</v>
      </c>
      <c r="G5137">
        <v>11100.1</v>
      </c>
      <c r="H5137">
        <v>21419.39</v>
      </c>
      <c r="I5137">
        <v>421.59</v>
      </c>
      <c r="J5137">
        <v>1397.99</v>
      </c>
      <c r="K5137">
        <v>8834.75</v>
      </c>
      <c r="L5137">
        <v>15676.18</v>
      </c>
      <c r="M5137">
        <v>25297.919999999998</v>
      </c>
      <c r="N5137">
        <v>5631.2610000000004</v>
      </c>
    </row>
    <row r="5138" spans="1:14" x14ac:dyDescent="0.25">
      <c r="A5138" s="2">
        <v>41887</v>
      </c>
      <c r="B5138">
        <v>2007.71</v>
      </c>
      <c r="D5138">
        <v>6855.1</v>
      </c>
      <c r="E5138">
        <v>4486.49</v>
      </c>
      <c r="F5138">
        <v>9747.02</v>
      </c>
      <c r="G5138">
        <v>11148.9</v>
      </c>
      <c r="H5138">
        <v>21395.13</v>
      </c>
      <c r="I5138">
        <v>421.11</v>
      </c>
      <c r="J5138">
        <v>1388.39</v>
      </c>
      <c r="K5138">
        <v>8788.77</v>
      </c>
      <c r="L5138">
        <v>15668.68</v>
      </c>
      <c r="M5138">
        <v>25240.15</v>
      </c>
      <c r="N5138">
        <v>5598.6930000000002</v>
      </c>
    </row>
    <row r="5139" spans="1:14" x14ac:dyDescent="0.25">
      <c r="A5139" s="2">
        <v>41890</v>
      </c>
      <c r="B5139">
        <v>2001.54</v>
      </c>
      <c r="D5139">
        <v>6834.77</v>
      </c>
      <c r="E5139">
        <v>4474.93</v>
      </c>
      <c r="F5139">
        <v>9758.0300000000007</v>
      </c>
      <c r="G5139">
        <v>11102.6</v>
      </c>
      <c r="H5139">
        <v>21294.34</v>
      </c>
      <c r="I5139">
        <v>420.6</v>
      </c>
      <c r="J5139">
        <v>1392.73</v>
      </c>
      <c r="K5139">
        <v>8817.19</v>
      </c>
      <c r="L5139">
        <v>15705.11</v>
      </c>
      <c r="M5139">
        <v>25190.45</v>
      </c>
      <c r="N5139">
        <v>5576.97</v>
      </c>
    </row>
    <row r="5140" spans="1:14" x14ac:dyDescent="0.25">
      <c r="A5140" s="2">
        <v>41891</v>
      </c>
      <c r="B5140">
        <v>1988.44</v>
      </c>
      <c r="D5140">
        <v>6829</v>
      </c>
      <c r="E5140">
        <v>4452.37</v>
      </c>
      <c r="F5140">
        <v>9710.7000000000007</v>
      </c>
      <c r="G5140">
        <v>10951.6</v>
      </c>
      <c r="H5140">
        <v>21149.8</v>
      </c>
      <c r="I5140">
        <v>418.4</v>
      </c>
      <c r="J5140">
        <v>1382.78</v>
      </c>
      <c r="K5140">
        <v>8825.6</v>
      </c>
      <c r="L5140">
        <v>15749.15</v>
      </c>
      <c r="M5140">
        <v>25190.45</v>
      </c>
      <c r="N5140">
        <v>5607.8959999999997</v>
      </c>
    </row>
    <row r="5141" spans="1:14" x14ac:dyDescent="0.25">
      <c r="A5141" s="2">
        <v>41892</v>
      </c>
      <c r="B5141">
        <v>1995.69</v>
      </c>
      <c r="D5141">
        <v>6830.11</v>
      </c>
      <c r="E5141">
        <v>4450.79</v>
      </c>
      <c r="F5141">
        <v>9700.17</v>
      </c>
      <c r="G5141">
        <v>10937.8</v>
      </c>
      <c r="H5141">
        <v>21140.639999999999</v>
      </c>
      <c r="I5141">
        <v>418.95</v>
      </c>
      <c r="J5141">
        <v>1387.38</v>
      </c>
      <c r="K5141">
        <v>8816.07</v>
      </c>
      <c r="L5141">
        <v>15788.78</v>
      </c>
      <c r="M5141">
        <v>24705.360000000001</v>
      </c>
      <c r="N5141">
        <v>5574.2820000000002</v>
      </c>
    </row>
    <row r="5142" spans="1:14" x14ac:dyDescent="0.25">
      <c r="A5142" s="2">
        <v>41893</v>
      </c>
      <c r="B5142">
        <v>1997.45</v>
      </c>
      <c r="D5142">
        <v>6799.62</v>
      </c>
      <c r="E5142">
        <v>4440.8999999999996</v>
      </c>
      <c r="F5142">
        <v>9691.2800000000007</v>
      </c>
      <c r="G5142">
        <v>10886.3</v>
      </c>
      <c r="H5142">
        <v>21092.240000000002</v>
      </c>
      <c r="I5142">
        <v>418.01</v>
      </c>
      <c r="J5142">
        <v>1382.85</v>
      </c>
      <c r="K5142">
        <v>8829.01</v>
      </c>
      <c r="L5142">
        <v>15909.2</v>
      </c>
      <c r="M5142">
        <v>24662.639999999999</v>
      </c>
      <c r="N5142">
        <v>5546.125</v>
      </c>
    </row>
    <row r="5143" spans="1:14" x14ac:dyDescent="0.25">
      <c r="A5143" s="2">
        <v>41894</v>
      </c>
      <c r="B5143">
        <v>1985.54</v>
      </c>
      <c r="D5143">
        <v>6806.96</v>
      </c>
      <c r="E5143">
        <v>4441.7</v>
      </c>
      <c r="F5143">
        <v>9651.1299999999992</v>
      </c>
      <c r="G5143">
        <v>10888.9</v>
      </c>
      <c r="H5143">
        <v>21071.119999999999</v>
      </c>
      <c r="I5143">
        <v>417.8</v>
      </c>
      <c r="J5143">
        <v>1388.59</v>
      </c>
      <c r="K5143">
        <v>8795.93</v>
      </c>
      <c r="L5143">
        <v>15948.29</v>
      </c>
      <c r="M5143">
        <v>24595.32</v>
      </c>
      <c r="N5143">
        <v>5531.1419999999998</v>
      </c>
    </row>
    <row r="5144" spans="1:14" x14ac:dyDescent="0.25">
      <c r="A5144" s="2">
        <v>41897</v>
      </c>
      <c r="B5144">
        <v>1984.13</v>
      </c>
      <c r="D5144">
        <v>6804.21</v>
      </c>
      <c r="E5144">
        <v>4428.63</v>
      </c>
      <c r="F5144">
        <v>9659.6299999999992</v>
      </c>
      <c r="G5144">
        <v>10841.3</v>
      </c>
      <c r="H5144">
        <v>20851.72</v>
      </c>
      <c r="I5144">
        <v>417.65</v>
      </c>
      <c r="J5144">
        <v>1393.22</v>
      </c>
      <c r="K5144">
        <v>8796.41</v>
      </c>
      <c r="L5144">
        <v>15948.29</v>
      </c>
      <c r="M5144">
        <v>24356.99</v>
      </c>
      <c r="N5144">
        <v>5473.4539999999997</v>
      </c>
    </row>
    <row r="5145" spans="1:14" x14ac:dyDescent="0.25">
      <c r="A5145" s="2">
        <v>41898</v>
      </c>
      <c r="B5145">
        <v>1998.98</v>
      </c>
      <c r="D5145">
        <v>6792.24</v>
      </c>
      <c r="E5145">
        <v>4409.1499999999996</v>
      </c>
      <c r="F5145">
        <v>9632.93</v>
      </c>
      <c r="G5145">
        <v>10798.7</v>
      </c>
      <c r="H5145">
        <v>20788.5</v>
      </c>
      <c r="I5145">
        <v>417.4</v>
      </c>
      <c r="J5145">
        <v>1395.29</v>
      </c>
      <c r="K5145">
        <v>8804.44</v>
      </c>
      <c r="L5145">
        <v>15911.53</v>
      </c>
      <c r="M5145">
        <v>24136.01</v>
      </c>
      <c r="N5145">
        <v>5445.3590000000004</v>
      </c>
    </row>
    <row r="5146" spans="1:14" x14ac:dyDescent="0.25">
      <c r="A5146" s="2">
        <v>41899</v>
      </c>
      <c r="B5146">
        <v>2001.57</v>
      </c>
      <c r="D5146">
        <v>6780.9</v>
      </c>
      <c r="E5146">
        <v>4431.41</v>
      </c>
      <c r="F5146">
        <v>9661.5</v>
      </c>
      <c r="G5146">
        <v>10907.4</v>
      </c>
      <c r="H5146">
        <v>21111.66</v>
      </c>
      <c r="I5146">
        <v>417.84</v>
      </c>
      <c r="J5146">
        <v>1407.04</v>
      </c>
      <c r="K5146">
        <v>8825.61</v>
      </c>
      <c r="L5146">
        <v>15888.67</v>
      </c>
      <c r="M5146">
        <v>24376.41</v>
      </c>
      <c r="N5146">
        <v>5407.2539999999999</v>
      </c>
    </row>
    <row r="5147" spans="1:14" x14ac:dyDescent="0.25">
      <c r="A5147" s="2">
        <v>41900</v>
      </c>
      <c r="B5147">
        <v>2011.36</v>
      </c>
      <c r="D5147">
        <v>6819.29</v>
      </c>
      <c r="E5147">
        <v>4464.7</v>
      </c>
      <c r="F5147">
        <v>9798.1299999999992</v>
      </c>
      <c r="G5147">
        <v>10991</v>
      </c>
      <c r="H5147">
        <v>21128.720000000001</v>
      </c>
      <c r="I5147">
        <v>422.05</v>
      </c>
      <c r="J5147">
        <v>1416.79</v>
      </c>
      <c r="K5147">
        <v>8830.49</v>
      </c>
      <c r="L5147">
        <v>16067.57</v>
      </c>
      <c r="M5147">
        <v>24168.720000000001</v>
      </c>
      <c r="N5147">
        <v>5415.8270000000002</v>
      </c>
    </row>
    <row r="5148" spans="1:14" x14ac:dyDescent="0.25">
      <c r="A5148" s="2">
        <v>41901</v>
      </c>
      <c r="B5148">
        <v>2010.4</v>
      </c>
      <c r="D5148">
        <v>6837.92</v>
      </c>
      <c r="E5148">
        <v>4461.22</v>
      </c>
      <c r="F5148">
        <v>9799.26</v>
      </c>
      <c r="G5148">
        <v>11001.9</v>
      </c>
      <c r="H5148">
        <v>20972.35</v>
      </c>
      <c r="I5148">
        <v>425.74</v>
      </c>
      <c r="J5148">
        <v>1421.48</v>
      </c>
      <c r="K5148">
        <v>8840.17</v>
      </c>
      <c r="L5148">
        <v>16321.17</v>
      </c>
      <c r="M5148">
        <v>24306.16</v>
      </c>
      <c r="N5148">
        <v>5433.0590000000002</v>
      </c>
    </row>
    <row r="5149" spans="1:14" x14ac:dyDescent="0.25">
      <c r="A5149" s="2">
        <v>41904</v>
      </c>
      <c r="B5149">
        <v>1994.29</v>
      </c>
      <c r="D5149">
        <v>6773.63</v>
      </c>
      <c r="E5149">
        <v>4442.55</v>
      </c>
      <c r="F5149">
        <v>9749.5400000000009</v>
      </c>
      <c r="G5149">
        <v>10947.9</v>
      </c>
      <c r="H5149">
        <v>20673</v>
      </c>
      <c r="I5149">
        <v>422.05</v>
      </c>
      <c r="J5149">
        <v>1418.29</v>
      </c>
      <c r="K5149">
        <v>8817.52</v>
      </c>
      <c r="L5149">
        <v>16205.9</v>
      </c>
      <c r="M5149">
        <v>23955.49</v>
      </c>
      <c r="N5149">
        <v>5362.9549999999999</v>
      </c>
    </row>
    <row r="5150" spans="1:14" x14ac:dyDescent="0.25">
      <c r="A5150" s="2">
        <v>41905</v>
      </c>
      <c r="B5150">
        <v>1982.77</v>
      </c>
      <c r="D5150">
        <v>6676.08</v>
      </c>
      <c r="E5150">
        <v>4359.3500000000004</v>
      </c>
      <c r="F5150">
        <v>9595.0300000000007</v>
      </c>
      <c r="G5150">
        <v>10801.8</v>
      </c>
      <c r="H5150">
        <v>20351.03</v>
      </c>
      <c r="I5150">
        <v>418.83</v>
      </c>
      <c r="J5150">
        <v>1405.32</v>
      </c>
      <c r="K5150">
        <v>8763.7999999999993</v>
      </c>
      <c r="L5150">
        <v>16205.9</v>
      </c>
      <c r="M5150">
        <v>23837.07</v>
      </c>
      <c r="N5150">
        <v>5415.7269999999999</v>
      </c>
    </row>
    <row r="5151" spans="1:14" x14ac:dyDescent="0.25">
      <c r="A5151" s="2">
        <v>41906</v>
      </c>
      <c r="B5151">
        <v>1998.3</v>
      </c>
      <c r="D5151">
        <v>6706.27</v>
      </c>
      <c r="E5151">
        <v>4413.72</v>
      </c>
      <c r="F5151">
        <v>9661.9699999999993</v>
      </c>
      <c r="G5151">
        <v>10856.9</v>
      </c>
      <c r="H5151">
        <v>20691.04</v>
      </c>
      <c r="I5151">
        <v>421.42</v>
      </c>
      <c r="J5151">
        <v>1411.23</v>
      </c>
      <c r="K5151">
        <v>8797.17</v>
      </c>
      <c r="L5151">
        <v>16167.45</v>
      </c>
      <c r="M5151">
        <v>23921.61</v>
      </c>
      <c r="N5151">
        <v>5375.7650000000003</v>
      </c>
    </row>
    <row r="5152" spans="1:14" x14ac:dyDescent="0.25">
      <c r="A5152" s="2">
        <v>41907</v>
      </c>
      <c r="B5152">
        <v>1965.99</v>
      </c>
      <c r="D5152">
        <v>6639.71</v>
      </c>
      <c r="E5152">
        <v>4355.28</v>
      </c>
      <c r="F5152">
        <v>9510.01</v>
      </c>
      <c r="G5152">
        <v>10783.1</v>
      </c>
      <c r="H5152">
        <v>20411.490000000002</v>
      </c>
      <c r="I5152">
        <v>417.25</v>
      </c>
      <c r="J5152">
        <v>1393.09</v>
      </c>
      <c r="K5152">
        <v>8772.76</v>
      </c>
      <c r="L5152">
        <v>16374.14</v>
      </c>
      <c r="M5152">
        <v>23768.13</v>
      </c>
      <c r="N5152">
        <v>5382.1660000000002</v>
      </c>
    </row>
    <row r="5153" spans="1:14" x14ac:dyDescent="0.25">
      <c r="A5153" s="2">
        <v>41908</v>
      </c>
      <c r="B5153">
        <v>1982.85</v>
      </c>
      <c r="D5153">
        <v>6649.39</v>
      </c>
      <c r="E5153">
        <v>4394.75</v>
      </c>
      <c r="F5153">
        <v>9490.5499999999993</v>
      </c>
      <c r="G5153">
        <v>10851.4</v>
      </c>
      <c r="H5153">
        <v>20795.37</v>
      </c>
      <c r="I5153">
        <v>418.49</v>
      </c>
      <c r="J5153">
        <v>1396.2</v>
      </c>
      <c r="K5153">
        <v>8774.36</v>
      </c>
      <c r="L5153">
        <v>16229.86</v>
      </c>
      <c r="M5153">
        <v>23678.41</v>
      </c>
      <c r="N5153">
        <v>5313.415</v>
      </c>
    </row>
    <row r="5154" spans="1:14" x14ac:dyDescent="0.25">
      <c r="A5154" s="2">
        <v>41911</v>
      </c>
      <c r="B5154">
        <v>1977.8</v>
      </c>
      <c r="D5154">
        <v>6646.6</v>
      </c>
      <c r="E5154">
        <v>4358.07</v>
      </c>
      <c r="F5154">
        <v>9422.91</v>
      </c>
      <c r="G5154">
        <v>10686</v>
      </c>
      <c r="H5154">
        <v>20526.11</v>
      </c>
      <c r="I5154">
        <v>418.18</v>
      </c>
      <c r="J5154">
        <v>1392.39</v>
      </c>
      <c r="K5154">
        <v>8776.73</v>
      </c>
      <c r="L5154">
        <v>16310.64</v>
      </c>
      <c r="M5154">
        <v>23229.21</v>
      </c>
      <c r="N5154">
        <v>5264.2169999999996</v>
      </c>
    </row>
    <row r="5155" spans="1:14" x14ac:dyDescent="0.25">
      <c r="A5155" s="2">
        <v>41912</v>
      </c>
      <c r="B5155">
        <v>1972.29</v>
      </c>
      <c r="D5155">
        <v>6622.72</v>
      </c>
      <c r="E5155">
        <v>4416.24</v>
      </c>
      <c r="F5155">
        <v>9474.2999999999993</v>
      </c>
      <c r="G5155">
        <v>10825.5</v>
      </c>
      <c r="H5155">
        <v>20892.11</v>
      </c>
      <c r="I5155">
        <v>421.14</v>
      </c>
      <c r="J5155">
        <v>1403</v>
      </c>
      <c r="K5155">
        <v>8835.14</v>
      </c>
      <c r="L5155">
        <v>16173.52</v>
      </c>
      <c r="M5155">
        <v>22932.98</v>
      </c>
      <c r="N5155">
        <v>5292.8119999999999</v>
      </c>
    </row>
    <row r="5156" spans="1:14" x14ac:dyDescent="0.25">
      <c r="A5156" s="2">
        <v>41913</v>
      </c>
      <c r="B5156">
        <v>1946.16</v>
      </c>
      <c r="D5156">
        <v>6557.52</v>
      </c>
      <c r="E5156">
        <v>4365.2700000000004</v>
      </c>
      <c r="F5156">
        <v>9382.0300000000007</v>
      </c>
      <c r="G5156">
        <v>10753.2</v>
      </c>
      <c r="H5156">
        <v>20706.310000000001</v>
      </c>
      <c r="I5156">
        <v>416.8</v>
      </c>
      <c r="J5156">
        <v>1381.59</v>
      </c>
      <c r="K5156">
        <v>8789.5300000000007</v>
      </c>
      <c r="L5156">
        <v>16082.25</v>
      </c>
      <c r="M5156">
        <v>22932.98</v>
      </c>
      <c r="N5156">
        <v>5334.13</v>
      </c>
    </row>
    <row r="5157" spans="1:14" x14ac:dyDescent="0.25">
      <c r="A5157" s="2">
        <v>41914</v>
      </c>
      <c r="B5157">
        <v>1946.17</v>
      </c>
      <c r="D5157">
        <v>6446.39</v>
      </c>
      <c r="E5157">
        <v>4242.67</v>
      </c>
      <c r="F5157">
        <v>9195.68</v>
      </c>
      <c r="G5157">
        <v>10418.1</v>
      </c>
      <c r="H5157">
        <v>19894.88</v>
      </c>
      <c r="I5157">
        <v>406.22</v>
      </c>
      <c r="J5157">
        <v>1353.93</v>
      </c>
      <c r="K5157">
        <v>8654.7099999999991</v>
      </c>
      <c r="L5157">
        <v>15661.99</v>
      </c>
      <c r="M5157">
        <v>22932.98</v>
      </c>
      <c r="N5157">
        <v>5297.7049999999999</v>
      </c>
    </row>
    <row r="5158" spans="1:14" x14ac:dyDescent="0.25">
      <c r="A5158" s="2">
        <v>41915</v>
      </c>
      <c r="B5158">
        <v>1967.9</v>
      </c>
      <c r="D5158">
        <v>6527.91</v>
      </c>
      <c r="E5158">
        <v>4281.74</v>
      </c>
      <c r="F5158">
        <v>9195.68</v>
      </c>
      <c r="G5158">
        <v>10567.6</v>
      </c>
      <c r="H5158">
        <v>20200.62</v>
      </c>
      <c r="I5158">
        <v>411.19</v>
      </c>
      <c r="J5158">
        <v>1369.52</v>
      </c>
      <c r="K5158">
        <v>8683.5300000000007</v>
      </c>
      <c r="L5158">
        <v>15708.65</v>
      </c>
      <c r="M5158">
        <v>23064.560000000001</v>
      </c>
      <c r="N5158">
        <v>5318.2110000000002</v>
      </c>
    </row>
    <row r="5159" spans="1:14" x14ac:dyDescent="0.25">
      <c r="A5159" s="2">
        <v>41918</v>
      </c>
      <c r="B5159">
        <v>1964.82</v>
      </c>
      <c r="D5159">
        <v>6563.65</v>
      </c>
      <c r="E5159">
        <v>4286.5200000000004</v>
      </c>
      <c r="F5159">
        <v>9209.51</v>
      </c>
      <c r="G5159">
        <v>10645.7</v>
      </c>
      <c r="H5159">
        <v>20119.73</v>
      </c>
      <c r="I5159">
        <v>412.24</v>
      </c>
      <c r="J5159">
        <v>1365.71</v>
      </c>
      <c r="K5159">
        <v>8723.0400000000009</v>
      </c>
      <c r="L5159">
        <v>15890.95</v>
      </c>
      <c r="M5159">
        <v>23315.040000000001</v>
      </c>
      <c r="N5159">
        <v>5292.9110000000001</v>
      </c>
    </row>
    <row r="5160" spans="1:14" x14ac:dyDescent="0.25">
      <c r="A5160" s="2">
        <v>41919</v>
      </c>
      <c r="B5160">
        <v>1935.1</v>
      </c>
      <c r="D5160">
        <v>6495.58</v>
      </c>
      <c r="E5160">
        <v>4209.1400000000003</v>
      </c>
      <c r="F5160">
        <v>9086.2099999999991</v>
      </c>
      <c r="G5160">
        <v>10430.700000000001</v>
      </c>
      <c r="H5160">
        <v>19771.71</v>
      </c>
      <c r="I5160">
        <v>406.51</v>
      </c>
      <c r="J5160">
        <v>1337.63</v>
      </c>
      <c r="K5160">
        <v>8561.99</v>
      </c>
      <c r="L5160">
        <v>15783.83</v>
      </c>
      <c r="M5160">
        <v>23422.52</v>
      </c>
      <c r="N5160">
        <v>5284.2</v>
      </c>
    </row>
    <row r="5161" spans="1:14" x14ac:dyDescent="0.25">
      <c r="A5161" s="2">
        <v>41920</v>
      </c>
      <c r="B5161">
        <v>1968.89</v>
      </c>
      <c r="D5161">
        <v>6482.24</v>
      </c>
      <c r="E5161">
        <v>4168.12</v>
      </c>
      <c r="F5161">
        <v>8995.33</v>
      </c>
      <c r="G5161">
        <v>10339</v>
      </c>
      <c r="H5161">
        <v>19645.490000000002</v>
      </c>
      <c r="I5161">
        <v>403.46</v>
      </c>
      <c r="J5161">
        <v>1331.83</v>
      </c>
      <c r="K5161">
        <v>8517.2900000000009</v>
      </c>
      <c r="L5161">
        <v>15595.98</v>
      </c>
      <c r="M5161">
        <v>23263.33</v>
      </c>
      <c r="N5161">
        <v>5241.2659999999996</v>
      </c>
    </row>
    <row r="5162" spans="1:14" x14ac:dyDescent="0.25">
      <c r="A5162" s="2">
        <v>41921</v>
      </c>
      <c r="B5162">
        <v>1928.21</v>
      </c>
      <c r="D5162">
        <v>6431.85</v>
      </c>
      <c r="E5162">
        <v>4141.45</v>
      </c>
      <c r="F5162">
        <v>9005.02</v>
      </c>
      <c r="G5162">
        <v>10273.700000000001</v>
      </c>
      <c r="H5162">
        <v>19382.490000000002</v>
      </c>
      <c r="I5162">
        <v>402.66</v>
      </c>
      <c r="J5162">
        <v>1322.31</v>
      </c>
      <c r="K5162">
        <v>8482.9</v>
      </c>
      <c r="L5162">
        <v>15478.93</v>
      </c>
      <c r="M5162">
        <v>23534.53</v>
      </c>
      <c r="N5162">
        <v>5296.6809999999996</v>
      </c>
    </row>
    <row r="5163" spans="1:14" x14ac:dyDescent="0.25">
      <c r="A5163" s="2">
        <v>41922</v>
      </c>
      <c r="B5163">
        <v>1906.13</v>
      </c>
      <c r="D5163">
        <v>6339.97</v>
      </c>
      <c r="E5163">
        <v>4073.71</v>
      </c>
      <c r="F5163">
        <v>8788.81</v>
      </c>
      <c r="G5163">
        <v>10150.5</v>
      </c>
      <c r="H5163">
        <v>19200.97</v>
      </c>
      <c r="I5163">
        <v>395.68</v>
      </c>
      <c r="J5163">
        <v>1302.3399999999999</v>
      </c>
      <c r="K5163">
        <v>8374.59</v>
      </c>
      <c r="L5163">
        <v>15300.55</v>
      </c>
      <c r="M5163">
        <v>23088.54</v>
      </c>
      <c r="N5163">
        <v>5188.2529999999997</v>
      </c>
    </row>
    <row r="5164" spans="1:14" x14ac:dyDescent="0.25">
      <c r="A5164" s="2">
        <v>41925</v>
      </c>
      <c r="B5164">
        <v>1874.74</v>
      </c>
      <c r="D5164">
        <v>6366.24</v>
      </c>
      <c r="E5164">
        <v>4078.7</v>
      </c>
      <c r="F5164">
        <v>8812.43</v>
      </c>
      <c r="G5164">
        <v>10187.299999999999</v>
      </c>
      <c r="H5164">
        <v>19139.080000000002</v>
      </c>
      <c r="I5164">
        <v>394.33</v>
      </c>
      <c r="J5164">
        <v>1294.6400000000001</v>
      </c>
      <c r="K5164">
        <v>8342.07</v>
      </c>
      <c r="L5164">
        <v>15300.55</v>
      </c>
      <c r="M5164">
        <v>23143.38</v>
      </c>
      <c r="N5164">
        <v>5155.5029999999997</v>
      </c>
    </row>
    <row r="5165" spans="1:14" x14ac:dyDescent="0.25">
      <c r="A5165" s="2">
        <v>41926</v>
      </c>
      <c r="B5165">
        <v>1877.7</v>
      </c>
      <c r="D5165">
        <v>6392.68</v>
      </c>
      <c r="E5165">
        <v>4088.25</v>
      </c>
      <c r="F5165">
        <v>8825.2099999999991</v>
      </c>
      <c r="G5165">
        <v>10204.9</v>
      </c>
      <c r="H5165">
        <v>19155.849999999999</v>
      </c>
      <c r="I5165">
        <v>393.3</v>
      </c>
      <c r="J5165">
        <v>1307.8599999999999</v>
      </c>
      <c r="K5165">
        <v>8338.01</v>
      </c>
      <c r="L5165">
        <v>14936.51</v>
      </c>
      <c r="M5165">
        <v>23047.97</v>
      </c>
      <c r="N5165">
        <v>5207.4279999999999</v>
      </c>
    </row>
    <row r="5166" spans="1:14" x14ac:dyDescent="0.25">
      <c r="A5166" s="2">
        <v>41927</v>
      </c>
      <c r="B5166">
        <v>1862.49</v>
      </c>
      <c r="D5166">
        <v>6211.64</v>
      </c>
      <c r="E5166">
        <v>3939.72</v>
      </c>
      <c r="F5166">
        <v>8571.9500000000007</v>
      </c>
      <c r="G5166">
        <v>9838.5</v>
      </c>
      <c r="H5166">
        <v>18304.990000000002</v>
      </c>
      <c r="I5166">
        <v>379.69</v>
      </c>
      <c r="J5166">
        <v>1269.9100000000001</v>
      </c>
      <c r="K5166">
        <v>8144.88</v>
      </c>
      <c r="L5166">
        <v>15073.52</v>
      </c>
      <c r="M5166">
        <v>23140.05</v>
      </c>
      <c r="N5166">
        <v>5245.6120000000001</v>
      </c>
    </row>
    <row r="5167" spans="1:14" x14ac:dyDescent="0.25">
      <c r="A5167" s="2">
        <v>41928</v>
      </c>
      <c r="B5167">
        <v>1862.76</v>
      </c>
      <c r="D5167">
        <v>6195.91</v>
      </c>
      <c r="E5167">
        <v>3918.62</v>
      </c>
      <c r="F5167">
        <v>8582.9</v>
      </c>
      <c r="G5167">
        <v>9669.7000000000007</v>
      </c>
      <c r="H5167">
        <v>18083.11</v>
      </c>
      <c r="I5167">
        <v>376.27</v>
      </c>
      <c r="J5167">
        <v>1271.01</v>
      </c>
      <c r="K5167">
        <v>8057.54</v>
      </c>
      <c r="L5167">
        <v>14738.38</v>
      </c>
      <c r="M5167">
        <v>22900.94</v>
      </c>
      <c r="N5167">
        <v>5254.8919999999998</v>
      </c>
    </row>
    <row r="5168" spans="1:14" x14ac:dyDescent="0.25">
      <c r="A5168" s="2">
        <v>41929</v>
      </c>
      <c r="B5168">
        <v>1886.76</v>
      </c>
      <c r="D5168">
        <v>6310.29</v>
      </c>
      <c r="E5168">
        <v>4033.18</v>
      </c>
      <c r="F5168">
        <v>8850.27</v>
      </c>
      <c r="G5168">
        <v>9956.7999999999993</v>
      </c>
      <c r="H5168">
        <v>18700.98</v>
      </c>
      <c r="I5168">
        <v>387.06</v>
      </c>
      <c r="J5168">
        <v>1310.46</v>
      </c>
      <c r="K5168">
        <v>8250.1</v>
      </c>
      <c r="L5168">
        <v>14532.51</v>
      </c>
      <c r="M5168">
        <v>23023.21</v>
      </c>
      <c r="N5168">
        <v>5271.7209999999995</v>
      </c>
    </row>
    <row r="5169" spans="1:14" x14ac:dyDescent="0.25">
      <c r="A5169" s="2">
        <v>41932</v>
      </c>
      <c r="B5169">
        <v>1904.01</v>
      </c>
      <c r="D5169">
        <v>6267.07</v>
      </c>
      <c r="E5169">
        <v>3991.24</v>
      </c>
      <c r="F5169">
        <v>8717.76</v>
      </c>
      <c r="G5169">
        <v>9915.2000000000007</v>
      </c>
      <c r="H5169">
        <v>18540.099999999999</v>
      </c>
      <c r="I5169">
        <v>384.4</v>
      </c>
      <c r="J5169">
        <v>1306.44</v>
      </c>
      <c r="K5169">
        <v>8283.31</v>
      </c>
      <c r="L5169">
        <v>15111.23</v>
      </c>
      <c r="M5169">
        <v>23070.26</v>
      </c>
      <c r="N5169">
        <v>5319.4390000000003</v>
      </c>
    </row>
    <row r="5170" spans="1:14" x14ac:dyDescent="0.25">
      <c r="A5170" s="2">
        <v>41933</v>
      </c>
      <c r="B5170">
        <v>1941.28</v>
      </c>
      <c r="D5170">
        <v>6372.33</v>
      </c>
      <c r="E5170">
        <v>4081.24</v>
      </c>
      <c r="F5170">
        <v>8886.9599999999991</v>
      </c>
      <c r="G5170">
        <v>10152.1</v>
      </c>
      <c r="H5170">
        <v>19057.72</v>
      </c>
      <c r="I5170">
        <v>394.49</v>
      </c>
      <c r="J5170">
        <v>1338.12</v>
      </c>
      <c r="K5170">
        <v>8404.81</v>
      </c>
      <c r="L5170">
        <v>14804.28</v>
      </c>
      <c r="M5170">
        <v>23088.58</v>
      </c>
      <c r="N5170">
        <v>5325.0309999999999</v>
      </c>
    </row>
    <row r="5171" spans="1:14" x14ac:dyDescent="0.25">
      <c r="A5171" s="2">
        <v>41934</v>
      </c>
      <c r="B5171">
        <v>1927.11</v>
      </c>
      <c r="D5171">
        <v>6399.73</v>
      </c>
      <c r="E5171">
        <v>4105.09</v>
      </c>
      <c r="F5171">
        <v>8940.14</v>
      </c>
      <c r="G5171">
        <v>10249.9</v>
      </c>
      <c r="H5171">
        <v>19266.25</v>
      </c>
      <c r="I5171">
        <v>396.01</v>
      </c>
      <c r="J5171">
        <v>1344.34</v>
      </c>
      <c r="K5171">
        <v>8506.14</v>
      </c>
      <c r="L5171">
        <v>15195.77</v>
      </c>
      <c r="M5171">
        <v>23403.97</v>
      </c>
      <c r="N5171">
        <v>5385.8680000000004</v>
      </c>
    </row>
    <row r="5172" spans="1:14" x14ac:dyDescent="0.25">
      <c r="A5172" s="2">
        <v>41935</v>
      </c>
      <c r="B5172">
        <v>1950.82</v>
      </c>
      <c r="D5172">
        <v>6419.15</v>
      </c>
      <c r="E5172">
        <v>4157.68</v>
      </c>
      <c r="F5172">
        <v>9047.31</v>
      </c>
      <c r="G5172">
        <v>10333.700000000001</v>
      </c>
      <c r="H5172">
        <v>19434.98</v>
      </c>
      <c r="I5172">
        <v>396.89</v>
      </c>
      <c r="J5172">
        <v>1361.88</v>
      </c>
      <c r="K5172">
        <v>8546.08</v>
      </c>
      <c r="L5172">
        <v>15138.96</v>
      </c>
      <c r="M5172">
        <v>23333.18</v>
      </c>
      <c r="N5172">
        <v>5383.1350000000002</v>
      </c>
    </row>
    <row r="5173" spans="1:14" x14ac:dyDescent="0.25">
      <c r="A5173" s="2">
        <v>41936</v>
      </c>
      <c r="B5173">
        <v>1964.58</v>
      </c>
      <c r="D5173">
        <v>6388.73</v>
      </c>
      <c r="E5173">
        <v>4128.8999999999996</v>
      </c>
      <c r="F5173">
        <v>8987.7999999999993</v>
      </c>
      <c r="G5173">
        <v>10339.299999999999</v>
      </c>
      <c r="H5173">
        <v>19495.68</v>
      </c>
      <c r="I5173">
        <v>396.12</v>
      </c>
      <c r="J5173">
        <v>1358.57</v>
      </c>
      <c r="K5173">
        <v>8532.09</v>
      </c>
      <c r="L5173">
        <v>15291.64</v>
      </c>
      <c r="M5173">
        <v>23302.2</v>
      </c>
      <c r="N5173">
        <v>5412.2479999999996</v>
      </c>
    </row>
    <row r="5174" spans="1:14" x14ac:dyDescent="0.25">
      <c r="A5174" s="2">
        <v>41939</v>
      </c>
      <c r="B5174">
        <v>1961.63</v>
      </c>
      <c r="D5174">
        <v>6363.46</v>
      </c>
      <c r="E5174">
        <v>4096.74</v>
      </c>
      <c r="F5174">
        <v>8902.61</v>
      </c>
      <c r="G5174">
        <v>10195.200000000001</v>
      </c>
      <c r="H5174">
        <v>19028.669999999998</v>
      </c>
      <c r="I5174">
        <v>395.05</v>
      </c>
      <c r="J5174">
        <v>1360.33</v>
      </c>
      <c r="K5174">
        <v>8520.48</v>
      </c>
      <c r="L5174">
        <v>15388.72</v>
      </c>
      <c r="M5174">
        <v>23143.23</v>
      </c>
      <c r="N5174">
        <v>5458.9539999999997</v>
      </c>
    </row>
    <row r="5175" spans="1:14" x14ac:dyDescent="0.25">
      <c r="A5175" s="2">
        <v>41940</v>
      </c>
      <c r="B5175">
        <v>1985.05</v>
      </c>
      <c r="D5175">
        <v>6402.17</v>
      </c>
      <c r="E5175">
        <v>4112.67</v>
      </c>
      <c r="F5175">
        <v>9068.19</v>
      </c>
      <c r="G5175">
        <v>10394.799999999999</v>
      </c>
      <c r="H5175">
        <v>19476.62</v>
      </c>
      <c r="I5175">
        <v>401.26</v>
      </c>
      <c r="J5175">
        <v>1380.83</v>
      </c>
      <c r="K5175">
        <v>8630.41</v>
      </c>
      <c r="L5175">
        <v>15329.91</v>
      </c>
      <c r="M5175">
        <v>23520.36</v>
      </c>
      <c r="N5175">
        <v>5452.598</v>
      </c>
    </row>
    <row r="5176" spans="1:14" x14ac:dyDescent="0.25">
      <c r="A5176" s="2">
        <v>41941</v>
      </c>
      <c r="B5176">
        <v>1982.3</v>
      </c>
      <c r="D5176">
        <v>6453.87</v>
      </c>
      <c r="E5176">
        <v>4110.6400000000003</v>
      </c>
      <c r="F5176">
        <v>9082.81</v>
      </c>
      <c r="G5176">
        <v>10247.799999999999</v>
      </c>
      <c r="H5176">
        <v>19157.41</v>
      </c>
      <c r="I5176">
        <v>401.1</v>
      </c>
      <c r="J5176">
        <v>1389.95</v>
      </c>
      <c r="K5176">
        <v>8654.4699999999993</v>
      </c>
      <c r="L5176">
        <v>15553.91</v>
      </c>
      <c r="M5176">
        <v>23819.87</v>
      </c>
      <c r="N5176">
        <v>5447.6790000000001</v>
      </c>
    </row>
    <row r="5177" spans="1:14" x14ac:dyDescent="0.25">
      <c r="A5177" s="2">
        <v>41942</v>
      </c>
      <c r="B5177">
        <v>1994.65</v>
      </c>
      <c r="D5177">
        <v>6463.55</v>
      </c>
      <c r="E5177">
        <v>4141.24</v>
      </c>
      <c r="F5177">
        <v>9114.84</v>
      </c>
      <c r="G5177">
        <v>10263.700000000001</v>
      </c>
      <c r="H5177">
        <v>19194.61</v>
      </c>
      <c r="I5177">
        <v>403.71</v>
      </c>
      <c r="J5177">
        <v>1397.18</v>
      </c>
      <c r="K5177">
        <v>8719.0300000000007</v>
      </c>
      <c r="L5177">
        <v>15658.2</v>
      </c>
      <c r="M5177">
        <v>23702.04</v>
      </c>
      <c r="N5177">
        <v>5476.2030000000004</v>
      </c>
    </row>
    <row r="5178" spans="1:14" x14ac:dyDescent="0.25">
      <c r="A5178" s="2">
        <v>41943</v>
      </c>
      <c r="B5178">
        <v>2018.05</v>
      </c>
      <c r="D5178">
        <v>6546.47</v>
      </c>
      <c r="E5178">
        <v>4233.09</v>
      </c>
      <c r="F5178">
        <v>9326.8700000000008</v>
      </c>
      <c r="G5178">
        <v>10477.799999999999</v>
      </c>
      <c r="H5178">
        <v>19783.990000000002</v>
      </c>
      <c r="I5178">
        <v>411.32</v>
      </c>
      <c r="J5178">
        <v>1412.84</v>
      </c>
      <c r="K5178">
        <v>8837.7800000000007</v>
      </c>
      <c r="L5178">
        <v>16413.759999999998</v>
      </c>
      <c r="M5178">
        <v>23998.06</v>
      </c>
      <c r="N5178">
        <v>5526.6019999999999</v>
      </c>
    </row>
    <row r="5179" spans="1:14" x14ac:dyDescent="0.25">
      <c r="A5179" s="2">
        <v>41946</v>
      </c>
      <c r="B5179">
        <v>2017.81</v>
      </c>
      <c r="D5179">
        <v>6487.97</v>
      </c>
      <c r="E5179">
        <v>4194.03</v>
      </c>
      <c r="F5179">
        <v>9251.7000000000007</v>
      </c>
      <c r="G5179">
        <v>10374.4</v>
      </c>
      <c r="H5179">
        <v>19369.03</v>
      </c>
      <c r="I5179">
        <v>409.04</v>
      </c>
      <c r="J5179">
        <v>1399.05</v>
      </c>
      <c r="K5179">
        <v>8751.67</v>
      </c>
      <c r="L5179">
        <v>16413.759999999998</v>
      </c>
      <c r="M5179">
        <v>23915.97</v>
      </c>
      <c r="N5179">
        <v>5506.8869999999997</v>
      </c>
    </row>
    <row r="5180" spans="1:14" x14ac:dyDescent="0.25">
      <c r="A5180" s="2">
        <v>41947</v>
      </c>
      <c r="B5180">
        <v>2012.1</v>
      </c>
      <c r="D5180">
        <v>6453.97</v>
      </c>
      <c r="E5180">
        <v>4130.1899999999996</v>
      </c>
      <c r="F5180">
        <v>9166.4699999999993</v>
      </c>
      <c r="G5180">
        <v>10154.4</v>
      </c>
      <c r="H5180">
        <v>18934.63</v>
      </c>
      <c r="I5180">
        <v>403.78</v>
      </c>
      <c r="J5180">
        <v>1399.87</v>
      </c>
      <c r="K5180">
        <v>8718.02</v>
      </c>
      <c r="L5180">
        <v>16862.47</v>
      </c>
      <c r="M5180">
        <v>23845.66</v>
      </c>
      <c r="N5180">
        <v>5519.924</v>
      </c>
    </row>
    <row r="5181" spans="1:14" x14ac:dyDescent="0.25">
      <c r="A5181" s="2">
        <v>41948</v>
      </c>
      <c r="B5181">
        <v>2023.57</v>
      </c>
      <c r="D5181">
        <v>6539.14</v>
      </c>
      <c r="E5181">
        <v>4208.42</v>
      </c>
      <c r="F5181">
        <v>9315.48</v>
      </c>
      <c r="G5181">
        <v>10276.9</v>
      </c>
      <c r="H5181">
        <v>19427.849999999999</v>
      </c>
      <c r="I5181">
        <v>410.66</v>
      </c>
      <c r="J5181">
        <v>1414.09</v>
      </c>
      <c r="K5181">
        <v>8843.17</v>
      </c>
      <c r="L5181">
        <v>16937.32</v>
      </c>
      <c r="M5181">
        <v>23695.62</v>
      </c>
      <c r="N5181">
        <v>5517.8760000000002</v>
      </c>
    </row>
    <row r="5182" spans="1:14" x14ac:dyDescent="0.25">
      <c r="A5182" s="2">
        <v>41949</v>
      </c>
      <c r="B5182">
        <v>2031.21</v>
      </c>
      <c r="D5182">
        <v>6551.15</v>
      </c>
      <c r="E5182">
        <v>4227.68</v>
      </c>
      <c r="F5182">
        <v>9377.41</v>
      </c>
      <c r="G5182">
        <v>10261.799999999999</v>
      </c>
      <c r="H5182">
        <v>19285.759999999998</v>
      </c>
      <c r="I5182">
        <v>413.15</v>
      </c>
      <c r="J5182">
        <v>1415.3</v>
      </c>
      <c r="K5182">
        <v>8863.8799999999992</v>
      </c>
      <c r="L5182">
        <v>16792.48</v>
      </c>
      <c r="M5182">
        <v>23649.31</v>
      </c>
      <c r="N5182">
        <v>5506.107</v>
      </c>
    </row>
    <row r="5183" spans="1:14" x14ac:dyDescent="0.25">
      <c r="A5183" s="2">
        <v>41950</v>
      </c>
      <c r="B5183">
        <v>2031.92</v>
      </c>
      <c r="D5183">
        <v>6567.24</v>
      </c>
      <c r="E5183">
        <v>4189.8900000000003</v>
      </c>
      <c r="F5183">
        <v>9291.83</v>
      </c>
      <c r="G5183">
        <v>10126.299999999999</v>
      </c>
      <c r="H5183">
        <v>19095.32</v>
      </c>
      <c r="I5183">
        <v>411.43</v>
      </c>
      <c r="J5183">
        <v>1410.88</v>
      </c>
      <c r="K5183">
        <v>8816.92</v>
      </c>
      <c r="L5183">
        <v>16880.38</v>
      </c>
      <c r="M5183">
        <v>23550.240000000002</v>
      </c>
      <c r="N5183">
        <v>5549.13</v>
      </c>
    </row>
    <row r="5184" spans="1:14" x14ac:dyDescent="0.25">
      <c r="A5184" s="2">
        <v>41953</v>
      </c>
      <c r="B5184">
        <v>2038.26</v>
      </c>
      <c r="D5184">
        <v>6611.25</v>
      </c>
      <c r="E5184">
        <v>4222.82</v>
      </c>
      <c r="F5184">
        <v>9351.8700000000008</v>
      </c>
      <c r="G5184">
        <v>10273</v>
      </c>
      <c r="H5184">
        <v>19258.54</v>
      </c>
      <c r="I5184">
        <v>414.96</v>
      </c>
      <c r="J5184">
        <v>1417.82</v>
      </c>
      <c r="K5184">
        <v>8867.5300000000007</v>
      </c>
      <c r="L5184">
        <v>16780.53</v>
      </c>
      <c r="M5184">
        <v>23744.7</v>
      </c>
      <c r="N5184">
        <v>5523.9570000000003</v>
      </c>
    </row>
    <row r="5185" spans="1:14" x14ac:dyDescent="0.25">
      <c r="A5185" s="2">
        <v>41954</v>
      </c>
      <c r="B5185">
        <v>2039.68</v>
      </c>
      <c r="D5185">
        <v>6627.4</v>
      </c>
      <c r="E5185">
        <v>4244.1000000000004</v>
      </c>
      <c r="F5185">
        <v>9369.0300000000007</v>
      </c>
      <c r="G5185">
        <v>10338.799999999999</v>
      </c>
      <c r="H5185">
        <v>19255.47</v>
      </c>
      <c r="I5185">
        <v>415.18</v>
      </c>
      <c r="J5185">
        <v>1424.93</v>
      </c>
      <c r="K5185">
        <v>8896.15</v>
      </c>
      <c r="L5185">
        <v>17124.11</v>
      </c>
      <c r="M5185">
        <v>23808.28</v>
      </c>
      <c r="N5185">
        <v>5517.1009999999997</v>
      </c>
    </row>
    <row r="5186" spans="1:14" x14ac:dyDescent="0.25">
      <c r="A5186" s="2">
        <v>41955</v>
      </c>
      <c r="B5186">
        <v>2038.25</v>
      </c>
      <c r="D5186">
        <v>6611.04</v>
      </c>
      <c r="E5186">
        <v>4179.88</v>
      </c>
      <c r="F5186">
        <v>9210.9599999999991</v>
      </c>
      <c r="G5186">
        <v>10157.299999999999</v>
      </c>
      <c r="H5186">
        <v>18702.240000000002</v>
      </c>
      <c r="I5186">
        <v>411.93</v>
      </c>
      <c r="J5186">
        <v>1408.86</v>
      </c>
      <c r="K5186">
        <v>8867.7800000000007</v>
      </c>
      <c r="L5186">
        <v>17197.05</v>
      </c>
      <c r="M5186">
        <v>23938.18</v>
      </c>
      <c r="N5186">
        <v>5463.0519999999997</v>
      </c>
    </row>
    <row r="5187" spans="1:14" x14ac:dyDescent="0.25">
      <c r="A5187" s="2">
        <v>41956</v>
      </c>
      <c r="B5187">
        <v>2039.33</v>
      </c>
      <c r="D5187">
        <v>6635.45</v>
      </c>
      <c r="E5187">
        <v>4187.95</v>
      </c>
      <c r="F5187">
        <v>9248.51</v>
      </c>
      <c r="G5187">
        <v>10140.4</v>
      </c>
      <c r="H5187">
        <v>18782.55</v>
      </c>
      <c r="I5187">
        <v>411.41</v>
      </c>
      <c r="J5187">
        <v>1422.76</v>
      </c>
      <c r="K5187">
        <v>8954.4</v>
      </c>
      <c r="L5187">
        <v>17392.79</v>
      </c>
      <c r="M5187">
        <v>24019.94</v>
      </c>
      <c r="N5187">
        <v>5442.7039999999997</v>
      </c>
    </row>
    <row r="5188" spans="1:14" x14ac:dyDescent="0.25">
      <c r="A5188" s="2">
        <v>41957</v>
      </c>
      <c r="B5188">
        <v>2039.82</v>
      </c>
      <c r="D5188">
        <v>6654.37</v>
      </c>
      <c r="E5188">
        <v>4202.46</v>
      </c>
      <c r="F5188">
        <v>9252.94</v>
      </c>
      <c r="G5188">
        <v>10148</v>
      </c>
      <c r="H5188">
        <v>18965.41</v>
      </c>
      <c r="I5188">
        <v>411.97</v>
      </c>
      <c r="J5188">
        <v>1415.6</v>
      </c>
      <c r="K5188">
        <v>8915.31</v>
      </c>
      <c r="L5188">
        <v>17490.830000000002</v>
      </c>
      <c r="M5188">
        <v>24087.38</v>
      </c>
      <c r="N5188">
        <v>5454.3419999999996</v>
      </c>
    </row>
    <row r="5189" spans="1:14" x14ac:dyDescent="0.25">
      <c r="A5189" s="2">
        <v>41960</v>
      </c>
      <c r="B5189">
        <v>2041.32</v>
      </c>
      <c r="D5189">
        <v>6671.97</v>
      </c>
      <c r="E5189">
        <v>4226.1000000000004</v>
      </c>
      <c r="F5189">
        <v>9306.35</v>
      </c>
      <c r="G5189">
        <v>10309</v>
      </c>
      <c r="H5189">
        <v>19216.740000000002</v>
      </c>
      <c r="I5189">
        <v>414.07</v>
      </c>
      <c r="J5189">
        <v>1419.92</v>
      </c>
      <c r="K5189">
        <v>8927.0499999999993</v>
      </c>
      <c r="L5189">
        <v>16973.8</v>
      </c>
      <c r="M5189">
        <v>23797.08</v>
      </c>
      <c r="N5189">
        <v>5412.5450000000001</v>
      </c>
    </row>
    <row r="5190" spans="1:14" x14ac:dyDescent="0.25">
      <c r="A5190" s="2">
        <v>41961</v>
      </c>
      <c r="B5190">
        <v>2051.8000000000002</v>
      </c>
      <c r="D5190">
        <v>6709.13</v>
      </c>
      <c r="E5190">
        <v>4262.38</v>
      </c>
      <c r="F5190">
        <v>9456.5300000000007</v>
      </c>
      <c r="G5190">
        <v>10432.9</v>
      </c>
      <c r="H5190">
        <v>19352.95</v>
      </c>
      <c r="I5190">
        <v>417.16</v>
      </c>
      <c r="J5190">
        <v>1432.38</v>
      </c>
      <c r="K5190">
        <v>8972.5400000000009</v>
      </c>
      <c r="L5190">
        <v>17344.060000000001</v>
      </c>
      <c r="M5190">
        <v>23529.17</v>
      </c>
      <c r="N5190">
        <v>5399.69</v>
      </c>
    </row>
    <row r="5191" spans="1:14" x14ac:dyDescent="0.25">
      <c r="A5191" s="2">
        <v>41962</v>
      </c>
      <c r="B5191">
        <v>2048.7199999999998</v>
      </c>
      <c r="D5191">
        <v>6696.6</v>
      </c>
      <c r="E5191">
        <v>4266.1899999999996</v>
      </c>
      <c r="F5191">
        <v>9472.7999999999993</v>
      </c>
      <c r="G5191">
        <v>10376.799999999999</v>
      </c>
      <c r="H5191">
        <v>19379.919999999998</v>
      </c>
      <c r="I5191">
        <v>417.79</v>
      </c>
      <c r="J5191">
        <v>1428.01</v>
      </c>
      <c r="K5191">
        <v>8983.52</v>
      </c>
      <c r="L5191">
        <v>17288.75</v>
      </c>
      <c r="M5191">
        <v>23373.31</v>
      </c>
      <c r="N5191">
        <v>5368.8440000000001</v>
      </c>
    </row>
    <row r="5192" spans="1:14" x14ac:dyDescent="0.25">
      <c r="A5192" s="2">
        <v>41963</v>
      </c>
      <c r="B5192">
        <v>2052.75</v>
      </c>
      <c r="D5192">
        <v>6678.9</v>
      </c>
      <c r="E5192">
        <v>4234.21</v>
      </c>
      <c r="F5192">
        <v>9483.9699999999993</v>
      </c>
      <c r="G5192">
        <v>10209.200000000001</v>
      </c>
      <c r="H5192">
        <v>19209.22</v>
      </c>
      <c r="I5192">
        <v>416.81</v>
      </c>
      <c r="J5192">
        <v>1423.71</v>
      </c>
      <c r="K5192">
        <v>8989.94</v>
      </c>
      <c r="L5192">
        <v>17300.86</v>
      </c>
      <c r="M5192">
        <v>23349.64</v>
      </c>
      <c r="N5192">
        <v>5316.2439999999997</v>
      </c>
    </row>
    <row r="5193" spans="1:14" x14ac:dyDescent="0.25">
      <c r="A5193" s="2">
        <v>41964</v>
      </c>
      <c r="B5193">
        <v>2063.5</v>
      </c>
      <c r="D5193">
        <v>6750.76</v>
      </c>
      <c r="E5193">
        <v>4347.2299999999996</v>
      </c>
      <c r="F5193">
        <v>9732.5499999999993</v>
      </c>
      <c r="G5193">
        <v>10520.8</v>
      </c>
      <c r="H5193">
        <v>19954.509999999998</v>
      </c>
      <c r="I5193">
        <v>423.46</v>
      </c>
      <c r="J5193">
        <v>1447.53</v>
      </c>
      <c r="K5193">
        <v>9080.5499999999993</v>
      </c>
      <c r="L5193">
        <v>17357.509999999998</v>
      </c>
      <c r="M5193">
        <v>23437.119999999999</v>
      </c>
      <c r="N5193">
        <v>5304.3050000000003</v>
      </c>
    </row>
    <row r="5194" spans="1:14" x14ac:dyDescent="0.25">
      <c r="A5194" s="2">
        <v>41967</v>
      </c>
      <c r="B5194">
        <v>2069.41</v>
      </c>
      <c r="D5194">
        <v>6729.79</v>
      </c>
      <c r="E5194">
        <v>4368.4399999999996</v>
      </c>
      <c r="F5194">
        <v>9785.5400000000009</v>
      </c>
      <c r="G5194">
        <v>10642.5</v>
      </c>
      <c r="H5194">
        <v>19925.82</v>
      </c>
      <c r="I5194">
        <v>422.91</v>
      </c>
      <c r="J5194">
        <v>1456.59</v>
      </c>
      <c r="K5194">
        <v>9058.51</v>
      </c>
      <c r="L5194">
        <v>17357.509999999998</v>
      </c>
      <c r="M5194">
        <v>23893.14</v>
      </c>
      <c r="N5194">
        <v>5361.8040000000001</v>
      </c>
    </row>
    <row r="5195" spans="1:14" x14ac:dyDescent="0.25">
      <c r="A5195" s="2">
        <v>41968</v>
      </c>
      <c r="B5195">
        <v>2067.0300000000002</v>
      </c>
      <c r="D5195">
        <v>6731.14</v>
      </c>
      <c r="E5195">
        <v>4382.3100000000004</v>
      </c>
      <c r="F5195">
        <v>9861.2099999999991</v>
      </c>
      <c r="G5195">
        <v>10699.6</v>
      </c>
      <c r="H5195">
        <v>20009.830000000002</v>
      </c>
      <c r="I5195">
        <v>423.18</v>
      </c>
      <c r="J5195">
        <v>1467.36</v>
      </c>
      <c r="K5195">
        <v>9042.74</v>
      </c>
      <c r="L5195">
        <v>17407.62</v>
      </c>
      <c r="M5195">
        <v>23843.91</v>
      </c>
      <c r="N5195">
        <v>5334.7849999999999</v>
      </c>
    </row>
    <row r="5196" spans="1:14" x14ac:dyDescent="0.25">
      <c r="A5196" s="2">
        <v>41969</v>
      </c>
      <c r="B5196">
        <v>2072.83</v>
      </c>
      <c r="D5196">
        <v>6729.17</v>
      </c>
      <c r="E5196">
        <v>4373.42</v>
      </c>
      <c r="F5196">
        <v>9915.56</v>
      </c>
      <c r="G5196">
        <v>10647</v>
      </c>
      <c r="H5196">
        <v>19938.419999999998</v>
      </c>
      <c r="I5196">
        <v>423.97</v>
      </c>
      <c r="J5196">
        <v>1457.81</v>
      </c>
      <c r="K5196">
        <v>9058.94</v>
      </c>
      <c r="L5196">
        <v>17383.580000000002</v>
      </c>
      <c r="M5196">
        <v>24111.98</v>
      </c>
      <c r="N5196">
        <v>5396.2089999999998</v>
      </c>
    </row>
    <row r="5197" spans="1:14" x14ac:dyDescent="0.25">
      <c r="A5197" s="2">
        <v>41970</v>
      </c>
      <c r="B5197">
        <v>2072.83</v>
      </c>
      <c r="D5197">
        <v>6723.42</v>
      </c>
      <c r="E5197">
        <v>4382.34</v>
      </c>
      <c r="F5197">
        <v>9974.8700000000008</v>
      </c>
      <c r="G5197">
        <v>10727.6</v>
      </c>
      <c r="H5197">
        <v>20100.53</v>
      </c>
      <c r="I5197">
        <v>425.75</v>
      </c>
      <c r="J5197">
        <v>1465.96</v>
      </c>
      <c r="K5197">
        <v>9129.15</v>
      </c>
      <c r="L5197">
        <v>17248.5</v>
      </c>
      <c r="M5197">
        <v>24004.28</v>
      </c>
      <c r="N5197">
        <v>5400.9219999999996</v>
      </c>
    </row>
    <row r="5198" spans="1:14" x14ac:dyDescent="0.25">
      <c r="A5198" s="2">
        <v>41971</v>
      </c>
      <c r="B5198">
        <v>2067.56</v>
      </c>
      <c r="D5198">
        <v>6722.62</v>
      </c>
      <c r="E5198">
        <v>4390.18</v>
      </c>
      <c r="F5198">
        <v>9980.85</v>
      </c>
      <c r="G5198">
        <v>10770.7</v>
      </c>
      <c r="H5198">
        <v>20014.82</v>
      </c>
      <c r="I5198">
        <v>425.86</v>
      </c>
      <c r="J5198">
        <v>1461.34</v>
      </c>
      <c r="K5198">
        <v>9150.4599999999991</v>
      </c>
      <c r="L5198">
        <v>17459.849999999999</v>
      </c>
      <c r="M5198">
        <v>23987.45</v>
      </c>
      <c r="N5198">
        <v>5313</v>
      </c>
    </row>
    <row r="5199" spans="1:14" x14ac:dyDescent="0.25">
      <c r="A5199" s="2">
        <v>41974</v>
      </c>
      <c r="B5199">
        <v>2053.44</v>
      </c>
      <c r="D5199">
        <v>6656.37</v>
      </c>
      <c r="E5199">
        <v>4377.33</v>
      </c>
      <c r="F5199">
        <v>9963.51</v>
      </c>
      <c r="G5199">
        <v>10672.8</v>
      </c>
      <c r="H5199">
        <v>19686.45</v>
      </c>
      <c r="I5199">
        <v>423.47</v>
      </c>
      <c r="J5199">
        <v>1450.03</v>
      </c>
      <c r="K5199">
        <v>9146.18</v>
      </c>
      <c r="L5199">
        <v>17590.099999999999</v>
      </c>
      <c r="M5199">
        <v>23367.45</v>
      </c>
      <c r="N5199">
        <v>5207.7209999999995</v>
      </c>
    </row>
    <row r="5200" spans="1:14" x14ac:dyDescent="0.25">
      <c r="A5200" s="2">
        <v>41975</v>
      </c>
      <c r="B5200">
        <v>2066.5500000000002</v>
      </c>
      <c r="D5200">
        <v>6742.1</v>
      </c>
      <c r="E5200">
        <v>4388.3</v>
      </c>
      <c r="F5200">
        <v>9934.08</v>
      </c>
      <c r="G5200">
        <v>10749.2</v>
      </c>
      <c r="H5200">
        <v>19780.580000000002</v>
      </c>
      <c r="I5200">
        <v>428.48</v>
      </c>
      <c r="J5200">
        <v>1450.07</v>
      </c>
      <c r="K5200">
        <v>9138.56</v>
      </c>
      <c r="L5200">
        <v>17663.22</v>
      </c>
      <c r="M5200">
        <v>23654.3</v>
      </c>
      <c r="N5200">
        <v>5281.259</v>
      </c>
    </row>
    <row r="5201" spans="1:14" x14ac:dyDescent="0.25">
      <c r="A5201" s="2">
        <v>41976</v>
      </c>
      <c r="B5201">
        <v>2074.33</v>
      </c>
      <c r="D5201">
        <v>6716.63</v>
      </c>
      <c r="E5201">
        <v>4391.8599999999997</v>
      </c>
      <c r="F5201">
        <v>9971.7900000000009</v>
      </c>
      <c r="G5201">
        <v>10875.9</v>
      </c>
      <c r="H5201">
        <v>19978.32</v>
      </c>
      <c r="I5201">
        <v>428.61</v>
      </c>
      <c r="J5201">
        <v>1464.84</v>
      </c>
      <c r="K5201">
        <v>9168.3700000000008</v>
      </c>
      <c r="L5201">
        <v>17720.43</v>
      </c>
      <c r="M5201">
        <v>23428.62</v>
      </c>
      <c r="N5201">
        <v>5321.8230000000003</v>
      </c>
    </row>
    <row r="5202" spans="1:14" x14ac:dyDescent="0.25">
      <c r="A5202" s="2">
        <v>41977</v>
      </c>
      <c r="B5202">
        <v>2071.92</v>
      </c>
      <c r="D5202">
        <v>6679.37</v>
      </c>
      <c r="E5202">
        <v>4323.8900000000003</v>
      </c>
      <c r="F5202">
        <v>9851.35</v>
      </c>
      <c r="G5202">
        <v>10619.9</v>
      </c>
      <c r="H5202">
        <v>19424.38</v>
      </c>
      <c r="I5202">
        <v>423.68</v>
      </c>
      <c r="J5202">
        <v>1447.82</v>
      </c>
      <c r="K5202">
        <v>9118.17</v>
      </c>
      <c r="L5202">
        <v>17887.21</v>
      </c>
      <c r="M5202">
        <v>23832.560000000001</v>
      </c>
      <c r="N5202">
        <v>5368.8</v>
      </c>
    </row>
    <row r="5203" spans="1:14" x14ac:dyDescent="0.25">
      <c r="A5203" s="2">
        <v>41978</v>
      </c>
      <c r="B5203">
        <v>2075.37</v>
      </c>
      <c r="D5203">
        <v>6742.84</v>
      </c>
      <c r="E5203">
        <v>4419.4799999999996</v>
      </c>
      <c r="F5203">
        <v>10087.120000000001</v>
      </c>
      <c r="G5203">
        <v>10900.7</v>
      </c>
      <c r="H5203">
        <v>20087.23</v>
      </c>
      <c r="I5203">
        <v>431.06</v>
      </c>
      <c r="J5203">
        <v>1474.7</v>
      </c>
      <c r="K5203">
        <v>9212.85</v>
      </c>
      <c r="L5203">
        <v>17920.45</v>
      </c>
      <c r="M5203">
        <v>24002.639999999999</v>
      </c>
      <c r="N5203">
        <v>5335.3329999999996</v>
      </c>
    </row>
    <row r="5204" spans="1:14" x14ac:dyDescent="0.25">
      <c r="A5204" s="2">
        <v>41981</v>
      </c>
      <c r="B5204">
        <v>2060.31</v>
      </c>
      <c r="D5204">
        <v>6672.15</v>
      </c>
      <c r="E5204">
        <v>4375.4799999999996</v>
      </c>
      <c r="F5204">
        <v>10014.99</v>
      </c>
      <c r="G5204">
        <v>10805.2</v>
      </c>
      <c r="H5204">
        <v>19951.150000000001</v>
      </c>
      <c r="I5204">
        <v>427.27</v>
      </c>
      <c r="J5204">
        <v>1467.883</v>
      </c>
      <c r="K5204">
        <v>9181.24</v>
      </c>
      <c r="L5204">
        <v>17935.64</v>
      </c>
      <c r="M5204">
        <v>24047.67</v>
      </c>
      <c r="N5204">
        <v>5372.7079999999996</v>
      </c>
    </row>
    <row r="5205" spans="1:14" x14ac:dyDescent="0.25">
      <c r="A5205" s="2">
        <v>41982</v>
      </c>
      <c r="B5205">
        <v>2059.8200000000002</v>
      </c>
      <c r="D5205">
        <v>6529.47</v>
      </c>
      <c r="E5205">
        <v>4263.9399999999996</v>
      </c>
      <c r="F5205">
        <v>9793.7099999999991</v>
      </c>
      <c r="G5205">
        <v>10461.6</v>
      </c>
      <c r="H5205">
        <v>19390</v>
      </c>
      <c r="I5205">
        <v>418.43</v>
      </c>
      <c r="J5205">
        <v>1452.241</v>
      </c>
      <c r="K5205">
        <v>9051.39</v>
      </c>
      <c r="L5205">
        <v>17813.38</v>
      </c>
      <c r="M5205">
        <v>23485.83</v>
      </c>
      <c r="N5205">
        <v>5282.6670000000004</v>
      </c>
    </row>
    <row r="5206" spans="1:14" x14ac:dyDescent="0.25">
      <c r="A5206" s="2">
        <v>41983</v>
      </c>
      <c r="B5206">
        <v>2026.14</v>
      </c>
      <c r="D5206">
        <v>6500.04</v>
      </c>
      <c r="E5206">
        <v>4227.91</v>
      </c>
      <c r="F5206">
        <v>9799.73</v>
      </c>
      <c r="G5206">
        <v>10396.9</v>
      </c>
      <c r="H5206">
        <v>19217.689999999999</v>
      </c>
      <c r="I5206">
        <v>416.71</v>
      </c>
      <c r="J5206">
        <v>1452.8019999999999</v>
      </c>
      <c r="K5206">
        <v>9020.83</v>
      </c>
      <c r="L5206">
        <v>17412.580000000002</v>
      </c>
      <c r="M5206">
        <v>23524.52</v>
      </c>
      <c r="N5206">
        <v>5259.0020000000004</v>
      </c>
    </row>
    <row r="5207" spans="1:14" x14ac:dyDescent="0.25">
      <c r="A5207" s="2">
        <v>41984</v>
      </c>
      <c r="B5207">
        <v>2035.33</v>
      </c>
      <c r="D5207">
        <v>6461.7</v>
      </c>
      <c r="E5207">
        <v>4225.8599999999997</v>
      </c>
      <c r="F5207">
        <v>9862.5300000000007</v>
      </c>
      <c r="G5207">
        <v>10431.799999999999</v>
      </c>
      <c r="H5207">
        <v>19201.07</v>
      </c>
      <c r="I5207">
        <v>416.77</v>
      </c>
      <c r="J5207">
        <v>1454.4459999999999</v>
      </c>
      <c r="K5207">
        <v>9058.82</v>
      </c>
      <c r="L5207">
        <v>17257.400000000001</v>
      </c>
      <c r="M5207">
        <v>23312.54</v>
      </c>
      <c r="N5207">
        <v>5230.97</v>
      </c>
    </row>
    <row r="5208" spans="1:14" x14ac:dyDescent="0.25">
      <c r="A5208" s="2">
        <v>41985</v>
      </c>
      <c r="B5208">
        <v>2002.33</v>
      </c>
      <c r="D5208">
        <v>6300.63</v>
      </c>
      <c r="E5208">
        <v>4108.93</v>
      </c>
      <c r="F5208">
        <v>9594.73</v>
      </c>
      <c r="G5208">
        <v>10145</v>
      </c>
      <c r="H5208">
        <v>18600.830000000002</v>
      </c>
      <c r="I5208">
        <v>406.17</v>
      </c>
      <c r="J5208">
        <v>1425.8589999999999</v>
      </c>
      <c r="K5208">
        <v>8895.35</v>
      </c>
      <c r="L5208">
        <v>17371.580000000002</v>
      </c>
      <c r="M5208">
        <v>23249.200000000001</v>
      </c>
      <c r="N5208">
        <v>5219.5690000000004</v>
      </c>
    </row>
    <row r="5209" spans="1:14" x14ac:dyDescent="0.25">
      <c r="A5209" s="2">
        <v>41988</v>
      </c>
      <c r="B5209">
        <v>1989.63</v>
      </c>
      <c r="D5209">
        <v>6182.72</v>
      </c>
      <c r="E5209">
        <v>4005.38</v>
      </c>
      <c r="F5209">
        <v>9334.01</v>
      </c>
      <c r="G5209">
        <v>9903.9</v>
      </c>
      <c r="H5209">
        <v>18078.97</v>
      </c>
      <c r="I5209">
        <v>396.09</v>
      </c>
      <c r="J5209">
        <v>1408.749</v>
      </c>
      <c r="K5209">
        <v>8712.82</v>
      </c>
      <c r="L5209">
        <v>17099.400000000001</v>
      </c>
      <c r="M5209">
        <v>23027.85</v>
      </c>
      <c r="N5209">
        <v>5186.076</v>
      </c>
    </row>
    <row r="5210" spans="1:14" x14ac:dyDescent="0.25">
      <c r="A5210" s="2">
        <v>41989</v>
      </c>
      <c r="B5210">
        <v>1972.74</v>
      </c>
      <c r="D5210">
        <v>6331.83</v>
      </c>
      <c r="E5210">
        <v>4093.2</v>
      </c>
      <c r="F5210">
        <v>9563.89</v>
      </c>
      <c r="G5210">
        <v>10081.9</v>
      </c>
      <c r="H5210">
        <v>18670.05</v>
      </c>
      <c r="I5210">
        <v>403.79</v>
      </c>
      <c r="J5210">
        <v>1413.5809999999999</v>
      </c>
      <c r="K5210">
        <v>8795.1299999999992</v>
      </c>
      <c r="L5210">
        <v>16755.32</v>
      </c>
      <c r="M5210">
        <v>22670.5</v>
      </c>
      <c r="N5210">
        <v>5152.3429999999998</v>
      </c>
    </row>
    <row r="5211" spans="1:14" x14ac:dyDescent="0.25">
      <c r="A5211" s="2">
        <v>41990</v>
      </c>
      <c r="B5211">
        <v>2012.89</v>
      </c>
      <c r="D5211">
        <v>6336.48</v>
      </c>
      <c r="E5211">
        <v>4111.91</v>
      </c>
      <c r="F5211">
        <v>9544.43</v>
      </c>
      <c r="G5211">
        <v>10049.5</v>
      </c>
      <c r="H5211">
        <v>18569.03</v>
      </c>
      <c r="I5211">
        <v>403.46</v>
      </c>
      <c r="J5211">
        <v>1405.3520000000001</v>
      </c>
      <c r="K5211">
        <v>8775.8799999999992</v>
      </c>
      <c r="L5211">
        <v>16819.73</v>
      </c>
      <c r="M5211">
        <v>22585.84</v>
      </c>
      <c r="N5211">
        <v>5161.8590000000004</v>
      </c>
    </row>
    <row r="5212" spans="1:14" x14ac:dyDescent="0.25">
      <c r="A5212" s="2">
        <v>41991</v>
      </c>
      <c r="B5212">
        <v>2061.23</v>
      </c>
      <c r="D5212">
        <v>6466</v>
      </c>
      <c r="E5212">
        <v>4249.49</v>
      </c>
      <c r="F5212">
        <v>9811.06</v>
      </c>
      <c r="G5212">
        <v>10391.299999999999</v>
      </c>
      <c r="H5212">
        <v>19060.990000000002</v>
      </c>
      <c r="I5212">
        <v>416.44</v>
      </c>
      <c r="J5212">
        <v>1441.8510000000001</v>
      </c>
      <c r="K5212">
        <v>9013.11</v>
      </c>
      <c r="L5212">
        <v>17210.05</v>
      </c>
      <c r="M5212">
        <v>22832.21</v>
      </c>
      <c r="N5212">
        <v>5210.7759999999998</v>
      </c>
    </row>
    <row r="5213" spans="1:14" x14ac:dyDescent="0.25">
      <c r="A5213" s="2">
        <v>41992</v>
      </c>
      <c r="B5213">
        <v>2070.65</v>
      </c>
      <c r="D5213">
        <v>6545.27</v>
      </c>
      <c r="E5213">
        <v>4241.6499999999996</v>
      </c>
      <c r="F5213">
        <v>9786.9599999999991</v>
      </c>
      <c r="G5213">
        <v>10363.6</v>
      </c>
      <c r="H5213">
        <v>18983.830000000002</v>
      </c>
      <c r="I5213">
        <v>418.37</v>
      </c>
      <c r="J5213">
        <v>1452.356</v>
      </c>
      <c r="K5213">
        <v>8976.24</v>
      </c>
      <c r="L5213">
        <v>17621.400000000001</v>
      </c>
      <c r="M5213">
        <v>23116.63</v>
      </c>
      <c r="N5213">
        <v>5338.6490000000003</v>
      </c>
    </row>
    <row r="5214" spans="1:14" x14ac:dyDescent="0.25">
      <c r="A5214" s="2">
        <v>41995</v>
      </c>
      <c r="B5214">
        <v>2078.54</v>
      </c>
      <c r="D5214">
        <v>6576.74</v>
      </c>
      <c r="E5214">
        <v>4254.43</v>
      </c>
      <c r="F5214">
        <v>9865.76</v>
      </c>
      <c r="G5214">
        <v>10371</v>
      </c>
      <c r="H5214">
        <v>19074.04</v>
      </c>
      <c r="I5214">
        <v>421.58</v>
      </c>
      <c r="J5214">
        <v>1461.7539999999999</v>
      </c>
      <c r="K5214">
        <v>9033.4500000000007</v>
      </c>
      <c r="L5214">
        <v>17635.14</v>
      </c>
      <c r="M5214">
        <v>23408.57</v>
      </c>
      <c r="N5214">
        <v>5441.9549999999999</v>
      </c>
    </row>
    <row r="5215" spans="1:14" x14ac:dyDescent="0.25">
      <c r="A5215" s="2">
        <v>41996</v>
      </c>
      <c r="B5215">
        <v>2082.17</v>
      </c>
      <c r="D5215">
        <v>6598.18</v>
      </c>
      <c r="E5215">
        <v>4314.97</v>
      </c>
      <c r="F5215">
        <v>9922.11</v>
      </c>
      <c r="G5215">
        <v>10477.700000000001</v>
      </c>
      <c r="H5215">
        <v>19352.13</v>
      </c>
      <c r="I5215">
        <v>426.77</v>
      </c>
      <c r="J5215">
        <v>1470.4880000000001</v>
      </c>
      <c r="K5215">
        <v>9021.67</v>
      </c>
      <c r="L5215">
        <v>17635.14</v>
      </c>
      <c r="M5215">
        <v>23333.69</v>
      </c>
      <c r="N5215">
        <v>5380.9219999999996</v>
      </c>
    </row>
    <row r="5216" spans="1:14" x14ac:dyDescent="0.25">
      <c r="A5216" s="2">
        <v>41997</v>
      </c>
      <c r="B5216">
        <v>2081.88</v>
      </c>
      <c r="D5216">
        <v>6609.93</v>
      </c>
      <c r="E5216">
        <v>4295.8500000000004</v>
      </c>
      <c r="F5216">
        <v>9922.11</v>
      </c>
      <c r="G5216">
        <v>10481.799999999999</v>
      </c>
      <c r="H5216">
        <v>19352.13</v>
      </c>
      <c r="I5216">
        <v>425.57</v>
      </c>
      <c r="J5216">
        <v>1470.4880000000001</v>
      </c>
      <c r="K5216">
        <v>9021.67</v>
      </c>
      <c r="L5216">
        <v>17854.23</v>
      </c>
      <c r="M5216">
        <v>23349.34</v>
      </c>
      <c r="N5216">
        <v>5394.5</v>
      </c>
    </row>
    <row r="5217" spans="1:14" x14ac:dyDescent="0.25">
      <c r="A5217" s="2">
        <v>41998</v>
      </c>
      <c r="B5217">
        <v>2081.88</v>
      </c>
      <c r="D5217">
        <v>6609.93</v>
      </c>
      <c r="E5217">
        <v>4295.8500000000004</v>
      </c>
      <c r="F5217">
        <v>9922.11</v>
      </c>
      <c r="G5217">
        <v>10481.799999999999</v>
      </c>
      <c r="H5217">
        <v>19352.13</v>
      </c>
      <c r="I5217">
        <v>425.57</v>
      </c>
      <c r="J5217">
        <v>1470.4880000000001</v>
      </c>
      <c r="K5217">
        <v>9021.67</v>
      </c>
      <c r="L5217">
        <v>17808.75</v>
      </c>
      <c r="M5217">
        <v>23349.34</v>
      </c>
      <c r="N5217">
        <v>5394.5</v>
      </c>
    </row>
    <row r="5218" spans="1:14" x14ac:dyDescent="0.25">
      <c r="A5218" s="2">
        <v>41999</v>
      </c>
      <c r="B5218">
        <v>2088.77</v>
      </c>
      <c r="D5218">
        <v>6609.93</v>
      </c>
      <c r="E5218">
        <v>4295.8500000000004</v>
      </c>
      <c r="F5218">
        <v>9922.11</v>
      </c>
      <c r="G5218">
        <v>10481.799999999999</v>
      </c>
      <c r="H5218">
        <v>19352.13</v>
      </c>
      <c r="I5218">
        <v>425.57</v>
      </c>
      <c r="J5218">
        <v>1470.4880000000001</v>
      </c>
      <c r="K5218">
        <v>9021.67</v>
      </c>
      <c r="L5218">
        <v>17818.96</v>
      </c>
      <c r="M5218">
        <v>23349.34</v>
      </c>
      <c r="N5218">
        <v>5394.5</v>
      </c>
    </row>
    <row r="5219" spans="1:14" x14ac:dyDescent="0.25">
      <c r="A5219" s="2">
        <v>42002</v>
      </c>
      <c r="B5219">
        <v>2090.5700000000002</v>
      </c>
      <c r="D5219">
        <v>6633.51</v>
      </c>
      <c r="E5219">
        <v>4317.93</v>
      </c>
      <c r="F5219">
        <v>9927.1299999999992</v>
      </c>
      <c r="G5219">
        <v>10394.200000000001</v>
      </c>
      <c r="H5219">
        <v>19130.02</v>
      </c>
      <c r="I5219">
        <v>426.89</v>
      </c>
      <c r="J5219">
        <v>1478.932</v>
      </c>
      <c r="K5219">
        <v>9034.5499999999993</v>
      </c>
      <c r="L5219">
        <v>17729.84</v>
      </c>
      <c r="M5219">
        <v>23773.18</v>
      </c>
      <c r="N5219">
        <v>5473.78</v>
      </c>
    </row>
    <row r="5220" spans="1:14" x14ac:dyDescent="0.25">
      <c r="A5220" s="2">
        <v>42003</v>
      </c>
      <c r="B5220">
        <v>2080.35</v>
      </c>
      <c r="D5220">
        <v>6547</v>
      </c>
      <c r="E5220">
        <v>4245.54</v>
      </c>
      <c r="F5220">
        <v>9805.5499999999993</v>
      </c>
      <c r="G5220">
        <v>10279.200000000001</v>
      </c>
      <c r="H5220">
        <v>19011.96</v>
      </c>
      <c r="I5220">
        <v>421.59</v>
      </c>
      <c r="J5220">
        <v>1464.548</v>
      </c>
      <c r="K5220">
        <v>8983.3700000000008</v>
      </c>
      <c r="L5220">
        <v>17450.77</v>
      </c>
      <c r="M5220">
        <v>23501.1</v>
      </c>
      <c r="N5220">
        <v>5416.6260000000002</v>
      </c>
    </row>
    <row r="5221" spans="1:14" x14ac:dyDescent="0.25">
      <c r="A5221" s="2">
        <v>42004</v>
      </c>
      <c r="B5221">
        <v>2058.9</v>
      </c>
      <c r="D5221">
        <v>6566.09</v>
      </c>
      <c r="E5221">
        <v>4272.75</v>
      </c>
      <c r="F5221">
        <v>9805.5499999999993</v>
      </c>
      <c r="G5221">
        <v>10279.5</v>
      </c>
      <c r="H5221">
        <v>19011.96</v>
      </c>
      <c r="I5221">
        <v>424.47</v>
      </c>
      <c r="J5221">
        <v>1464.548</v>
      </c>
      <c r="K5221">
        <v>8983.3700000000008</v>
      </c>
      <c r="L5221">
        <v>17450.77</v>
      </c>
      <c r="M5221">
        <v>23605.040000000001</v>
      </c>
      <c r="N5221">
        <v>5411.018</v>
      </c>
    </row>
    <row r="5222" spans="1:14" x14ac:dyDescent="0.25">
      <c r="A5222" s="2">
        <v>42005</v>
      </c>
      <c r="B5222">
        <v>2058.9</v>
      </c>
      <c r="D5222">
        <v>6566.09</v>
      </c>
      <c r="E5222">
        <v>4272.75</v>
      </c>
      <c r="F5222">
        <v>9805.5499999999993</v>
      </c>
      <c r="G5222">
        <v>10279.5</v>
      </c>
      <c r="H5222">
        <v>19011.96</v>
      </c>
      <c r="I5222">
        <v>424.47</v>
      </c>
      <c r="J5222">
        <v>1464.548</v>
      </c>
      <c r="K5222">
        <v>8983.3700000000008</v>
      </c>
      <c r="L5222">
        <v>17450.77</v>
      </c>
      <c r="M5222">
        <v>23605.040000000001</v>
      </c>
      <c r="N5222">
        <v>5411.018</v>
      </c>
    </row>
    <row r="5223" spans="1:14" x14ac:dyDescent="0.25">
      <c r="A5223" s="2">
        <v>42006</v>
      </c>
      <c r="B5223">
        <v>2058.1999999999998</v>
      </c>
      <c r="D5223">
        <v>6547.8</v>
      </c>
      <c r="E5223">
        <v>4252.29</v>
      </c>
      <c r="F5223">
        <v>9764.73</v>
      </c>
      <c r="G5223">
        <v>10350.799999999999</v>
      </c>
      <c r="H5223">
        <v>19130.259999999998</v>
      </c>
      <c r="I5223">
        <v>422.28</v>
      </c>
      <c r="J5223">
        <v>1463.78</v>
      </c>
      <c r="K5223">
        <v>8983.3700000000008</v>
      </c>
      <c r="L5223">
        <v>17450.77</v>
      </c>
      <c r="M5223">
        <v>23857.82</v>
      </c>
      <c r="N5223">
        <v>5435.9309999999996</v>
      </c>
    </row>
    <row r="5224" spans="1:14" x14ac:dyDescent="0.25">
      <c r="A5224" s="2">
        <v>42009</v>
      </c>
      <c r="B5224">
        <v>2020.58</v>
      </c>
      <c r="D5224">
        <v>6417.16</v>
      </c>
      <c r="E5224">
        <v>4111.3599999999997</v>
      </c>
      <c r="F5224">
        <v>9473.16</v>
      </c>
      <c r="G5224">
        <v>9993.2999999999993</v>
      </c>
      <c r="H5224">
        <v>18188.439999999999</v>
      </c>
      <c r="I5224">
        <v>410.94</v>
      </c>
      <c r="J5224">
        <v>1454.8109999999999</v>
      </c>
      <c r="K5224">
        <v>8938.85</v>
      </c>
      <c r="L5224">
        <v>17408.71</v>
      </c>
      <c r="M5224">
        <v>23721.32</v>
      </c>
      <c r="N5224">
        <v>5450.3270000000002</v>
      </c>
    </row>
    <row r="5225" spans="1:14" x14ac:dyDescent="0.25">
      <c r="A5225" s="2">
        <v>42010</v>
      </c>
      <c r="B5225">
        <v>2002.61</v>
      </c>
      <c r="D5225">
        <v>6366.51</v>
      </c>
      <c r="E5225">
        <v>4083.5</v>
      </c>
      <c r="F5225">
        <v>9469.66</v>
      </c>
      <c r="G5225">
        <v>9871.1</v>
      </c>
      <c r="H5225">
        <v>18143.259999999998</v>
      </c>
      <c r="I5225">
        <v>408.43</v>
      </c>
      <c r="J5225">
        <v>1454.8109999999999</v>
      </c>
      <c r="K5225">
        <v>8874.4699999999993</v>
      </c>
      <c r="L5225">
        <v>16883.189999999999</v>
      </c>
      <c r="M5225">
        <v>23485.41</v>
      </c>
      <c r="N5225">
        <v>5364.8</v>
      </c>
    </row>
    <row r="5226" spans="1:14" x14ac:dyDescent="0.25">
      <c r="A5226" s="2">
        <v>42011</v>
      </c>
      <c r="B5226">
        <v>2025.9</v>
      </c>
      <c r="D5226">
        <v>6419.83</v>
      </c>
      <c r="E5226">
        <v>4112.7299999999996</v>
      </c>
      <c r="F5226">
        <v>9518.18</v>
      </c>
      <c r="G5226">
        <v>9891.4</v>
      </c>
      <c r="H5226">
        <v>18123.45</v>
      </c>
      <c r="I5226">
        <v>411.21</v>
      </c>
      <c r="J5226">
        <v>1421.3420000000001</v>
      </c>
      <c r="K5226">
        <v>8900.83</v>
      </c>
      <c r="L5226">
        <v>16885.330000000002</v>
      </c>
      <c r="M5226">
        <v>23681.26</v>
      </c>
      <c r="N5226">
        <v>5353.6109999999999</v>
      </c>
    </row>
    <row r="5227" spans="1:14" x14ac:dyDescent="0.25">
      <c r="A5227" s="2">
        <v>42012</v>
      </c>
      <c r="B5227">
        <v>2062.14</v>
      </c>
      <c r="D5227">
        <v>6569.96</v>
      </c>
      <c r="E5227">
        <v>4260.1899999999996</v>
      </c>
      <c r="F5227">
        <v>9837.61</v>
      </c>
      <c r="G5227">
        <v>10115</v>
      </c>
      <c r="H5227">
        <v>18791.830000000002</v>
      </c>
      <c r="I5227">
        <v>423.07</v>
      </c>
      <c r="J5227">
        <v>1456.72</v>
      </c>
      <c r="K5227">
        <v>9139.69</v>
      </c>
      <c r="L5227">
        <v>17167.099999999999</v>
      </c>
      <c r="M5227">
        <v>23835.53</v>
      </c>
      <c r="N5227">
        <v>5381.45</v>
      </c>
    </row>
    <row r="5228" spans="1:14" x14ac:dyDescent="0.25">
      <c r="A5228" s="2">
        <v>42013</v>
      </c>
      <c r="B5228">
        <v>2044.81</v>
      </c>
      <c r="D5228">
        <v>6501.14</v>
      </c>
      <c r="E5228">
        <v>4179.07</v>
      </c>
      <c r="F5228">
        <v>9648.5</v>
      </c>
      <c r="G5228">
        <v>9719</v>
      </c>
      <c r="H5228">
        <v>18177.09</v>
      </c>
      <c r="I5228">
        <v>415.59</v>
      </c>
      <c r="J5228">
        <v>1444.4639999999999</v>
      </c>
      <c r="K5228">
        <v>9105.7000000000007</v>
      </c>
      <c r="L5228">
        <v>17197.73</v>
      </c>
      <c r="M5228">
        <v>23919.95</v>
      </c>
      <c r="N5228">
        <v>5465.5709999999999</v>
      </c>
    </row>
    <row r="5229" spans="1:14" x14ac:dyDescent="0.25">
      <c r="A5229" s="2">
        <v>42016</v>
      </c>
      <c r="B5229">
        <v>2028.26</v>
      </c>
      <c r="D5229">
        <v>6501.42</v>
      </c>
      <c r="E5229">
        <v>4228.24</v>
      </c>
      <c r="F5229">
        <v>9781.9</v>
      </c>
      <c r="G5229">
        <v>9797.5</v>
      </c>
      <c r="H5229">
        <v>18349.150000000001</v>
      </c>
      <c r="I5229">
        <v>418.41</v>
      </c>
      <c r="J5229">
        <v>1453.644</v>
      </c>
      <c r="K5229">
        <v>9152.9699999999993</v>
      </c>
      <c r="L5229">
        <v>17197.73</v>
      </c>
      <c r="M5229">
        <v>24026.46</v>
      </c>
      <c r="N5229">
        <v>5422.7</v>
      </c>
    </row>
    <row r="5230" spans="1:14" x14ac:dyDescent="0.25">
      <c r="A5230" s="2">
        <v>42017</v>
      </c>
      <c r="B5230">
        <v>2023.03</v>
      </c>
      <c r="D5230">
        <v>6542.2</v>
      </c>
      <c r="E5230">
        <v>4290.28</v>
      </c>
      <c r="F5230">
        <v>9941</v>
      </c>
      <c r="G5230">
        <v>9966</v>
      </c>
      <c r="H5230">
        <v>18708.93</v>
      </c>
      <c r="I5230">
        <v>423.79</v>
      </c>
      <c r="J5230">
        <v>1465.6590000000001</v>
      </c>
      <c r="K5230">
        <v>9285.6299999999992</v>
      </c>
      <c r="L5230">
        <v>17087.71</v>
      </c>
      <c r="M5230">
        <v>24215.97</v>
      </c>
      <c r="N5230">
        <v>5404.6880000000001</v>
      </c>
    </row>
    <row r="5231" spans="1:14" x14ac:dyDescent="0.25">
      <c r="A5231" s="2">
        <v>42018</v>
      </c>
      <c r="B5231">
        <v>2011.27</v>
      </c>
      <c r="D5231">
        <v>6388.46</v>
      </c>
      <c r="E5231">
        <v>4223.24</v>
      </c>
      <c r="F5231">
        <v>9817.08</v>
      </c>
      <c r="G5231">
        <v>9846</v>
      </c>
      <c r="H5231">
        <v>18410.68</v>
      </c>
      <c r="I5231">
        <v>418.33</v>
      </c>
      <c r="J5231">
        <v>1434.7929999999999</v>
      </c>
      <c r="K5231">
        <v>9198.2000000000007</v>
      </c>
      <c r="L5231">
        <v>16795.96</v>
      </c>
      <c r="M5231">
        <v>24112.6</v>
      </c>
      <c r="N5231">
        <v>5353.5959999999995</v>
      </c>
    </row>
    <row r="5232" spans="1:14" x14ac:dyDescent="0.25">
      <c r="A5232" s="2">
        <v>42019</v>
      </c>
      <c r="B5232">
        <v>1992.67</v>
      </c>
      <c r="D5232">
        <v>6498.78</v>
      </c>
      <c r="E5232">
        <v>4323.2</v>
      </c>
      <c r="F5232">
        <v>10032.61</v>
      </c>
      <c r="G5232">
        <v>9982.5</v>
      </c>
      <c r="H5232">
        <v>18844.52</v>
      </c>
      <c r="I5232">
        <v>425.32</v>
      </c>
      <c r="J5232">
        <v>1457.3610000000001</v>
      </c>
      <c r="K5232">
        <v>8400.61</v>
      </c>
      <c r="L5232">
        <v>17108.7</v>
      </c>
      <c r="M5232">
        <v>24350.91</v>
      </c>
      <c r="N5232">
        <v>5331.366</v>
      </c>
    </row>
    <row r="5233" spans="1:14" x14ac:dyDescent="0.25">
      <c r="A5233" s="2">
        <v>42020</v>
      </c>
      <c r="B5233">
        <v>2019.42</v>
      </c>
      <c r="D5233">
        <v>6550.27</v>
      </c>
      <c r="E5233">
        <v>4379.62</v>
      </c>
      <c r="F5233">
        <v>10167.77</v>
      </c>
      <c r="G5233">
        <v>10038.9</v>
      </c>
      <c r="H5233">
        <v>19254.54</v>
      </c>
      <c r="I5233">
        <v>432.98</v>
      </c>
      <c r="J5233">
        <v>1468.8979999999999</v>
      </c>
      <c r="K5233">
        <v>7899.59</v>
      </c>
      <c r="L5233">
        <v>16864.16</v>
      </c>
      <c r="M5233">
        <v>24103.52</v>
      </c>
      <c r="N5233">
        <v>5299.2370000000001</v>
      </c>
    </row>
    <row r="5234" spans="1:14" x14ac:dyDescent="0.25">
      <c r="A5234" s="2">
        <v>42023</v>
      </c>
      <c r="B5234">
        <v>2019.42</v>
      </c>
      <c r="D5234">
        <v>6585.53</v>
      </c>
      <c r="E5234">
        <v>4394.93</v>
      </c>
      <c r="F5234">
        <v>10242.35</v>
      </c>
      <c r="G5234">
        <v>10157.5</v>
      </c>
      <c r="H5234">
        <v>19480.53</v>
      </c>
      <c r="I5234">
        <v>435.31</v>
      </c>
      <c r="J5234">
        <v>1476.307</v>
      </c>
      <c r="K5234">
        <v>8152.78</v>
      </c>
      <c r="L5234">
        <v>17014.29</v>
      </c>
      <c r="M5234">
        <v>23738.49</v>
      </c>
      <c r="N5234">
        <v>5309.1369999999997</v>
      </c>
    </row>
    <row r="5235" spans="1:14" x14ac:dyDescent="0.25">
      <c r="A5235" s="2">
        <v>42024</v>
      </c>
      <c r="B5235">
        <v>2022.55</v>
      </c>
      <c r="D5235">
        <v>6620.1</v>
      </c>
      <c r="E5235">
        <v>4446.0200000000004</v>
      </c>
      <c r="F5235">
        <v>10257.129999999999</v>
      </c>
      <c r="G5235">
        <v>10283.9</v>
      </c>
      <c r="H5235">
        <v>19658.66</v>
      </c>
      <c r="I5235">
        <v>437.92</v>
      </c>
      <c r="J5235">
        <v>1491.5920000000001</v>
      </c>
      <c r="K5235">
        <v>8178.9</v>
      </c>
      <c r="L5235">
        <v>17366.3</v>
      </c>
      <c r="M5235">
        <v>23951.16</v>
      </c>
      <c r="N5235">
        <v>5307.6670000000004</v>
      </c>
    </row>
    <row r="5236" spans="1:14" x14ac:dyDescent="0.25">
      <c r="A5236" s="2">
        <v>42025</v>
      </c>
      <c r="B5236">
        <v>2032.12</v>
      </c>
      <c r="D5236">
        <v>6728.04</v>
      </c>
      <c r="E5236">
        <v>4484.82</v>
      </c>
      <c r="F5236">
        <v>10299.23</v>
      </c>
      <c r="G5236">
        <v>10335.299999999999</v>
      </c>
      <c r="H5236">
        <v>19981.41</v>
      </c>
      <c r="I5236">
        <v>441.09</v>
      </c>
      <c r="J5236">
        <v>1501.222</v>
      </c>
      <c r="K5236">
        <v>8008.55</v>
      </c>
      <c r="L5236">
        <v>17280.48</v>
      </c>
      <c r="M5236">
        <v>24352.58</v>
      </c>
      <c r="N5236">
        <v>5393.38</v>
      </c>
    </row>
    <row r="5237" spans="1:14" x14ac:dyDescent="0.25">
      <c r="A5237" s="2">
        <v>42026</v>
      </c>
      <c r="B5237">
        <v>2063.15</v>
      </c>
      <c r="D5237">
        <v>6796.63</v>
      </c>
      <c r="E5237">
        <v>4552.8</v>
      </c>
      <c r="F5237">
        <v>10435.620000000001</v>
      </c>
      <c r="G5237">
        <v>10510.6</v>
      </c>
      <c r="H5237">
        <v>20469.740000000002</v>
      </c>
      <c r="I5237">
        <v>447.77</v>
      </c>
      <c r="J5237">
        <v>1523.796</v>
      </c>
      <c r="K5237">
        <v>7999.48</v>
      </c>
      <c r="L5237">
        <v>17329.02</v>
      </c>
      <c r="M5237">
        <v>24522.63</v>
      </c>
      <c r="N5237">
        <v>5419.9390000000003</v>
      </c>
    </row>
    <row r="5238" spans="1:14" x14ac:dyDescent="0.25">
      <c r="A5238" s="2">
        <v>42027</v>
      </c>
      <c r="B5238">
        <v>2051.8200000000002</v>
      </c>
      <c r="D5238">
        <v>6832.83</v>
      </c>
      <c r="E5238">
        <v>4640.6899999999996</v>
      </c>
      <c r="F5238">
        <v>10649.58</v>
      </c>
      <c r="G5238">
        <v>10581.5</v>
      </c>
      <c r="H5238">
        <v>20519.75</v>
      </c>
      <c r="I5238">
        <v>454.56</v>
      </c>
      <c r="J5238">
        <v>1536.39</v>
      </c>
      <c r="K5238">
        <v>8161.16</v>
      </c>
      <c r="L5238">
        <v>17511.75</v>
      </c>
      <c r="M5238">
        <v>24850.45</v>
      </c>
      <c r="N5238">
        <v>5501.82</v>
      </c>
    </row>
    <row r="5239" spans="1:14" x14ac:dyDescent="0.25">
      <c r="A5239" s="2">
        <v>42030</v>
      </c>
      <c r="B5239">
        <v>2057.09</v>
      </c>
      <c r="D5239">
        <v>6852.4</v>
      </c>
      <c r="E5239">
        <v>4675.13</v>
      </c>
      <c r="F5239">
        <v>10798.33</v>
      </c>
      <c r="G5239">
        <v>10696.1</v>
      </c>
      <c r="H5239">
        <v>20756.72</v>
      </c>
      <c r="I5239">
        <v>459.14</v>
      </c>
      <c r="J5239">
        <v>1554.6969999999999</v>
      </c>
      <c r="K5239">
        <v>8296.4500000000007</v>
      </c>
      <c r="L5239">
        <v>17468.52</v>
      </c>
      <c r="M5239">
        <v>24909.9</v>
      </c>
      <c r="N5239">
        <v>5501.82</v>
      </c>
    </row>
    <row r="5240" spans="1:14" x14ac:dyDescent="0.25">
      <c r="A5240" s="2">
        <v>42031</v>
      </c>
      <c r="B5240">
        <v>2029.55</v>
      </c>
      <c r="D5240">
        <v>6811.61</v>
      </c>
      <c r="E5240">
        <v>4624.21</v>
      </c>
      <c r="F5240">
        <v>10628.58</v>
      </c>
      <c r="G5240">
        <v>10598.9</v>
      </c>
      <c r="H5240">
        <v>20645.82</v>
      </c>
      <c r="I5240">
        <v>454.46</v>
      </c>
      <c r="J5240">
        <v>1533.366</v>
      </c>
      <c r="K5240">
        <v>8402.82</v>
      </c>
      <c r="L5240">
        <v>17768.3</v>
      </c>
      <c r="M5240">
        <v>24807.279999999999</v>
      </c>
      <c r="N5240">
        <v>5547.2250000000004</v>
      </c>
    </row>
    <row r="5241" spans="1:14" x14ac:dyDescent="0.25">
      <c r="A5241" s="2">
        <v>42032</v>
      </c>
      <c r="B5241">
        <v>2002.16</v>
      </c>
      <c r="D5241">
        <v>6825.94</v>
      </c>
      <c r="E5241">
        <v>4610.9399999999996</v>
      </c>
      <c r="F5241">
        <v>10710.97</v>
      </c>
      <c r="G5241">
        <v>10456.9</v>
      </c>
      <c r="H5241">
        <v>20478.439999999999</v>
      </c>
      <c r="I5241">
        <v>452.3</v>
      </c>
      <c r="J5241">
        <v>1562.538</v>
      </c>
      <c r="K5241">
        <v>8311.5499999999993</v>
      </c>
      <c r="L5241">
        <v>17795.73</v>
      </c>
      <c r="M5241">
        <v>24861.81</v>
      </c>
      <c r="N5241">
        <v>5552.7820000000002</v>
      </c>
    </row>
    <row r="5242" spans="1:14" x14ac:dyDescent="0.25">
      <c r="A5242" s="2">
        <v>42033</v>
      </c>
      <c r="B5242">
        <v>2021.25</v>
      </c>
      <c r="D5242">
        <v>6810.6</v>
      </c>
      <c r="E5242">
        <v>4631.43</v>
      </c>
      <c r="F5242">
        <v>10737.87</v>
      </c>
      <c r="G5242">
        <v>10507.6</v>
      </c>
      <c r="H5242">
        <v>20593.72</v>
      </c>
      <c r="I5242">
        <v>452.47</v>
      </c>
      <c r="J5242">
        <v>1570.3869999999999</v>
      </c>
      <c r="K5242">
        <v>8435.34</v>
      </c>
      <c r="L5242">
        <v>17606.22</v>
      </c>
      <c r="M5242">
        <v>24595.85</v>
      </c>
      <c r="N5242">
        <v>5569.4849999999997</v>
      </c>
    </row>
    <row r="5243" spans="1:14" x14ac:dyDescent="0.25">
      <c r="A5243" s="2">
        <v>42034</v>
      </c>
      <c r="B5243">
        <v>1994.99</v>
      </c>
      <c r="D5243">
        <v>6749.4</v>
      </c>
      <c r="E5243">
        <v>4604.25</v>
      </c>
      <c r="F5243">
        <v>10694.32</v>
      </c>
      <c r="G5243">
        <v>10403.299999999999</v>
      </c>
      <c r="H5243">
        <v>20503.38</v>
      </c>
      <c r="I5243">
        <v>450.39</v>
      </c>
      <c r="J5243">
        <v>1573.6220000000001</v>
      </c>
      <c r="K5243">
        <v>8385.1299999999992</v>
      </c>
      <c r="L5243">
        <v>17674.39</v>
      </c>
      <c r="M5243">
        <v>24507.05</v>
      </c>
      <c r="N5243">
        <v>5588.3209999999999</v>
      </c>
    </row>
    <row r="5244" spans="1:14" x14ac:dyDescent="0.25">
      <c r="A5244" s="2">
        <v>42037</v>
      </c>
      <c r="B5244">
        <v>2020.85</v>
      </c>
      <c r="D5244">
        <v>6782.55</v>
      </c>
      <c r="E5244">
        <v>4627.67</v>
      </c>
      <c r="F5244">
        <v>10828.01</v>
      </c>
      <c r="G5244">
        <v>10328.1</v>
      </c>
      <c r="H5244">
        <v>20485.689999999999</v>
      </c>
      <c r="I5244">
        <v>450.76</v>
      </c>
      <c r="J5244">
        <v>1575.9449999999999</v>
      </c>
      <c r="K5244">
        <v>8429.2000000000007</v>
      </c>
      <c r="L5244">
        <v>17558.04</v>
      </c>
      <c r="M5244">
        <v>24484.74</v>
      </c>
      <c r="N5244">
        <v>5625.34</v>
      </c>
    </row>
    <row r="5245" spans="1:14" x14ac:dyDescent="0.25">
      <c r="A5245" s="2">
        <v>42038</v>
      </c>
      <c r="B5245">
        <v>2050.0300000000002</v>
      </c>
      <c r="D5245">
        <v>6871.8</v>
      </c>
      <c r="E5245">
        <v>4677.8999999999996</v>
      </c>
      <c r="F5245">
        <v>10890.95</v>
      </c>
      <c r="G5245">
        <v>10598.2</v>
      </c>
      <c r="H5245">
        <v>21011.55</v>
      </c>
      <c r="I5245">
        <v>455.82</v>
      </c>
      <c r="J5245">
        <v>1593.4159999999999</v>
      </c>
      <c r="K5245">
        <v>8452.1299999999992</v>
      </c>
      <c r="L5245">
        <v>17335.849999999999</v>
      </c>
      <c r="M5245">
        <v>24554.78</v>
      </c>
      <c r="N5245">
        <v>5707.366</v>
      </c>
    </row>
    <row r="5246" spans="1:14" x14ac:dyDescent="0.25">
      <c r="A5246" s="2">
        <v>42039</v>
      </c>
      <c r="B5246">
        <v>2041.51</v>
      </c>
      <c r="D5246">
        <v>6860.02</v>
      </c>
      <c r="E5246">
        <v>4696.3</v>
      </c>
      <c r="F5246">
        <v>10911.32</v>
      </c>
      <c r="G5246">
        <v>10577.8</v>
      </c>
      <c r="H5246">
        <v>20941.73</v>
      </c>
      <c r="I5246">
        <v>454.88</v>
      </c>
      <c r="J5246">
        <v>1579.3130000000001</v>
      </c>
      <c r="K5246">
        <v>8608.24</v>
      </c>
      <c r="L5246">
        <v>17678.740000000002</v>
      </c>
      <c r="M5246">
        <v>24679.759999999998</v>
      </c>
      <c r="N5246">
        <v>5777.3419999999996</v>
      </c>
    </row>
    <row r="5247" spans="1:14" x14ac:dyDescent="0.25">
      <c r="A5247" s="2">
        <v>42040</v>
      </c>
      <c r="B5247">
        <v>2062.52</v>
      </c>
      <c r="D5247">
        <v>6865.93</v>
      </c>
      <c r="E5247">
        <v>4703.3</v>
      </c>
      <c r="F5247">
        <v>10905.41</v>
      </c>
      <c r="G5247">
        <v>10535.5</v>
      </c>
      <c r="H5247">
        <v>20819.05</v>
      </c>
      <c r="I5247">
        <v>455.3</v>
      </c>
      <c r="J5247">
        <v>1586.13</v>
      </c>
      <c r="K5247">
        <v>8544.32</v>
      </c>
      <c r="L5247">
        <v>17504.62</v>
      </c>
      <c r="M5247">
        <v>24765.49</v>
      </c>
      <c r="N5247">
        <v>5810.9769999999999</v>
      </c>
    </row>
    <row r="5248" spans="1:14" x14ac:dyDescent="0.25">
      <c r="A5248" s="2">
        <v>42041</v>
      </c>
      <c r="B5248">
        <v>2055.4699999999998</v>
      </c>
      <c r="D5248">
        <v>6853.44</v>
      </c>
      <c r="E5248">
        <v>4691.03</v>
      </c>
      <c r="F5248">
        <v>10846.39</v>
      </c>
      <c r="G5248">
        <v>10573.1</v>
      </c>
      <c r="H5248">
        <v>20760.740000000002</v>
      </c>
      <c r="I5248">
        <v>454.69</v>
      </c>
      <c r="J5248">
        <v>1599.5509999999999</v>
      </c>
      <c r="K5248">
        <v>8587.99</v>
      </c>
      <c r="L5248">
        <v>17648.5</v>
      </c>
      <c r="M5248">
        <v>24679.39</v>
      </c>
      <c r="N5248">
        <v>5820.1710000000003</v>
      </c>
    </row>
    <row r="5249" spans="1:14" x14ac:dyDescent="0.25">
      <c r="A5249" s="2">
        <v>42044</v>
      </c>
      <c r="B5249">
        <v>2046.74</v>
      </c>
      <c r="D5249">
        <v>6837.15</v>
      </c>
      <c r="E5249">
        <v>4651.08</v>
      </c>
      <c r="F5249">
        <v>10663.51</v>
      </c>
      <c r="G5249">
        <v>10364.9</v>
      </c>
      <c r="H5249">
        <v>20366.64</v>
      </c>
      <c r="I5249">
        <v>450.96</v>
      </c>
      <c r="J5249">
        <v>1591.4</v>
      </c>
      <c r="K5249">
        <v>8632.14</v>
      </c>
      <c r="L5249">
        <v>17711.93</v>
      </c>
      <c r="M5249">
        <v>24521</v>
      </c>
      <c r="N5249">
        <v>5814.9260000000004</v>
      </c>
    </row>
    <row r="5250" spans="1:14" x14ac:dyDescent="0.25">
      <c r="A5250" s="2">
        <v>42045</v>
      </c>
      <c r="B5250">
        <v>2068.59</v>
      </c>
      <c r="D5250">
        <v>6829.12</v>
      </c>
      <c r="E5250">
        <v>4695.6499999999996</v>
      </c>
      <c r="F5250">
        <v>10753.83</v>
      </c>
      <c r="G5250">
        <v>10500.1</v>
      </c>
      <c r="H5250">
        <v>20725.63</v>
      </c>
      <c r="I5250">
        <v>453.8</v>
      </c>
      <c r="J5250">
        <v>1602.7439999999999</v>
      </c>
      <c r="K5250">
        <v>8620.42</v>
      </c>
      <c r="L5250">
        <v>17652.68</v>
      </c>
      <c r="M5250">
        <v>24528.1</v>
      </c>
      <c r="N5250">
        <v>5800.5659999999998</v>
      </c>
    </row>
    <row r="5251" spans="1:14" x14ac:dyDescent="0.25">
      <c r="A5251" s="2">
        <v>42046</v>
      </c>
      <c r="B5251">
        <v>2068.5300000000002</v>
      </c>
      <c r="D5251">
        <v>6818.17</v>
      </c>
      <c r="E5251">
        <v>4679.38</v>
      </c>
      <c r="F5251">
        <v>10752.11</v>
      </c>
      <c r="G5251">
        <v>10364.799999999999</v>
      </c>
      <c r="H5251">
        <v>20565.759999999998</v>
      </c>
      <c r="I5251">
        <v>458.27</v>
      </c>
      <c r="J5251">
        <v>1593.029</v>
      </c>
      <c r="K5251">
        <v>8577.76</v>
      </c>
      <c r="L5251">
        <v>17652.68</v>
      </c>
      <c r="M5251">
        <v>24315.02</v>
      </c>
      <c r="N5251">
        <v>5769.0829999999996</v>
      </c>
    </row>
    <row r="5252" spans="1:14" x14ac:dyDescent="0.25">
      <c r="A5252" s="2">
        <v>42047</v>
      </c>
      <c r="B5252">
        <v>2088.48</v>
      </c>
      <c r="D5252">
        <v>6828.11</v>
      </c>
      <c r="E5252">
        <v>4726.2</v>
      </c>
      <c r="F5252">
        <v>10919.65</v>
      </c>
      <c r="G5252">
        <v>10562.2</v>
      </c>
      <c r="H5252">
        <v>21002.91</v>
      </c>
      <c r="I5252">
        <v>460.43</v>
      </c>
      <c r="J5252">
        <v>1624.3530000000001</v>
      </c>
      <c r="K5252">
        <v>8611.0300000000007</v>
      </c>
      <c r="L5252">
        <v>17979.72</v>
      </c>
      <c r="M5252">
        <v>24422.15</v>
      </c>
      <c r="N5252">
        <v>5743.5720000000001</v>
      </c>
    </row>
    <row r="5253" spans="1:14" x14ac:dyDescent="0.25">
      <c r="A5253" s="2">
        <v>42048</v>
      </c>
      <c r="B5253">
        <v>2096.9899999999998</v>
      </c>
      <c r="D5253">
        <v>6873.52</v>
      </c>
      <c r="E5253">
        <v>4759.3599999999997</v>
      </c>
      <c r="F5253">
        <v>10963.4</v>
      </c>
      <c r="G5253">
        <v>10739.5</v>
      </c>
      <c r="H5253">
        <v>21204.07</v>
      </c>
      <c r="I5253">
        <v>464.9</v>
      </c>
      <c r="J5253">
        <v>1642.0419999999999</v>
      </c>
      <c r="K5253">
        <v>8651.98</v>
      </c>
      <c r="L5253">
        <v>17913.36</v>
      </c>
      <c r="M5253">
        <v>24682.54</v>
      </c>
      <c r="N5253">
        <v>5877.4669999999996</v>
      </c>
    </row>
    <row r="5254" spans="1:14" x14ac:dyDescent="0.25">
      <c r="A5254" s="2">
        <v>42051</v>
      </c>
      <c r="B5254">
        <v>2096.9899999999998</v>
      </c>
      <c r="D5254">
        <v>6857.05</v>
      </c>
      <c r="E5254">
        <v>4751.95</v>
      </c>
      <c r="F5254">
        <v>10923.23</v>
      </c>
      <c r="G5254">
        <v>10689.5</v>
      </c>
      <c r="H5254">
        <v>21165.84</v>
      </c>
      <c r="I5254">
        <v>462.82</v>
      </c>
      <c r="J5254">
        <v>1644.2909999999999</v>
      </c>
      <c r="K5254">
        <v>8712.69</v>
      </c>
      <c r="L5254">
        <v>18004.77</v>
      </c>
      <c r="M5254">
        <v>24726.53</v>
      </c>
      <c r="N5254">
        <v>5888.6620000000003</v>
      </c>
    </row>
    <row r="5255" spans="1:14" x14ac:dyDescent="0.25">
      <c r="A5255" s="2">
        <v>42052</v>
      </c>
      <c r="B5255">
        <v>2100.34</v>
      </c>
      <c r="D5255">
        <v>6898.13</v>
      </c>
      <c r="E5255">
        <v>4753.99</v>
      </c>
      <c r="F5255">
        <v>10895.62</v>
      </c>
      <c r="G5255">
        <v>10698</v>
      </c>
      <c r="H5255">
        <v>21266.25</v>
      </c>
      <c r="I5255">
        <v>463.42</v>
      </c>
      <c r="J5255">
        <v>1630.9939999999999</v>
      </c>
      <c r="K5255">
        <v>8747.83</v>
      </c>
      <c r="L5255">
        <v>17987.09</v>
      </c>
      <c r="M5255">
        <v>24784.880000000001</v>
      </c>
      <c r="N5255">
        <v>5858.2110000000002</v>
      </c>
    </row>
    <row r="5256" spans="1:14" x14ac:dyDescent="0.25">
      <c r="A5256" s="2">
        <v>42053</v>
      </c>
      <c r="B5256">
        <v>2099.6799999999998</v>
      </c>
      <c r="D5256">
        <v>6898.08</v>
      </c>
      <c r="E5256">
        <v>4799.03</v>
      </c>
      <c r="F5256">
        <v>10961</v>
      </c>
      <c r="G5256">
        <v>10805.3</v>
      </c>
      <c r="H5256">
        <v>21659.33</v>
      </c>
      <c r="I5256">
        <v>467.32</v>
      </c>
      <c r="J5256">
        <v>1652.1469999999999</v>
      </c>
      <c r="K5256">
        <v>8800.7099999999991</v>
      </c>
      <c r="L5256">
        <v>18199.169999999998</v>
      </c>
      <c r="M5256">
        <v>24832.080000000002</v>
      </c>
      <c r="N5256">
        <v>5915.6840000000002</v>
      </c>
    </row>
    <row r="5257" spans="1:14" x14ac:dyDescent="0.25">
      <c r="A5257" s="2">
        <v>42054</v>
      </c>
      <c r="B5257">
        <v>2097.4499999999998</v>
      </c>
      <c r="D5257">
        <v>6888.9</v>
      </c>
      <c r="E5257">
        <v>4833.28</v>
      </c>
      <c r="F5257">
        <v>11001.94</v>
      </c>
      <c r="G5257">
        <v>10910.4</v>
      </c>
      <c r="H5257">
        <v>21789.98</v>
      </c>
      <c r="I5257">
        <v>469.79</v>
      </c>
      <c r="J5257">
        <v>1662.2360000000001</v>
      </c>
      <c r="K5257">
        <v>8900.18</v>
      </c>
      <c r="L5257">
        <v>18264.79</v>
      </c>
      <c r="M5257">
        <v>24832.080000000002</v>
      </c>
      <c r="N5257">
        <v>5904.2290000000003</v>
      </c>
    </row>
    <row r="5258" spans="1:14" x14ac:dyDescent="0.25">
      <c r="A5258" s="2">
        <v>42055</v>
      </c>
      <c r="B5258">
        <v>2110.3000000000002</v>
      </c>
      <c r="D5258">
        <v>6915.2</v>
      </c>
      <c r="E5258">
        <v>4830.8999999999996</v>
      </c>
      <c r="F5258">
        <v>11050.64</v>
      </c>
      <c r="G5258">
        <v>10879.3</v>
      </c>
      <c r="H5258">
        <v>21842.57</v>
      </c>
      <c r="I5258">
        <v>469.85</v>
      </c>
      <c r="J5258">
        <v>1664.3320000000001</v>
      </c>
      <c r="K5258">
        <v>8892.17</v>
      </c>
      <c r="L5258">
        <v>18332.3</v>
      </c>
      <c r="M5258">
        <v>24832.080000000002</v>
      </c>
      <c r="N5258">
        <v>5881.5370000000003</v>
      </c>
    </row>
    <row r="5259" spans="1:14" x14ac:dyDescent="0.25">
      <c r="A5259" s="2">
        <v>42058</v>
      </c>
      <c r="B5259">
        <v>2109.66</v>
      </c>
      <c r="D5259">
        <v>6912.16</v>
      </c>
      <c r="E5259">
        <v>4862.3</v>
      </c>
      <c r="F5259">
        <v>11130.92</v>
      </c>
      <c r="G5259">
        <v>10990.1</v>
      </c>
      <c r="H5259">
        <v>21964.29</v>
      </c>
      <c r="I5259">
        <v>475.22</v>
      </c>
      <c r="J5259">
        <v>1679.4770000000001</v>
      </c>
      <c r="K5259">
        <v>8977.69</v>
      </c>
      <c r="L5259">
        <v>18466.919999999998</v>
      </c>
      <c r="M5259">
        <v>24836.76</v>
      </c>
      <c r="N5259">
        <v>5907.98</v>
      </c>
    </row>
    <row r="5260" spans="1:14" x14ac:dyDescent="0.25">
      <c r="A5260" s="2">
        <v>42059</v>
      </c>
      <c r="B5260">
        <v>2115.48</v>
      </c>
      <c r="D5260">
        <v>6949.63</v>
      </c>
      <c r="E5260">
        <v>4886.4399999999996</v>
      </c>
      <c r="F5260">
        <v>11205.74</v>
      </c>
      <c r="G5260">
        <v>11064.5</v>
      </c>
      <c r="H5260">
        <v>22149.75</v>
      </c>
      <c r="I5260">
        <v>479.94</v>
      </c>
      <c r="J5260">
        <v>1683.915</v>
      </c>
      <c r="K5260">
        <v>8984.61</v>
      </c>
      <c r="L5260">
        <v>18603.48</v>
      </c>
      <c r="M5260">
        <v>24750.07</v>
      </c>
      <c r="N5260">
        <v>5926.9889999999996</v>
      </c>
    </row>
    <row r="5261" spans="1:14" x14ac:dyDescent="0.25">
      <c r="A5261" s="2">
        <v>42060</v>
      </c>
      <c r="B5261">
        <v>2113.86</v>
      </c>
      <c r="D5261">
        <v>6935.38</v>
      </c>
      <c r="E5261">
        <v>4882.22</v>
      </c>
      <c r="F5261">
        <v>11210.27</v>
      </c>
      <c r="G5261">
        <v>11049.5</v>
      </c>
      <c r="H5261">
        <v>21937.24</v>
      </c>
      <c r="I5261">
        <v>478.53</v>
      </c>
      <c r="J5261">
        <v>1678.73</v>
      </c>
      <c r="K5261">
        <v>8977.6200000000008</v>
      </c>
      <c r="L5261">
        <v>18585.2</v>
      </c>
      <c r="M5261">
        <v>24778.28</v>
      </c>
      <c r="N5261">
        <v>5944.9049999999997</v>
      </c>
    </row>
    <row r="5262" spans="1:14" x14ac:dyDescent="0.25">
      <c r="A5262" s="2">
        <v>42061</v>
      </c>
      <c r="B5262">
        <v>2110.7399999999998</v>
      </c>
      <c r="D5262">
        <v>6949.73</v>
      </c>
      <c r="E5262">
        <v>4910.62</v>
      </c>
      <c r="F5262">
        <v>11327.19</v>
      </c>
      <c r="G5262">
        <v>11139.5</v>
      </c>
      <c r="H5262">
        <v>22165.13</v>
      </c>
      <c r="I5262">
        <v>482.47</v>
      </c>
      <c r="J5262">
        <v>1684.828</v>
      </c>
      <c r="K5262">
        <v>9049.49</v>
      </c>
      <c r="L5262">
        <v>18785.79</v>
      </c>
      <c r="M5262">
        <v>24902.06</v>
      </c>
      <c r="N5262">
        <v>5908.4920000000002</v>
      </c>
    </row>
    <row r="5263" spans="1:14" x14ac:dyDescent="0.25">
      <c r="A5263" s="2">
        <v>42062</v>
      </c>
      <c r="B5263">
        <v>2104.5</v>
      </c>
      <c r="D5263">
        <v>6946.66</v>
      </c>
      <c r="E5263">
        <v>4951.4799999999996</v>
      </c>
      <c r="F5263">
        <v>11401.66</v>
      </c>
      <c r="G5263">
        <v>11178.3</v>
      </c>
      <c r="H5263">
        <v>22337.79</v>
      </c>
      <c r="I5263">
        <v>483.93</v>
      </c>
      <c r="J5263">
        <v>1691.029</v>
      </c>
      <c r="K5263">
        <v>9014.5300000000007</v>
      </c>
      <c r="L5263">
        <v>18797.939999999999</v>
      </c>
      <c r="M5263">
        <v>24823.29</v>
      </c>
      <c r="N5263">
        <v>5928.7669999999998</v>
      </c>
    </row>
    <row r="5264" spans="1:14" x14ac:dyDescent="0.25">
      <c r="A5264" s="2">
        <v>42065</v>
      </c>
      <c r="B5264">
        <v>2117.39</v>
      </c>
      <c r="D5264">
        <v>6940.64</v>
      </c>
      <c r="E5264">
        <v>4917.32</v>
      </c>
      <c r="F5264">
        <v>11410.36</v>
      </c>
      <c r="G5264">
        <v>11178.5</v>
      </c>
      <c r="H5264">
        <v>22297.599999999999</v>
      </c>
      <c r="I5264">
        <v>485.84</v>
      </c>
      <c r="J5264">
        <v>1686.6379999999999</v>
      </c>
      <c r="K5264">
        <v>9055.69</v>
      </c>
      <c r="L5264">
        <v>18826.88</v>
      </c>
      <c r="M5264">
        <v>24887.439999999999</v>
      </c>
      <c r="N5264">
        <v>5958.8819999999996</v>
      </c>
    </row>
    <row r="5265" spans="1:14" x14ac:dyDescent="0.25">
      <c r="A5265" s="2">
        <v>42066</v>
      </c>
      <c r="B5265">
        <v>2107.7800000000002</v>
      </c>
      <c r="D5265">
        <v>6889.13</v>
      </c>
      <c r="E5265">
        <v>4869.25</v>
      </c>
      <c r="F5265">
        <v>11280.36</v>
      </c>
      <c r="G5265">
        <v>11014.7</v>
      </c>
      <c r="H5265">
        <v>21987.18</v>
      </c>
      <c r="I5265">
        <v>480.06</v>
      </c>
      <c r="J5265">
        <v>1661.8689999999999</v>
      </c>
      <c r="K5265">
        <v>8954.68</v>
      </c>
      <c r="L5265">
        <v>18815.16</v>
      </c>
      <c r="M5265">
        <v>24702.78</v>
      </c>
      <c r="N5265">
        <v>5933.9</v>
      </c>
    </row>
    <row r="5266" spans="1:14" x14ac:dyDescent="0.25">
      <c r="A5266" s="2">
        <v>42067</v>
      </c>
      <c r="B5266">
        <v>2098.5300000000002</v>
      </c>
      <c r="D5266">
        <v>6919.24</v>
      </c>
      <c r="E5266">
        <v>4917.3500000000004</v>
      </c>
      <c r="F5266">
        <v>11390.38</v>
      </c>
      <c r="G5266">
        <v>11051.3</v>
      </c>
      <c r="H5266">
        <v>22131.08</v>
      </c>
      <c r="I5266">
        <v>483.57</v>
      </c>
      <c r="J5266">
        <v>1664.498</v>
      </c>
      <c r="K5266">
        <v>8992.5</v>
      </c>
      <c r="L5266">
        <v>18703.599999999999</v>
      </c>
      <c r="M5266">
        <v>24465.38</v>
      </c>
      <c r="N5266">
        <v>5901.5929999999998</v>
      </c>
    </row>
    <row r="5267" spans="1:14" x14ac:dyDescent="0.25">
      <c r="A5267" s="2">
        <v>42068</v>
      </c>
      <c r="B5267">
        <v>2101.04</v>
      </c>
      <c r="D5267">
        <v>6961.14</v>
      </c>
      <c r="E5267">
        <v>4963.51</v>
      </c>
      <c r="F5267">
        <v>11504.01</v>
      </c>
      <c r="G5267">
        <v>11124.4</v>
      </c>
      <c r="H5267">
        <v>22400.080000000002</v>
      </c>
      <c r="I5267">
        <v>488.96</v>
      </c>
      <c r="J5267">
        <v>1669.5640000000001</v>
      </c>
      <c r="K5267">
        <v>9034.6</v>
      </c>
      <c r="L5267">
        <v>18751.84</v>
      </c>
      <c r="M5267">
        <v>24193.040000000001</v>
      </c>
      <c r="N5267">
        <v>5904.1620000000003</v>
      </c>
    </row>
    <row r="5268" spans="1:14" x14ac:dyDescent="0.25">
      <c r="A5268" s="2">
        <v>42069</v>
      </c>
      <c r="B5268">
        <v>2071.2600000000002</v>
      </c>
      <c r="D5268">
        <v>6911.8</v>
      </c>
      <c r="E5268">
        <v>4964.3500000000004</v>
      </c>
      <c r="F5268">
        <v>11550.97</v>
      </c>
      <c r="G5268">
        <v>11091.9</v>
      </c>
      <c r="H5268">
        <v>22436.13</v>
      </c>
      <c r="I5268">
        <v>489.84</v>
      </c>
      <c r="J5268">
        <v>1662.546</v>
      </c>
      <c r="K5268">
        <v>9080.0300000000007</v>
      </c>
      <c r="L5268">
        <v>18971</v>
      </c>
      <c r="M5268">
        <v>24164</v>
      </c>
      <c r="N5268">
        <v>5898.8609999999999</v>
      </c>
    </row>
    <row r="5269" spans="1:14" x14ac:dyDescent="0.25">
      <c r="A5269" s="2">
        <v>42072</v>
      </c>
      <c r="B5269">
        <v>2079.4299999999998</v>
      </c>
      <c r="D5269">
        <v>6876.47</v>
      </c>
      <c r="E5269">
        <v>4937.2</v>
      </c>
      <c r="F5269">
        <v>11582.11</v>
      </c>
      <c r="G5269">
        <v>11054.2</v>
      </c>
      <c r="H5269">
        <v>22564.35</v>
      </c>
      <c r="I5269">
        <v>488.21</v>
      </c>
      <c r="J5269">
        <v>1660.3620000000001</v>
      </c>
      <c r="K5269">
        <v>9046.8799999999992</v>
      </c>
      <c r="L5269">
        <v>18790.55</v>
      </c>
      <c r="M5269">
        <v>24123.05</v>
      </c>
      <c r="N5269">
        <v>5821.35</v>
      </c>
    </row>
    <row r="5270" spans="1:14" x14ac:dyDescent="0.25">
      <c r="A5270" s="2">
        <v>42073</v>
      </c>
      <c r="B5270">
        <v>2044.16</v>
      </c>
      <c r="D5270">
        <v>6702.84</v>
      </c>
      <c r="E5270">
        <v>4881.95</v>
      </c>
      <c r="F5270">
        <v>11500.38</v>
      </c>
      <c r="G5270">
        <v>10902.2</v>
      </c>
      <c r="H5270">
        <v>22345.77</v>
      </c>
      <c r="I5270">
        <v>483.1</v>
      </c>
      <c r="J5270">
        <v>1641.7059999999999</v>
      </c>
      <c r="K5270">
        <v>9023.7099999999991</v>
      </c>
      <c r="L5270">
        <v>18665.11</v>
      </c>
      <c r="M5270">
        <v>23896.98</v>
      </c>
      <c r="N5270">
        <v>5824.1909999999998</v>
      </c>
    </row>
    <row r="5271" spans="1:14" x14ac:dyDescent="0.25">
      <c r="A5271" s="2">
        <v>42074</v>
      </c>
      <c r="B5271">
        <v>2040.24</v>
      </c>
      <c r="D5271">
        <v>6721.51</v>
      </c>
      <c r="E5271">
        <v>4997.75</v>
      </c>
      <c r="F5271">
        <v>11805.99</v>
      </c>
      <c r="G5271">
        <v>11021.8</v>
      </c>
      <c r="H5271">
        <v>22833.040000000001</v>
      </c>
      <c r="I5271">
        <v>491.93</v>
      </c>
      <c r="J5271">
        <v>1663.3119999999999</v>
      </c>
      <c r="K5271">
        <v>9106.23</v>
      </c>
      <c r="L5271">
        <v>18723.52</v>
      </c>
      <c r="M5271">
        <v>23717.97</v>
      </c>
      <c r="N5271">
        <v>5793.1959999999999</v>
      </c>
    </row>
    <row r="5272" spans="1:14" x14ac:dyDescent="0.25">
      <c r="A5272" s="2">
        <v>42075</v>
      </c>
      <c r="B5272">
        <v>2065.9499999999998</v>
      </c>
      <c r="D5272">
        <v>6761.07</v>
      </c>
      <c r="E5272">
        <v>4987.33</v>
      </c>
      <c r="F5272">
        <v>11799.39</v>
      </c>
      <c r="G5272">
        <v>11011.8</v>
      </c>
      <c r="H5272">
        <v>22809.01</v>
      </c>
      <c r="I5272">
        <v>491.64</v>
      </c>
      <c r="J5272">
        <v>1661.6849999999999</v>
      </c>
      <c r="K5272">
        <v>9119.81</v>
      </c>
      <c r="L5272">
        <v>18991.11</v>
      </c>
      <c r="M5272">
        <v>23797.96</v>
      </c>
      <c r="N5272">
        <v>5850.1689999999999</v>
      </c>
    </row>
    <row r="5273" spans="1:14" x14ac:dyDescent="0.25">
      <c r="A5273" s="2">
        <v>42076</v>
      </c>
      <c r="B5273">
        <v>2053.4</v>
      </c>
      <c r="D5273">
        <v>6740.58</v>
      </c>
      <c r="E5273">
        <v>5010.46</v>
      </c>
      <c r="F5273">
        <v>11901.61</v>
      </c>
      <c r="G5273">
        <v>11033.8</v>
      </c>
      <c r="H5273">
        <v>22713.59</v>
      </c>
      <c r="I5273">
        <v>492.48</v>
      </c>
      <c r="J5273">
        <v>1665.1279999999999</v>
      </c>
      <c r="K5273">
        <v>9156.02</v>
      </c>
      <c r="L5273">
        <v>19254.25</v>
      </c>
      <c r="M5273">
        <v>23823.21</v>
      </c>
      <c r="N5273">
        <v>5814.5429999999997</v>
      </c>
    </row>
    <row r="5274" spans="1:14" x14ac:dyDescent="0.25">
      <c r="A5274" s="2">
        <v>42079</v>
      </c>
      <c r="B5274">
        <v>2081.19</v>
      </c>
      <c r="D5274">
        <v>6804.08</v>
      </c>
      <c r="E5274">
        <v>5061.16</v>
      </c>
      <c r="F5274">
        <v>12167.72</v>
      </c>
      <c r="G5274">
        <v>11114.7</v>
      </c>
      <c r="H5274">
        <v>22930.92</v>
      </c>
      <c r="I5274">
        <v>498.03</v>
      </c>
      <c r="J5274">
        <v>1689.6669999999999</v>
      </c>
      <c r="K5274">
        <v>9237.08</v>
      </c>
      <c r="L5274">
        <v>19246.060000000001</v>
      </c>
      <c r="M5274">
        <v>23949.55</v>
      </c>
      <c r="N5274">
        <v>5797.6580000000004</v>
      </c>
    </row>
    <row r="5275" spans="1:14" x14ac:dyDescent="0.25">
      <c r="A5275" s="2">
        <v>42080</v>
      </c>
      <c r="B5275">
        <v>2074.2800000000002</v>
      </c>
      <c r="D5275">
        <v>6837.61</v>
      </c>
      <c r="E5275">
        <v>5028.93</v>
      </c>
      <c r="F5275">
        <v>11980.85</v>
      </c>
      <c r="G5275">
        <v>11028.1</v>
      </c>
      <c r="H5275">
        <v>22723.06</v>
      </c>
      <c r="I5275">
        <v>494.4</v>
      </c>
      <c r="J5275">
        <v>1675.876</v>
      </c>
      <c r="K5275">
        <v>9198.51</v>
      </c>
      <c r="L5275">
        <v>19437</v>
      </c>
      <c r="M5275">
        <v>23901.49</v>
      </c>
      <c r="N5275">
        <v>5842.1210000000001</v>
      </c>
    </row>
    <row r="5276" spans="1:14" x14ac:dyDescent="0.25">
      <c r="A5276" s="2">
        <v>42081</v>
      </c>
      <c r="B5276">
        <v>2099.5</v>
      </c>
      <c r="D5276">
        <v>6945.2</v>
      </c>
      <c r="E5276">
        <v>5033.42</v>
      </c>
      <c r="F5276">
        <v>11922.77</v>
      </c>
      <c r="G5276">
        <v>11050</v>
      </c>
      <c r="H5276">
        <v>22565.19</v>
      </c>
      <c r="I5276">
        <v>496.63</v>
      </c>
      <c r="J5276">
        <v>1703.963</v>
      </c>
      <c r="K5276">
        <v>9256.24</v>
      </c>
      <c r="L5276">
        <v>19544.48</v>
      </c>
      <c r="M5276">
        <v>24120.080000000002</v>
      </c>
      <c r="N5276">
        <v>5842.3469999999998</v>
      </c>
    </row>
    <row r="5277" spans="1:14" x14ac:dyDescent="0.25">
      <c r="A5277" s="2">
        <v>42082</v>
      </c>
      <c r="B5277">
        <v>2089.27</v>
      </c>
      <c r="D5277">
        <v>6962.32</v>
      </c>
      <c r="E5277">
        <v>5037.18</v>
      </c>
      <c r="F5277">
        <v>11899.4</v>
      </c>
      <c r="G5277">
        <v>11091</v>
      </c>
      <c r="H5277">
        <v>22805.17</v>
      </c>
      <c r="I5277">
        <v>496.01</v>
      </c>
      <c r="J5277">
        <v>1707.5029999999999</v>
      </c>
      <c r="K5277">
        <v>9328.48</v>
      </c>
      <c r="L5277">
        <v>19476.560000000001</v>
      </c>
      <c r="M5277">
        <v>24468.89</v>
      </c>
      <c r="N5277">
        <v>5950.8130000000001</v>
      </c>
    </row>
    <row r="5278" spans="1:14" x14ac:dyDescent="0.25">
      <c r="A5278" s="2">
        <v>42083</v>
      </c>
      <c r="B5278">
        <v>2108.1</v>
      </c>
      <c r="D5278">
        <v>7022.51</v>
      </c>
      <c r="E5278">
        <v>5087.49</v>
      </c>
      <c r="F5278">
        <v>12039.37</v>
      </c>
      <c r="G5278">
        <v>11419.6</v>
      </c>
      <c r="H5278">
        <v>23176.68</v>
      </c>
      <c r="I5278">
        <v>499.12</v>
      </c>
      <c r="J5278">
        <v>1710.87</v>
      </c>
      <c r="K5278">
        <v>9396.2900000000009</v>
      </c>
      <c r="L5278">
        <v>19560.22</v>
      </c>
      <c r="M5278">
        <v>24375.24</v>
      </c>
      <c r="N5278">
        <v>5975.491</v>
      </c>
    </row>
    <row r="5279" spans="1:14" x14ac:dyDescent="0.25">
      <c r="A5279" s="2">
        <v>42086</v>
      </c>
      <c r="B5279">
        <v>2104.42</v>
      </c>
      <c r="D5279">
        <v>7037.67</v>
      </c>
      <c r="E5279">
        <v>5054.5200000000004</v>
      </c>
      <c r="F5279">
        <v>11895.84</v>
      </c>
      <c r="G5279">
        <v>11452.8</v>
      </c>
      <c r="H5279">
        <v>23057.119999999999</v>
      </c>
      <c r="I5279">
        <v>497.55</v>
      </c>
      <c r="J5279">
        <v>1698.384</v>
      </c>
      <c r="K5279">
        <v>9366.2000000000007</v>
      </c>
      <c r="L5279">
        <v>19754.36</v>
      </c>
      <c r="M5279">
        <v>24494.51</v>
      </c>
      <c r="N5279">
        <v>5956.1369999999997</v>
      </c>
    </row>
    <row r="5280" spans="1:14" x14ac:dyDescent="0.25">
      <c r="A5280" s="2">
        <v>42087</v>
      </c>
      <c r="B5280">
        <v>2091.5</v>
      </c>
      <c r="D5280">
        <v>7019.68</v>
      </c>
      <c r="E5280">
        <v>5088.28</v>
      </c>
      <c r="F5280">
        <v>12005.69</v>
      </c>
      <c r="G5280">
        <v>11579.3</v>
      </c>
      <c r="H5280">
        <v>23333.200000000001</v>
      </c>
      <c r="I5280">
        <v>498.66</v>
      </c>
      <c r="J5280">
        <v>1701.287</v>
      </c>
      <c r="K5280">
        <v>9292.68</v>
      </c>
      <c r="L5280">
        <v>19713.45</v>
      </c>
      <c r="M5280">
        <v>24399.599999999999</v>
      </c>
      <c r="N5280">
        <v>5969.0829999999996</v>
      </c>
    </row>
    <row r="5281" spans="1:14" x14ac:dyDescent="0.25">
      <c r="A5281" s="2">
        <v>42088</v>
      </c>
      <c r="B5281">
        <v>2061.0500000000002</v>
      </c>
      <c r="D5281">
        <v>6990.97</v>
      </c>
      <c r="E5281">
        <v>5020.99</v>
      </c>
      <c r="F5281">
        <v>11865.32</v>
      </c>
      <c r="G5281">
        <v>11464.7</v>
      </c>
      <c r="H5281">
        <v>23145.1</v>
      </c>
      <c r="I5281">
        <v>491.64</v>
      </c>
      <c r="J5281">
        <v>1694.3910000000001</v>
      </c>
      <c r="K5281">
        <v>9188.25</v>
      </c>
      <c r="L5281">
        <v>19746.2</v>
      </c>
      <c r="M5281">
        <v>24528.23</v>
      </c>
      <c r="N5281">
        <v>5973.3149999999996</v>
      </c>
    </row>
    <row r="5282" spans="1:14" x14ac:dyDescent="0.25">
      <c r="A5282" s="2">
        <v>42089</v>
      </c>
      <c r="B5282">
        <v>2056.15</v>
      </c>
      <c r="D5282">
        <v>6895.33</v>
      </c>
      <c r="E5282">
        <v>5006.3500000000004</v>
      </c>
      <c r="F5282">
        <v>11843.68</v>
      </c>
      <c r="G5282">
        <v>11453.8</v>
      </c>
      <c r="H5282">
        <v>22900.27</v>
      </c>
      <c r="I5282">
        <v>486.37</v>
      </c>
      <c r="J5282">
        <v>1675.607</v>
      </c>
      <c r="K5282">
        <v>9082.51</v>
      </c>
      <c r="L5282">
        <v>19471.12</v>
      </c>
      <c r="M5282">
        <v>24497.08</v>
      </c>
      <c r="N5282">
        <v>5879.058</v>
      </c>
    </row>
    <row r="5283" spans="1:14" x14ac:dyDescent="0.25">
      <c r="A5283" s="2">
        <v>42090</v>
      </c>
      <c r="B5283">
        <v>2061.02</v>
      </c>
      <c r="D5283">
        <v>6855.02</v>
      </c>
      <c r="E5283">
        <v>5034.0600000000004</v>
      </c>
      <c r="F5283">
        <v>11868.33</v>
      </c>
      <c r="G5283">
        <v>11427.4</v>
      </c>
      <c r="H5283">
        <v>22984.23</v>
      </c>
      <c r="I5283">
        <v>485.73</v>
      </c>
      <c r="J5283">
        <v>1662.5630000000001</v>
      </c>
      <c r="K5283">
        <v>9083.52</v>
      </c>
      <c r="L5283">
        <v>19285.63</v>
      </c>
      <c r="M5283">
        <v>24486.2</v>
      </c>
      <c r="N5283">
        <v>5919.9359999999997</v>
      </c>
    </row>
    <row r="5284" spans="1:14" x14ac:dyDescent="0.25">
      <c r="A5284" s="2">
        <v>42093</v>
      </c>
      <c r="B5284">
        <v>2086.2399999999998</v>
      </c>
      <c r="D5284">
        <v>6891.43</v>
      </c>
      <c r="E5284">
        <v>5083.5200000000004</v>
      </c>
      <c r="F5284">
        <v>12086.01</v>
      </c>
      <c r="G5284">
        <v>11529.1</v>
      </c>
      <c r="H5284">
        <v>23260.57</v>
      </c>
      <c r="I5284">
        <v>494.69</v>
      </c>
      <c r="J5284">
        <v>1687.175</v>
      </c>
      <c r="K5284">
        <v>9202.18</v>
      </c>
      <c r="L5284">
        <v>19411.400000000001</v>
      </c>
      <c r="M5284">
        <v>24855.119999999999</v>
      </c>
      <c r="N5284">
        <v>5846.09</v>
      </c>
    </row>
    <row r="5285" spans="1:14" x14ac:dyDescent="0.25">
      <c r="A5285" s="2">
        <v>42094</v>
      </c>
      <c r="B5285">
        <v>2067.89</v>
      </c>
      <c r="D5285">
        <v>6773.04</v>
      </c>
      <c r="E5285">
        <v>5033.6400000000003</v>
      </c>
      <c r="F5285">
        <v>11966.17</v>
      </c>
      <c r="G5285">
        <v>11521.1</v>
      </c>
      <c r="H5285">
        <v>23157.119999999999</v>
      </c>
      <c r="I5285">
        <v>489.41</v>
      </c>
      <c r="J5285">
        <v>1667.7260000000001</v>
      </c>
      <c r="K5285">
        <v>9128.98</v>
      </c>
      <c r="L5285">
        <v>19206.990000000002</v>
      </c>
      <c r="M5285">
        <v>24900.89</v>
      </c>
      <c r="N5285">
        <v>5891.5050000000001</v>
      </c>
    </row>
    <row r="5286" spans="1:14" x14ac:dyDescent="0.25">
      <c r="A5286" s="2">
        <v>42095</v>
      </c>
      <c r="B5286">
        <v>2059.69</v>
      </c>
      <c r="D5286">
        <v>6809.5</v>
      </c>
      <c r="E5286">
        <v>5062.22</v>
      </c>
      <c r="F5286">
        <v>12001.38</v>
      </c>
      <c r="G5286">
        <v>11569.8</v>
      </c>
      <c r="H5286">
        <v>23358.99</v>
      </c>
      <c r="I5286">
        <v>490.04</v>
      </c>
      <c r="J5286">
        <v>1669.49</v>
      </c>
      <c r="K5286">
        <v>9137.26</v>
      </c>
      <c r="L5286">
        <v>19034.84</v>
      </c>
      <c r="M5286">
        <v>25082.75</v>
      </c>
      <c r="N5286">
        <v>5860.7529999999997</v>
      </c>
    </row>
    <row r="5287" spans="1:14" x14ac:dyDescent="0.25">
      <c r="A5287" s="2">
        <v>42096</v>
      </c>
      <c r="B5287">
        <v>2066.96</v>
      </c>
      <c r="D5287">
        <v>6833.46</v>
      </c>
      <c r="E5287">
        <v>5074.1400000000003</v>
      </c>
      <c r="F5287">
        <v>11967.39</v>
      </c>
      <c r="G5287">
        <v>11634</v>
      </c>
      <c r="H5287">
        <v>23308.53</v>
      </c>
      <c r="I5287">
        <v>492.38</v>
      </c>
      <c r="J5287">
        <v>1675.52</v>
      </c>
      <c r="K5287">
        <v>9130.6</v>
      </c>
      <c r="L5287">
        <v>19312.79</v>
      </c>
      <c r="M5287">
        <v>25275.64</v>
      </c>
      <c r="N5287">
        <v>5898.5820000000003</v>
      </c>
    </row>
    <row r="5288" spans="1:14" x14ac:dyDescent="0.25">
      <c r="A5288" s="2">
        <v>42097</v>
      </c>
      <c r="B5288">
        <v>2066.96</v>
      </c>
      <c r="D5288">
        <v>6833.46</v>
      </c>
      <c r="E5288">
        <v>5074.1400000000003</v>
      </c>
      <c r="F5288">
        <v>11967.39</v>
      </c>
      <c r="G5288">
        <v>11634</v>
      </c>
      <c r="H5288">
        <v>23308.53</v>
      </c>
      <c r="I5288">
        <v>492.38</v>
      </c>
      <c r="J5288">
        <v>1675.52</v>
      </c>
      <c r="K5288">
        <v>9130.6</v>
      </c>
      <c r="L5288">
        <v>19435.080000000002</v>
      </c>
      <c r="M5288">
        <v>25275.64</v>
      </c>
      <c r="N5288">
        <v>5898.5820000000003</v>
      </c>
    </row>
    <row r="5289" spans="1:14" x14ac:dyDescent="0.25">
      <c r="A5289" s="2">
        <v>42100</v>
      </c>
      <c r="B5289">
        <v>2080.62</v>
      </c>
      <c r="D5289">
        <v>6833.46</v>
      </c>
      <c r="E5289">
        <v>5074.1400000000003</v>
      </c>
      <c r="F5289">
        <v>11967.39</v>
      </c>
      <c r="G5289">
        <v>11634</v>
      </c>
      <c r="H5289">
        <v>23308.53</v>
      </c>
      <c r="I5289">
        <v>492.38</v>
      </c>
      <c r="J5289">
        <v>1675.52</v>
      </c>
      <c r="K5289">
        <v>9130.6</v>
      </c>
      <c r="L5289">
        <v>19397.98</v>
      </c>
      <c r="M5289">
        <v>25275.64</v>
      </c>
      <c r="N5289">
        <v>5898.5820000000003</v>
      </c>
    </row>
    <row r="5290" spans="1:14" x14ac:dyDescent="0.25">
      <c r="A5290" s="2">
        <v>42101</v>
      </c>
      <c r="B5290">
        <v>2076.33</v>
      </c>
      <c r="D5290">
        <v>6961.77</v>
      </c>
      <c r="E5290">
        <v>5151.1899999999996</v>
      </c>
      <c r="F5290">
        <v>12123.52</v>
      </c>
      <c r="G5290">
        <v>11730.5</v>
      </c>
      <c r="H5290">
        <v>23706.34</v>
      </c>
      <c r="I5290">
        <v>503.03</v>
      </c>
      <c r="J5290">
        <v>1697.4290000000001</v>
      </c>
      <c r="K5290">
        <v>9260.75</v>
      </c>
      <c r="L5290">
        <v>19640.54</v>
      </c>
      <c r="M5290">
        <v>25275.64</v>
      </c>
      <c r="N5290">
        <v>5925.9660000000003</v>
      </c>
    </row>
    <row r="5291" spans="1:14" x14ac:dyDescent="0.25">
      <c r="A5291" s="2">
        <v>42102</v>
      </c>
      <c r="B5291">
        <v>2081.9</v>
      </c>
      <c r="D5291">
        <v>6937.41</v>
      </c>
      <c r="E5291">
        <v>5136.8599999999997</v>
      </c>
      <c r="F5291">
        <v>12035.86</v>
      </c>
      <c r="G5291">
        <v>11655.5</v>
      </c>
      <c r="H5291">
        <v>23578.7</v>
      </c>
      <c r="I5291">
        <v>497.16</v>
      </c>
      <c r="J5291">
        <v>1686.7650000000001</v>
      </c>
      <c r="K5291">
        <v>9247.82</v>
      </c>
      <c r="L5291">
        <v>19789.810000000001</v>
      </c>
      <c r="M5291">
        <v>26236.86</v>
      </c>
      <c r="N5291">
        <v>5960.7309999999998</v>
      </c>
    </row>
    <row r="5292" spans="1:14" x14ac:dyDescent="0.25">
      <c r="A5292" s="2">
        <v>42103</v>
      </c>
      <c r="B5292">
        <v>2091.1799999999998</v>
      </c>
      <c r="D5292">
        <v>7015.36</v>
      </c>
      <c r="E5292">
        <v>5208.95</v>
      </c>
      <c r="F5292">
        <v>12166.44</v>
      </c>
      <c r="G5292">
        <v>11734.6</v>
      </c>
      <c r="H5292">
        <v>23803.9</v>
      </c>
      <c r="I5292">
        <v>501.97</v>
      </c>
      <c r="J5292">
        <v>1695.9349999999999</v>
      </c>
      <c r="K5292">
        <v>9393.3799999999992</v>
      </c>
      <c r="L5292">
        <v>19937.72</v>
      </c>
      <c r="M5292">
        <v>26944.39</v>
      </c>
      <c r="N5292">
        <v>5932.2169999999996</v>
      </c>
    </row>
    <row r="5293" spans="1:14" x14ac:dyDescent="0.25">
      <c r="A5293" s="2">
        <v>42104</v>
      </c>
      <c r="B5293">
        <v>2102.06</v>
      </c>
      <c r="D5293">
        <v>7089.77</v>
      </c>
      <c r="E5293">
        <v>5240.46</v>
      </c>
      <c r="F5293">
        <v>12374.73</v>
      </c>
      <c r="G5293">
        <v>11749.3</v>
      </c>
      <c r="H5293">
        <v>23877.25</v>
      </c>
      <c r="I5293">
        <v>507.17</v>
      </c>
      <c r="J5293">
        <v>1699.9639999999999</v>
      </c>
      <c r="K5293">
        <v>9471.4599999999991</v>
      </c>
      <c r="L5293">
        <v>19907.63</v>
      </c>
      <c r="M5293">
        <v>27272.39</v>
      </c>
      <c r="N5293">
        <v>5968.366</v>
      </c>
    </row>
    <row r="5294" spans="1:14" x14ac:dyDescent="0.25">
      <c r="A5294" s="2">
        <v>42107</v>
      </c>
      <c r="B5294">
        <v>2092.4299999999998</v>
      </c>
      <c r="D5294">
        <v>7064.3</v>
      </c>
      <c r="E5294">
        <v>5254.12</v>
      </c>
      <c r="F5294">
        <v>12338.73</v>
      </c>
      <c r="G5294">
        <v>11866.4</v>
      </c>
      <c r="H5294">
        <v>24008.91</v>
      </c>
      <c r="I5294">
        <v>508.66</v>
      </c>
      <c r="J5294">
        <v>1700.356</v>
      </c>
      <c r="K5294">
        <v>9430.25</v>
      </c>
      <c r="L5294">
        <v>19905.46</v>
      </c>
      <c r="M5294">
        <v>28016.34</v>
      </c>
      <c r="N5294">
        <v>5960.2709999999997</v>
      </c>
    </row>
    <row r="5295" spans="1:14" x14ac:dyDescent="0.25">
      <c r="A5295" s="2">
        <v>42108</v>
      </c>
      <c r="B5295">
        <v>2095.84</v>
      </c>
      <c r="D5295">
        <v>7075.26</v>
      </c>
      <c r="E5295">
        <v>5218.0600000000004</v>
      </c>
      <c r="F5295">
        <v>12227.6</v>
      </c>
      <c r="G5295">
        <v>11704.7</v>
      </c>
      <c r="H5295">
        <v>23752.91</v>
      </c>
      <c r="I5295">
        <v>505.86</v>
      </c>
      <c r="J5295">
        <v>1701.3869999999999</v>
      </c>
      <c r="K5295">
        <v>9415.6200000000008</v>
      </c>
      <c r="L5295">
        <v>19908.68</v>
      </c>
      <c r="M5295">
        <v>27561.49</v>
      </c>
      <c r="N5295">
        <v>5946.5519999999997</v>
      </c>
    </row>
    <row r="5296" spans="1:14" x14ac:dyDescent="0.25">
      <c r="A5296" s="2">
        <v>42109</v>
      </c>
      <c r="B5296">
        <v>2106.63</v>
      </c>
      <c r="D5296">
        <v>7096.78</v>
      </c>
      <c r="E5296">
        <v>5254.35</v>
      </c>
      <c r="F5296">
        <v>12231.34</v>
      </c>
      <c r="G5296">
        <v>11778.4</v>
      </c>
      <c r="H5296">
        <v>24030.54</v>
      </c>
      <c r="I5296">
        <v>507.43</v>
      </c>
      <c r="J5296">
        <v>1710.605</v>
      </c>
      <c r="K5296">
        <v>9428.5499999999993</v>
      </c>
      <c r="L5296">
        <v>19869.759999999998</v>
      </c>
      <c r="M5296">
        <v>27618.82</v>
      </c>
      <c r="N5296">
        <v>5908.4179999999997</v>
      </c>
    </row>
    <row r="5297" spans="1:14" x14ac:dyDescent="0.25">
      <c r="A5297" s="2">
        <v>42110</v>
      </c>
      <c r="B5297">
        <v>2104.9899999999998</v>
      </c>
      <c r="D5297">
        <v>7060.45</v>
      </c>
      <c r="E5297">
        <v>5224.49</v>
      </c>
      <c r="F5297">
        <v>11998.86</v>
      </c>
      <c r="G5297">
        <v>11611.7</v>
      </c>
      <c r="H5297">
        <v>23610.81</v>
      </c>
      <c r="I5297">
        <v>504.38</v>
      </c>
      <c r="J5297">
        <v>1690.9290000000001</v>
      </c>
      <c r="K5297">
        <v>9398.6</v>
      </c>
      <c r="L5297">
        <v>19885.77</v>
      </c>
      <c r="M5297">
        <v>27739.71</v>
      </c>
      <c r="N5297">
        <v>5947.473</v>
      </c>
    </row>
    <row r="5298" spans="1:14" x14ac:dyDescent="0.25">
      <c r="A5298" s="2">
        <v>42111</v>
      </c>
      <c r="B5298">
        <v>2081.1799999999998</v>
      </c>
      <c r="D5298">
        <v>6994.63</v>
      </c>
      <c r="E5298">
        <v>5143.26</v>
      </c>
      <c r="F5298">
        <v>11688.7</v>
      </c>
      <c r="G5298">
        <v>11359.4</v>
      </c>
      <c r="H5298">
        <v>23044.080000000002</v>
      </c>
      <c r="I5298">
        <v>495.03</v>
      </c>
      <c r="J5298">
        <v>1655.7159999999999</v>
      </c>
      <c r="K5298">
        <v>9245.92</v>
      </c>
      <c r="L5298">
        <v>19652.88</v>
      </c>
      <c r="M5298">
        <v>27653.119999999999</v>
      </c>
      <c r="N5298">
        <v>5877.87</v>
      </c>
    </row>
    <row r="5299" spans="1:14" x14ac:dyDescent="0.25">
      <c r="A5299" s="2">
        <v>42114</v>
      </c>
      <c r="B5299">
        <v>2100.4</v>
      </c>
      <c r="D5299">
        <v>7052.13</v>
      </c>
      <c r="E5299">
        <v>5187.59</v>
      </c>
      <c r="F5299">
        <v>11891.91</v>
      </c>
      <c r="G5299">
        <v>11384.6</v>
      </c>
      <c r="H5299">
        <v>23332.98</v>
      </c>
      <c r="I5299">
        <v>500.73</v>
      </c>
      <c r="J5299">
        <v>1678.2819999999999</v>
      </c>
      <c r="K5299">
        <v>9243.7099999999991</v>
      </c>
      <c r="L5299">
        <v>19634.490000000002</v>
      </c>
      <c r="M5299">
        <v>27094.93</v>
      </c>
      <c r="N5299">
        <v>5833.1180000000004</v>
      </c>
    </row>
    <row r="5300" spans="1:14" x14ac:dyDescent="0.25">
      <c r="A5300" s="2">
        <v>42115</v>
      </c>
      <c r="B5300">
        <v>2097.29</v>
      </c>
      <c r="D5300">
        <v>7062.93</v>
      </c>
      <c r="E5300">
        <v>5192.6400000000003</v>
      </c>
      <c r="F5300">
        <v>11939.58</v>
      </c>
      <c r="G5300">
        <v>11422.3</v>
      </c>
      <c r="H5300">
        <v>23240.26</v>
      </c>
      <c r="I5300">
        <v>503.81</v>
      </c>
      <c r="J5300">
        <v>1694.7249999999999</v>
      </c>
      <c r="K5300">
        <v>9299.43</v>
      </c>
      <c r="L5300">
        <v>19909.09</v>
      </c>
      <c r="M5300">
        <v>27850.49</v>
      </c>
      <c r="N5300">
        <v>5872.3429999999998</v>
      </c>
    </row>
    <row r="5301" spans="1:14" x14ac:dyDescent="0.25">
      <c r="A5301" s="2">
        <v>42116</v>
      </c>
      <c r="B5301">
        <v>2107.96</v>
      </c>
      <c r="D5301">
        <v>7028.24</v>
      </c>
      <c r="E5301">
        <v>5211.09</v>
      </c>
      <c r="F5301">
        <v>11867.37</v>
      </c>
      <c r="G5301">
        <v>11399.2</v>
      </c>
      <c r="H5301">
        <v>23315.4</v>
      </c>
      <c r="I5301">
        <v>505.72</v>
      </c>
      <c r="J5301">
        <v>1706.251</v>
      </c>
      <c r="K5301">
        <v>9358.09</v>
      </c>
      <c r="L5301">
        <v>20133.900000000001</v>
      </c>
      <c r="M5301">
        <v>27933.85</v>
      </c>
      <c r="N5301">
        <v>5837.4930000000004</v>
      </c>
    </row>
    <row r="5302" spans="1:14" x14ac:dyDescent="0.25">
      <c r="A5302" s="2">
        <v>42117</v>
      </c>
      <c r="B5302">
        <v>2112.9299999999998</v>
      </c>
      <c r="D5302">
        <v>7053.67</v>
      </c>
      <c r="E5302">
        <v>5178.91</v>
      </c>
      <c r="F5302">
        <v>11723.58</v>
      </c>
      <c r="G5302">
        <v>11425.8</v>
      </c>
      <c r="H5302">
        <v>23199.43</v>
      </c>
      <c r="I5302">
        <v>503</v>
      </c>
      <c r="J5302">
        <v>1689.7729999999999</v>
      </c>
      <c r="K5302">
        <v>9338.25</v>
      </c>
      <c r="L5302">
        <v>20187.650000000001</v>
      </c>
      <c r="M5302">
        <v>27827.7</v>
      </c>
      <c r="N5302">
        <v>5844.7719999999999</v>
      </c>
    </row>
    <row r="5303" spans="1:14" x14ac:dyDescent="0.25">
      <c r="A5303" s="2">
        <v>42118</v>
      </c>
      <c r="B5303">
        <v>2117.69</v>
      </c>
      <c r="D5303">
        <v>7070.7</v>
      </c>
      <c r="E5303">
        <v>5201.45</v>
      </c>
      <c r="F5303">
        <v>11810.85</v>
      </c>
      <c r="G5303">
        <v>11505.4</v>
      </c>
      <c r="H5303">
        <v>23427.35</v>
      </c>
      <c r="I5303">
        <v>504.01</v>
      </c>
      <c r="J5303">
        <v>1698.5119999999999</v>
      </c>
      <c r="K5303">
        <v>9302.1200000000008</v>
      </c>
      <c r="L5303">
        <v>20020.04</v>
      </c>
      <c r="M5303">
        <v>28060.98</v>
      </c>
      <c r="N5303">
        <v>5933.2910000000002</v>
      </c>
    </row>
    <row r="5304" spans="1:14" x14ac:dyDescent="0.25">
      <c r="A5304" s="2">
        <v>42121</v>
      </c>
      <c r="B5304">
        <v>2108.92</v>
      </c>
      <c r="D5304">
        <v>7103.98</v>
      </c>
      <c r="E5304">
        <v>5268.91</v>
      </c>
      <c r="F5304">
        <v>12039.16</v>
      </c>
      <c r="G5304">
        <v>11640.2</v>
      </c>
      <c r="H5304">
        <v>23806.27</v>
      </c>
      <c r="I5304">
        <v>509.24</v>
      </c>
      <c r="J5304">
        <v>1719.934</v>
      </c>
      <c r="K5304">
        <v>9349.18</v>
      </c>
      <c r="L5304">
        <v>19983.32</v>
      </c>
      <c r="M5304">
        <v>28433.59</v>
      </c>
      <c r="N5304">
        <v>5982.6940000000004</v>
      </c>
    </row>
    <row r="5305" spans="1:14" x14ac:dyDescent="0.25">
      <c r="A5305" s="2">
        <v>42122</v>
      </c>
      <c r="B5305">
        <v>2114.7600000000002</v>
      </c>
      <c r="D5305">
        <v>7030.53</v>
      </c>
      <c r="E5305">
        <v>5173.38</v>
      </c>
      <c r="F5305">
        <v>11811.66</v>
      </c>
      <c r="G5305">
        <v>11607.7</v>
      </c>
      <c r="H5305">
        <v>23532.09</v>
      </c>
      <c r="I5305">
        <v>501.66</v>
      </c>
      <c r="J5305">
        <v>1679.5219999999999</v>
      </c>
      <c r="K5305">
        <v>9259.81</v>
      </c>
      <c r="L5305">
        <v>20058.95</v>
      </c>
      <c r="M5305">
        <v>28442.75</v>
      </c>
      <c r="N5305">
        <v>5948.5429999999997</v>
      </c>
    </row>
    <row r="5306" spans="1:14" x14ac:dyDescent="0.25">
      <c r="A5306" s="2">
        <v>42123</v>
      </c>
      <c r="B5306">
        <v>2106.85</v>
      </c>
      <c r="D5306">
        <v>6946.28</v>
      </c>
      <c r="E5306">
        <v>5039.3900000000003</v>
      </c>
      <c r="F5306">
        <v>11432.72</v>
      </c>
      <c r="G5306">
        <v>11378.9</v>
      </c>
      <c r="H5306">
        <v>22995.63</v>
      </c>
      <c r="I5306">
        <v>489.26</v>
      </c>
      <c r="J5306">
        <v>1636.18</v>
      </c>
      <c r="K5306">
        <v>9105.0499999999993</v>
      </c>
      <c r="L5306">
        <v>20058.95</v>
      </c>
      <c r="M5306">
        <v>28400.34</v>
      </c>
      <c r="N5306">
        <v>5838.5829999999996</v>
      </c>
    </row>
    <row r="5307" spans="1:14" x14ac:dyDescent="0.25">
      <c r="A5307" s="2">
        <v>42124</v>
      </c>
      <c r="B5307">
        <v>2085.5100000000002</v>
      </c>
      <c r="D5307">
        <v>6960.63</v>
      </c>
      <c r="E5307">
        <v>5046.49</v>
      </c>
      <c r="F5307">
        <v>11454.38</v>
      </c>
      <c r="G5307">
        <v>11385</v>
      </c>
      <c r="H5307">
        <v>23045.52</v>
      </c>
      <c r="I5307">
        <v>487.85</v>
      </c>
      <c r="J5307">
        <v>1628.039</v>
      </c>
      <c r="K5307">
        <v>9077.1200000000008</v>
      </c>
      <c r="L5307">
        <v>19520.009999999998</v>
      </c>
      <c r="M5307">
        <v>28133</v>
      </c>
      <c r="N5307">
        <v>5789.9830000000002</v>
      </c>
    </row>
    <row r="5308" spans="1:14" x14ac:dyDescent="0.25">
      <c r="A5308" s="2">
        <v>42125</v>
      </c>
      <c r="B5308">
        <v>2108.29</v>
      </c>
      <c r="D5308">
        <v>6985.95</v>
      </c>
      <c r="E5308">
        <v>5046.49</v>
      </c>
      <c r="F5308">
        <v>11454.38</v>
      </c>
      <c r="G5308">
        <v>11385</v>
      </c>
      <c r="H5308">
        <v>23045.52</v>
      </c>
      <c r="I5308">
        <v>487.85</v>
      </c>
      <c r="J5308">
        <v>1628.039</v>
      </c>
      <c r="K5308">
        <v>9077.1200000000008</v>
      </c>
      <c r="L5308">
        <v>19531.63</v>
      </c>
      <c r="M5308">
        <v>28133</v>
      </c>
      <c r="N5308">
        <v>5814.4</v>
      </c>
    </row>
    <row r="5309" spans="1:14" x14ac:dyDescent="0.25">
      <c r="A5309" s="2">
        <v>42128</v>
      </c>
      <c r="B5309">
        <v>2114.4899999999998</v>
      </c>
      <c r="D5309">
        <v>6985.95</v>
      </c>
      <c r="E5309">
        <v>5081.97</v>
      </c>
      <c r="F5309">
        <v>11619.85</v>
      </c>
      <c r="G5309">
        <v>11429.1</v>
      </c>
      <c r="H5309">
        <v>23217.17</v>
      </c>
      <c r="I5309">
        <v>491.17</v>
      </c>
      <c r="J5309">
        <v>1634.1020000000001</v>
      </c>
      <c r="K5309">
        <v>9095.82</v>
      </c>
      <c r="L5309">
        <v>19531.63</v>
      </c>
      <c r="M5309">
        <v>28123.82</v>
      </c>
      <c r="N5309">
        <v>5827.5379999999996</v>
      </c>
    </row>
    <row r="5310" spans="1:14" x14ac:dyDescent="0.25">
      <c r="A5310" s="2">
        <v>42129</v>
      </c>
      <c r="B5310">
        <v>2089.46</v>
      </c>
      <c r="D5310">
        <v>6927.58</v>
      </c>
      <c r="E5310">
        <v>4974.07</v>
      </c>
      <c r="F5310">
        <v>11327.68</v>
      </c>
      <c r="G5310">
        <v>11115.6</v>
      </c>
      <c r="H5310">
        <v>22576.35</v>
      </c>
      <c r="I5310">
        <v>482.61</v>
      </c>
      <c r="J5310">
        <v>1595.4829999999999</v>
      </c>
      <c r="K5310">
        <v>9024.3799999999992</v>
      </c>
      <c r="L5310">
        <v>19531.63</v>
      </c>
      <c r="M5310">
        <v>27755.54</v>
      </c>
      <c r="N5310">
        <v>5826.52</v>
      </c>
    </row>
    <row r="5311" spans="1:14" x14ac:dyDescent="0.25">
      <c r="A5311" s="2">
        <v>42130</v>
      </c>
      <c r="B5311">
        <v>2080.15</v>
      </c>
      <c r="D5311">
        <v>6933.74</v>
      </c>
      <c r="E5311">
        <v>4981.59</v>
      </c>
      <c r="F5311">
        <v>11350.15</v>
      </c>
      <c r="G5311">
        <v>11163.6</v>
      </c>
      <c r="H5311">
        <v>22659.85</v>
      </c>
      <c r="I5311">
        <v>478.15</v>
      </c>
      <c r="J5311">
        <v>1584.175</v>
      </c>
      <c r="K5311">
        <v>8888.92</v>
      </c>
      <c r="L5311">
        <v>19531.63</v>
      </c>
      <c r="M5311">
        <v>27640.91</v>
      </c>
      <c r="N5311">
        <v>5692.16</v>
      </c>
    </row>
    <row r="5312" spans="1:14" x14ac:dyDescent="0.25">
      <c r="A5312" s="2">
        <v>42131</v>
      </c>
      <c r="B5312">
        <v>2088</v>
      </c>
      <c r="D5312">
        <v>6886.95</v>
      </c>
      <c r="E5312">
        <v>4967.22</v>
      </c>
      <c r="F5312">
        <v>11407.97</v>
      </c>
      <c r="G5312">
        <v>11180.3</v>
      </c>
      <c r="H5312">
        <v>22841.919999999998</v>
      </c>
      <c r="I5312">
        <v>478.78</v>
      </c>
      <c r="J5312">
        <v>1587.65</v>
      </c>
      <c r="K5312">
        <v>8873.5499999999993</v>
      </c>
      <c r="L5312">
        <v>19291.990000000002</v>
      </c>
      <c r="M5312">
        <v>27289.97</v>
      </c>
      <c r="N5312">
        <v>5645.69</v>
      </c>
    </row>
    <row r="5313" spans="1:14" x14ac:dyDescent="0.25">
      <c r="A5313" s="2">
        <v>42132</v>
      </c>
      <c r="B5313">
        <v>2116.1</v>
      </c>
      <c r="D5313">
        <v>7046.82</v>
      </c>
      <c r="E5313">
        <v>5090.3900000000003</v>
      </c>
      <c r="F5313">
        <v>11709.73</v>
      </c>
      <c r="G5313">
        <v>11424.7</v>
      </c>
      <c r="H5313">
        <v>23312.43</v>
      </c>
      <c r="I5313">
        <v>490.79</v>
      </c>
      <c r="J5313">
        <v>1616.4549999999999</v>
      </c>
      <c r="K5313">
        <v>9093.33</v>
      </c>
      <c r="L5313">
        <v>19379.189999999999</v>
      </c>
      <c r="M5313">
        <v>27577.34</v>
      </c>
      <c r="N5313">
        <v>5634.5569999999998</v>
      </c>
    </row>
    <row r="5314" spans="1:14" x14ac:dyDescent="0.25">
      <c r="A5314" s="2">
        <v>42135</v>
      </c>
      <c r="B5314">
        <v>2105.33</v>
      </c>
      <c r="D5314">
        <v>7029.85</v>
      </c>
      <c r="E5314">
        <v>5027.87</v>
      </c>
      <c r="F5314">
        <v>11673.35</v>
      </c>
      <c r="G5314">
        <v>11445.8</v>
      </c>
      <c r="H5314">
        <v>23321.86</v>
      </c>
      <c r="I5314">
        <v>492.75</v>
      </c>
      <c r="J5314">
        <v>1617.0350000000001</v>
      </c>
      <c r="K5314">
        <v>9117.33</v>
      </c>
      <c r="L5314">
        <v>19620.91</v>
      </c>
      <c r="M5314">
        <v>27718.2</v>
      </c>
      <c r="N5314">
        <v>5625.2359999999999</v>
      </c>
    </row>
    <row r="5315" spans="1:14" x14ac:dyDescent="0.25">
      <c r="A5315" s="2">
        <v>42136</v>
      </c>
      <c r="B5315">
        <v>2099.12</v>
      </c>
      <c r="D5315">
        <v>6933.8</v>
      </c>
      <c r="E5315">
        <v>4974.6499999999996</v>
      </c>
      <c r="F5315">
        <v>11472.41</v>
      </c>
      <c r="G5315">
        <v>11322.6</v>
      </c>
      <c r="H5315">
        <v>23104.87</v>
      </c>
      <c r="I5315">
        <v>488.97</v>
      </c>
      <c r="J5315">
        <v>1600.1</v>
      </c>
      <c r="K5315">
        <v>9044.98</v>
      </c>
      <c r="L5315">
        <v>19624.84</v>
      </c>
      <c r="M5315">
        <v>27407.18</v>
      </c>
      <c r="N5315">
        <v>5674.7359999999999</v>
      </c>
    </row>
    <row r="5316" spans="1:14" x14ac:dyDescent="0.25">
      <c r="A5316" s="2">
        <v>42137</v>
      </c>
      <c r="B5316">
        <v>2098.48</v>
      </c>
      <c r="D5316">
        <v>6949.63</v>
      </c>
      <c r="E5316">
        <v>4961.8599999999997</v>
      </c>
      <c r="F5316">
        <v>11351.46</v>
      </c>
      <c r="G5316">
        <v>11324.6</v>
      </c>
      <c r="H5316">
        <v>23210.97</v>
      </c>
      <c r="I5316">
        <v>486.69</v>
      </c>
      <c r="J5316">
        <v>1622.01</v>
      </c>
      <c r="K5316">
        <v>9050.66</v>
      </c>
      <c r="L5316">
        <v>19764.72</v>
      </c>
      <c r="M5316">
        <v>27249.279999999999</v>
      </c>
      <c r="N5316">
        <v>5715.1480000000001</v>
      </c>
    </row>
    <row r="5317" spans="1:14" x14ac:dyDescent="0.25">
      <c r="A5317" s="2">
        <v>42138</v>
      </c>
      <c r="B5317">
        <v>2121.1</v>
      </c>
      <c r="D5317">
        <v>6973.04</v>
      </c>
      <c r="E5317">
        <v>5029.3100000000004</v>
      </c>
      <c r="F5317">
        <v>11559.82</v>
      </c>
      <c r="G5317">
        <v>11398.7</v>
      </c>
      <c r="H5317">
        <v>23548.59</v>
      </c>
      <c r="I5317">
        <v>490.69</v>
      </c>
      <c r="J5317">
        <v>1622.01</v>
      </c>
      <c r="K5317">
        <v>9050.66</v>
      </c>
      <c r="L5317">
        <v>19570.240000000002</v>
      </c>
      <c r="M5317">
        <v>27286.55</v>
      </c>
      <c r="N5317">
        <v>5696.5690000000004</v>
      </c>
    </row>
    <row r="5318" spans="1:14" x14ac:dyDescent="0.25">
      <c r="A5318" s="2">
        <v>42139</v>
      </c>
      <c r="B5318">
        <v>2122.73</v>
      </c>
      <c r="D5318">
        <v>6960.49</v>
      </c>
      <c r="E5318">
        <v>4993.82</v>
      </c>
      <c r="F5318">
        <v>11447.03</v>
      </c>
      <c r="G5318">
        <v>11317.3</v>
      </c>
      <c r="H5318">
        <v>23473.46</v>
      </c>
      <c r="I5318">
        <v>490.96</v>
      </c>
      <c r="J5318">
        <v>1616.4829999999999</v>
      </c>
      <c r="K5318">
        <v>9109.92</v>
      </c>
      <c r="L5318">
        <v>19732.919999999998</v>
      </c>
      <c r="M5318">
        <v>27822.28</v>
      </c>
      <c r="N5318">
        <v>5735.4949999999999</v>
      </c>
    </row>
    <row r="5319" spans="1:14" x14ac:dyDescent="0.25">
      <c r="A5319" s="2">
        <v>42142</v>
      </c>
      <c r="B5319">
        <v>2129.1999999999998</v>
      </c>
      <c r="D5319">
        <v>6968.87</v>
      </c>
      <c r="E5319">
        <v>5012.3100000000004</v>
      </c>
      <c r="F5319">
        <v>11594.28</v>
      </c>
      <c r="G5319">
        <v>11345</v>
      </c>
      <c r="H5319">
        <v>23198.1</v>
      </c>
      <c r="I5319">
        <v>490.15</v>
      </c>
      <c r="J5319">
        <v>1622.5719999999999</v>
      </c>
      <c r="K5319">
        <v>9196.5499999999993</v>
      </c>
      <c r="L5319">
        <v>19890.27</v>
      </c>
      <c r="M5319">
        <v>27591.25</v>
      </c>
      <c r="N5319">
        <v>5659.1660000000002</v>
      </c>
    </row>
    <row r="5320" spans="1:14" x14ac:dyDescent="0.25">
      <c r="A5320" s="2">
        <v>42143</v>
      </c>
      <c r="B5320">
        <v>2127.83</v>
      </c>
      <c r="D5320">
        <v>6995.1</v>
      </c>
      <c r="E5320">
        <v>5117.3</v>
      </c>
      <c r="F5320">
        <v>11853.33</v>
      </c>
      <c r="G5320">
        <v>11497.7</v>
      </c>
      <c r="H5320">
        <v>23713.26</v>
      </c>
      <c r="I5320">
        <v>499.18</v>
      </c>
      <c r="J5320">
        <v>1633.258</v>
      </c>
      <c r="K5320">
        <v>9295.6200000000008</v>
      </c>
      <c r="L5320">
        <v>20026.38</v>
      </c>
      <c r="M5320">
        <v>27693.54</v>
      </c>
      <c r="N5320">
        <v>5615.4970000000003</v>
      </c>
    </row>
    <row r="5321" spans="1:14" x14ac:dyDescent="0.25">
      <c r="A5321" s="2">
        <v>42144</v>
      </c>
      <c r="B5321">
        <v>2125.85</v>
      </c>
      <c r="D5321">
        <v>7007.26</v>
      </c>
      <c r="E5321">
        <v>5133.3</v>
      </c>
      <c r="F5321">
        <v>11848.47</v>
      </c>
      <c r="G5321">
        <v>11574.1</v>
      </c>
      <c r="H5321">
        <v>23772.61</v>
      </c>
      <c r="I5321">
        <v>501.9</v>
      </c>
      <c r="J5321">
        <v>1637.4849999999999</v>
      </c>
      <c r="K5321">
        <v>9319.9</v>
      </c>
      <c r="L5321">
        <v>20196.560000000001</v>
      </c>
      <c r="M5321">
        <v>27585.05</v>
      </c>
      <c r="N5321">
        <v>5610.3010000000004</v>
      </c>
    </row>
    <row r="5322" spans="1:14" x14ac:dyDescent="0.25">
      <c r="A5322" s="2">
        <v>42145</v>
      </c>
      <c r="B5322">
        <v>2130.8200000000002</v>
      </c>
      <c r="D5322">
        <v>7013.47</v>
      </c>
      <c r="E5322">
        <v>5146.7</v>
      </c>
      <c r="F5322">
        <v>11864.59</v>
      </c>
      <c r="G5322">
        <v>11595.4</v>
      </c>
      <c r="H5322">
        <v>23739.69</v>
      </c>
      <c r="I5322">
        <v>502.05</v>
      </c>
      <c r="J5322">
        <v>1642.191</v>
      </c>
      <c r="K5322">
        <v>9365.35</v>
      </c>
      <c r="L5322">
        <v>20202.87</v>
      </c>
      <c r="M5322">
        <v>27523.72</v>
      </c>
      <c r="N5322">
        <v>5662.2709999999997</v>
      </c>
    </row>
    <row r="5323" spans="1:14" x14ac:dyDescent="0.25">
      <c r="A5323" s="2">
        <v>42146</v>
      </c>
      <c r="B5323">
        <v>2126.06</v>
      </c>
      <c r="D5323">
        <v>7031.72</v>
      </c>
      <c r="E5323">
        <v>5142.8900000000003</v>
      </c>
      <c r="F5323">
        <v>11815.01</v>
      </c>
      <c r="G5323">
        <v>11554.2</v>
      </c>
      <c r="H5323">
        <v>23781.78</v>
      </c>
      <c r="I5323">
        <v>501.89</v>
      </c>
      <c r="J5323">
        <v>1648.463</v>
      </c>
      <c r="K5323">
        <v>9353.2999999999993</v>
      </c>
      <c r="L5323">
        <v>20264.41</v>
      </c>
      <c r="M5323">
        <v>27992.83</v>
      </c>
      <c r="N5323">
        <v>5664.7430000000004</v>
      </c>
    </row>
    <row r="5324" spans="1:14" x14ac:dyDescent="0.25">
      <c r="A5324" s="2">
        <v>42149</v>
      </c>
      <c r="B5324">
        <v>2126.06</v>
      </c>
      <c r="D5324">
        <v>7031.72</v>
      </c>
      <c r="E5324">
        <v>5117.17</v>
      </c>
      <c r="F5324">
        <v>11815.01</v>
      </c>
      <c r="G5324">
        <v>11322.3</v>
      </c>
      <c r="H5324">
        <v>23285.11</v>
      </c>
      <c r="I5324">
        <v>501.14</v>
      </c>
      <c r="J5324">
        <v>1650.69</v>
      </c>
      <c r="K5324">
        <v>9353.2999999999993</v>
      </c>
      <c r="L5324">
        <v>20413.77</v>
      </c>
      <c r="M5324">
        <v>27992.83</v>
      </c>
      <c r="N5324">
        <v>5721.4759999999997</v>
      </c>
    </row>
    <row r="5325" spans="1:14" x14ac:dyDescent="0.25">
      <c r="A5325" s="2">
        <v>42150</v>
      </c>
      <c r="B5325">
        <v>2104.1999999999998</v>
      </c>
      <c r="D5325">
        <v>6948.99</v>
      </c>
      <c r="E5325">
        <v>5083.54</v>
      </c>
      <c r="F5325">
        <v>11625.13</v>
      </c>
      <c r="G5325">
        <v>11240.3</v>
      </c>
      <c r="H5325">
        <v>23326.95</v>
      </c>
      <c r="I5325">
        <v>496.35</v>
      </c>
      <c r="J5325">
        <v>1638.4880000000001</v>
      </c>
      <c r="K5325">
        <v>9272.68</v>
      </c>
      <c r="L5325">
        <v>20437.48</v>
      </c>
      <c r="M5325">
        <v>28249.86</v>
      </c>
      <c r="N5325">
        <v>5773.3829999999998</v>
      </c>
    </row>
    <row r="5326" spans="1:14" x14ac:dyDescent="0.25">
      <c r="A5326" s="2">
        <v>42151</v>
      </c>
      <c r="B5326">
        <v>2123.48</v>
      </c>
      <c r="D5326">
        <v>7033.33</v>
      </c>
      <c r="E5326">
        <v>5182.53</v>
      </c>
      <c r="F5326">
        <v>11771.13</v>
      </c>
      <c r="G5326">
        <v>11431.1</v>
      </c>
      <c r="H5326">
        <v>23861.07</v>
      </c>
      <c r="I5326">
        <v>503.52</v>
      </c>
      <c r="J5326">
        <v>1664.078</v>
      </c>
      <c r="K5326">
        <v>9396.24</v>
      </c>
      <c r="L5326">
        <v>20472.580000000002</v>
      </c>
      <c r="M5326">
        <v>28081.21</v>
      </c>
      <c r="N5326">
        <v>5725.2529999999997</v>
      </c>
    </row>
    <row r="5327" spans="1:14" x14ac:dyDescent="0.25">
      <c r="A5327" s="2">
        <v>42152</v>
      </c>
      <c r="B5327">
        <v>2120.79</v>
      </c>
      <c r="D5327">
        <v>7040.92</v>
      </c>
      <c r="E5327">
        <v>5137.83</v>
      </c>
      <c r="F5327">
        <v>11677.57</v>
      </c>
      <c r="G5327">
        <v>11382.8</v>
      </c>
      <c r="H5327">
        <v>23744.13</v>
      </c>
      <c r="I5327">
        <v>502.24</v>
      </c>
      <c r="J5327">
        <v>1667.058</v>
      </c>
      <c r="K5327">
        <v>9394.25</v>
      </c>
      <c r="L5327">
        <v>20551.46</v>
      </c>
      <c r="M5327">
        <v>27454.31</v>
      </c>
      <c r="N5327">
        <v>5713.0860000000002</v>
      </c>
    </row>
    <row r="5328" spans="1:14" x14ac:dyDescent="0.25">
      <c r="A5328" s="2">
        <v>42153</v>
      </c>
      <c r="B5328">
        <v>2107.39</v>
      </c>
      <c r="D5328">
        <v>6984.43</v>
      </c>
      <c r="E5328">
        <v>5007.8900000000003</v>
      </c>
      <c r="F5328">
        <v>11413.82</v>
      </c>
      <c r="G5328">
        <v>11217.6</v>
      </c>
      <c r="H5328">
        <v>23495.68</v>
      </c>
      <c r="I5328">
        <v>493.56</v>
      </c>
      <c r="J5328">
        <v>1644.991</v>
      </c>
      <c r="K5328">
        <v>9237.7900000000009</v>
      </c>
      <c r="L5328">
        <v>20563.150000000001</v>
      </c>
      <c r="M5328">
        <v>27424.19</v>
      </c>
      <c r="N5328">
        <v>5777.16</v>
      </c>
    </row>
    <row r="5329" spans="1:14" x14ac:dyDescent="0.25">
      <c r="A5329" s="2">
        <v>42156</v>
      </c>
      <c r="B5329">
        <v>2111.73</v>
      </c>
      <c r="D5329">
        <v>6953.58</v>
      </c>
      <c r="E5329">
        <v>5025.3</v>
      </c>
      <c r="F5329">
        <v>11436.05</v>
      </c>
      <c r="G5329">
        <v>11238.1</v>
      </c>
      <c r="H5329">
        <v>23435.67</v>
      </c>
      <c r="I5329">
        <v>492.25</v>
      </c>
      <c r="J5329">
        <v>1649.59</v>
      </c>
      <c r="K5329">
        <v>9267.44</v>
      </c>
      <c r="L5329">
        <v>20569.87</v>
      </c>
      <c r="M5329">
        <v>27597.16</v>
      </c>
      <c r="N5329">
        <v>5735.402</v>
      </c>
    </row>
    <row r="5330" spans="1:14" x14ac:dyDescent="0.25">
      <c r="A5330" s="2">
        <v>42157</v>
      </c>
      <c r="B5330">
        <v>2109.6</v>
      </c>
      <c r="D5330">
        <v>6928.27</v>
      </c>
      <c r="E5330">
        <v>5004.46</v>
      </c>
      <c r="F5330">
        <v>11328.8</v>
      </c>
      <c r="G5330">
        <v>11271.4</v>
      </c>
      <c r="H5330">
        <v>23576.16</v>
      </c>
      <c r="I5330">
        <v>486.5</v>
      </c>
      <c r="J5330">
        <v>1638.654</v>
      </c>
      <c r="K5330">
        <v>9204.09</v>
      </c>
      <c r="L5330">
        <v>20543.189999999999</v>
      </c>
      <c r="M5330">
        <v>27466.720000000001</v>
      </c>
      <c r="N5330">
        <v>5636.0129999999999</v>
      </c>
    </row>
    <row r="5331" spans="1:14" x14ac:dyDescent="0.25">
      <c r="A5331" s="2">
        <v>42158</v>
      </c>
      <c r="B5331">
        <v>2114.0700000000002</v>
      </c>
      <c r="D5331">
        <v>6950.46</v>
      </c>
      <c r="E5331">
        <v>5034.17</v>
      </c>
      <c r="F5331">
        <v>11419.62</v>
      </c>
      <c r="G5331">
        <v>11267.6</v>
      </c>
      <c r="H5331">
        <v>23608.83</v>
      </c>
      <c r="I5331">
        <v>487.74</v>
      </c>
      <c r="J5331">
        <v>1641.692</v>
      </c>
      <c r="K5331">
        <v>9253.2999999999993</v>
      </c>
      <c r="L5331">
        <v>20473.509999999998</v>
      </c>
      <c r="M5331">
        <v>27657.47</v>
      </c>
      <c r="N5331">
        <v>5583.5780000000004</v>
      </c>
    </row>
    <row r="5332" spans="1:14" x14ac:dyDescent="0.25">
      <c r="A5332" s="2">
        <v>42159</v>
      </c>
      <c r="B5332">
        <v>2095.84</v>
      </c>
      <c r="D5332">
        <v>6859.24</v>
      </c>
      <c r="E5332">
        <v>4987.13</v>
      </c>
      <c r="F5332">
        <v>11340.6</v>
      </c>
      <c r="G5332">
        <v>11146.1</v>
      </c>
      <c r="H5332">
        <v>23336.5</v>
      </c>
      <c r="I5332">
        <v>485.29</v>
      </c>
      <c r="J5332">
        <v>1625.0160000000001</v>
      </c>
      <c r="K5332">
        <v>9233.65</v>
      </c>
      <c r="L5332">
        <v>20488.189999999999</v>
      </c>
      <c r="M5332">
        <v>27551.89</v>
      </c>
      <c r="N5332">
        <v>5504.299</v>
      </c>
    </row>
    <row r="5333" spans="1:14" x14ac:dyDescent="0.25">
      <c r="A5333" s="2">
        <v>42160</v>
      </c>
      <c r="B5333">
        <v>2092.83</v>
      </c>
      <c r="D5333">
        <v>6804.6</v>
      </c>
      <c r="E5333">
        <v>4920.74</v>
      </c>
      <c r="F5333">
        <v>11197.15</v>
      </c>
      <c r="G5333">
        <v>11062</v>
      </c>
      <c r="H5333">
        <v>22847.34</v>
      </c>
      <c r="I5333">
        <v>479.38</v>
      </c>
      <c r="J5333">
        <v>1606.4549999999999</v>
      </c>
      <c r="K5333">
        <v>9105.02</v>
      </c>
      <c r="L5333">
        <v>20460.900000000001</v>
      </c>
      <c r="M5333">
        <v>27260.16</v>
      </c>
      <c r="N5333">
        <v>5498.4570000000003</v>
      </c>
    </row>
    <row r="5334" spans="1:14" x14ac:dyDescent="0.25">
      <c r="A5334" s="2">
        <v>42163</v>
      </c>
      <c r="B5334">
        <v>2079.2800000000002</v>
      </c>
      <c r="D5334">
        <v>6790.04</v>
      </c>
      <c r="E5334">
        <v>4857.66</v>
      </c>
      <c r="F5334">
        <v>11064.92</v>
      </c>
      <c r="G5334">
        <v>10917.3</v>
      </c>
      <c r="H5334">
        <v>22642.29</v>
      </c>
      <c r="I5334">
        <v>475.13</v>
      </c>
      <c r="J5334">
        <v>1589.5650000000001</v>
      </c>
      <c r="K5334">
        <v>9060.49</v>
      </c>
      <c r="L5334">
        <v>20457.189999999999</v>
      </c>
      <c r="M5334">
        <v>27316.28</v>
      </c>
      <c r="N5334">
        <v>5498.4570000000003</v>
      </c>
    </row>
    <row r="5335" spans="1:14" x14ac:dyDescent="0.25">
      <c r="A5335" s="2">
        <v>42164</v>
      </c>
      <c r="B5335">
        <v>2080.15</v>
      </c>
      <c r="D5335">
        <v>6753.8</v>
      </c>
      <c r="E5335">
        <v>4850.22</v>
      </c>
      <c r="F5335">
        <v>11001.29</v>
      </c>
      <c r="G5335">
        <v>10938.1</v>
      </c>
      <c r="H5335">
        <v>22527.46</v>
      </c>
      <c r="I5335">
        <v>474.7</v>
      </c>
      <c r="J5335">
        <v>1587.836</v>
      </c>
      <c r="K5335">
        <v>8980.2199999999993</v>
      </c>
      <c r="L5335">
        <v>20096.3</v>
      </c>
      <c r="M5335">
        <v>26989.52</v>
      </c>
      <c r="N5335">
        <v>5471.3109999999997</v>
      </c>
    </row>
    <row r="5336" spans="1:14" x14ac:dyDescent="0.25">
      <c r="A5336" s="2">
        <v>42165</v>
      </c>
      <c r="B5336">
        <v>2105.1999999999998</v>
      </c>
      <c r="D5336">
        <v>6830.27</v>
      </c>
      <c r="E5336">
        <v>4934.91</v>
      </c>
      <c r="F5336">
        <v>11265.39</v>
      </c>
      <c r="G5336">
        <v>11097.5</v>
      </c>
      <c r="H5336">
        <v>23091.49</v>
      </c>
      <c r="I5336">
        <v>481.45</v>
      </c>
      <c r="J5336">
        <v>1610.3820000000001</v>
      </c>
      <c r="K5336">
        <v>9102.7000000000007</v>
      </c>
      <c r="L5336">
        <v>20046.36</v>
      </c>
      <c r="M5336">
        <v>26687.64</v>
      </c>
      <c r="N5336">
        <v>5478.6310000000003</v>
      </c>
    </row>
    <row r="5337" spans="1:14" x14ac:dyDescent="0.25">
      <c r="A5337" s="2">
        <v>42166</v>
      </c>
      <c r="B5337">
        <v>2108.86</v>
      </c>
      <c r="D5337">
        <v>6846.74</v>
      </c>
      <c r="E5337">
        <v>4971.37</v>
      </c>
      <c r="F5337">
        <v>11332.78</v>
      </c>
      <c r="G5337">
        <v>11156.7</v>
      </c>
      <c r="H5337">
        <v>23172.34</v>
      </c>
      <c r="I5337">
        <v>484.88</v>
      </c>
      <c r="J5337">
        <v>1604.8920000000001</v>
      </c>
      <c r="K5337">
        <v>9146.2999999999993</v>
      </c>
      <c r="L5337">
        <v>20382.97</v>
      </c>
      <c r="M5337">
        <v>26907.85</v>
      </c>
      <c r="N5337">
        <v>5556.65</v>
      </c>
    </row>
    <row r="5338" spans="1:14" x14ac:dyDescent="0.25">
      <c r="A5338" s="2">
        <v>42167</v>
      </c>
      <c r="B5338">
        <v>2094.11</v>
      </c>
      <c r="D5338">
        <v>6784.92</v>
      </c>
      <c r="E5338">
        <v>4901.1899999999996</v>
      </c>
      <c r="F5338">
        <v>11196.49</v>
      </c>
      <c r="G5338">
        <v>11030.5</v>
      </c>
      <c r="H5338">
        <v>22877.81</v>
      </c>
      <c r="I5338">
        <v>477.76</v>
      </c>
      <c r="J5338">
        <v>1597.3320000000001</v>
      </c>
      <c r="K5338">
        <v>9026.43</v>
      </c>
      <c r="L5338">
        <v>20407.080000000002</v>
      </c>
      <c r="M5338">
        <v>27280.54</v>
      </c>
      <c r="N5338">
        <v>5545.2529999999997</v>
      </c>
    </row>
    <row r="5339" spans="1:14" x14ac:dyDescent="0.25">
      <c r="A5339" s="2">
        <v>42170</v>
      </c>
      <c r="B5339">
        <v>2084.4299999999998</v>
      </c>
      <c r="D5339">
        <v>6710.52</v>
      </c>
      <c r="E5339">
        <v>4815.3599999999997</v>
      </c>
      <c r="F5339">
        <v>10984.97</v>
      </c>
      <c r="G5339">
        <v>10842.1</v>
      </c>
      <c r="H5339">
        <v>22328.03</v>
      </c>
      <c r="I5339">
        <v>472.89</v>
      </c>
      <c r="J5339">
        <v>1566.9949999999999</v>
      </c>
      <c r="K5339">
        <v>8924.67</v>
      </c>
      <c r="L5339">
        <v>20387.79</v>
      </c>
      <c r="M5339">
        <v>26861.81</v>
      </c>
      <c r="N5339">
        <v>5538.768</v>
      </c>
    </row>
    <row r="5340" spans="1:14" x14ac:dyDescent="0.25">
      <c r="A5340" s="2">
        <v>42171</v>
      </c>
      <c r="B5340">
        <v>2096.29</v>
      </c>
      <c r="D5340">
        <v>6710.1</v>
      </c>
      <c r="E5340">
        <v>4839.8599999999997</v>
      </c>
      <c r="F5340">
        <v>11044.01</v>
      </c>
      <c r="G5340">
        <v>10871.4</v>
      </c>
      <c r="H5340">
        <v>22383.48</v>
      </c>
      <c r="I5340">
        <v>475.17</v>
      </c>
      <c r="J5340">
        <v>1582.2280000000001</v>
      </c>
      <c r="K5340">
        <v>8965.4</v>
      </c>
      <c r="L5340">
        <v>20257.939999999999</v>
      </c>
      <c r="M5340">
        <v>26566.7</v>
      </c>
      <c r="N5340">
        <v>5535.7929999999997</v>
      </c>
    </row>
    <row r="5341" spans="1:14" x14ac:dyDescent="0.25">
      <c r="A5341" s="2">
        <v>42172</v>
      </c>
      <c r="B5341">
        <v>2100.44</v>
      </c>
      <c r="D5341">
        <v>6680.55</v>
      </c>
      <c r="E5341">
        <v>4790.62</v>
      </c>
      <c r="F5341">
        <v>10978.01</v>
      </c>
      <c r="G5341">
        <v>10813.4</v>
      </c>
      <c r="H5341">
        <v>22225.06</v>
      </c>
      <c r="I5341">
        <v>471.56</v>
      </c>
      <c r="J5341">
        <v>1567.4580000000001</v>
      </c>
      <c r="K5341">
        <v>8906.69</v>
      </c>
      <c r="L5341">
        <v>20219.27</v>
      </c>
      <c r="M5341">
        <v>26753.79</v>
      </c>
      <c r="N5341">
        <v>5595.43</v>
      </c>
    </row>
    <row r="5342" spans="1:14" x14ac:dyDescent="0.25">
      <c r="A5342" s="2">
        <v>42173</v>
      </c>
      <c r="B5342">
        <v>2121.2399999999998</v>
      </c>
      <c r="D5342">
        <v>6707.88</v>
      </c>
      <c r="E5342">
        <v>4803.4799999999996</v>
      </c>
      <c r="F5342">
        <v>11100.3</v>
      </c>
      <c r="G5342">
        <v>10871.9</v>
      </c>
      <c r="H5342">
        <v>22460.02</v>
      </c>
      <c r="I5342">
        <v>472.97</v>
      </c>
      <c r="J5342">
        <v>1562.425</v>
      </c>
      <c r="K5342">
        <v>8880.2900000000009</v>
      </c>
      <c r="L5342">
        <v>19990.82</v>
      </c>
      <c r="M5342">
        <v>26694.66</v>
      </c>
      <c r="N5342">
        <v>5524.8919999999998</v>
      </c>
    </row>
    <row r="5343" spans="1:14" x14ac:dyDescent="0.25">
      <c r="A5343" s="2">
        <v>42174</v>
      </c>
      <c r="B5343">
        <v>2109.9899999999998</v>
      </c>
      <c r="D5343">
        <v>6710.45</v>
      </c>
      <c r="E5343">
        <v>4815.37</v>
      </c>
      <c r="F5343">
        <v>11040.1</v>
      </c>
      <c r="G5343">
        <v>10944.3</v>
      </c>
      <c r="H5343">
        <v>22699.37</v>
      </c>
      <c r="I5343">
        <v>475.43</v>
      </c>
      <c r="J5343">
        <v>1562.425</v>
      </c>
      <c r="K5343">
        <v>8867.32</v>
      </c>
      <c r="L5343">
        <v>20174.240000000002</v>
      </c>
      <c r="M5343">
        <v>26760.53</v>
      </c>
      <c r="N5343">
        <v>5596.9939999999997</v>
      </c>
    </row>
    <row r="5344" spans="1:14" x14ac:dyDescent="0.25">
      <c r="A5344" s="2">
        <v>42177</v>
      </c>
      <c r="B5344">
        <v>2122.85</v>
      </c>
      <c r="D5344">
        <v>6825.67</v>
      </c>
      <c r="E5344">
        <v>4998.6099999999997</v>
      </c>
      <c r="F5344">
        <v>11460.5</v>
      </c>
      <c r="G5344">
        <v>11368.2</v>
      </c>
      <c r="H5344">
        <v>23485.95</v>
      </c>
      <c r="I5344">
        <v>489.72</v>
      </c>
      <c r="J5344">
        <v>1606.62</v>
      </c>
      <c r="K5344">
        <v>9021.3700000000008</v>
      </c>
      <c r="L5344">
        <v>20428.189999999999</v>
      </c>
      <c r="M5344">
        <v>27080.85</v>
      </c>
      <c r="N5344">
        <v>5610.1679999999997</v>
      </c>
    </row>
    <row r="5345" spans="1:14" x14ac:dyDescent="0.25">
      <c r="A5345" s="2">
        <v>42178</v>
      </c>
      <c r="B5345">
        <v>2124.1999999999998</v>
      </c>
      <c r="D5345">
        <v>6834.87</v>
      </c>
      <c r="E5345">
        <v>5057.68</v>
      </c>
      <c r="F5345">
        <v>11542.54</v>
      </c>
      <c r="G5345">
        <v>11402.5</v>
      </c>
      <c r="H5345">
        <v>23567.25</v>
      </c>
      <c r="I5345">
        <v>494.45</v>
      </c>
      <c r="J5345">
        <v>1620.9480000000001</v>
      </c>
      <c r="K5345">
        <v>9137.33</v>
      </c>
      <c r="L5345">
        <v>20809.419999999998</v>
      </c>
      <c r="M5345">
        <v>27333.46</v>
      </c>
      <c r="N5345">
        <v>5684.2849999999999</v>
      </c>
    </row>
    <row r="5346" spans="1:14" x14ac:dyDescent="0.25">
      <c r="A5346" s="2">
        <v>42179</v>
      </c>
      <c r="B5346">
        <v>2108.58</v>
      </c>
      <c r="D5346">
        <v>6844.8</v>
      </c>
      <c r="E5346">
        <v>5045.3500000000004</v>
      </c>
      <c r="F5346">
        <v>11471.26</v>
      </c>
      <c r="G5346">
        <v>11321.9</v>
      </c>
      <c r="H5346">
        <v>23443.07</v>
      </c>
      <c r="I5346">
        <v>492.62</v>
      </c>
      <c r="J5346">
        <v>1611.5</v>
      </c>
      <c r="K5346">
        <v>9081.81</v>
      </c>
      <c r="L5346">
        <v>20868.03</v>
      </c>
      <c r="M5346">
        <v>27404.97</v>
      </c>
      <c r="N5346">
        <v>5686.77</v>
      </c>
    </row>
    <row r="5347" spans="1:14" x14ac:dyDescent="0.25">
      <c r="A5347" s="2">
        <v>42180</v>
      </c>
      <c r="B5347">
        <v>2102.31</v>
      </c>
      <c r="D5347">
        <v>6807.82</v>
      </c>
      <c r="E5347">
        <v>5041.71</v>
      </c>
      <c r="F5347">
        <v>11473.13</v>
      </c>
      <c r="G5347">
        <v>11308.4</v>
      </c>
      <c r="H5347">
        <v>23642.62</v>
      </c>
      <c r="I5347">
        <v>492.39</v>
      </c>
      <c r="J5347">
        <v>1601.123</v>
      </c>
      <c r="K5347">
        <v>9045.32</v>
      </c>
      <c r="L5347">
        <v>20771.400000000001</v>
      </c>
      <c r="M5347">
        <v>27145.75</v>
      </c>
      <c r="N5347">
        <v>5632.7160000000003</v>
      </c>
    </row>
    <row r="5348" spans="1:14" x14ac:dyDescent="0.25">
      <c r="A5348" s="2">
        <v>42181</v>
      </c>
      <c r="B5348">
        <v>2101.4899999999998</v>
      </c>
      <c r="D5348">
        <v>6753.7</v>
      </c>
      <c r="E5348">
        <v>5059.17</v>
      </c>
      <c r="F5348">
        <v>11492.43</v>
      </c>
      <c r="G5348">
        <v>11372.3</v>
      </c>
      <c r="H5348">
        <v>23800.47</v>
      </c>
      <c r="I5348">
        <v>494.47</v>
      </c>
      <c r="J5348">
        <v>1608.2550000000001</v>
      </c>
      <c r="K5348">
        <v>9007.5</v>
      </c>
      <c r="L5348">
        <v>20706.150000000001</v>
      </c>
      <c r="M5348">
        <v>26663.87</v>
      </c>
      <c r="N5348">
        <v>5545.8890000000001</v>
      </c>
    </row>
    <row r="5349" spans="1:14" x14ac:dyDescent="0.25">
      <c r="A5349" s="2">
        <v>42184</v>
      </c>
      <c r="B5349">
        <v>2057.64</v>
      </c>
      <c r="D5349">
        <v>6620.48</v>
      </c>
      <c r="E5349">
        <v>4869.82</v>
      </c>
      <c r="F5349">
        <v>11083.2</v>
      </c>
      <c r="G5349">
        <v>10853.9</v>
      </c>
      <c r="H5349">
        <v>22569.95</v>
      </c>
      <c r="I5349">
        <v>477.15</v>
      </c>
      <c r="J5349">
        <v>1559.8040000000001</v>
      </c>
      <c r="K5349">
        <v>8868.39</v>
      </c>
      <c r="L5349">
        <v>20109.95</v>
      </c>
      <c r="M5349">
        <v>25966.98</v>
      </c>
      <c r="N5349">
        <v>5422.4870000000001</v>
      </c>
    </row>
    <row r="5350" spans="1:14" x14ac:dyDescent="0.25">
      <c r="A5350" s="2">
        <v>42185</v>
      </c>
      <c r="B5350">
        <v>2063.11</v>
      </c>
      <c r="D5350">
        <v>6520.98</v>
      </c>
      <c r="E5350">
        <v>4790.2</v>
      </c>
      <c r="F5350">
        <v>10944.97</v>
      </c>
      <c r="G5350">
        <v>10769.5</v>
      </c>
      <c r="H5350">
        <v>22460.71</v>
      </c>
      <c r="I5350">
        <v>472.58</v>
      </c>
      <c r="J5350">
        <v>1541.6590000000001</v>
      </c>
      <c r="K5350">
        <v>8780.91</v>
      </c>
      <c r="L5350">
        <v>20235.73</v>
      </c>
      <c r="M5350">
        <v>26250.03</v>
      </c>
      <c r="N5350">
        <v>5459.01</v>
      </c>
    </row>
    <row r="5351" spans="1:14" x14ac:dyDescent="0.25">
      <c r="A5351" s="2">
        <v>42186</v>
      </c>
      <c r="B5351">
        <v>2077.42</v>
      </c>
      <c r="D5351">
        <v>6608.59</v>
      </c>
      <c r="E5351">
        <v>4883.1899999999996</v>
      </c>
      <c r="F5351">
        <v>11180.5</v>
      </c>
      <c r="G5351">
        <v>10911.5</v>
      </c>
      <c r="H5351">
        <v>22943.64</v>
      </c>
      <c r="I5351">
        <v>482.83</v>
      </c>
      <c r="J5351">
        <v>1575.499</v>
      </c>
      <c r="K5351">
        <v>8908.99</v>
      </c>
      <c r="L5351">
        <v>20329.32</v>
      </c>
      <c r="M5351">
        <v>26250.03</v>
      </c>
      <c r="N5351">
        <v>5515.6639999999998</v>
      </c>
    </row>
    <row r="5352" spans="1:14" x14ac:dyDescent="0.25">
      <c r="A5352" s="2">
        <v>42187</v>
      </c>
      <c r="B5352">
        <v>2076.7800000000002</v>
      </c>
      <c r="D5352">
        <v>6630.47</v>
      </c>
      <c r="E5352">
        <v>4835.5600000000004</v>
      </c>
      <c r="F5352">
        <v>11099.35</v>
      </c>
      <c r="G5352">
        <v>10846.4</v>
      </c>
      <c r="H5352">
        <v>22616.5</v>
      </c>
      <c r="I5352">
        <v>476.96</v>
      </c>
      <c r="J5352">
        <v>1562.104</v>
      </c>
      <c r="K5352">
        <v>8961.48</v>
      </c>
      <c r="L5352">
        <v>20522.5</v>
      </c>
      <c r="M5352">
        <v>26282.32</v>
      </c>
      <c r="N5352">
        <v>5599.817</v>
      </c>
    </row>
    <row r="5353" spans="1:14" x14ac:dyDescent="0.25">
      <c r="A5353" s="2">
        <v>42188</v>
      </c>
      <c r="B5353">
        <v>2076.7800000000002</v>
      </c>
      <c r="D5353">
        <v>6585.78</v>
      </c>
      <c r="E5353">
        <v>4808.22</v>
      </c>
      <c r="F5353">
        <v>11058.39</v>
      </c>
      <c r="G5353">
        <v>10779.8</v>
      </c>
      <c r="H5353">
        <v>22508.13</v>
      </c>
      <c r="I5353">
        <v>474.14</v>
      </c>
      <c r="J5353">
        <v>1553.6020000000001</v>
      </c>
      <c r="K5353">
        <v>8912.84</v>
      </c>
      <c r="L5353">
        <v>20539.79</v>
      </c>
      <c r="M5353">
        <v>26064.11</v>
      </c>
      <c r="N5353">
        <v>5538.2910000000002</v>
      </c>
    </row>
    <row r="5354" spans="1:14" x14ac:dyDescent="0.25">
      <c r="A5354" s="2">
        <v>42191</v>
      </c>
      <c r="B5354">
        <v>2068.7600000000002</v>
      </c>
      <c r="D5354">
        <v>6535.68</v>
      </c>
      <c r="E5354">
        <v>4711.54</v>
      </c>
      <c r="F5354">
        <v>10890.63</v>
      </c>
      <c r="G5354">
        <v>10540.1</v>
      </c>
      <c r="H5354">
        <v>21600.720000000001</v>
      </c>
      <c r="I5354">
        <v>467.25</v>
      </c>
      <c r="J5354">
        <v>1526.942</v>
      </c>
      <c r="K5354">
        <v>8862.7800000000007</v>
      </c>
      <c r="L5354">
        <v>20112.12</v>
      </c>
      <c r="M5354">
        <v>25236.28</v>
      </c>
      <c r="N5354">
        <v>5474.9960000000001</v>
      </c>
    </row>
    <row r="5355" spans="1:14" x14ac:dyDescent="0.25">
      <c r="A5355" s="2">
        <v>42192</v>
      </c>
      <c r="B5355">
        <v>2081.34</v>
      </c>
      <c r="D5355">
        <v>6432.21</v>
      </c>
      <c r="E5355">
        <v>4604.6400000000003</v>
      </c>
      <c r="F5355">
        <v>10676.78</v>
      </c>
      <c r="G5355">
        <v>10346</v>
      </c>
      <c r="H5355">
        <v>20958.48</v>
      </c>
      <c r="I5355">
        <v>456.64</v>
      </c>
      <c r="J5355">
        <v>1516.1179999999999</v>
      </c>
      <c r="K5355">
        <v>8764.11</v>
      </c>
      <c r="L5355">
        <v>20376.59</v>
      </c>
      <c r="M5355">
        <v>24975.31</v>
      </c>
      <c r="N5355">
        <v>5581.4210000000003</v>
      </c>
    </row>
    <row r="5356" spans="1:14" x14ac:dyDescent="0.25">
      <c r="A5356" s="2">
        <v>42193</v>
      </c>
      <c r="B5356">
        <v>2046.68</v>
      </c>
      <c r="D5356">
        <v>6490.7</v>
      </c>
      <c r="E5356">
        <v>4639.0200000000004</v>
      </c>
      <c r="F5356">
        <v>10747.3</v>
      </c>
      <c r="G5356">
        <v>10430.299999999999</v>
      </c>
      <c r="H5356">
        <v>21512.39</v>
      </c>
      <c r="I5356">
        <v>459.04</v>
      </c>
      <c r="J5356">
        <v>1520.8779999999999</v>
      </c>
      <c r="K5356">
        <v>8852.43</v>
      </c>
      <c r="L5356">
        <v>19737.64</v>
      </c>
      <c r="M5356">
        <v>23516.560000000001</v>
      </c>
      <c r="N5356">
        <v>5469.5280000000002</v>
      </c>
    </row>
    <row r="5357" spans="1:14" x14ac:dyDescent="0.25">
      <c r="A5357" s="2">
        <v>42194</v>
      </c>
      <c r="B5357">
        <v>2051.31</v>
      </c>
      <c r="D5357">
        <v>6581.63</v>
      </c>
      <c r="E5357">
        <v>4757.22</v>
      </c>
      <c r="F5357">
        <v>10996.41</v>
      </c>
      <c r="G5357">
        <v>10706.4</v>
      </c>
      <c r="H5357">
        <v>22268.51</v>
      </c>
      <c r="I5357">
        <v>469.97</v>
      </c>
      <c r="J5357">
        <v>1549.5920000000001</v>
      </c>
      <c r="K5357">
        <v>8985.08</v>
      </c>
      <c r="L5357">
        <v>19855.5</v>
      </c>
      <c r="M5357">
        <v>24392.79</v>
      </c>
      <c r="N5357">
        <v>5470.9740000000002</v>
      </c>
    </row>
    <row r="5358" spans="1:14" x14ac:dyDescent="0.25">
      <c r="A5358" s="2">
        <v>42195</v>
      </c>
      <c r="B5358">
        <v>2076.62</v>
      </c>
      <c r="D5358">
        <v>6673.38</v>
      </c>
      <c r="E5358">
        <v>4903.07</v>
      </c>
      <c r="F5358">
        <v>11315.63</v>
      </c>
      <c r="G5358">
        <v>11036.1</v>
      </c>
      <c r="H5358">
        <v>22937.4</v>
      </c>
      <c r="I5358">
        <v>481.39</v>
      </c>
      <c r="J5358">
        <v>1590.5409999999999</v>
      </c>
      <c r="K5358">
        <v>9134.18</v>
      </c>
      <c r="L5358">
        <v>19779.830000000002</v>
      </c>
      <c r="M5358">
        <v>24901.279999999999</v>
      </c>
      <c r="N5358">
        <v>5492.0379999999996</v>
      </c>
    </row>
    <row r="5359" spans="1:14" x14ac:dyDescent="0.25">
      <c r="A5359" s="2">
        <v>42198</v>
      </c>
      <c r="B5359">
        <v>2099.6</v>
      </c>
      <c r="D5359">
        <v>6737.95</v>
      </c>
      <c r="E5359">
        <v>4998.1000000000004</v>
      </c>
      <c r="F5359">
        <v>11484.38</v>
      </c>
      <c r="G5359">
        <v>11224.2</v>
      </c>
      <c r="H5359">
        <v>23167.040000000001</v>
      </c>
      <c r="I5359">
        <v>489.9</v>
      </c>
      <c r="J5359">
        <v>1614.424</v>
      </c>
      <c r="K5359">
        <v>9250.1</v>
      </c>
      <c r="L5359">
        <v>20089.77</v>
      </c>
      <c r="M5359">
        <v>25224.01</v>
      </c>
      <c r="N5359">
        <v>5473.17</v>
      </c>
    </row>
    <row r="5360" spans="1:14" x14ac:dyDescent="0.25">
      <c r="A5360" s="2">
        <v>42199</v>
      </c>
      <c r="B5360">
        <v>2108.9499999999998</v>
      </c>
      <c r="D5360">
        <v>6753.75</v>
      </c>
      <c r="E5360">
        <v>5032.47</v>
      </c>
      <c r="F5360">
        <v>11516.9</v>
      </c>
      <c r="G5360">
        <v>11258.3</v>
      </c>
      <c r="H5360">
        <v>23097.51</v>
      </c>
      <c r="I5360">
        <v>493.84</v>
      </c>
      <c r="J5360">
        <v>1616.2449999999999</v>
      </c>
      <c r="K5360">
        <v>9311.07</v>
      </c>
      <c r="L5360">
        <v>20385.330000000002</v>
      </c>
      <c r="M5360">
        <v>25120.91</v>
      </c>
      <c r="N5360">
        <v>5577.4030000000002</v>
      </c>
    </row>
    <row r="5361" spans="1:14" x14ac:dyDescent="0.25">
      <c r="A5361" s="2">
        <v>42200</v>
      </c>
      <c r="B5361">
        <v>2107.4</v>
      </c>
      <c r="D5361">
        <v>6753.75</v>
      </c>
      <c r="E5361">
        <v>5047.24</v>
      </c>
      <c r="F5361">
        <v>11539.66</v>
      </c>
      <c r="G5361">
        <v>11335.7</v>
      </c>
      <c r="H5361">
        <v>23392.75</v>
      </c>
      <c r="I5361">
        <v>497.13</v>
      </c>
      <c r="J5361">
        <v>1601.9670000000001</v>
      </c>
      <c r="K5361">
        <v>9319.25</v>
      </c>
      <c r="L5361">
        <v>20463.330000000002</v>
      </c>
      <c r="M5361">
        <v>25055.759999999998</v>
      </c>
      <c r="N5361">
        <v>5636.2250000000004</v>
      </c>
    </row>
    <row r="5362" spans="1:14" x14ac:dyDescent="0.25">
      <c r="A5362" s="2">
        <v>42201</v>
      </c>
      <c r="B5362">
        <v>2124.29</v>
      </c>
      <c r="D5362">
        <v>6796.45</v>
      </c>
      <c r="E5362">
        <v>5121.5</v>
      </c>
      <c r="F5362">
        <v>11716.76</v>
      </c>
      <c r="G5362">
        <v>11510.6</v>
      </c>
      <c r="H5362">
        <v>23783.14</v>
      </c>
      <c r="I5362">
        <v>501.01</v>
      </c>
      <c r="J5362">
        <v>1636.1189999999999</v>
      </c>
      <c r="K5362">
        <v>9458.9599999999991</v>
      </c>
      <c r="L5362">
        <v>20600.12</v>
      </c>
      <c r="M5362">
        <v>25162.78</v>
      </c>
      <c r="N5362">
        <v>5669.607</v>
      </c>
    </row>
    <row r="5363" spans="1:14" x14ac:dyDescent="0.25">
      <c r="A5363" s="2">
        <v>42202</v>
      </c>
      <c r="B5363">
        <v>2126.64</v>
      </c>
      <c r="D5363">
        <v>6775.08</v>
      </c>
      <c r="E5363">
        <v>5124.3900000000003</v>
      </c>
      <c r="F5363">
        <v>11673.42</v>
      </c>
      <c r="G5363">
        <v>11480.7</v>
      </c>
      <c r="H5363">
        <v>23765.41</v>
      </c>
      <c r="I5363">
        <v>500.43</v>
      </c>
      <c r="J5363">
        <v>1635.4659999999999</v>
      </c>
      <c r="K5363">
        <v>9446.17</v>
      </c>
      <c r="L5363">
        <v>20650.919999999998</v>
      </c>
      <c r="M5363">
        <v>25415.27</v>
      </c>
      <c r="N5363">
        <v>5670.1080000000002</v>
      </c>
    </row>
    <row r="5364" spans="1:14" x14ac:dyDescent="0.25">
      <c r="A5364" s="2">
        <v>42205</v>
      </c>
      <c r="B5364">
        <v>2128.2800000000002</v>
      </c>
      <c r="D5364">
        <v>6788.69</v>
      </c>
      <c r="E5364">
        <v>5142.49</v>
      </c>
      <c r="F5364">
        <v>11735.72</v>
      </c>
      <c r="G5364">
        <v>11556.1</v>
      </c>
      <c r="H5364">
        <v>24031.19</v>
      </c>
      <c r="I5364">
        <v>502.08</v>
      </c>
      <c r="J5364">
        <v>1653.444</v>
      </c>
      <c r="K5364">
        <v>9482.6200000000008</v>
      </c>
      <c r="L5364">
        <v>20650.919999999998</v>
      </c>
      <c r="M5364">
        <v>25404.81</v>
      </c>
      <c r="N5364">
        <v>5686.8909999999996</v>
      </c>
    </row>
    <row r="5365" spans="1:14" x14ac:dyDescent="0.25">
      <c r="A5365" s="2">
        <v>42206</v>
      </c>
      <c r="B5365">
        <v>2119.21</v>
      </c>
      <c r="D5365">
        <v>6769.07</v>
      </c>
      <c r="E5365">
        <v>5106.57</v>
      </c>
      <c r="F5365">
        <v>11604.8</v>
      </c>
      <c r="G5365">
        <v>11458.6</v>
      </c>
      <c r="H5365">
        <v>23712.9</v>
      </c>
      <c r="I5365">
        <v>498.76</v>
      </c>
      <c r="J5365">
        <v>1636.4159999999999</v>
      </c>
      <c r="K5365">
        <v>9385.4500000000007</v>
      </c>
      <c r="L5365">
        <v>20841.97</v>
      </c>
      <c r="M5365">
        <v>25536.43</v>
      </c>
      <c r="N5365">
        <v>5706.7150000000001</v>
      </c>
    </row>
    <row r="5366" spans="1:14" x14ac:dyDescent="0.25">
      <c r="A5366" s="2">
        <v>42207</v>
      </c>
      <c r="B5366">
        <v>2114.15</v>
      </c>
      <c r="D5366">
        <v>6667.34</v>
      </c>
      <c r="E5366">
        <v>5082.57</v>
      </c>
      <c r="F5366">
        <v>11520.67</v>
      </c>
      <c r="G5366">
        <v>11484.3</v>
      </c>
      <c r="H5366">
        <v>23681.11</v>
      </c>
      <c r="I5366">
        <v>496.12</v>
      </c>
      <c r="J5366">
        <v>1621.269</v>
      </c>
      <c r="K5366">
        <v>9289.26</v>
      </c>
      <c r="L5366">
        <v>20593.669999999998</v>
      </c>
      <c r="M5366">
        <v>25282.62</v>
      </c>
      <c r="N5366">
        <v>5614.5690000000004</v>
      </c>
    </row>
    <row r="5367" spans="1:14" x14ac:dyDescent="0.25">
      <c r="A5367" s="2">
        <v>42208</v>
      </c>
      <c r="B5367">
        <v>2102.15</v>
      </c>
      <c r="D5367">
        <v>6655.01</v>
      </c>
      <c r="E5367">
        <v>5086.74</v>
      </c>
      <c r="F5367">
        <v>11512.11</v>
      </c>
      <c r="G5367">
        <v>11441.9</v>
      </c>
      <c r="H5367">
        <v>23633.05</v>
      </c>
      <c r="I5367">
        <v>496.35</v>
      </c>
      <c r="J5367">
        <v>1619.8119999999999</v>
      </c>
      <c r="K5367">
        <v>9381.57</v>
      </c>
      <c r="L5367">
        <v>20683.95</v>
      </c>
      <c r="M5367">
        <v>25398.85</v>
      </c>
      <c r="N5367">
        <v>5590.2860000000001</v>
      </c>
    </row>
    <row r="5368" spans="1:14" x14ac:dyDescent="0.25">
      <c r="A5368" s="2">
        <v>42209</v>
      </c>
      <c r="B5368">
        <v>2079.65</v>
      </c>
      <c r="D5368">
        <v>6579.81</v>
      </c>
      <c r="E5368">
        <v>5057.3599999999997</v>
      </c>
      <c r="F5368">
        <v>11347.45</v>
      </c>
      <c r="G5368">
        <v>11309.3</v>
      </c>
      <c r="H5368">
        <v>23507.7</v>
      </c>
      <c r="I5368">
        <v>490.04</v>
      </c>
      <c r="J5368">
        <v>1612.8</v>
      </c>
      <c r="K5368">
        <v>9322.9699999999993</v>
      </c>
      <c r="L5368">
        <v>20544.53</v>
      </c>
      <c r="M5368">
        <v>25128.51</v>
      </c>
      <c r="N5368">
        <v>5566.1040000000003</v>
      </c>
    </row>
    <row r="5369" spans="1:14" x14ac:dyDescent="0.25">
      <c r="A5369" s="2">
        <v>42212</v>
      </c>
      <c r="B5369">
        <v>2067.64</v>
      </c>
      <c r="D5369">
        <v>6505.13</v>
      </c>
      <c r="E5369">
        <v>4927.6000000000004</v>
      </c>
      <c r="F5369">
        <v>11056.4</v>
      </c>
      <c r="G5369">
        <v>11145.4</v>
      </c>
      <c r="H5369">
        <v>22809.3</v>
      </c>
      <c r="I5369">
        <v>481.52</v>
      </c>
      <c r="J5369">
        <v>1581.33</v>
      </c>
      <c r="K5369">
        <v>9194.48</v>
      </c>
      <c r="L5369">
        <v>20350.099999999999</v>
      </c>
      <c r="M5369">
        <v>24351.96</v>
      </c>
      <c r="N5369">
        <v>5589.8860000000004</v>
      </c>
    </row>
    <row r="5370" spans="1:14" x14ac:dyDescent="0.25">
      <c r="A5370" s="2">
        <v>42213</v>
      </c>
      <c r="B5370">
        <v>2093.25</v>
      </c>
      <c r="D5370">
        <v>6555.28</v>
      </c>
      <c r="E5370">
        <v>4977.32</v>
      </c>
      <c r="F5370">
        <v>11173.91</v>
      </c>
      <c r="G5370">
        <v>11252.4</v>
      </c>
      <c r="H5370">
        <v>23328.02</v>
      </c>
      <c r="I5370">
        <v>485.77</v>
      </c>
      <c r="J5370">
        <v>1588.2170000000001</v>
      </c>
      <c r="K5370">
        <v>9275.7199999999993</v>
      </c>
      <c r="L5370">
        <v>20328.89</v>
      </c>
      <c r="M5370">
        <v>24503.94</v>
      </c>
      <c r="N5370">
        <v>5584.6850000000004</v>
      </c>
    </row>
    <row r="5371" spans="1:14" x14ac:dyDescent="0.25">
      <c r="A5371" s="2">
        <v>42214</v>
      </c>
      <c r="B5371">
        <v>2108.5700000000002</v>
      </c>
      <c r="D5371">
        <v>6631</v>
      </c>
      <c r="E5371">
        <v>5017.4399999999996</v>
      </c>
      <c r="F5371">
        <v>11211.85</v>
      </c>
      <c r="G5371">
        <v>11282.9</v>
      </c>
      <c r="H5371">
        <v>23248.9</v>
      </c>
      <c r="I5371">
        <v>489.29</v>
      </c>
      <c r="J5371">
        <v>1597.864</v>
      </c>
      <c r="K5371">
        <v>9387.9699999999993</v>
      </c>
      <c r="L5371">
        <v>20302.91</v>
      </c>
      <c r="M5371">
        <v>24619.45</v>
      </c>
      <c r="N5371">
        <v>5624.1570000000002</v>
      </c>
    </row>
    <row r="5372" spans="1:14" x14ac:dyDescent="0.25">
      <c r="A5372" s="2">
        <v>42215</v>
      </c>
      <c r="B5372">
        <v>2108.63</v>
      </c>
      <c r="D5372">
        <v>6668.87</v>
      </c>
      <c r="E5372">
        <v>5046.42</v>
      </c>
      <c r="F5372">
        <v>11257.15</v>
      </c>
      <c r="G5372">
        <v>11168.6</v>
      </c>
      <c r="H5372">
        <v>23396.09</v>
      </c>
      <c r="I5372">
        <v>495.17</v>
      </c>
      <c r="J5372">
        <v>1603.499</v>
      </c>
      <c r="K5372">
        <v>9397.69</v>
      </c>
      <c r="L5372">
        <v>20522.830000000002</v>
      </c>
      <c r="M5372">
        <v>24497.98</v>
      </c>
      <c r="N5372">
        <v>5669.5230000000001</v>
      </c>
    </row>
    <row r="5373" spans="1:14" x14ac:dyDescent="0.25">
      <c r="A5373" s="2">
        <v>42216</v>
      </c>
      <c r="B5373">
        <v>2103.84</v>
      </c>
      <c r="D5373">
        <v>6696.28</v>
      </c>
      <c r="E5373">
        <v>5082.6099999999997</v>
      </c>
      <c r="F5373">
        <v>11308.99</v>
      </c>
      <c r="G5373">
        <v>11180.7</v>
      </c>
      <c r="H5373">
        <v>23538.03</v>
      </c>
      <c r="I5373">
        <v>495.23</v>
      </c>
      <c r="J5373">
        <v>1615.644</v>
      </c>
      <c r="K5373">
        <v>9428.17</v>
      </c>
      <c r="L5373">
        <v>20585.240000000002</v>
      </c>
      <c r="M5373">
        <v>24636.28</v>
      </c>
      <c r="N5373">
        <v>5699.1639999999998</v>
      </c>
    </row>
    <row r="5374" spans="1:14" x14ac:dyDescent="0.25">
      <c r="A5374" s="2">
        <v>42219</v>
      </c>
      <c r="B5374">
        <v>2098.04</v>
      </c>
      <c r="D5374">
        <v>6688.62</v>
      </c>
      <c r="E5374">
        <v>5120.5200000000004</v>
      </c>
      <c r="F5374">
        <v>11443.72</v>
      </c>
      <c r="G5374">
        <v>11265.9</v>
      </c>
      <c r="H5374">
        <v>23714.38</v>
      </c>
      <c r="I5374">
        <v>500.43</v>
      </c>
      <c r="J5374">
        <v>1618.2840000000001</v>
      </c>
      <c r="K5374">
        <v>9468.9699999999993</v>
      </c>
      <c r="L5374">
        <v>20548.11</v>
      </c>
      <c r="M5374">
        <v>24411.42</v>
      </c>
      <c r="N5374">
        <v>5679.3440000000001</v>
      </c>
    </row>
    <row r="5375" spans="1:14" x14ac:dyDescent="0.25">
      <c r="A5375" s="2">
        <v>42220</v>
      </c>
      <c r="B5375">
        <v>2093.3200000000002</v>
      </c>
      <c r="D5375">
        <v>6686.57</v>
      </c>
      <c r="E5375">
        <v>5112.1400000000003</v>
      </c>
      <c r="F5375">
        <v>11456.07</v>
      </c>
      <c r="G5375">
        <v>11150.5</v>
      </c>
      <c r="H5375">
        <v>23473.25</v>
      </c>
      <c r="I5375">
        <v>500.02</v>
      </c>
      <c r="J5375">
        <v>1611.8789999999999</v>
      </c>
      <c r="K5375">
        <v>9480.2000000000007</v>
      </c>
      <c r="L5375">
        <v>20520.36</v>
      </c>
      <c r="M5375">
        <v>24406.12</v>
      </c>
      <c r="N5375">
        <v>5697.9</v>
      </c>
    </row>
    <row r="5376" spans="1:14" x14ac:dyDescent="0.25">
      <c r="A5376" s="2">
        <v>42221</v>
      </c>
      <c r="B5376">
        <v>2099.84</v>
      </c>
      <c r="D5376">
        <v>6752.41</v>
      </c>
      <c r="E5376">
        <v>5196.7299999999996</v>
      </c>
      <c r="F5376">
        <v>11636.3</v>
      </c>
      <c r="G5376">
        <v>11279.5</v>
      </c>
      <c r="H5376">
        <v>23911.81</v>
      </c>
      <c r="I5376">
        <v>503.48</v>
      </c>
      <c r="J5376">
        <v>1627.424</v>
      </c>
      <c r="K5376">
        <v>9526.7900000000009</v>
      </c>
      <c r="L5376">
        <v>20614.060000000001</v>
      </c>
      <c r="M5376">
        <v>24514.16</v>
      </c>
      <c r="N5376">
        <v>5673.9750000000004</v>
      </c>
    </row>
    <row r="5377" spans="1:14" x14ac:dyDescent="0.25">
      <c r="A5377" s="2">
        <v>42222</v>
      </c>
      <c r="B5377">
        <v>2083.56</v>
      </c>
      <c r="D5377">
        <v>6747.09</v>
      </c>
      <c r="E5377">
        <v>5192.1099999999997</v>
      </c>
      <c r="F5377">
        <v>11585.1</v>
      </c>
      <c r="G5377">
        <v>11253.6</v>
      </c>
      <c r="H5377">
        <v>23811.09</v>
      </c>
      <c r="I5377">
        <v>501.23</v>
      </c>
      <c r="J5377">
        <v>1621.5650000000001</v>
      </c>
      <c r="K5377">
        <v>9457.99</v>
      </c>
      <c r="L5377">
        <v>20664.439999999999</v>
      </c>
      <c r="M5377">
        <v>24375.279999999999</v>
      </c>
      <c r="N5377">
        <v>5610.1009999999997</v>
      </c>
    </row>
    <row r="5378" spans="1:14" x14ac:dyDescent="0.25">
      <c r="A5378" s="2">
        <v>42223</v>
      </c>
      <c r="B5378">
        <v>2077.5700000000002</v>
      </c>
      <c r="D5378">
        <v>6718.49</v>
      </c>
      <c r="E5378">
        <v>5154.75</v>
      </c>
      <c r="F5378">
        <v>11490.83</v>
      </c>
      <c r="G5378">
        <v>11178.2</v>
      </c>
      <c r="H5378">
        <v>23705</v>
      </c>
      <c r="I5378">
        <v>496.61</v>
      </c>
      <c r="J5378">
        <v>1612.2829999999999</v>
      </c>
      <c r="K5378">
        <v>9408.27</v>
      </c>
      <c r="L5378">
        <v>20724.560000000001</v>
      </c>
      <c r="M5378">
        <v>24552.47</v>
      </c>
      <c r="N5378">
        <v>5474.7780000000002</v>
      </c>
    </row>
    <row r="5379" spans="1:14" x14ac:dyDescent="0.25">
      <c r="A5379" s="2">
        <v>42226</v>
      </c>
      <c r="B5379">
        <v>2104.1799999999998</v>
      </c>
      <c r="D5379">
        <v>6736.22</v>
      </c>
      <c r="E5379">
        <v>5195.41</v>
      </c>
      <c r="F5379">
        <v>11604.78</v>
      </c>
      <c r="G5379">
        <v>11311.7</v>
      </c>
      <c r="H5379">
        <v>23966.44</v>
      </c>
      <c r="I5379">
        <v>500.04</v>
      </c>
      <c r="J5379">
        <v>1636.54</v>
      </c>
      <c r="K5379">
        <v>9510.7800000000007</v>
      </c>
      <c r="L5379">
        <v>20808.689999999999</v>
      </c>
      <c r="M5379">
        <v>24521.119999999999</v>
      </c>
      <c r="N5379">
        <v>5509.1549999999997</v>
      </c>
    </row>
    <row r="5380" spans="1:14" x14ac:dyDescent="0.25">
      <c r="A5380" s="2">
        <v>42227</v>
      </c>
      <c r="B5380">
        <v>2084.0700000000002</v>
      </c>
      <c r="D5380">
        <v>6664.54</v>
      </c>
      <c r="E5380">
        <v>5099.03</v>
      </c>
      <c r="F5380">
        <v>11293.65</v>
      </c>
      <c r="G5380">
        <v>11152.3</v>
      </c>
      <c r="H5380">
        <v>23698.49</v>
      </c>
      <c r="I5380">
        <v>494.36</v>
      </c>
      <c r="J5380">
        <v>1614.72</v>
      </c>
      <c r="K5380">
        <v>9424.41</v>
      </c>
      <c r="L5380">
        <v>20720.75</v>
      </c>
      <c r="M5380">
        <v>24498.21</v>
      </c>
      <c r="N5380">
        <v>5473.2290000000003</v>
      </c>
    </row>
    <row r="5381" spans="1:14" x14ac:dyDescent="0.25">
      <c r="A5381" s="2">
        <v>42228</v>
      </c>
      <c r="B5381">
        <v>2086.0500000000002</v>
      </c>
      <c r="D5381">
        <v>6571.19</v>
      </c>
      <c r="E5381">
        <v>4925.43</v>
      </c>
      <c r="F5381">
        <v>10924.61</v>
      </c>
      <c r="G5381">
        <v>10880.1</v>
      </c>
      <c r="H5381">
        <v>22997.55</v>
      </c>
      <c r="I5381">
        <v>477.42</v>
      </c>
      <c r="J5381">
        <v>1575.0360000000001</v>
      </c>
      <c r="K5381">
        <v>9183.8799999999992</v>
      </c>
      <c r="L5381">
        <v>20392.77</v>
      </c>
      <c r="M5381">
        <v>23916.02</v>
      </c>
      <c r="N5381">
        <v>5382.0829999999996</v>
      </c>
    </row>
    <row r="5382" spans="1:14" x14ac:dyDescent="0.25">
      <c r="A5382" s="2">
        <v>42229</v>
      </c>
      <c r="B5382">
        <v>2083.39</v>
      </c>
      <c r="D5382">
        <v>6568.33</v>
      </c>
      <c r="E5382">
        <v>4986.8500000000004</v>
      </c>
      <c r="F5382">
        <v>11014.63</v>
      </c>
      <c r="G5382">
        <v>10947.9</v>
      </c>
      <c r="H5382">
        <v>23356.01</v>
      </c>
      <c r="I5382">
        <v>476.99</v>
      </c>
      <c r="J5382">
        <v>1594.1489999999999</v>
      </c>
      <c r="K5382">
        <v>9325.2099999999991</v>
      </c>
      <c r="L5382">
        <v>20595.55</v>
      </c>
      <c r="M5382">
        <v>24018.799999999999</v>
      </c>
      <c r="N5382">
        <v>5387.8680000000004</v>
      </c>
    </row>
    <row r="5383" spans="1:14" x14ac:dyDescent="0.25">
      <c r="A5383" s="2">
        <v>42230</v>
      </c>
      <c r="B5383">
        <v>2091.54</v>
      </c>
      <c r="D5383">
        <v>6550.74</v>
      </c>
      <c r="E5383">
        <v>4956.47</v>
      </c>
      <c r="F5383">
        <v>10985.14</v>
      </c>
      <c r="G5383">
        <v>10879.3</v>
      </c>
      <c r="H5383">
        <v>23248.52</v>
      </c>
      <c r="I5383">
        <v>473.89</v>
      </c>
      <c r="J5383">
        <v>1586.826</v>
      </c>
      <c r="K5383">
        <v>9346.56</v>
      </c>
      <c r="L5383">
        <v>20519.45</v>
      </c>
      <c r="M5383">
        <v>23991.03</v>
      </c>
      <c r="N5383">
        <v>5356.5370000000003</v>
      </c>
    </row>
    <row r="5384" spans="1:14" x14ac:dyDescent="0.25">
      <c r="A5384" s="2">
        <v>42233</v>
      </c>
      <c r="B5384">
        <v>2102.44</v>
      </c>
      <c r="D5384">
        <v>6550.3</v>
      </c>
      <c r="E5384">
        <v>4984.83</v>
      </c>
      <c r="F5384">
        <v>10940.33</v>
      </c>
      <c r="G5384">
        <v>10900.3</v>
      </c>
      <c r="H5384">
        <v>23407.99</v>
      </c>
      <c r="I5384">
        <v>474.3</v>
      </c>
      <c r="J5384">
        <v>1592.81</v>
      </c>
      <c r="K5384">
        <v>9390.4599999999991</v>
      </c>
      <c r="L5384">
        <v>20620.259999999998</v>
      </c>
      <c r="M5384">
        <v>23814.65</v>
      </c>
      <c r="N5384">
        <v>5367.6559999999999</v>
      </c>
    </row>
    <row r="5385" spans="1:14" x14ac:dyDescent="0.25">
      <c r="A5385" s="2">
        <v>42234</v>
      </c>
      <c r="B5385">
        <v>2096.92</v>
      </c>
      <c r="D5385">
        <v>6526.29</v>
      </c>
      <c r="E5385">
        <v>4971.25</v>
      </c>
      <c r="F5385">
        <v>10915.92</v>
      </c>
      <c r="G5385">
        <v>10897.9</v>
      </c>
      <c r="H5385">
        <v>23389.72</v>
      </c>
      <c r="I5385">
        <v>479.01</v>
      </c>
      <c r="J5385">
        <v>1583.529</v>
      </c>
      <c r="K5385">
        <v>9383.6</v>
      </c>
      <c r="L5385">
        <v>20554.47</v>
      </c>
      <c r="M5385">
        <v>23474.97</v>
      </c>
      <c r="N5385">
        <v>5303.1490000000003</v>
      </c>
    </row>
    <row r="5386" spans="1:14" x14ac:dyDescent="0.25">
      <c r="A5386" s="2">
        <v>42235</v>
      </c>
      <c r="B5386">
        <v>2079.61</v>
      </c>
      <c r="D5386">
        <v>6403.45</v>
      </c>
      <c r="E5386">
        <v>4884.1000000000004</v>
      </c>
      <c r="F5386">
        <v>10682.15</v>
      </c>
      <c r="G5386">
        <v>10782.4</v>
      </c>
      <c r="H5386">
        <v>22975.32</v>
      </c>
      <c r="I5386">
        <v>469.24</v>
      </c>
      <c r="J5386">
        <v>1553.5060000000001</v>
      </c>
      <c r="K5386">
        <v>9251.6</v>
      </c>
      <c r="L5386">
        <v>20222.63</v>
      </c>
      <c r="M5386">
        <v>23167.85</v>
      </c>
      <c r="N5386">
        <v>5380.1909999999998</v>
      </c>
    </row>
    <row r="5387" spans="1:14" x14ac:dyDescent="0.25">
      <c r="A5387" s="2">
        <v>42236</v>
      </c>
      <c r="B5387">
        <v>2035.73</v>
      </c>
      <c r="D5387">
        <v>6367.89</v>
      </c>
      <c r="E5387">
        <v>4783.55</v>
      </c>
      <c r="F5387">
        <v>10432.19</v>
      </c>
      <c r="G5387">
        <v>10587</v>
      </c>
      <c r="H5387">
        <v>22378.65</v>
      </c>
      <c r="I5387">
        <v>459.17</v>
      </c>
      <c r="J5387">
        <v>1534.3879999999999</v>
      </c>
      <c r="K5387">
        <v>9104.7099999999991</v>
      </c>
      <c r="L5387">
        <v>20033.52</v>
      </c>
      <c r="M5387">
        <v>22757.47</v>
      </c>
      <c r="N5387">
        <v>5288.5839999999998</v>
      </c>
    </row>
    <row r="5388" spans="1:14" x14ac:dyDescent="0.25">
      <c r="A5388" s="2">
        <v>42237</v>
      </c>
      <c r="B5388">
        <v>1970.89</v>
      </c>
      <c r="D5388">
        <v>6187.65</v>
      </c>
      <c r="E5388">
        <v>4630.99</v>
      </c>
      <c r="F5388">
        <v>10124.52</v>
      </c>
      <c r="G5388">
        <v>10271.700000000001</v>
      </c>
      <c r="H5388">
        <v>21746.17</v>
      </c>
      <c r="I5388">
        <v>442.87</v>
      </c>
      <c r="J5388">
        <v>1495.357</v>
      </c>
      <c r="K5388">
        <v>8798.57</v>
      </c>
      <c r="L5388">
        <v>19435.830000000002</v>
      </c>
      <c r="M5388">
        <v>22409.62</v>
      </c>
      <c r="N5388">
        <v>5214.6000000000004</v>
      </c>
    </row>
    <row r="5389" spans="1:14" x14ac:dyDescent="0.25">
      <c r="A5389" s="2">
        <v>42240</v>
      </c>
      <c r="B5389">
        <v>1893.21</v>
      </c>
      <c r="D5389">
        <v>5898.87</v>
      </c>
      <c r="E5389">
        <v>4383.46</v>
      </c>
      <c r="F5389">
        <v>9648.43</v>
      </c>
      <c r="G5389">
        <v>9756.6</v>
      </c>
      <c r="H5389">
        <v>20450.43</v>
      </c>
      <c r="I5389">
        <v>419.68</v>
      </c>
      <c r="J5389">
        <v>1428.079</v>
      </c>
      <c r="K5389">
        <v>8468.89</v>
      </c>
      <c r="L5389">
        <v>18540.68</v>
      </c>
      <c r="M5389">
        <v>21251.57</v>
      </c>
      <c r="N5389">
        <v>5001.28</v>
      </c>
    </row>
    <row r="5390" spans="1:14" x14ac:dyDescent="0.25">
      <c r="A5390" s="2">
        <v>42241</v>
      </c>
      <c r="B5390">
        <v>1867.61</v>
      </c>
      <c r="D5390">
        <v>6081.34</v>
      </c>
      <c r="E5390">
        <v>4564.8599999999997</v>
      </c>
      <c r="F5390">
        <v>10128.120000000001</v>
      </c>
      <c r="G5390">
        <v>10115.4</v>
      </c>
      <c r="H5390">
        <v>21649.69</v>
      </c>
      <c r="I5390">
        <v>436.68</v>
      </c>
      <c r="J5390">
        <v>1483.3489999999999</v>
      </c>
      <c r="K5390">
        <v>8758.7900000000009</v>
      </c>
      <c r="L5390">
        <v>17806.7</v>
      </c>
      <c r="M5390">
        <v>21404.959999999999</v>
      </c>
      <c r="N5390">
        <v>5137.2520000000004</v>
      </c>
    </row>
    <row r="5391" spans="1:14" x14ac:dyDescent="0.25">
      <c r="A5391" s="2">
        <v>42242</v>
      </c>
      <c r="B5391">
        <v>1940.51</v>
      </c>
      <c r="D5391">
        <v>5979.2</v>
      </c>
      <c r="E5391">
        <v>4501.05</v>
      </c>
      <c r="F5391">
        <v>9997.43</v>
      </c>
      <c r="G5391">
        <v>9984.5</v>
      </c>
      <c r="H5391">
        <v>21473.81</v>
      </c>
      <c r="I5391">
        <v>428.73</v>
      </c>
      <c r="J5391">
        <v>1458.1959999999999</v>
      </c>
      <c r="K5391">
        <v>8548.75</v>
      </c>
      <c r="L5391">
        <v>18376.830000000002</v>
      </c>
      <c r="M5391">
        <v>21080.39</v>
      </c>
      <c r="N5391">
        <v>5172.7749999999996</v>
      </c>
    </row>
    <row r="5392" spans="1:14" x14ac:dyDescent="0.25">
      <c r="A5392" s="2">
        <v>42243</v>
      </c>
      <c r="B5392">
        <v>1987.66</v>
      </c>
      <c r="D5392">
        <v>6192.03</v>
      </c>
      <c r="E5392">
        <v>4658.18</v>
      </c>
      <c r="F5392">
        <v>10315.620000000001</v>
      </c>
      <c r="G5392">
        <v>10290.200000000001</v>
      </c>
      <c r="H5392">
        <v>22201.24</v>
      </c>
      <c r="I5392">
        <v>443.36</v>
      </c>
      <c r="J5392">
        <v>1502.86</v>
      </c>
      <c r="K5392">
        <v>8812.58</v>
      </c>
      <c r="L5392">
        <v>18574.439999999999</v>
      </c>
      <c r="M5392">
        <v>21838.54</v>
      </c>
      <c r="N5392">
        <v>5233.3239999999996</v>
      </c>
    </row>
    <row r="5393" spans="1:14" x14ac:dyDescent="0.25">
      <c r="A5393" s="2">
        <v>42244</v>
      </c>
      <c r="B5393">
        <v>1988.87</v>
      </c>
      <c r="D5393">
        <v>6247.94</v>
      </c>
      <c r="E5393">
        <v>4675.13</v>
      </c>
      <c r="F5393">
        <v>10298.530000000001</v>
      </c>
      <c r="G5393">
        <v>10352.9</v>
      </c>
      <c r="H5393">
        <v>21993.74</v>
      </c>
      <c r="I5393">
        <v>445.96</v>
      </c>
      <c r="J5393">
        <v>1509.7059999999999</v>
      </c>
      <c r="K5393">
        <v>8785.1</v>
      </c>
      <c r="L5393">
        <v>19136.32</v>
      </c>
      <c r="M5393">
        <v>21612.39</v>
      </c>
      <c r="N5393">
        <v>5263.5590000000002</v>
      </c>
    </row>
    <row r="5394" spans="1:14" x14ac:dyDescent="0.25">
      <c r="A5394" s="2">
        <v>42247</v>
      </c>
      <c r="B5394">
        <v>1972.18</v>
      </c>
      <c r="D5394">
        <v>6247.94</v>
      </c>
      <c r="E5394">
        <v>4652.95</v>
      </c>
      <c r="F5394">
        <v>10259.459999999999</v>
      </c>
      <c r="G5394">
        <v>10259</v>
      </c>
      <c r="H5394">
        <v>21941.919999999998</v>
      </c>
      <c r="I5394">
        <v>445.03</v>
      </c>
      <c r="J5394">
        <v>1501.0719999999999</v>
      </c>
      <c r="K5394">
        <v>8824.56</v>
      </c>
      <c r="L5394">
        <v>18890.48</v>
      </c>
      <c r="M5394">
        <v>21670.58</v>
      </c>
      <c r="N5394">
        <v>5206.9759999999997</v>
      </c>
    </row>
    <row r="5395" spans="1:14" x14ac:dyDescent="0.25">
      <c r="A5395" s="2">
        <v>42248</v>
      </c>
      <c r="B5395">
        <v>1913.85</v>
      </c>
      <c r="D5395">
        <v>6058.54</v>
      </c>
      <c r="E5395">
        <v>4541.16</v>
      </c>
      <c r="F5395">
        <v>10015.57</v>
      </c>
      <c r="G5395">
        <v>9992.7999999999993</v>
      </c>
      <c r="H5395">
        <v>21451.37</v>
      </c>
      <c r="I5395">
        <v>433.53</v>
      </c>
      <c r="J5395">
        <v>1469.865</v>
      </c>
      <c r="K5395">
        <v>8621.27</v>
      </c>
      <c r="L5395">
        <v>18165.689999999999</v>
      </c>
      <c r="M5395">
        <v>21185.43</v>
      </c>
      <c r="N5395">
        <v>5096.41</v>
      </c>
    </row>
    <row r="5396" spans="1:14" x14ac:dyDescent="0.25">
      <c r="A5396" s="2">
        <v>42249</v>
      </c>
      <c r="B5396">
        <v>1948.86</v>
      </c>
      <c r="D5396">
        <v>6083.31</v>
      </c>
      <c r="E5396">
        <v>4554.92</v>
      </c>
      <c r="F5396">
        <v>10048.049999999999</v>
      </c>
      <c r="G5396">
        <v>9938.2999999999993</v>
      </c>
      <c r="H5396">
        <v>21612</v>
      </c>
      <c r="I5396">
        <v>433.56</v>
      </c>
      <c r="J5396">
        <v>1471.5129999999999</v>
      </c>
      <c r="K5396">
        <v>8626.34</v>
      </c>
      <c r="L5396">
        <v>18095.400000000001</v>
      </c>
      <c r="M5396">
        <v>20934.939999999999</v>
      </c>
      <c r="N5396">
        <v>5101.4639999999999</v>
      </c>
    </row>
    <row r="5397" spans="1:14" x14ac:dyDescent="0.25">
      <c r="A5397" s="2">
        <v>42250</v>
      </c>
      <c r="B5397">
        <v>1951.13</v>
      </c>
      <c r="D5397">
        <v>6194.1</v>
      </c>
      <c r="E5397">
        <v>4653.79</v>
      </c>
      <c r="F5397">
        <v>10317.84</v>
      </c>
      <c r="G5397">
        <v>10042.4</v>
      </c>
      <c r="H5397">
        <v>22177.37</v>
      </c>
      <c r="I5397">
        <v>444.55</v>
      </c>
      <c r="J5397">
        <v>1500.211</v>
      </c>
      <c r="K5397">
        <v>8775.64</v>
      </c>
      <c r="L5397">
        <v>18182.39</v>
      </c>
      <c r="M5397">
        <v>20934.939999999999</v>
      </c>
      <c r="N5397">
        <v>5027.799</v>
      </c>
    </row>
    <row r="5398" spans="1:14" x14ac:dyDescent="0.25">
      <c r="A5398" s="2">
        <v>42251</v>
      </c>
      <c r="B5398">
        <v>1921.22</v>
      </c>
      <c r="D5398">
        <v>6042.92</v>
      </c>
      <c r="E5398">
        <v>4523.08</v>
      </c>
      <c r="F5398">
        <v>10038.040000000001</v>
      </c>
      <c r="G5398">
        <v>9821.7999999999993</v>
      </c>
      <c r="H5398">
        <v>21472.68</v>
      </c>
      <c r="I5398">
        <v>432.94</v>
      </c>
      <c r="J5398">
        <v>1461.4570000000001</v>
      </c>
      <c r="K5398">
        <v>8652.35</v>
      </c>
      <c r="L5398">
        <v>17792.16</v>
      </c>
      <c r="M5398">
        <v>20840.61</v>
      </c>
      <c r="N5398">
        <v>5040.6030000000001</v>
      </c>
    </row>
    <row r="5399" spans="1:14" x14ac:dyDescent="0.25">
      <c r="A5399" s="2">
        <v>42254</v>
      </c>
      <c r="B5399">
        <v>1921.22</v>
      </c>
      <c r="D5399">
        <v>6074.52</v>
      </c>
      <c r="E5399">
        <v>4549.6400000000003</v>
      </c>
      <c r="F5399">
        <v>10108.61</v>
      </c>
      <c r="G5399">
        <v>9805.4</v>
      </c>
      <c r="H5399">
        <v>21622.34</v>
      </c>
      <c r="I5399">
        <v>435.5</v>
      </c>
      <c r="J5399">
        <v>1471.752</v>
      </c>
      <c r="K5399">
        <v>8705.5300000000007</v>
      </c>
      <c r="L5399">
        <v>17860.47</v>
      </c>
      <c r="M5399">
        <v>20583.52</v>
      </c>
      <c r="N5399">
        <v>5030.4210000000003</v>
      </c>
    </row>
    <row r="5400" spans="1:14" x14ac:dyDescent="0.25">
      <c r="A5400" s="2">
        <v>42255</v>
      </c>
      <c r="B5400">
        <v>1969.41</v>
      </c>
      <c r="D5400">
        <v>6146.1</v>
      </c>
      <c r="E5400">
        <v>4598.26</v>
      </c>
      <c r="F5400">
        <v>10271.36</v>
      </c>
      <c r="G5400">
        <v>9866.2000000000007</v>
      </c>
      <c r="H5400">
        <v>21941.31</v>
      </c>
      <c r="I5400">
        <v>439.48</v>
      </c>
      <c r="J5400">
        <v>1488.876</v>
      </c>
      <c r="K5400">
        <v>8760.9500000000007</v>
      </c>
      <c r="L5400">
        <v>17427.080000000002</v>
      </c>
      <c r="M5400">
        <v>21259.040000000001</v>
      </c>
      <c r="N5400">
        <v>5115.25</v>
      </c>
    </row>
    <row r="5401" spans="1:14" x14ac:dyDescent="0.25">
      <c r="A5401" s="2">
        <v>42256</v>
      </c>
      <c r="B5401">
        <v>1942.04</v>
      </c>
      <c r="D5401">
        <v>6229.01</v>
      </c>
      <c r="E5401">
        <v>4664.59</v>
      </c>
      <c r="F5401">
        <v>10303.120000000001</v>
      </c>
      <c r="G5401">
        <v>10037.799999999999</v>
      </c>
      <c r="H5401">
        <v>22126.57</v>
      </c>
      <c r="I5401">
        <v>444.26</v>
      </c>
      <c r="J5401">
        <v>1507.146</v>
      </c>
      <c r="K5401">
        <v>8871.92</v>
      </c>
      <c r="L5401">
        <v>18770.509999999998</v>
      </c>
      <c r="M5401">
        <v>22131.31</v>
      </c>
      <c r="N5401">
        <v>5221.1279999999997</v>
      </c>
    </row>
    <row r="5402" spans="1:14" x14ac:dyDescent="0.25">
      <c r="A5402" s="2">
        <v>42257</v>
      </c>
      <c r="B5402">
        <v>1952.29</v>
      </c>
      <c r="D5402">
        <v>6155.81</v>
      </c>
      <c r="E5402">
        <v>4596.53</v>
      </c>
      <c r="F5402">
        <v>10210.44</v>
      </c>
      <c r="G5402">
        <v>9859</v>
      </c>
      <c r="H5402">
        <v>21901.45</v>
      </c>
      <c r="I5402">
        <v>436.21</v>
      </c>
      <c r="J5402">
        <v>1494.346</v>
      </c>
      <c r="K5402">
        <v>8778.76</v>
      </c>
      <c r="L5402">
        <v>18299.62</v>
      </c>
      <c r="M5402">
        <v>21562.5</v>
      </c>
      <c r="N5402">
        <v>5095.0159999999996</v>
      </c>
    </row>
    <row r="5403" spans="1:14" x14ac:dyDescent="0.25">
      <c r="A5403" s="2">
        <v>42258</v>
      </c>
      <c r="B5403">
        <v>1961.05</v>
      </c>
      <c r="D5403">
        <v>6117.76</v>
      </c>
      <c r="E5403">
        <v>4548.72</v>
      </c>
      <c r="F5403">
        <v>10123.56</v>
      </c>
      <c r="G5403">
        <v>9737.9</v>
      </c>
      <c r="H5403">
        <v>21762.63</v>
      </c>
      <c r="I5403">
        <v>430.23</v>
      </c>
      <c r="J5403">
        <v>1488.4069999999999</v>
      </c>
      <c r="K5403">
        <v>8772.44</v>
      </c>
      <c r="L5403">
        <v>18264.22</v>
      </c>
      <c r="M5403">
        <v>21504.37</v>
      </c>
      <c r="N5403">
        <v>5071.0839999999998</v>
      </c>
    </row>
    <row r="5404" spans="1:14" x14ac:dyDescent="0.25">
      <c r="A5404" s="2">
        <v>42261</v>
      </c>
      <c r="B5404">
        <v>1953.03</v>
      </c>
      <c r="D5404">
        <v>6084.59</v>
      </c>
      <c r="E5404">
        <v>4518.1499999999996</v>
      </c>
      <c r="F5404">
        <v>10131.74</v>
      </c>
      <c r="G5404">
        <v>9696.4</v>
      </c>
      <c r="H5404">
        <v>21553.8</v>
      </c>
      <c r="I5404">
        <v>427.88</v>
      </c>
      <c r="J5404">
        <v>1467.7339999999999</v>
      </c>
      <c r="K5404">
        <v>8686.17</v>
      </c>
      <c r="L5404">
        <v>17965.7</v>
      </c>
      <c r="M5404">
        <v>21561.9</v>
      </c>
      <c r="N5404">
        <v>5096.47</v>
      </c>
    </row>
    <row r="5405" spans="1:14" x14ac:dyDescent="0.25">
      <c r="A5405" s="2">
        <v>42262</v>
      </c>
      <c r="B5405">
        <v>1978.09</v>
      </c>
      <c r="D5405">
        <v>6137.6</v>
      </c>
      <c r="E5405">
        <v>4569.37</v>
      </c>
      <c r="F5405">
        <v>10188.129999999999</v>
      </c>
      <c r="G5405">
        <v>9782.5</v>
      </c>
      <c r="H5405">
        <v>21903.63</v>
      </c>
      <c r="I5405">
        <v>432.15</v>
      </c>
      <c r="J5405">
        <v>1469.079</v>
      </c>
      <c r="K5405">
        <v>8790.44</v>
      </c>
      <c r="L5405">
        <v>18026.48</v>
      </c>
      <c r="M5405">
        <v>21455.23</v>
      </c>
      <c r="N5405">
        <v>5018.4359999999997</v>
      </c>
    </row>
    <row r="5406" spans="1:14" x14ac:dyDescent="0.25">
      <c r="A5406" s="2">
        <v>42263</v>
      </c>
      <c r="B5406">
        <v>1995.31</v>
      </c>
      <c r="D5406">
        <v>6229.21</v>
      </c>
      <c r="E5406">
        <v>4645.84</v>
      </c>
      <c r="F5406">
        <v>10227.209999999999</v>
      </c>
      <c r="G5406">
        <v>9976.7999999999993</v>
      </c>
      <c r="H5406">
        <v>22059.21</v>
      </c>
      <c r="I5406">
        <v>438.5</v>
      </c>
      <c r="J5406">
        <v>1483.664</v>
      </c>
      <c r="K5406">
        <v>8871.17</v>
      </c>
      <c r="L5406">
        <v>18171.599999999999</v>
      </c>
      <c r="M5406">
        <v>21966.66</v>
      </c>
      <c r="N5406">
        <v>5098.8609999999999</v>
      </c>
    </row>
    <row r="5407" spans="1:14" x14ac:dyDescent="0.25">
      <c r="A5407" s="2">
        <v>42264</v>
      </c>
      <c r="B5407">
        <v>1990.2</v>
      </c>
      <c r="D5407">
        <v>6186.99</v>
      </c>
      <c r="E5407">
        <v>4655.1400000000003</v>
      </c>
      <c r="F5407">
        <v>10229.58</v>
      </c>
      <c r="G5407">
        <v>10106.6</v>
      </c>
      <c r="H5407">
        <v>22099.53</v>
      </c>
      <c r="I5407">
        <v>437.63</v>
      </c>
      <c r="J5407">
        <v>1486.4559999999999</v>
      </c>
      <c r="K5407">
        <v>8849.43</v>
      </c>
      <c r="L5407">
        <v>18432.27</v>
      </c>
      <c r="M5407">
        <v>21854.63</v>
      </c>
      <c r="N5407">
        <v>5146.82</v>
      </c>
    </row>
    <row r="5408" spans="1:14" x14ac:dyDescent="0.25">
      <c r="A5408" s="2">
        <v>42265</v>
      </c>
      <c r="B5408">
        <v>1958.03</v>
      </c>
      <c r="D5408">
        <v>6104.11</v>
      </c>
      <c r="E5408">
        <v>4535.8500000000004</v>
      </c>
      <c r="F5408">
        <v>9916.16</v>
      </c>
      <c r="G5408">
        <v>9847.2000000000007</v>
      </c>
      <c r="H5408">
        <v>21514.9</v>
      </c>
      <c r="I5408">
        <v>427.32</v>
      </c>
      <c r="J5408">
        <v>1453.114</v>
      </c>
      <c r="K5408">
        <v>8739.2199999999993</v>
      </c>
      <c r="L5408">
        <v>18070.21</v>
      </c>
      <c r="M5408">
        <v>21920.83</v>
      </c>
      <c r="N5408">
        <v>5170.5020000000004</v>
      </c>
    </row>
    <row r="5409" spans="1:14" x14ac:dyDescent="0.25">
      <c r="A5409" s="2">
        <v>42268</v>
      </c>
      <c r="B5409">
        <v>1966.97</v>
      </c>
      <c r="D5409">
        <v>6108.71</v>
      </c>
      <c r="E5409">
        <v>4585.5</v>
      </c>
      <c r="F5409">
        <v>9948.51</v>
      </c>
      <c r="G5409">
        <v>9856.7999999999993</v>
      </c>
      <c r="H5409">
        <v>21755.42</v>
      </c>
      <c r="I5409">
        <v>432.8</v>
      </c>
      <c r="J5409">
        <v>1462.6610000000001</v>
      </c>
      <c r="K5409">
        <v>8782.27</v>
      </c>
      <c r="L5409">
        <v>18070.21</v>
      </c>
      <c r="M5409">
        <v>21756.93</v>
      </c>
      <c r="N5409">
        <v>5066.2439999999997</v>
      </c>
    </row>
    <row r="5410" spans="1:14" x14ac:dyDescent="0.25">
      <c r="A5410" s="2">
        <v>42269</v>
      </c>
      <c r="B5410">
        <v>1942.74</v>
      </c>
      <c r="D5410">
        <v>5935.84</v>
      </c>
      <c r="E5410">
        <v>4428.51</v>
      </c>
      <c r="F5410">
        <v>9570.66</v>
      </c>
      <c r="G5410">
        <v>9550.2000000000007</v>
      </c>
      <c r="H5410">
        <v>21031.8</v>
      </c>
      <c r="I5410">
        <v>419.98</v>
      </c>
      <c r="J5410">
        <v>1425.3920000000001</v>
      </c>
      <c r="K5410">
        <v>8475.4699999999993</v>
      </c>
      <c r="L5410">
        <v>18070.21</v>
      </c>
      <c r="M5410">
        <v>21796.58</v>
      </c>
      <c r="N5410">
        <v>5103.5519999999997</v>
      </c>
    </row>
    <row r="5411" spans="1:14" x14ac:dyDescent="0.25">
      <c r="A5411" s="2">
        <v>42270</v>
      </c>
      <c r="B5411">
        <v>1938.76</v>
      </c>
      <c r="D5411">
        <v>6032.24</v>
      </c>
      <c r="E5411">
        <v>4432.83</v>
      </c>
      <c r="F5411">
        <v>9612.6200000000008</v>
      </c>
      <c r="G5411">
        <v>9474.6</v>
      </c>
      <c r="H5411">
        <v>21068.880000000001</v>
      </c>
      <c r="I5411">
        <v>419.12</v>
      </c>
      <c r="J5411">
        <v>1421.4949999999999</v>
      </c>
      <c r="K5411">
        <v>8447.68</v>
      </c>
      <c r="L5411">
        <v>18070.21</v>
      </c>
      <c r="M5411">
        <v>21302.91</v>
      </c>
      <c r="N5411">
        <v>4998.1319999999996</v>
      </c>
    </row>
    <row r="5412" spans="1:14" x14ac:dyDescent="0.25">
      <c r="A5412" s="2">
        <v>42271</v>
      </c>
      <c r="B5412">
        <v>1932.24</v>
      </c>
      <c r="D5412">
        <v>5961.49</v>
      </c>
      <c r="E5412">
        <v>4347.24</v>
      </c>
      <c r="F5412">
        <v>9427.64</v>
      </c>
      <c r="G5412">
        <v>9291.4</v>
      </c>
      <c r="H5412">
        <v>20581.830000000002</v>
      </c>
      <c r="I5412">
        <v>409.86</v>
      </c>
      <c r="J5412">
        <v>1381.8720000000001</v>
      </c>
      <c r="K5412">
        <v>8278.07</v>
      </c>
      <c r="L5412">
        <v>17571.830000000002</v>
      </c>
      <c r="M5412">
        <v>21095.98</v>
      </c>
      <c r="N5412">
        <v>5071.6660000000002</v>
      </c>
    </row>
    <row r="5413" spans="1:14" x14ac:dyDescent="0.25">
      <c r="A5413" s="2">
        <v>42272</v>
      </c>
      <c r="B5413">
        <v>1931.34</v>
      </c>
      <c r="D5413">
        <v>6109.01</v>
      </c>
      <c r="E5413">
        <v>4480.66</v>
      </c>
      <c r="F5413">
        <v>9688.5300000000007</v>
      </c>
      <c r="G5413">
        <v>9519.5</v>
      </c>
      <c r="H5413">
        <v>21339.11</v>
      </c>
      <c r="I5413">
        <v>422.8</v>
      </c>
      <c r="J5413">
        <v>1418.471</v>
      </c>
      <c r="K5413">
        <v>8505.94</v>
      </c>
      <c r="L5413">
        <v>17880.509999999998</v>
      </c>
      <c r="M5413">
        <v>21186.32</v>
      </c>
      <c r="N5413">
        <v>5042.1099999999997</v>
      </c>
    </row>
    <row r="5414" spans="1:14" x14ac:dyDescent="0.25">
      <c r="A5414" s="2">
        <v>42275</v>
      </c>
      <c r="B5414">
        <v>1881.77</v>
      </c>
      <c r="D5414">
        <v>5958.86</v>
      </c>
      <c r="E5414">
        <v>4357.05</v>
      </c>
      <c r="F5414">
        <v>9483.5499999999993</v>
      </c>
      <c r="G5414">
        <v>9394.2000000000007</v>
      </c>
      <c r="H5414">
        <v>20759.490000000002</v>
      </c>
      <c r="I5414">
        <v>412.32</v>
      </c>
      <c r="J5414">
        <v>1389.377</v>
      </c>
      <c r="K5414">
        <v>8381.2199999999993</v>
      </c>
      <c r="L5414">
        <v>17645.11</v>
      </c>
      <c r="M5414">
        <v>21186.32</v>
      </c>
      <c r="N5414">
        <v>5113.4939999999997</v>
      </c>
    </row>
    <row r="5415" spans="1:14" x14ac:dyDescent="0.25">
      <c r="A5415" s="2">
        <v>42276</v>
      </c>
      <c r="B5415">
        <v>1884.09</v>
      </c>
      <c r="D5415">
        <v>5909.24</v>
      </c>
      <c r="E5415">
        <v>4343.7299999999996</v>
      </c>
      <c r="F5415">
        <v>9450.4</v>
      </c>
      <c r="G5415">
        <v>9393.9</v>
      </c>
      <c r="H5415">
        <v>20726.75</v>
      </c>
      <c r="I5415">
        <v>412.11</v>
      </c>
      <c r="J5415">
        <v>1391.88</v>
      </c>
      <c r="K5415">
        <v>8323.48</v>
      </c>
      <c r="L5415">
        <v>16930.84</v>
      </c>
      <c r="M5415">
        <v>20556.599999999999</v>
      </c>
      <c r="N5415">
        <v>4918.4290000000001</v>
      </c>
    </row>
    <row r="5416" spans="1:14" x14ac:dyDescent="0.25">
      <c r="A5416" s="2">
        <v>42277</v>
      </c>
      <c r="B5416">
        <v>1920.03</v>
      </c>
      <c r="D5416">
        <v>6061.61</v>
      </c>
      <c r="E5416">
        <v>4455.29</v>
      </c>
      <c r="F5416">
        <v>9660.44</v>
      </c>
      <c r="G5416">
        <v>9559.9</v>
      </c>
      <c r="H5416">
        <v>21294.98</v>
      </c>
      <c r="I5416">
        <v>421.14</v>
      </c>
      <c r="J5416">
        <v>1416.885</v>
      </c>
      <c r="K5416">
        <v>8513.41</v>
      </c>
      <c r="L5416">
        <v>17388.150000000001</v>
      </c>
      <c r="M5416">
        <v>20846.3</v>
      </c>
      <c r="N5416">
        <v>5021.6289999999999</v>
      </c>
    </row>
    <row r="5417" spans="1:14" x14ac:dyDescent="0.25">
      <c r="A5417" s="2">
        <v>42278</v>
      </c>
      <c r="B5417">
        <v>1923.82</v>
      </c>
      <c r="D5417">
        <v>6072.47</v>
      </c>
      <c r="E5417">
        <v>4426.54</v>
      </c>
      <c r="F5417">
        <v>9509.25</v>
      </c>
      <c r="G5417">
        <v>9567.2999999999993</v>
      </c>
      <c r="H5417">
        <v>21142.86</v>
      </c>
      <c r="I5417">
        <v>418.83</v>
      </c>
      <c r="J5417">
        <v>1404.454</v>
      </c>
      <c r="K5417">
        <v>8510.56</v>
      </c>
      <c r="L5417">
        <v>17722.419999999998</v>
      </c>
      <c r="M5417">
        <v>20846.3</v>
      </c>
      <c r="N5417">
        <v>5112.1409999999996</v>
      </c>
    </row>
    <row r="5418" spans="1:14" x14ac:dyDescent="0.25">
      <c r="A5418" s="2">
        <v>42279</v>
      </c>
      <c r="B5418">
        <v>1951.36</v>
      </c>
      <c r="D5418">
        <v>6129.98</v>
      </c>
      <c r="E5418">
        <v>4458.88</v>
      </c>
      <c r="F5418">
        <v>9553.07</v>
      </c>
      <c r="G5418">
        <v>9603.6</v>
      </c>
      <c r="H5418">
        <v>21395.29</v>
      </c>
      <c r="I5418">
        <v>422.58</v>
      </c>
      <c r="J5418">
        <v>1412.857</v>
      </c>
      <c r="K5418">
        <v>8515.52</v>
      </c>
      <c r="L5418">
        <v>17725.13</v>
      </c>
      <c r="M5418">
        <v>21506.09</v>
      </c>
      <c r="N5418">
        <v>5052.0169999999998</v>
      </c>
    </row>
    <row r="5419" spans="1:14" x14ac:dyDescent="0.25">
      <c r="A5419" s="2">
        <v>42282</v>
      </c>
      <c r="B5419">
        <v>1987.05</v>
      </c>
      <c r="D5419">
        <v>6298.92</v>
      </c>
      <c r="E5419">
        <v>4616.8999999999996</v>
      </c>
      <c r="F5419">
        <v>9814.7900000000009</v>
      </c>
      <c r="G5419">
        <v>9971.2999999999993</v>
      </c>
      <c r="H5419">
        <v>21980.080000000002</v>
      </c>
      <c r="I5419">
        <v>436.9</v>
      </c>
      <c r="J5419">
        <v>1456.972</v>
      </c>
      <c r="K5419">
        <v>8740.83</v>
      </c>
      <c r="L5419">
        <v>18005.490000000002</v>
      </c>
      <c r="M5419">
        <v>21854.5</v>
      </c>
      <c r="N5419">
        <v>5150.5339999999997</v>
      </c>
    </row>
    <row r="5420" spans="1:14" x14ac:dyDescent="0.25">
      <c r="A5420" s="2">
        <v>42283</v>
      </c>
      <c r="B5420">
        <v>1979.92</v>
      </c>
      <c r="D5420">
        <v>6326.16</v>
      </c>
      <c r="E5420">
        <v>4660.6400000000003</v>
      </c>
      <c r="F5420">
        <v>9902.83</v>
      </c>
      <c r="G5420">
        <v>10103.299999999999</v>
      </c>
      <c r="H5420">
        <v>22182.65</v>
      </c>
      <c r="I5420">
        <v>440.72</v>
      </c>
      <c r="J5420">
        <v>1457.152</v>
      </c>
      <c r="K5420">
        <v>8761.68</v>
      </c>
      <c r="L5420">
        <v>18186.099999999999</v>
      </c>
      <c r="M5420">
        <v>21831.62</v>
      </c>
      <c r="N5420">
        <v>5167.402</v>
      </c>
    </row>
    <row r="5421" spans="1:14" x14ac:dyDescent="0.25">
      <c r="A5421" s="2">
        <v>42284</v>
      </c>
      <c r="B5421">
        <v>1995.83</v>
      </c>
      <c r="D5421">
        <v>6336.35</v>
      </c>
      <c r="E5421">
        <v>4667.34</v>
      </c>
      <c r="F5421">
        <v>9970.4</v>
      </c>
      <c r="G5421">
        <v>10170</v>
      </c>
      <c r="H5421">
        <v>22007.34</v>
      </c>
      <c r="I5421">
        <v>440.59</v>
      </c>
      <c r="J5421">
        <v>1452.0070000000001</v>
      </c>
      <c r="K5421">
        <v>8639.0300000000007</v>
      </c>
      <c r="L5421">
        <v>18322.98</v>
      </c>
      <c r="M5421">
        <v>22515.759999999998</v>
      </c>
      <c r="N5421">
        <v>5197.8739999999998</v>
      </c>
    </row>
    <row r="5422" spans="1:14" x14ac:dyDescent="0.25">
      <c r="A5422" s="2">
        <v>42285</v>
      </c>
      <c r="B5422">
        <v>2013.43</v>
      </c>
      <c r="D5422">
        <v>6374.82</v>
      </c>
      <c r="E5422">
        <v>4675.91</v>
      </c>
      <c r="F5422">
        <v>9993.07</v>
      </c>
      <c r="G5422">
        <v>10181.200000000001</v>
      </c>
      <c r="H5422">
        <v>22156.74</v>
      </c>
      <c r="I5422">
        <v>442.08</v>
      </c>
      <c r="J5422">
        <v>1464.4880000000001</v>
      </c>
      <c r="K5422">
        <v>8674.17</v>
      </c>
      <c r="L5422">
        <v>18141.169999999998</v>
      </c>
      <c r="M5422">
        <v>22354.91</v>
      </c>
      <c r="N5422">
        <v>5210.3999999999996</v>
      </c>
    </row>
    <row r="5423" spans="1:14" x14ac:dyDescent="0.25">
      <c r="A5423" s="2">
        <v>42286</v>
      </c>
      <c r="B5423">
        <v>2014.89</v>
      </c>
      <c r="D5423">
        <v>6416.16</v>
      </c>
      <c r="E5423">
        <v>4701.3900000000003</v>
      </c>
      <c r="F5423">
        <v>10096.6</v>
      </c>
      <c r="G5423">
        <v>10309.6</v>
      </c>
      <c r="H5423">
        <v>22257.89</v>
      </c>
      <c r="I5423">
        <v>441.65</v>
      </c>
      <c r="J5423">
        <v>1483.74</v>
      </c>
      <c r="K5423">
        <v>8680.2099999999991</v>
      </c>
      <c r="L5423">
        <v>18438.669999999998</v>
      </c>
      <c r="M5423">
        <v>22458.799999999999</v>
      </c>
      <c r="N5423">
        <v>5279.6890000000003</v>
      </c>
    </row>
    <row r="5424" spans="1:14" x14ac:dyDescent="0.25">
      <c r="A5424" s="2">
        <v>42289</v>
      </c>
      <c r="B5424">
        <v>2017.46</v>
      </c>
      <c r="D5424">
        <v>6371.18</v>
      </c>
      <c r="E5424">
        <v>4688.7</v>
      </c>
      <c r="F5424">
        <v>10119.83</v>
      </c>
      <c r="G5424">
        <v>10246.4</v>
      </c>
      <c r="H5424">
        <v>22091.27</v>
      </c>
      <c r="I5424">
        <v>440.05</v>
      </c>
      <c r="J5424">
        <v>1481.4290000000001</v>
      </c>
      <c r="K5424">
        <v>8706.11</v>
      </c>
      <c r="L5424">
        <v>18438.669999999998</v>
      </c>
      <c r="M5424">
        <v>22730.93</v>
      </c>
      <c r="N5424">
        <v>5232.8670000000002</v>
      </c>
    </row>
    <row r="5425" spans="1:14" x14ac:dyDescent="0.25">
      <c r="A5425" s="2">
        <v>42290</v>
      </c>
      <c r="B5425">
        <v>2003.69</v>
      </c>
      <c r="D5425">
        <v>6342.28</v>
      </c>
      <c r="E5425">
        <v>4643.38</v>
      </c>
      <c r="F5425">
        <v>10032.82</v>
      </c>
      <c r="G5425">
        <v>10115.299999999999</v>
      </c>
      <c r="H5425">
        <v>22048.49</v>
      </c>
      <c r="I5425">
        <v>438.25</v>
      </c>
      <c r="J5425">
        <v>1460.1089999999999</v>
      </c>
      <c r="K5425">
        <v>8654.64</v>
      </c>
      <c r="L5425">
        <v>18234.740000000002</v>
      </c>
      <c r="M5425">
        <v>22600.46</v>
      </c>
      <c r="N5425">
        <v>5202.8540000000003</v>
      </c>
    </row>
    <row r="5426" spans="1:14" x14ac:dyDescent="0.25">
      <c r="A5426" s="2">
        <v>42291</v>
      </c>
      <c r="B5426">
        <v>1994.24</v>
      </c>
      <c r="D5426">
        <v>6269.61</v>
      </c>
      <c r="E5426">
        <v>4609.03</v>
      </c>
      <c r="F5426">
        <v>9915.85</v>
      </c>
      <c r="G5426">
        <v>10037.6</v>
      </c>
      <c r="H5426">
        <v>21838.2</v>
      </c>
      <c r="I5426">
        <v>434.32</v>
      </c>
      <c r="J5426">
        <v>1442.75</v>
      </c>
      <c r="K5426">
        <v>8573.31</v>
      </c>
      <c r="L5426">
        <v>17891</v>
      </c>
      <c r="M5426">
        <v>22439.91</v>
      </c>
      <c r="N5426">
        <v>5197.2510000000002</v>
      </c>
    </row>
    <row r="5427" spans="1:14" x14ac:dyDescent="0.25">
      <c r="A5427" s="2">
        <v>42292</v>
      </c>
      <c r="B5427">
        <v>2023.86</v>
      </c>
      <c r="D5427">
        <v>6338.67</v>
      </c>
      <c r="E5427">
        <v>4675.29</v>
      </c>
      <c r="F5427">
        <v>10064.799999999999</v>
      </c>
      <c r="G5427">
        <v>10101.700000000001</v>
      </c>
      <c r="H5427">
        <v>22217.69</v>
      </c>
      <c r="I5427">
        <v>443.7</v>
      </c>
      <c r="J5427">
        <v>1453.87</v>
      </c>
      <c r="K5427">
        <v>8653.35</v>
      </c>
      <c r="L5427">
        <v>18096.900000000001</v>
      </c>
      <c r="M5427">
        <v>22888.17</v>
      </c>
      <c r="N5427">
        <v>5230.0450000000001</v>
      </c>
    </row>
    <row r="5428" spans="1:14" x14ac:dyDescent="0.25">
      <c r="A5428" s="2">
        <v>42293</v>
      </c>
      <c r="B5428">
        <v>2033.11</v>
      </c>
      <c r="D5428">
        <v>6378.04</v>
      </c>
      <c r="E5428">
        <v>4702.79</v>
      </c>
      <c r="F5428">
        <v>10104.43</v>
      </c>
      <c r="G5428">
        <v>10231.5</v>
      </c>
      <c r="H5428">
        <v>22337.66</v>
      </c>
      <c r="I5428">
        <v>447.86</v>
      </c>
      <c r="J5428">
        <v>1452.355</v>
      </c>
      <c r="K5428">
        <v>8715.73</v>
      </c>
      <c r="L5428">
        <v>18291.8</v>
      </c>
      <c r="M5428">
        <v>23067.37</v>
      </c>
      <c r="N5428">
        <v>5268.2089999999998</v>
      </c>
    </row>
    <row r="5429" spans="1:14" x14ac:dyDescent="0.25">
      <c r="A5429" s="2">
        <v>42296</v>
      </c>
      <c r="B5429">
        <v>2033.66</v>
      </c>
      <c r="D5429">
        <v>6352.33</v>
      </c>
      <c r="E5429">
        <v>4704.07</v>
      </c>
      <c r="F5429">
        <v>10164.31</v>
      </c>
      <c r="G5429">
        <v>10207.299999999999</v>
      </c>
      <c r="H5429">
        <v>22419.68</v>
      </c>
      <c r="I5429">
        <v>449.31</v>
      </c>
      <c r="J5429">
        <v>1458.0050000000001</v>
      </c>
      <c r="K5429">
        <v>8705.66</v>
      </c>
      <c r="L5429">
        <v>18131.23</v>
      </c>
      <c r="M5429">
        <v>23075.61</v>
      </c>
      <c r="N5429">
        <v>5269.7089999999998</v>
      </c>
    </row>
    <row r="5430" spans="1:14" x14ac:dyDescent="0.25">
      <c r="A5430" s="2">
        <v>42297</v>
      </c>
      <c r="B5430">
        <v>2030.77</v>
      </c>
      <c r="D5430">
        <v>6345.13</v>
      </c>
      <c r="E5430">
        <v>4673.8100000000004</v>
      </c>
      <c r="F5430">
        <v>10147.68</v>
      </c>
      <c r="G5430">
        <v>10100.6</v>
      </c>
      <c r="H5430">
        <v>22270.11</v>
      </c>
      <c r="I5430">
        <v>447.27</v>
      </c>
      <c r="J5430">
        <v>1466.672</v>
      </c>
      <c r="K5430">
        <v>8650.02</v>
      </c>
      <c r="L5430">
        <v>18207.150000000001</v>
      </c>
      <c r="M5430">
        <v>22989.22</v>
      </c>
      <c r="N5430">
        <v>5235.5739999999996</v>
      </c>
    </row>
    <row r="5431" spans="1:14" x14ac:dyDescent="0.25">
      <c r="A5431" s="2">
        <v>42298</v>
      </c>
      <c r="B5431">
        <v>2018.94</v>
      </c>
      <c r="D5431">
        <v>6348.42</v>
      </c>
      <c r="E5431">
        <v>4695.1000000000004</v>
      </c>
      <c r="F5431">
        <v>10238.1</v>
      </c>
      <c r="G5431">
        <v>10157.5</v>
      </c>
      <c r="H5431">
        <v>22172.639999999999</v>
      </c>
      <c r="I5431">
        <v>449.78</v>
      </c>
      <c r="J5431">
        <v>1452.0920000000001</v>
      </c>
      <c r="K5431">
        <v>8602.1200000000008</v>
      </c>
      <c r="L5431">
        <v>18554.28</v>
      </c>
      <c r="M5431">
        <v>22989.22</v>
      </c>
      <c r="N5431">
        <v>5248.3050000000003</v>
      </c>
    </row>
    <row r="5432" spans="1:14" x14ac:dyDescent="0.25">
      <c r="A5432" s="2">
        <v>42299</v>
      </c>
      <c r="B5432">
        <v>2052.5100000000002</v>
      </c>
      <c r="D5432">
        <v>6376.28</v>
      </c>
      <c r="E5432">
        <v>4802.18</v>
      </c>
      <c r="F5432">
        <v>10491.97</v>
      </c>
      <c r="G5432">
        <v>10365.4</v>
      </c>
      <c r="H5432">
        <v>22616.9</v>
      </c>
      <c r="I5432">
        <v>457.97</v>
      </c>
      <c r="J5432">
        <v>1484.4659999999999</v>
      </c>
      <c r="K5432">
        <v>8788.92</v>
      </c>
      <c r="L5432">
        <v>18435.87</v>
      </c>
      <c r="M5432">
        <v>22845.37</v>
      </c>
      <c r="N5432">
        <v>5263.8440000000001</v>
      </c>
    </row>
    <row r="5433" spans="1:14" x14ac:dyDescent="0.25">
      <c r="A5433" s="2">
        <v>42300</v>
      </c>
      <c r="B5433">
        <v>2075.15</v>
      </c>
      <c r="D5433">
        <v>6444.08</v>
      </c>
      <c r="E5433">
        <v>4923.6400000000003</v>
      </c>
      <c r="F5433">
        <v>10794.54</v>
      </c>
      <c r="G5433">
        <v>10476.299999999999</v>
      </c>
      <c r="H5433">
        <v>22736.86</v>
      </c>
      <c r="I5433">
        <v>465.05</v>
      </c>
      <c r="J5433">
        <v>1506.5909999999999</v>
      </c>
      <c r="K5433">
        <v>8910.52</v>
      </c>
      <c r="L5433">
        <v>18825.3</v>
      </c>
      <c r="M5433">
        <v>23151.94</v>
      </c>
      <c r="N5433">
        <v>5351.5649999999996</v>
      </c>
    </row>
    <row r="5434" spans="1:14" x14ac:dyDescent="0.25">
      <c r="A5434" s="2">
        <v>42303</v>
      </c>
      <c r="B5434">
        <v>2071.1799999999998</v>
      </c>
      <c r="D5434">
        <v>6417.02</v>
      </c>
      <c r="E5434">
        <v>4897.13</v>
      </c>
      <c r="F5434">
        <v>10801.34</v>
      </c>
      <c r="G5434">
        <v>10478.299999999999</v>
      </c>
      <c r="H5434">
        <v>22629.64</v>
      </c>
      <c r="I5434">
        <v>462.87</v>
      </c>
      <c r="J5434">
        <v>1506.155</v>
      </c>
      <c r="K5434">
        <v>8907.86</v>
      </c>
      <c r="L5434">
        <v>18947.12</v>
      </c>
      <c r="M5434">
        <v>23116.25</v>
      </c>
      <c r="N5434">
        <v>5347.9930000000004</v>
      </c>
    </row>
    <row r="5435" spans="1:14" x14ac:dyDescent="0.25">
      <c r="A5435" s="2">
        <v>42304</v>
      </c>
      <c r="B5435">
        <v>2065.89</v>
      </c>
      <c r="D5435">
        <v>6365.27</v>
      </c>
      <c r="E5435">
        <v>4847.07</v>
      </c>
      <c r="F5435">
        <v>10692.19</v>
      </c>
      <c r="G5435">
        <v>10322.4</v>
      </c>
      <c r="H5435">
        <v>22369.919999999998</v>
      </c>
      <c r="I5435">
        <v>458.43</v>
      </c>
      <c r="J5435">
        <v>1487.029</v>
      </c>
      <c r="K5435">
        <v>8849.92</v>
      </c>
      <c r="L5435">
        <v>18777.04</v>
      </c>
      <c r="M5435">
        <v>23142.73</v>
      </c>
      <c r="N5435">
        <v>5346.152</v>
      </c>
    </row>
    <row r="5436" spans="1:14" x14ac:dyDescent="0.25">
      <c r="A5436" s="2">
        <v>42305</v>
      </c>
      <c r="B5436">
        <v>2090.35</v>
      </c>
      <c r="D5436">
        <v>6437.8</v>
      </c>
      <c r="E5436">
        <v>4890.58</v>
      </c>
      <c r="F5436">
        <v>10831.96</v>
      </c>
      <c r="G5436">
        <v>10421.9</v>
      </c>
      <c r="H5436">
        <v>22686.240000000002</v>
      </c>
      <c r="I5436">
        <v>463.21</v>
      </c>
      <c r="J5436">
        <v>1499.6369999999999</v>
      </c>
      <c r="K5436">
        <v>8932.64</v>
      </c>
      <c r="L5436">
        <v>18903.02</v>
      </c>
      <c r="M5436">
        <v>22956.57</v>
      </c>
      <c r="N5436">
        <v>5335.223</v>
      </c>
    </row>
    <row r="5437" spans="1:14" x14ac:dyDescent="0.25">
      <c r="A5437" s="2">
        <v>42306</v>
      </c>
      <c r="B5437">
        <v>2089.41</v>
      </c>
      <c r="D5437">
        <v>6395.8</v>
      </c>
      <c r="E5437">
        <v>4885.82</v>
      </c>
      <c r="F5437">
        <v>10800.84</v>
      </c>
      <c r="G5437">
        <v>10397.200000000001</v>
      </c>
      <c r="H5437">
        <v>22442.69</v>
      </c>
      <c r="I5437">
        <v>462.99</v>
      </c>
      <c r="J5437">
        <v>1495.8630000000001</v>
      </c>
      <c r="K5437">
        <v>8957.27</v>
      </c>
      <c r="L5437">
        <v>18935.71</v>
      </c>
      <c r="M5437">
        <v>22819.94</v>
      </c>
      <c r="N5437">
        <v>5266.857</v>
      </c>
    </row>
    <row r="5438" spans="1:14" x14ac:dyDescent="0.25">
      <c r="A5438" s="2">
        <v>42307</v>
      </c>
      <c r="B5438">
        <v>2079.36</v>
      </c>
      <c r="D5438">
        <v>6361.09</v>
      </c>
      <c r="E5438">
        <v>4897.66</v>
      </c>
      <c r="F5438">
        <v>10850.14</v>
      </c>
      <c r="G5438">
        <v>10360.700000000001</v>
      </c>
      <c r="H5438">
        <v>22442.51</v>
      </c>
      <c r="I5438">
        <v>462.12</v>
      </c>
      <c r="J5438">
        <v>1499.23</v>
      </c>
      <c r="K5438">
        <v>8938.65</v>
      </c>
      <c r="L5438">
        <v>19083.099999999999</v>
      </c>
      <c r="M5438">
        <v>22640.04</v>
      </c>
      <c r="N5438">
        <v>5239.4390000000003</v>
      </c>
    </row>
    <row r="5439" spans="1:14" x14ac:dyDescent="0.25">
      <c r="A5439" s="2">
        <v>42310</v>
      </c>
      <c r="B5439">
        <v>2104.0500000000002</v>
      </c>
      <c r="D5439">
        <v>6361.8</v>
      </c>
      <c r="E5439">
        <v>4916.21</v>
      </c>
      <c r="F5439">
        <v>10950.67</v>
      </c>
      <c r="G5439">
        <v>10418.200000000001</v>
      </c>
      <c r="H5439">
        <v>22482.39</v>
      </c>
      <c r="I5439">
        <v>464.58</v>
      </c>
      <c r="J5439">
        <v>1502.4369999999999</v>
      </c>
      <c r="K5439">
        <v>8936.08</v>
      </c>
      <c r="L5439">
        <v>18683.240000000002</v>
      </c>
      <c r="M5439">
        <v>22370.04</v>
      </c>
      <c r="N5439">
        <v>5165.7510000000002</v>
      </c>
    </row>
    <row r="5440" spans="1:14" x14ac:dyDescent="0.25">
      <c r="A5440" s="2">
        <v>42311</v>
      </c>
      <c r="B5440">
        <v>2109.79</v>
      </c>
      <c r="D5440">
        <v>6383.61</v>
      </c>
      <c r="E5440">
        <v>4936.18</v>
      </c>
      <c r="F5440">
        <v>10951.15</v>
      </c>
      <c r="G5440">
        <v>10465.200000000001</v>
      </c>
      <c r="H5440">
        <v>22459.45</v>
      </c>
      <c r="I5440">
        <v>466.85</v>
      </c>
      <c r="J5440">
        <v>1507.4490000000001</v>
      </c>
      <c r="K5440">
        <v>8935.5</v>
      </c>
      <c r="L5440">
        <v>18683.240000000002</v>
      </c>
      <c r="M5440">
        <v>22568.43</v>
      </c>
      <c r="N5440">
        <v>5239.2160000000003</v>
      </c>
    </row>
    <row r="5441" spans="1:14" x14ac:dyDescent="0.25">
      <c r="A5441" s="2">
        <v>42312</v>
      </c>
      <c r="B5441">
        <v>2102.31</v>
      </c>
      <c r="D5441">
        <v>6412.88</v>
      </c>
      <c r="E5441">
        <v>4948.29</v>
      </c>
      <c r="F5441">
        <v>10845.24</v>
      </c>
      <c r="G5441">
        <v>10473.5</v>
      </c>
      <c r="H5441">
        <v>22312.63</v>
      </c>
      <c r="I5441">
        <v>468.84</v>
      </c>
      <c r="J5441">
        <v>1529.431</v>
      </c>
      <c r="K5441">
        <v>8951.76</v>
      </c>
      <c r="L5441">
        <v>18926.91</v>
      </c>
      <c r="M5441">
        <v>23053.57</v>
      </c>
      <c r="N5441">
        <v>5242.2929999999997</v>
      </c>
    </row>
    <row r="5442" spans="1:14" x14ac:dyDescent="0.25">
      <c r="A5442" s="2">
        <v>42313</v>
      </c>
      <c r="B5442">
        <v>2099.9299999999998</v>
      </c>
      <c r="D5442">
        <v>6364.9</v>
      </c>
      <c r="E5442">
        <v>4980.04</v>
      </c>
      <c r="F5442">
        <v>10887.74</v>
      </c>
      <c r="G5442">
        <v>10431.200000000001</v>
      </c>
      <c r="H5442">
        <v>22223.7</v>
      </c>
      <c r="I5442">
        <v>466.6</v>
      </c>
      <c r="J5442">
        <v>1523.249</v>
      </c>
      <c r="K5442">
        <v>8990.16</v>
      </c>
      <c r="L5442">
        <v>19116.41</v>
      </c>
      <c r="M5442">
        <v>23051.040000000001</v>
      </c>
      <c r="N5442">
        <v>5192.9709999999995</v>
      </c>
    </row>
    <row r="5443" spans="1:14" x14ac:dyDescent="0.25">
      <c r="A5443" s="2">
        <v>42314</v>
      </c>
      <c r="B5443">
        <v>2099.1999999999998</v>
      </c>
      <c r="D5443">
        <v>6353.83</v>
      </c>
      <c r="E5443">
        <v>4984.1499999999996</v>
      </c>
      <c r="F5443">
        <v>10988.03</v>
      </c>
      <c r="G5443">
        <v>10453.200000000001</v>
      </c>
      <c r="H5443">
        <v>22529.94</v>
      </c>
      <c r="I5443">
        <v>469.83</v>
      </c>
      <c r="J5443">
        <v>1526.49</v>
      </c>
      <c r="K5443">
        <v>8970.27</v>
      </c>
      <c r="L5443">
        <v>19265.599999999999</v>
      </c>
      <c r="M5443">
        <v>22867.33</v>
      </c>
      <c r="N5443">
        <v>5215.0079999999998</v>
      </c>
    </row>
    <row r="5444" spans="1:14" x14ac:dyDescent="0.25">
      <c r="A5444" s="2">
        <v>42317</v>
      </c>
      <c r="B5444">
        <v>2078.58</v>
      </c>
      <c r="D5444">
        <v>6295.16</v>
      </c>
      <c r="E5444">
        <v>4911.17</v>
      </c>
      <c r="F5444">
        <v>10815.45</v>
      </c>
      <c r="G5444">
        <v>10325.200000000001</v>
      </c>
      <c r="H5444">
        <v>22107.3</v>
      </c>
      <c r="I5444">
        <v>465.01</v>
      </c>
      <c r="J5444">
        <v>1511.5540000000001</v>
      </c>
      <c r="K5444">
        <v>8876.67</v>
      </c>
      <c r="L5444">
        <v>19642.740000000002</v>
      </c>
      <c r="M5444">
        <v>22726.77</v>
      </c>
      <c r="N5444">
        <v>5119.4939999999997</v>
      </c>
    </row>
    <row r="5445" spans="1:14" x14ac:dyDescent="0.25">
      <c r="A5445" s="2">
        <v>42318</v>
      </c>
      <c r="B5445">
        <v>2081.7199999999998</v>
      </c>
      <c r="D5445">
        <v>6275.28</v>
      </c>
      <c r="E5445">
        <v>4912.16</v>
      </c>
      <c r="F5445">
        <v>10832.52</v>
      </c>
      <c r="G5445">
        <v>10336.799999999999</v>
      </c>
      <c r="H5445">
        <v>22444</v>
      </c>
      <c r="I5445">
        <v>465.2</v>
      </c>
      <c r="J5445">
        <v>1499.4</v>
      </c>
      <c r="K5445">
        <v>8849.77</v>
      </c>
      <c r="L5445">
        <v>19671.259999999998</v>
      </c>
      <c r="M5445">
        <v>22401.7</v>
      </c>
      <c r="N5445">
        <v>5099.2330000000002</v>
      </c>
    </row>
    <row r="5446" spans="1:14" x14ac:dyDescent="0.25">
      <c r="A5446" s="2">
        <v>42319</v>
      </c>
      <c r="B5446">
        <v>2075</v>
      </c>
      <c r="D5446">
        <v>6297.2</v>
      </c>
      <c r="E5446">
        <v>4952.51</v>
      </c>
      <c r="F5446">
        <v>10907.87</v>
      </c>
      <c r="G5446">
        <v>10377.200000000001</v>
      </c>
      <c r="H5446">
        <v>22385.11</v>
      </c>
      <c r="I5446">
        <v>469.2</v>
      </c>
      <c r="J5446">
        <v>1511.4570000000001</v>
      </c>
      <c r="K5446">
        <v>8884.5499999999993</v>
      </c>
      <c r="L5446">
        <v>19691.39</v>
      </c>
      <c r="M5446">
        <v>22352.17</v>
      </c>
      <c r="N5446">
        <v>5122.6239999999998</v>
      </c>
    </row>
    <row r="5447" spans="1:14" x14ac:dyDescent="0.25">
      <c r="A5447" s="2">
        <v>42320</v>
      </c>
      <c r="B5447">
        <v>2045.97</v>
      </c>
      <c r="D5447">
        <v>6178.68</v>
      </c>
      <c r="E5447">
        <v>4856.6499999999996</v>
      </c>
      <c r="F5447">
        <v>10782.63</v>
      </c>
      <c r="G5447">
        <v>10144</v>
      </c>
      <c r="H5447">
        <v>21859.29</v>
      </c>
      <c r="I5447">
        <v>459.85</v>
      </c>
      <c r="J5447">
        <v>1488.3979999999999</v>
      </c>
      <c r="K5447">
        <v>8816.94</v>
      </c>
      <c r="L5447">
        <v>19697.77</v>
      </c>
      <c r="M5447">
        <v>22888.92</v>
      </c>
      <c r="N5447">
        <v>5125.692</v>
      </c>
    </row>
    <row r="5448" spans="1:14" x14ac:dyDescent="0.25">
      <c r="A5448" s="2">
        <v>42321</v>
      </c>
      <c r="B5448">
        <v>2023.04</v>
      </c>
      <c r="D5448">
        <v>6118.28</v>
      </c>
      <c r="E5448">
        <v>4807.95</v>
      </c>
      <c r="F5448">
        <v>10708.4</v>
      </c>
      <c r="G5448">
        <v>10111.4</v>
      </c>
      <c r="H5448">
        <v>21842.560000000001</v>
      </c>
      <c r="I5448">
        <v>453.55</v>
      </c>
      <c r="J5448">
        <v>1476.2149999999999</v>
      </c>
      <c r="K5448">
        <v>8749.84</v>
      </c>
      <c r="L5448">
        <v>19596.91</v>
      </c>
      <c r="M5448">
        <v>22396.14</v>
      </c>
      <c r="N5448">
        <v>5051.2550000000001</v>
      </c>
    </row>
    <row r="5449" spans="1:14" x14ac:dyDescent="0.25">
      <c r="A5449" s="2">
        <v>42324</v>
      </c>
      <c r="B5449">
        <v>2053.19</v>
      </c>
      <c r="D5449">
        <v>6146.38</v>
      </c>
      <c r="E5449">
        <v>4804.3100000000004</v>
      </c>
      <c r="F5449">
        <v>10713.23</v>
      </c>
      <c r="G5449">
        <v>10124.5</v>
      </c>
      <c r="H5449">
        <v>21811.360000000001</v>
      </c>
      <c r="I5449">
        <v>454.29</v>
      </c>
      <c r="J5449">
        <v>1479.039</v>
      </c>
      <c r="K5449">
        <v>8727.09</v>
      </c>
      <c r="L5449">
        <v>19393.689999999999</v>
      </c>
      <c r="M5449">
        <v>22010.82</v>
      </c>
      <c r="N5449">
        <v>5003.8180000000002</v>
      </c>
    </row>
    <row r="5450" spans="1:14" x14ac:dyDescent="0.25">
      <c r="A5450" s="2">
        <v>42325</v>
      </c>
      <c r="B5450">
        <v>2050.44</v>
      </c>
      <c r="D5450">
        <v>6268.76</v>
      </c>
      <c r="E5450">
        <v>4937.3100000000004</v>
      </c>
      <c r="F5450">
        <v>10971.04</v>
      </c>
      <c r="G5450">
        <v>10363.799999999999</v>
      </c>
      <c r="H5450">
        <v>22309.39</v>
      </c>
      <c r="I5450">
        <v>466.54</v>
      </c>
      <c r="J5450">
        <v>1513.9349999999999</v>
      </c>
      <c r="K5450">
        <v>8952.58</v>
      </c>
      <c r="L5450">
        <v>19630.63</v>
      </c>
      <c r="M5450">
        <v>22264.25</v>
      </c>
      <c r="N5450">
        <v>5118.2430000000004</v>
      </c>
    </row>
    <row r="5451" spans="1:14" x14ac:dyDescent="0.25">
      <c r="A5451" s="2">
        <v>42326</v>
      </c>
      <c r="B5451">
        <v>2083.58</v>
      </c>
      <c r="D5451">
        <v>6278.97</v>
      </c>
      <c r="E5451">
        <v>4906.72</v>
      </c>
      <c r="F5451">
        <v>10959.95</v>
      </c>
      <c r="G5451">
        <v>10261.1</v>
      </c>
      <c r="H5451">
        <v>22091.56</v>
      </c>
      <c r="I5451">
        <v>465.93</v>
      </c>
      <c r="J5451">
        <v>1514.181</v>
      </c>
      <c r="K5451">
        <v>8990.9599999999991</v>
      </c>
      <c r="L5451">
        <v>19649.18</v>
      </c>
      <c r="M5451">
        <v>22188.26</v>
      </c>
      <c r="N5451">
        <v>5133.1130000000003</v>
      </c>
    </row>
    <row r="5452" spans="1:14" x14ac:dyDescent="0.25">
      <c r="A5452" s="2">
        <v>42327</v>
      </c>
      <c r="B5452">
        <v>2081.2399999999998</v>
      </c>
      <c r="D5452">
        <v>6329.93</v>
      </c>
      <c r="E5452">
        <v>4915.1000000000004</v>
      </c>
      <c r="F5452">
        <v>11085.44</v>
      </c>
      <c r="G5452">
        <v>10354.700000000001</v>
      </c>
      <c r="H5452">
        <v>22191.99</v>
      </c>
      <c r="I5452">
        <v>469</v>
      </c>
      <c r="J5452">
        <v>1512.7719999999999</v>
      </c>
      <c r="K5452">
        <v>9008.65</v>
      </c>
      <c r="L5452">
        <v>19859.810000000001</v>
      </c>
      <c r="M5452">
        <v>22500.22</v>
      </c>
      <c r="N5452">
        <v>5242.5659999999998</v>
      </c>
    </row>
    <row r="5453" spans="1:14" x14ac:dyDescent="0.25">
      <c r="A5453" s="2">
        <v>42328</v>
      </c>
      <c r="B5453">
        <v>2089.17</v>
      </c>
      <c r="D5453">
        <v>6334.63</v>
      </c>
      <c r="E5453">
        <v>4910.97</v>
      </c>
      <c r="F5453">
        <v>11119.83</v>
      </c>
      <c r="G5453">
        <v>10290.299999999999</v>
      </c>
      <c r="H5453">
        <v>22140.14</v>
      </c>
      <c r="I5453">
        <v>468.69</v>
      </c>
      <c r="J5453">
        <v>1521.8689999999999</v>
      </c>
      <c r="K5453">
        <v>9015.83</v>
      </c>
      <c r="L5453">
        <v>19879.810000000001</v>
      </c>
      <c r="M5453">
        <v>22754.720000000001</v>
      </c>
      <c r="N5453">
        <v>5256.1440000000002</v>
      </c>
    </row>
    <row r="5454" spans="1:14" x14ac:dyDescent="0.25">
      <c r="A5454" s="2">
        <v>42331</v>
      </c>
      <c r="B5454">
        <v>2086.59</v>
      </c>
      <c r="D5454">
        <v>6305.49</v>
      </c>
      <c r="E5454">
        <v>4889.12</v>
      </c>
      <c r="F5454">
        <v>11092.31</v>
      </c>
      <c r="G5454">
        <v>10277.4</v>
      </c>
      <c r="H5454">
        <v>22294.69</v>
      </c>
      <c r="I5454">
        <v>466.18</v>
      </c>
      <c r="J5454">
        <v>1515.798</v>
      </c>
      <c r="K5454">
        <v>8924.41</v>
      </c>
      <c r="L5454">
        <v>19879.810000000001</v>
      </c>
      <c r="M5454">
        <v>22665.9</v>
      </c>
      <c r="N5454">
        <v>5276.4219999999996</v>
      </c>
    </row>
    <row r="5455" spans="1:14" x14ac:dyDescent="0.25">
      <c r="A5455" s="2">
        <v>42332</v>
      </c>
      <c r="B5455">
        <v>2089.14</v>
      </c>
      <c r="D5455">
        <v>6277.23</v>
      </c>
      <c r="E5455">
        <v>4820.28</v>
      </c>
      <c r="F5455">
        <v>10933.99</v>
      </c>
      <c r="G5455">
        <v>10207.200000000001</v>
      </c>
      <c r="H5455">
        <v>21948.14</v>
      </c>
      <c r="I5455">
        <v>461.29</v>
      </c>
      <c r="J5455">
        <v>1488.894</v>
      </c>
      <c r="K5455">
        <v>8808.5300000000007</v>
      </c>
      <c r="L5455">
        <v>19924.89</v>
      </c>
      <c r="M5455">
        <v>22587.63</v>
      </c>
      <c r="N5455">
        <v>5226.3890000000001</v>
      </c>
    </row>
    <row r="5456" spans="1:14" x14ac:dyDescent="0.25">
      <c r="A5456" s="2">
        <v>42333</v>
      </c>
      <c r="B5456">
        <v>2088.87</v>
      </c>
      <c r="D5456">
        <v>6337.64</v>
      </c>
      <c r="E5456">
        <v>4892.99</v>
      </c>
      <c r="F5456">
        <v>11169.54</v>
      </c>
      <c r="G5456">
        <v>10227.299999999999</v>
      </c>
      <c r="H5456">
        <v>22359.23</v>
      </c>
      <c r="I5456">
        <v>468.07</v>
      </c>
      <c r="J5456">
        <v>1506.5219999999999</v>
      </c>
      <c r="K5456">
        <v>8934.48</v>
      </c>
      <c r="L5456">
        <v>19847.580000000002</v>
      </c>
      <c r="M5456">
        <v>22498</v>
      </c>
      <c r="N5456">
        <v>5193.6809999999996</v>
      </c>
    </row>
    <row r="5457" spans="1:14" x14ac:dyDescent="0.25">
      <c r="A5457" s="2">
        <v>42334</v>
      </c>
      <c r="B5457">
        <v>2088.87</v>
      </c>
      <c r="D5457">
        <v>6393.13</v>
      </c>
      <c r="E5457">
        <v>4946.0200000000004</v>
      </c>
      <c r="F5457">
        <v>11320.77</v>
      </c>
      <c r="G5457">
        <v>10332.299999999999</v>
      </c>
      <c r="H5457">
        <v>22591.53</v>
      </c>
      <c r="I5457">
        <v>472.24</v>
      </c>
      <c r="J5457">
        <v>1522.2840000000001</v>
      </c>
      <c r="K5457">
        <v>8968.25</v>
      </c>
      <c r="L5457">
        <v>19944.41</v>
      </c>
      <c r="M5457">
        <v>22488.94</v>
      </c>
      <c r="N5457">
        <v>5210.6970000000001</v>
      </c>
    </row>
    <row r="5458" spans="1:14" x14ac:dyDescent="0.25">
      <c r="A5458" s="2">
        <v>42335</v>
      </c>
      <c r="B5458">
        <v>2090.11</v>
      </c>
      <c r="D5458">
        <v>6375.15</v>
      </c>
      <c r="E5458">
        <v>4930.1400000000003</v>
      </c>
      <c r="F5458">
        <v>11293.76</v>
      </c>
      <c r="G5458">
        <v>10310.700000000001</v>
      </c>
      <c r="H5458">
        <v>22575.18</v>
      </c>
      <c r="I5458">
        <v>472.17</v>
      </c>
      <c r="J5458">
        <v>1522.0050000000001</v>
      </c>
      <c r="K5458">
        <v>9002.9599999999991</v>
      </c>
      <c r="L5458">
        <v>19883.939999999999</v>
      </c>
      <c r="M5458">
        <v>22068.32</v>
      </c>
      <c r="N5458">
        <v>5202.5839999999998</v>
      </c>
    </row>
    <row r="5459" spans="1:14" x14ac:dyDescent="0.25">
      <c r="A5459" s="2">
        <v>42338</v>
      </c>
      <c r="B5459">
        <v>2080.41</v>
      </c>
      <c r="D5459">
        <v>6356.09</v>
      </c>
      <c r="E5459">
        <v>4957.6000000000004</v>
      </c>
      <c r="F5459">
        <v>11382.23</v>
      </c>
      <c r="G5459">
        <v>10386.9</v>
      </c>
      <c r="H5459">
        <v>22717.98</v>
      </c>
      <c r="I5459">
        <v>469.52</v>
      </c>
      <c r="J5459">
        <v>1536.0519999999999</v>
      </c>
      <c r="K5459">
        <v>8993.1</v>
      </c>
      <c r="L5459">
        <v>19747.47</v>
      </c>
      <c r="M5459">
        <v>21996.42</v>
      </c>
      <c r="N5459">
        <v>5166.518</v>
      </c>
    </row>
    <row r="5460" spans="1:14" x14ac:dyDescent="0.25">
      <c r="A5460" s="2">
        <v>42339</v>
      </c>
      <c r="B5460">
        <v>2102.63</v>
      </c>
      <c r="D5460">
        <v>6395.65</v>
      </c>
      <c r="E5460">
        <v>4914.53</v>
      </c>
      <c r="F5460">
        <v>11261.24</v>
      </c>
      <c r="G5460">
        <v>10379.200000000001</v>
      </c>
      <c r="H5460">
        <v>22581.33</v>
      </c>
      <c r="I5460">
        <v>467.32</v>
      </c>
      <c r="J5460">
        <v>1530.5150000000001</v>
      </c>
      <c r="K5460">
        <v>8993.24</v>
      </c>
      <c r="L5460">
        <v>20012.400000000001</v>
      </c>
      <c r="M5460">
        <v>22381.35</v>
      </c>
      <c r="N5460">
        <v>5266.1390000000001</v>
      </c>
    </row>
    <row r="5461" spans="1:14" x14ac:dyDescent="0.25">
      <c r="A5461" s="2">
        <v>42340</v>
      </c>
      <c r="B5461">
        <v>2079.5100000000002</v>
      </c>
      <c r="D5461">
        <v>6420.93</v>
      </c>
      <c r="E5461">
        <v>4905.76</v>
      </c>
      <c r="F5461">
        <v>11190.02</v>
      </c>
      <c r="G5461">
        <v>10342</v>
      </c>
      <c r="H5461">
        <v>22551.91</v>
      </c>
      <c r="I5461">
        <v>467.06</v>
      </c>
      <c r="J5461">
        <v>1533.867</v>
      </c>
      <c r="K5461">
        <v>9016.56</v>
      </c>
      <c r="L5461">
        <v>19938.13</v>
      </c>
      <c r="M5461">
        <v>22479.69</v>
      </c>
      <c r="N5461">
        <v>5258.3389999999999</v>
      </c>
    </row>
    <row r="5462" spans="1:14" x14ac:dyDescent="0.25">
      <c r="A5462" s="2">
        <v>42341</v>
      </c>
      <c r="B5462">
        <v>2049.62</v>
      </c>
      <c r="D5462">
        <v>6275</v>
      </c>
      <c r="E5462">
        <v>4730.21</v>
      </c>
      <c r="F5462">
        <v>10789.24</v>
      </c>
      <c r="G5462">
        <v>10092.9</v>
      </c>
      <c r="H5462">
        <v>21995.71</v>
      </c>
      <c r="I5462">
        <v>449.92</v>
      </c>
      <c r="J5462">
        <v>1502.413</v>
      </c>
      <c r="K5462">
        <v>8852.14</v>
      </c>
      <c r="L5462">
        <v>19939.900000000001</v>
      </c>
      <c r="M5462">
        <v>22417.01</v>
      </c>
      <c r="N5462">
        <v>5227.7169999999996</v>
      </c>
    </row>
    <row r="5463" spans="1:14" x14ac:dyDescent="0.25">
      <c r="A5463" s="2">
        <v>42342</v>
      </c>
      <c r="B5463">
        <v>2091.69</v>
      </c>
      <c r="D5463">
        <v>6238.29</v>
      </c>
      <c r="E5463">
        <v>4714.79</v>
      </c>
      <c r="F5463">
        <v>10752.1</v>
      </c>
      <c r="G5463">
        <v>10078.700000000001</v>
      </c>
      <c r="H5463">
        <v>22021.360000000001</v>
      </c>
      <c r="I5463">
        <v>446.93</v>
      </c>
      <c r="J5463">
        <v>1485.3240000000001</v>
      </c>
      <c r="K5463">
        <v>8802.89</v>
      </c>
      <c r="L5463">
        <v>19504.48</v>
      </c>
      <c r="M5463">
        <v>22235.89</v>
      </c>
      <c r="N5463">
        <v>5151.607</v>
      </c>
    </row>
    <row r="5464" spans="1:14" x14ac:dyDescent="0.25">
      <c r="A5464" s="2">
        <v>42345</v>
      </c>
      <c r="B5464">
        <v>2077.0700000000002</v>
      </c>
      <c r="D5464">
        <v>6223.52</v>
      </c>
      <c r="E5464">
        <v>4756.41</v>
      </c>
      <c r="F5464">
        <v>10886.09</v>
      </c>
      <c r="G5464">
        <v>10042.4</v>
      </c>
      <c r="H5464">
        <v>22037.17</v>
      </c>
      <c r="I5464">
        <v>448.46</v>
      </c>
      <c r="J5464">
        <v>1494.518</v>
      </c>
      <c r="K5464">
        <v>8825.2800000000007</v>
      </c>
      <c r="L5464">
        <v>19698.150000000001</v>
      </c>
      <c r="M5464">
        <v>22203.22</v>
      </c>
      <c r="N5464">
        <v>5155.6970000000001</v>
      </c>
    </row>
    <row r="5465" spans="1:14" x14ac:dyDescent="0.25">
      <c r="A5465" s="2">
        <v>42346</v>
      </c>
      <c r="B5465">
        <v>2063.59</v>
      </c>
      <c r="D5465">
        <v>6135.22</v>
      </c>
      <c r="E5465">
        <v>4681.8599999999997</v>
      </c>
      <c r="F5465">
        <v>10673.6</v>
      </c>
      <c r="G5465">
        <v>9837.1</v>
      </c>
      <c r="H5465">
        <v>21538.04</v>
      </c>
      <c r="I5465">
        <v>441.61</v>
      </c>
      <c r="J5465">
        <v>1454.9929999999999</v>
      </c>
      <c r="K5465">
        <v>8701.2000000000007</v>
      </c>
      <c r="L5465">
        <v>19492.599999999999</v>
      </c>
      <c r="M5465">
        <v>21905.13</v>
      </c>
      <c r="N5465">
        <v>5108.6049999999996</v>
      </c>
    </row>
    <row r="5466" spans="1:14" x14ac:dyDescent="0.25">
      <c r="A5466" s="2">
        <v>42347</v>
      </c>
      <c r="B5466">
        <v>2047.62</v>
      </c>
      <c r="D5466">
        <v>6126.68</v>
      </c>
      <c r="E5466">
        <v>4637.45</v>
      </c>
      <c r="F5466">
        <v>10592.49</v>
      </c>
      <c r="G5466">
        <v>9835.5</v>
      </c>
      <c r="H5466">
        <v>21500.880000000001</v>
      </c>
      <c r="I5466">
        <v>440.85</v>
      </c>
      <c r="J5466">
        <v>1440.9349999999999</v>
      </c>
      <c r="K5466">
        <v>8624.9500000000007</v>
      </c>
      <c r="L5466">
        <v>19301.07</v>
      </c>
      <c r="M5466">
        <v>21803.759999999998</v>
      </c>
      <c r="N5466">
        <v>5080.4530000000004</v>
      </c>
    </row>
    <row r="5467" spans="1:14" x14ac:dyDescent="0.25">
      <c r="A5467" s="2">
        <v>42348</v>
      </c>
      <c r="B5467">
        <v>2052.23</v>
      </c>
      <c r="D5467">
        <v>6088.05</v>
      </c>
      <c r="E5467">
        <v>4635.0600000000004</v>
      </c>
      <c r="F5467">
        <v>10598.93</v>
      </c>
      <c r="G5467">
        <v>9778.7000000000007</v>
      </c>
      <c r="H5467">
        <v>21409.63</v>
      </c>
      <c r="I5467">
        <v>437.84</v>
      </c>
      <c r="J5467">
        <v>1433.4110000000001</v>
      </c>
      <c r="K5467">
        <v>8632.6299999999992</v>
      </c>
      <c r="L5467">
        <v>19046.55</v>
      </c>
      <c r="M5467">
        <v>21704.61</v>
      </c>
      <c r="N5467">
        <v>5037.7169999999996</v>
      </c>
    </row>
    <row r="5468" spans="1:14" x14ac:dyDescent="0.25">
      <c r="A5468" s="2">
        <v>42349</v>
      </c>
      <c r="B5468">
        <v>2012.37</v>
      </c>
      <c r="D5468">
        <v>5952.78</v>
      </c>
      <c r="E5468">
        <v>4549.5600000000004</v>
      </c>
      <c r="F5468">
        <v>10340.06</v>
      </c>
      <c r="G5468">
        <v>9630.7000000000007</v>
      </c>
      <c r="H5468">
        <v>21015.29</v>
      </c>
      <c r="I5468">
        <v>429.1</v>
      </c>
      <c r="J5468">
        <v>1401.1420000000001</v>
      </c>
      <c r="K5468">
        <v>8502.06</v>
      </c>
      <c r="L5468">
        <v>19230.48</v>
      </c>
      <c r="M5468">
        <v>21464.05</v>
      </c>
      <c r="N5468">
        <v>5029.45</v>
      </c>
    </row>
    <row r="5469" spans="1:14" x14ac:dyDescent="0.25">
      <c r="A5469" s="2">
        <v>42352</v>
      </c>
      <c r="B5469">
        <v>2021.94</v>
      </c>
      <c r="D5469">
        <v>5874.06</v>
      </c>
      <c r="E5469">
        <v>4473.07</v>
      </c>
      <c r="F5469">
        <v>10139.34</v>
      </c>
      <c r="G5469">
        <v>9428.5</v>
      </c>
      <c r="H5469">
        <v>20506.560000000001</v>
      </c>
      <c r="I5469">
        <v>420.66</v>
      </c>
      <c r="J5469">
        <v>1389.2550000000001</v>
      </c>
      <c r="K5469">
        <v>8375.31</v>
      </c>
      <c r="L5469">
        <v>18883.419999999998</v>
      </c>
      <c r="M5469">
        <v>21309.85</v>
      </c>
      <c r="N5469">
        <v>4928.598</v>
      </c>
    </row>
    <row r="5470" spans="1:14" x14ac:dyDescent="0.25">
      <c r="A5470" s="2">
        <v>42353</v>
      </c>
      <c r="B5470">
        <v>2043.41</v>
      </c>
      <c r="D5470">
        <v>6017.79</v>
      </c>
      <c r="E5470">
        <v>4614.3999999999996</v>
      </c>
      <c r="F5470">
        <v>10450.379999999999</v>
      </c>
      <c r="G5470">
        <v>9711.6</v>
      </c>
      <c r="H5470">
        <v>21272.68</v>
      </c>
      <c r="I5470">
        <v>433.63</v>
      </c>
      <c r="J5470">
        <v>1426.4739999999999</v>
      </c>
      <c r="K5470">
        <v>8581.56</v>
      </c>
      <c r="L5470">
        <v>18565.900000000001</v>
      </c>
      <c r="M5470">
        <v>21274.37</v>
      </c>
      <c r="N5470">
        <v>4909.5550000000003</v>
      </c>
    </row>
    <row r="5471" spans="1:14" x14ac:dyDescent="0.25">
      <c r="A5471" s="2">
        <v>42354</v>
      </c>
      <c r="B5471">
        <v>2073.0700000000002</v>
      </c>
      <c r="D5471">
        <v>6061.19</v>
      </c>
      <c r="E5471">
        <v>4624.67</v>
      </c>
      <c r="F5471">
        <v>10469.26</v>
      </c>
      <c r="G5471">
        <v>9711</v>
      </c>
      <c r="H5471">
        <v>21210.23</v>
      </c>
      <c r="I5471">
        <v>433.83</v>
      </c>
      <c r="J5471">
        <v>1428.0219999999999</v>
      </c>
      <c r="K5471">
        <v>8604.08</v>
      </c>
      <c r="L5471">
        <v>19049.91</v>
      </c>
      <c r="M5471">
        <v>21701.21</v>
      </c>
      <c r="N5471">
        <v>5028.4470000000001</v>
      </c>
    </row>
    <row r="5472" spans="1:14" x14ac:dyDescent="0.25">
      <c r="A5472" s="2">
        <v>42355</v>
      </c>
      <c r="B5472">
        <v>2041.89</v>
      </c>
      <c r="D5472">
        <v>6102.54</v>
      </c>
      <c r="E5472">
        <v>4677.54</v>
      </c>
      <c r="F5472">
        <v>10738.12</v>
      </c>
      <c r="G5472">
        <v>9878.5</v>
      </c>
      <c r="H5472">
        <v>21523.1</v>
      </c>
      <c r="I5472">
        <v>438.97</v>
      </c>
      <c r="J5472">
        <v>1438.32</v>
      </c>
      <c r="K5472">
        <v>8656.2999999999993</v>
      </c>
      <c r="L5472">
        <v>19353.560000000001</v>
      </c>
      <c r="M5472">
        <v>21872.06</v>
      </c>
      <c r="N5472">
        <v>5102.0079999999998</v>
      </c>
    </row>
    <row r="5473" spans="1:14" x14ac:dyDescent="0.25">
      <c r="A5473" s="2">
        <v>42356</v>
      </c>
      <c r="B5473">
        <v>2005.55</v>
      </c>
      <c r="D5473">
        <v>6052.42</v>
      </c>
      <c r="E5473">
        <v>4625.26</v>
      </c>
      <c r="F5473">
        <v>10608.19</v>
      </c>
      <c r="G5473">
        <v>9717.1</v>
      </c>
      <c r="H5473">
        <v>21241.93</v>
      </c>
      <c r="I5473">
        <v>434.15</v>
      </c>
      <c r="J5473">
        <v>1422.633</v>
      </c>
      <c r="K5473">
        <v>8608.91</v>
      </c>
      <c r="L5473">
        <v>18986.8</v>
      </c>
      <c r="M5473">
        <v>21755.56</v>
      </c>
      <c r="N5473">
        <v>5106.6589999999997</v>
      </c>
    </row>
    <row r="5474" spans="1:14" x14ac:dyDescent="0.25">
      <c r="A5474" s="2">
        <v>42359</v>
      </c>
      <c r="B5474">
        <v>2021.15</v>
      </c>
      <c r="D5474">
        <v>6034.84</v>
      </c>
      <c r="E5474">
        <v>4565.17</v>
      </c>
      <c r="F5474">
        <v>10497.77</v>
      </c>
      <c r="G5474">
        <v>9365.7999999999993</v>
      </c>
      <c r="H5474">
        <v>21099.32</v>
      </c>
      <c r="I5474">
        <v>428.48</v>
      </c>
      <c r="J5474">
        <v>1419.125</v>
      </c>
      <c r="K5474">
        <v>8544.35</v>
      </c>
      <c r="L5474">
        <v>18916.02</v>
      </c>
      <c r="M5474">
        <v>21791.68</v>
      </c>
      <c r="N5474">
        <v>5109.049</v>
      </c>
    </row>
    <row r="5475" spans="1:14" x14ac:dyDescent="0.25">
      <c r="A5475" s="2">
        <v>42360</v>
      </c>
      <c r="B5475">
        <v>2038.97</v>
      </c>
      <c r="D5475">
        <v>6083.1</v>
      </c>
      <c r="E5475">
        <v>4567.6000000000004</v>
      </c>
      <c r="F5475">
        <v>10488.75</v>
      </c>
      <c r="G5475">
        <v>9415.6</v>
      </c>
      <c r="H5475">
        <v>21060.13</v>
      </c>
      <c r="I5475">
        <v>430.97</v>
      </c>
      <c r="J5475">
        <v>1413.7370000000001</v>
      </c>
      <c r="K5475">
        <v>8515.82</v>
      </c>
      <c r="L5475">
        <v>18886.7</v>
      </c>
      <c r="M5475">
        <v>21830.02</v>
      </c>
      <c r="N5475">
        <v>5116.6909999999998</v>
      </c>
    </row>
    <row r="5476" spans="1:14" x14ac:dyDescent="0.25">
      <c r="A5476" s="2">
        <v>42361</v>
      </c>
      <c r="B5476">
        <v>2064.29</v>
      </c>
      <c r="D5476">
        <v>6240.98</v>
      </c>
      <c r="E5476">
        <v>4674.53</v>
      </c>
      <c r="F5476">
        <v>10727.64</v>
      </c>
      <c r="G5476">
        <v>9641</v>
      </c>
      <c r="H5476">
        <v>21456.36</v>
      </c>
      <c r="I5476">
        <v>443.72</v>
      </c>
      <c r="J5476">
        <v>1446.693</v>
      </c>
      <c r="K5476">
        <v>8705.74</v>
      </c>
      <c r="L5476">
        <v>18886.7</v>
      </c>
      <c r="M5476">
        <v>22040.59</v>
      </c>
      <c r="N5476">
        <v>5141.7790000000005</v>
      </c>
    </row>
    <row r="5477" spans="1:14" x14ac:dyDescent="0.25">
      <c r="A5477" s="2">
        <v>42362</v>
      </c>
      <c r="B5477">
        <v>2060.9899999999998</v>
      </c>
      <c r="D5477">
        <v>6254.64</v>
      </c>
      <c r="E5477">
        <v>4663.18</v>
      </c>
      <c r="F5477">
        <v>10727.64</v>
      </c>
      <c r="G5477">
        <v>9682.9</v>
      </c>
      <c r="H5477">
        <v>21456.36</v>
      </c>
      <c r="I5477">
        <v>444.12</v>
      </c>
      <c r="J5477">
        <v>1446.693</v>
      </c>
      <c r="K5477">
        <v>8705.74</v>
      </c>
      <c r="L5477">
        <v>18789.689999999999</v>
      </c>
      <c r="M5477">
        <v>22138.13</v>
      </c>
      <c r="N5477">
        <v>5207.6000000000004</v>
      </c>
    </row>
    <row r="5478" spans="1:14" x14ac:dyDescent="0.25">
      <c r="A5478" s="2">
        <v>42363</v>
      </c>
      <c r="B5478">
        <v>2060.9899999999998</v>
      </c>
      <c r="D5478">
        <v>6254.64</v>
      </c>
      <c r="E5478">
        <v>4663.18</v>
      </c>
      <c r="F5478">
        <v>10727.64</v>
      </c>
      <c r="G5478">
        <v>9682.9</v>
      </c>
      <c r="H5478">
        <v>21456.36</v>
      </c>
      <c r="I5478">
        <v>444.12</v>
      </c>
      <c r="J5478">
        <v>1446.693</v>
      </c>
      <c r="K5478">
        <v>8705.74</v>
      </c>
      <c r="L5478">
        <v>18769.060000000001</v>
      </c>
      <c r="M5478">
        <v>22138.13</v>
      </c>
      <c r="N5478">
        <v>5207.6000000000004</v>
      </c>
    </row>
    <row r="5479" spans="1:14" x14ac:dyDescent="0.25">
      <c r="A5479" s="2">
        <v>42366</v>
      </c>
      <c r="B5479">
        <v>2056.5</v>
      </c>
      <c r="D5479">
        <v>6254.64</v>
      </c>
      <c r="E5479">
        <v>4617.95</v>
      </c>
      <c r="F5479">
        <v>10653.91</v>
      </c>
      <c r="G5479">
        <v>9552.5</v>
      </c>
      <c r="H5479">
        <v>21369.15</v>
      </c>
      <c r="I5479">
        <v>440.49</v>
      </c>
      <c r="J5479">
        <v>1434.056</v>
      </c>
      <c r="K5479">
        <v>8739.36</v>
      </c>
      <c r="L5479">
        <v>18873.349999999999</v>
      </c>
      <c r="M5479">
        <v>21919.62</v>
      </c>
      <c r="N5479">
        <v>5207.6000000000004</v>
      </c>
    </row>
    <row r="5480" spans="1:14" x14ac:dyDescent="0.25">
      <c r="A5480" s="2">
        <v>42367</v>
      </c>
      <c r="B5480">
        <v>2078.36</v>
      </c>
      <c r="D5480">
        <v>6314.57</v>
      </c>
      <c r="E5480">
        <v>4701.3599999999997</v>
      </c>
      <c r="F5480">
        <v>10860.14</v>
      </c>
      <c r="G5480">
        <v>9670.4</v>
      </c>
      <c r="H5480">
        <v>21661.33</v>
      </c>
      <c r="I5480">
        <v>447.7</v>
      </c>
      <c r="J5480">
        <v>1452.9469999999999</v>
      </c>
      <c r="K5480">
        <v>8883.01</v>
      </c>
      <c r="L5480">
        <v>18982.23</v>
      </c>
      <c r="M5480">
        <v>21999.62</v>
      </c>
      <c r="N5480">
        <v>5267.3440000000001</v>
      </c>
    </row>
    <row r="5481" spans="1:14" x14ac:dyDescent="0.25">
      <c r="A5481" s="2">
        <v>42368</v>
      </c>
      <c r="B5481">
        <v>2063.36</v>
      </c>
      <c r="D5481">
        <v>6274.05</v>
      </c>
      <c r="E5481">
        <v>4677.1400000000003</v>
      </c>
      <c r="F5481">
        <v>10743.01</v>
      </c>
      <c r="G5481">
        <v>9641.9</v>
      </c>
      <c r="H5481">
        <v>21418.37</v>
      </c>
      <c r="I5481">
        <v>446.19</v>
      </c>
      <c r="J5481">
        <v>1446.8240000000001</v>
      </c>
      <c r="K5481">
        <v>8818.09</v>
      </c>
      <c r="L5481">
        <v>19033.71</v>
      </c>
      <c r="M5481">
        <v>21882.15</v>
      </c>
      <c r="N5481">
        <v>5319.942</v>
      </c>
    </row>
    <row r="5482" spans="1:14" x14ac:dyDescent="0.25">
      <c r="A5482" s="2">
        <v>42369</v>
      </c>
      <c r="B5482">
        <v>2043.94</v>
      </c>
      <c r="D5482">
        <v>6242.32</v>
      </c>
      <c r="E5482">
        <v>4637.0600000000004</v>
      </c>
      <c r="F5482">
        <v>10743.01</v>
      </c>
      <c r="G5482">
        <v>9544.2000000000007</v>
      </c>
      <c r="H5482">
        <v>21418.37</v>
      </c>
      <c r="I5482">
        <v>441.82</v>
      </c>
      <c r="J5482">
        <v>1446.8240000000001</v>
      </c>
      <c r="K5482">
        <v>8818.09</v>
      </c>
      <c r="L5482">
        <v>19033.71</v>
      </c>
      <c r="M5482">
        <v>21914.400000000001</v>
      </c>
      <c r="N5482">
        <v>5295.9</v>
      </c>
    </row>
    <row r="5483" spans="1:14" x14ac:dyDescent="0.25">
      <c r="A5483" s="2">
        <v>42370</v>
      </c>
      <c r="B5483">
        <v>2043.94</v>
      </c>
      <c r="D5483">
        <v>6242.32</v>
      </c>
      <c r="E5483">
        <v>4637.0600000000004</v>
      </c>
      <c r="F5483">
        <v>10743.01</v>
      </c>
      <c r="G5483">
        <v>9544.2000000000007</v>
      </c>
      <c r="H5483">
        <v>21418.37</v>
      </c>
      <c r="I5483">
        <v>441.82</v>
      </c>
      <c r="J5483">
        <v>1446.8240000000001</v>
      </c>
      <c r="K5483">
        <v>8818.09</v>
      </c>
      <c r="L5483">
        <v>19033.71</v>
      </c>
      <c r="M5483">
        <v>21914.400000000001</v>
      </c>
      <c r="N5483">
        <v>5295.9</v>
      </c>
    </row>
    <row r="5484" spans="1:14" x14ac:dyDescent="0.25">
      <c r="A5484" s="2">
        <v>42373</v>
      </c>
      <c r="B5484">
        <v>2012.66</v>
      </c>
      <c r="D5484">
        <v>6093.43</v>
      </c>
      <c r="E5484">
        <v>4522.45</v>
      </c>
      <c r="F5484">
        <v>10283.44</v>
      </c>
      <c r="G5484">
        <v>9313.2000000000007</v>
      </c>
      <c r="H5484">
        <v>20733.810000000001</v>
      </c>
      <c r="I5484">
        <v>431.7</v>
      </c>
      <c r="J5484">
        <v>1394.3869999999999</v>
      </c>
      <c r="K5484">
        <v>8656.31</v>
      </c>
      <c r="L5484">
        <v>18450.98</v>
      </c>
      <c r="M5484">
        <v>21327.119999999999</v>
      </c>
      <c r="N5484">
        <v>5270.4750000000004</v>
      </c>
    </row>
    <row r="5485" spans="1:14" x14ac:dyDescent="0.25">
      <c r="A5485" s="2">
        <v>42374</v>
      </c>
      <c r="B5485">
        <v>2016.71</v>
      </c>
      <c r="D5485">
        <v>6137.24</v>
      </c>
      <c r="E5485">
        <v>4537.63</v>
      </c>
      <c r="F5485">
        <v>10310.1</v>
      </c>
      <c r="G5485">
        <v>9335.2000000000007</v>
      </c>
      <c r="H5485">
        <v>20983.24</v>
      </c>
      <c r="I5485">
        <v>435</v>
      </c>
      <c r="J5485">
        <v>1387.0309999999999</v>
      </c>
      <c r="K5485">
        <v>8701.4599999999991</v>
      </c>
      <c r="L5485">
        <v>18374</v>
      </c>
      <c r="M5485">
        <v>21188.720000000001</v>
      </c>
      <c r="N5485">
        <v>5184.4340000000002</v>
      </c>
    </row>
    <row r="5486" spans="1:14" x14ac:dyDescent="0.25">
      <c r="A5486" s="2">
        <v>42375</v>
      </c>
      <c r="B5486">
        <v>1990.26</v>
      </c>
      <c r="D5486">
        <v>6073.38</v>
      </c>
      <c r="E5486">
        <v>4480.47</v>
      </c>
      <c r="F5486">
        <v>10214.02</v>
      </c>
      <c r="G5486">
        <v>9197.4</v>
      </c>
      <c r="H5486">
        <v>20422.39</v>
      </c>
      <c r="I5486">
        <v>428.76</v>
      </c>
      <c r="J5486">
        <v>1387.0309999999999</v>
      </c>
      <c r="K5486">
        <v>8613.42</v>
      </c>
      <c r="L5486">
        <v>18191.32</v>
      </c>
      <c r="M5486">
        <v>20980.81</v>
      </c>
      <c r="N5486">
        <v>5123.134</v>
      </c>
    </row>
    <row r="5487" spans="1:14" x14ac:dyDescent="0.25">
      <c r="A5487" s="2">
        <v>42376</v>
      </c>
      <c r="B5487">
        <v>1943.09</v>
      </c>
      <c r="D5487">
        <v>5954.08</v>
      </c>
      <c r="E5487">
        <v>4403.58</v>
      </c>
      <c r="F5487">
        <v>9979.85</v>
      </c>
      <c r="G5487">
        <v>9059.2999999999993</v>
      </c>
      <c r="H5487">
        <v>20189.48</v>
      </c>
      <c r="I5487">
        <v>420.76</v>
      </c>
      <c r="J5487">
        <v>1357.1179999999999</v>
      </c>
      <c r="K5487">
        <v>8449.86</v>
      </c>
      <c r="L5487">
        <v>17767.34</v>
      </c>
      <c r="M5487">
        <v>20333.34</v>
      </c>
      <c r="N5487">
        <v>5010.34</v>
      </c>
    </row>
    <row r="5488" spans="1:14" x14ac:dyDescent="0.25">
      <c r="A5488" s="2">
        <v>42377</v>
      </c>
      <c r="B5488">
        <v>1922.03</v>
      </c>
      <c r="D5488">
        <v>5912.44</v>
      </c>
      <c r="E5488">
        <v>4333.76</v>
      </c>
      <c r="F5488">
        <v>9849.34</v>
      </c>
      <c r="G5488">
        <v>8909.2000000000007</v>
      </c>
      <c r="H5488">
        <v>19869.490000000002</v>
      </c>
      <c r="I5488">
        <v>410.82</v>
      </c>
      <c r="J5488">
        <v>1348.7629999999999</v>
      </c>
      <c r="K5488">
        <v>8257.2800000000007</v>
      </c>
      <c r="L5488">
        <v>17697.96</v>
      </c>
      <c r="M5488">
        <v>20453.71</v>
      </c>
      <c r="N5488">
        <v>4990.8389999999999</v>
      </c>
    </row>
    <row r="5489" spans="1:14" x14ac:dyDescent="0.25">
      <c r="A5489" s="2">
        <v>42380</v>
      </c>
      <c r="B5489">
        <v>1923.67</v>
      </c>
      <c r="D5489">
        <v>5871.83</v>
      </c>
      <c r="E5489">
        <v>4312.74</v>
      </c>
      <c r="F5489">
        <v>9825.07</v>
      </c>
      <c r="G5489">
        <v>8886.1</v>
      </c>
      <c r="H5489">
        <v>19756.14</v>
      </c>
      <c r="I5489">
        <v>411.31</v>
      </c>
      <c r="J5489">
        <v>1348.6420000000001</v>
      </c>
      <c r="K5489">
        <v>8213.52</v>
      </c>
      <c r="L5489">
        <v>17697.96</v>
      </c>
      <c r="M5489">
        <v>19888.5</v>
      </c>
      <c r="N5489">
        <v>4932.2370000000001</v>
      </c>
    </row>
    <row r="5490" spans="1:14" x14ac:dyDescent="0.25">
      <c r="A5490" s="2">
        <v>42381</v>
      </c>
      <c r="B5490">
        <v>1938.68</v>
      </c>
      <c r="D5490">
        <v>5929.24</v>
      </c>
      <c r="E5490">
        <v>4378.75</v>
      </c>
      <c r="F5490">
        <v>9985.43</v>
      </c>
      <c r="G5490">
        <v>8915.4</v>
      </c>
      <c r="H5490">
        <v>19970.099999999999</v>
      </c>
      <c r="I5490">
        <v>416.41</v>
      </c>
      <c r="J5490">
        <v>1351.259</v>
      </c>
      <c r="K5490">
        <v>8332.0400000000009</v>
      </c>
      <c r="L5490">
        <v>17218.96</v>
      </c>
      <c r="M5490">
        <v>19711.759999999998</v>
      </c>
      <c r="N5490">
        <v>4925.1319999999996</v>
      </c>
    </row>
    <row r="5491" spans="1:14" x14ac:dyDescent="0.25">
      <c r="A5491" s="2">
        <v>42382</v>
      </c>
      <c r="B5491">
        <v>1890.28</v>
      </c>
      <c r="D5491">
        <v>5960.97</v>
      </c>
      <c r="E5491">
        <v>4391.9399999999996</v>
      </c>
      <c r="F5491">
        <v>9960.9599999999991</v>
      </c>
      <c r="G5491">
        <v>8934.5</v>
      </c>
      <c r="H5491">
        <v>20139.87</v>
      </c>
      <c r="I5491">
        <v>418.05</v>
      </c>
      <c r="J5491">
        <v>1360.9780000000001</v>
      </c>
      <c r="K5491">
        <v>8414.83</v>
      </c>
      <c r="L5491">
        <v>17715.63</v>
      </c>
      <c r="M5491">
        <v>19934.88</v>
      </c>
      <c r="N5491">
        <v>4987.4399999999996</v>
      </c>
    </row>
    <row r="5492" spans="1:14" x14ac:dyDescent="0.25">
      <c r="A5492" s="2">
        <v>42383</v>
      </c>
      <c r="B5492">
        <v>1921.84</v>
      </c>
      <c r="D5492">
        <v>5918.23</v>
      </c>
      <c r="E5492">
        <v>4312.8900000000003</v>
      </c>
      <c r="F5492">
        <v>9794.2000000000007</v>
      </c>
      <c r="G5492">
        <v>8787.7000000000007</v>
      </c>
      <c r="H5492">
        <v>19803.41</v>
      </c>
      <c r="I5492">
        <v>413.38</v>
      </c>
      <c r="J5492">
        <v>1339.4680000000001</v>
      </c>
      <c r="K5492">
        <v>8305.4699999999993</v>
      </c>
      <c r="L5492">
        <v>17240.95</v>
      </c>
      <c r="M5492">
        <v>19817.41</v>
      </c>
      <c r="N5492">
        <v>4909.3829999999998</v>
      </c>
    </row>
    <row r="5493" spans="1:14" x14ac:dyDescent="0.25">
      <c r="A5493" s="2">
        <v>42384</v>
      </c>
      <c r="B5493">
        <v>1880.33</v>
      </c>
      <c r="D5493">
        <v>5804.1</v>
      </c>
      <c r="E5493">
        <v>4210.16</v>
      </c>
      <c r="F5493">
        <v>9545.27</v>
      </c>
      <c r="G5493">
        <v>8543.6</v>
      </c>
      <c r="H5493">
        <v>19195.939999999999</v>
      </c>
      <c r="I5493">
        <v>403.57</v>
      </c>
      <c r="J5493">
        <v>1305.241</v>
      </c>
      <c r="K5493">
        <v>8107.13</v>
      </c>
      <c r="L5493">
        <v>17147.11</v>
      </c>
      <c r="M5493">
        <v>19520.77</v>
      </c>
      <c r="N5493">
        <v>4892.8010000000004</v>
      </c>
    </row>
    <row r="5494" spans="1:14" x14ac:dyDescent="0.25">
      <c r="A5494" s="2">
        <v>42387</v>
      </c>
      <c r="B5494">
        <v>1880.33</v>
      </c>
      <c r="D5494">
        <v>5779.92</v>
      </c>
      <c r="E5494">
        <v>4189.57</v>
      </c>
      <c r="F5494">
        <v>9521.85</v>
      </c>
      <c r="G5494">
        <v>8469.2999999999993</v>
      </c>
      <c r="H5494">
        <v>18686.86</v>
      </c>
      <c r="I5494">
        <v>401.99</v>
      </c>
      <c r="J5494">
        <v>1306.019</v>
      </c>
      <c r="K5494">
        <v>8099.08</v>
      </c>
      <c r="L5494">
        <v>16955.57</v>
      </c>
      <c r="M5494">
        <v>19237.45</v>
      </c>
      <c r="N5494">
        <v>4858.7020000000002</v>
      </c>
    </row>
    <row r="5495" spans="1:14" x14ac:dyDescent="0.25">
      <c r="A5495" s="2">
        <v>42388</v>
      </c>
      <c r="B5495">
        <v>1881.33</v>
      </c>
      <c r="D5495">
        <v>5876.8</v>
      </c>
      <c r="E5495">
        <v>4272.26</v>
      </c>
      <c r="F5495">
        <v>9664.2099999999991</v>
      </c>
      <c r="G5495">
        <v>8554.9</v>
      </c>
      <c r="H5495">
        <v>18880.52</v>
      </c>
      <c r="I5495">
        <v>407.68</v>
      </c>
      <c r="J5495">
        <v>1332.165</v>
      </c>
      <c r="K5495">
        <v>8223.76</v>
      </c>
      <c r="L5495">
        <v>17048.37</v>
      </c>
      <c r="M5495">
        <v>19635.810000000001</v>
      </c>
      <c r="N5495">
        <v>4903.0690000000004</v>
      </c>
    </row>
    <row r="5496" spans="1:14" x14ac:dyDescent="0.25">
      <c r="A5496" s="2">
        <v>42389</v>
      </c>
      <c r="B5496">
        <v>1859.33</v>
      </c>
      <c r="D5496">
        <v>5673.58</v>
      </c>
      <c r="E5496">
        <v>4124.95</v>
      </c>
      <c r="F5496">
        <v>9391.64</v>
      </c>
      <c r="G5496">
        <v>8281.4</v>
      </c>
      <c r="H5496">
        <v>17967.91</v>
      </c>
      <c r="I5496">
        <v>395.72</v>
      </c>
      <c r="J5496">
        <v>1290.9449999999999</v>
      </c>
      <c r="K5496">
        <v>7966.34</v>
      </c>
      <c r="L5496">
        <v>16416.189999999999</v>
      </c>
      <c r="M5496">
        <v>18886.3</v>
      </c>
      <c r="N5496">
        <v>4841.5259999999998</v>
      </c>
    </row>
    <row r="5497" spans="1:14" x14ac:dyDescent="0.25">
      <c r="A5497" s="2">
        <v>42390</v>
      </c>
      <c r="B5497">
        <v>1868.99</v>
      </c>
      <c r="D5497">
        <v>5773.79</v>
      </c>
      <c r="E5497">
        <v>4206.3999999999996</v>
      </c>
      <c r="F5497">
        <v>9574.16</v>
      </c>
      <c r="G5497">
        <v>8444.2000000000007</v>
      </c>
      <c r="H5497">
        <v>18723.22</v>
      </c>
      <c r="I5497">
        <v>406.49</v>
      </c>
      <c r="J5497">
        <v>1312.6</v>
      </c>
      <c r="K5497">
        <v>8035.06</v>
      </c>
      <c r="L5497">
        <v>16017.26</v>
      </c>
      <c r="M5497">
        <v>18542.150000000001</v>
      </c>
      <c r="N5497">
        <v>4864.0039999999999</v>
      </c>
    </row>
    <row r="5498" spans="1:14" x14ac:dyDescent="0.25">
      <c r="A5498" s="2">
        <v>42391</v>
      </c>
      <c r="B5498">
        <v>1906.9</v>
      </c>
      <c r="D5498">
        <v>5900.01</v>
      </c>
      <c r="E5498">
        <v>4336.6899999999996</v>
      </c>
      <c r="F5498">
        <v>9764.8799999999992</v>
      </c>
      <c r="G5498">
        <v>8722.9</v>
      </c>
      <c r="H5498">
        <v>19028.419999999998</v>
      </c>
      <c r="I5498">
        <v>419.28</v>
      </c>
      <c r="J5498">
        <v>1361.3610000000001</v>
      </c>
      <c r="K5498">
        <v>8271.11</v>
      </c>
      <c r="L5498">
        <v>16958.53</v>
      </c>
      <c r="M5498">
        <v>19080.509999999998</v>
      </c>
      <c r="N5498">
        <v>4915.9530000000004</v>
      </c>
    </row>
    <row r="5499" spans="1:14" x14ac:dyDescent="0.25">
      <c r="A5499" s="2">
        <v>42394</v>
      </c>
      <c r="B5499">
        <v>1877.08</v>
      </c>
      <c r="D5499">
        <v>5877</v>
      </c>
      <c r="E5499">
        <v>4311.33</v>
      </c>
      <c r="F5499">
        <v>9736.15</v>
      </c>
      <c r="G5499">
        <v>8567.7000000000007</v>
      </c>
      <c r="H5499">
        <v>18641.47</v>
      </c>
      <c r="I5499">
        <v>418.07</v>
      </c>
      <c r="J5499">
        <v>1354.412</v>
      </c>
      <c r="K5499">
        <v>8253.34</v>
      </c>
      <c r="L5499">
        <v>17110.91</v>
      </c>
      <c r="M5499">
        <v>19340.14</v>
      </c>
      <c r="N5499">
        <v>5006.5640000000003</v>
      </c>
    </row>
    <row r="5500" spans="1:14" x14ac:dyDescent="0.25">
      <c r="A5500" s="2">
        <v>42395</v>
      </c>
      <c r="B5500">
        <v>1903.63</v>
      </c>
      <c r="D5500">
        <v>5911.46</v>
      </c>
      <c r="E5500">
        <v>4356.8100000000004</v>
      </c>
      <c r="F5500">
        <v>9822.75</v>
      </c>
      <c r="G5500">
        <v>8692.5</v>
      </c>
      <c r="H5500">
        <v>18923.830000000002</v>
      </c>
      <c r="I5500">
        <v>421.97</v>
      </c>
      <c r="J5500">
        <v>1375.7349999999999</v>
      </c>
      <c r="K5500">
        <v>8314.4699999999993</v>
      </c>
      <c r="L5500">
        <v>16708.900000000001</v>
      </c>
      <c r="M5500">
        <v>18860.8</v>
      </c>
      <c r="N5500">
        <v>5006.5640000000003</v>
      </c>
    </row>
    <row r="5501" spans="1:14" x14ac:dyDescent="0.25">
      <c r="A5501" s="2">
        <v>42396</v>
      </c>
      <c r="B5501">
        <v>1882.95</v>
      </c>
      <c r="D5501">
        <v>5990.37</v>
      </c>
      <c r="E5501">
        <v>4380.3599999999997</v>
      </c>
      <c r="F5501">
        <v>9880.82</v>
      </c>
      <c r="G5501">
        <v>8741</v>
      </c>
      <c r="H5501">
        <v>18848.03</v>
      </c>
      <c r="I5501">
        <v>424.41</v>
      </c>
      <c r="J5501">
        <v>1365.59</v>
      </c>
      <c r="K5501">
        <v>8322.68</v>
      </c>
      <c r="L5501">
        <v>17163.919999999998</v>
      </c>
      <c r="M5501">
        <v>19052.45</v>
      </c>
      <c r="N5501">
        <v>4946.4409999999998</v>
      </c>
    </row>
    <row r="5502" spans="1:14" x14ac:dyDescent="0.25">
      <c r="A5502" s="2">
        <v>42397</v>
      </c>
      <c r="B5502">
        <v>1893.36</v>
      </c>
      <c r="D5502">
        <v>5931.78</v>
      </c>
      <c r="E5502">
        <v>4322.16</v>
      </c>
      <c r="F5502">
        <v>9639.59</v>
      </c>
      <c r="G5502">
        <v>8590.6</v>
      </c>
      <c r="H5502">
        <v>18189.95</v>
      </c>
      <c r="I5502">
        <v>420.1</v>
      </c>
      <c r="J5502">
        <v>1333.319</v>
      </c>
      <c r="K5502">
        <v>8153.27</v>
      </c>
      <c r="L5502">
        <v>17041.45</v>
      </c>
      <c r="M5502">
        <v>19195.830000000002</v>
      </c>
      <c r="N5502">
        <v>4976.1639999999998</v>
      </c>
    </row>
    <row r="5503" spans="1:14" x14ac:dyDescent="0.25">
      <c r="A5503" s="2">
        <v>42398</v>
      </c>
      <c r="B5503">
        <v>1940.24</v>
      </c>
      <c r="D5503">
        <v>6083.79</v>
      </c>
      <c r="E5503">
        <v>4417.0200000000004</v>
      </c>
      <c r="F5503">
        <v>9798.11</v>
      </c>
      <c r="G5503">
        <v>8815.7999999999993</v>
      </c>
      <c r="H5503">
        <v>18657.29</v>
      </c>
      <c r="I5503">
        <v>431.28</v>
      </c>
      <c r="J5503">
        <v>1356.3209999999999</v>
      </c>
      <c r="K5503">
        <v>8319.81</v>
      </c>
      <c r="L5503">
        <v>17518.3</v>
      </c>
      <c r="M5503">
        <v>19683.11</v>
      </c>
      <c r="N5503">
        <v>5005.5240000000003</v>
      </c>
    </row>
    <row r="5504" spans="1:14" x14ac:dyDescent="0.25">
      <c r="A5504" s="2">
        <v>42401</v>
      </c>
      <c r="B5504">
        <v>1939.38</v>
      </c>
      <c r="D5504">
        <v>6060.1</v>
      </c>
      <c r="E5504">
        <v>4392.33</v>
      </c>
      <c r="F5504">
        <v>9757.8799999999992</v>
      </c>
      <c r="G5504">
        <v>8788.5</v>
      </c>
      <c r="H5504">
        <v>18485.95</v>
      </c>
      <c r="I5504">
        <v>429.68</v>
      </c>
      <c r="J5504">
        <v>1342.433</v>
      </c>
      <c r="K5504">
        <v>8310.99</v>
      </c>
      <c r="L5504">
        <v>17865.23</v>
      </c>
      <c r="M5504">
        <v>19595.5</v>
      </c>
      <c r="N5504">
        <v>5043.5889999999999</v>
      </c>
    </row>
    <row r="5505" spans="1:14" x14ac:dyDescent="0.25">
      <c r="A5505" s="2">
        <v>42402</v>
      </c>
      <c r="B5505">
        <v>1903.03</v>
      </c>
      <c r="D5505">
        <v>5922.01</v>
      </c>
      <c r="E5505">
        <v>4283.99</v>
      </c>
      <c r="F5505">
        <v>9581.0400000000009</v>
      </c>
      <c r="G5505">
        <v>8528.7000000000007</v>
      </c>
      <c r="H5505">
        <v>17922.45</v>
      </c>
      <c r="I5505">
        <v>420.65</v>
      </c>
      <c r="J5505">
        <v>1320.2909999999999</v>
      </c>
      <c r="K5505">
        <v>8196.99</v>
      </c>
      <c r="L5505">
        <v>17750.68</v>
      </c>
      <c r="M5505">
        <v>19446.84</v>
      </c>
      <c r="N5505">
        <v>4993.3220000000001</v>
      </c>
    </row>
    <row r="5506" spans="1:14" x14ac:dyDescent="0.25">
      <c r="A5506" s="2">
        <v>42403</v>
      </c>
      <c r="B5506">
        <v>1912.53</v>
      </c>
      <c r="D5506">
        <v>5837.14</v>
      </c>
      <c r="E5506">
        <v>4226.96</v>
      </c>
      <c r="F5506">
        <v>9434.82</v>
      </c>
      <c r="G5506">
        <v>8314.5</v>
      </c>
      <c r="H5506">
        <v>17412.04</v>
      </c>
      <c r="I5506">
        <v>416.21</v>
      </c>
      <c r="J5506">
        <v>1305.49</v>
      </c>
      <c r="K5506">
        <v>8123.74</v>
      </c>
      <c r="L5506">
        <v>17191.25</v>
      </c>
      <c r="M5506">
        <v>18991.59</v>
      </c>
      <c r="N5506">
        <v>4876.7569999999996</v>
      </c>
    </row>
    <row r="5507" spans="1:14" x14ac:dyDescent="0.25">
      <c r="A5507" s="2">
        <v>42404</v>
      </c>
      <c r="B5507">
        <v>1915.45</v>
      </c>
      <c r="D5507">
        <v>5898.76</v>
      </c>
      <c r="E5507">
        <v>4228.53</v>
      </c>
      <c r="F5507">
        <v>9393.36</v>
      </c>
      <c r="G5507">
        <v>8468.1</v>
      </c>
      <c r="H5507">
        <v>17626.04</v>
      </c>
      <c r="I5507">
        <v>417.94</v>
      </c>
      <c r="J5507">
        <v>1333.723</v>
      </c>
      <c r="K5507">
        <v>8003.4</v>
      </c>
      <c r="L5507">
        <v>17044.990000000002</v>
      </c>
      <c r="M5507">
        <v>19183.09</v>
      </c>
      <c r="N5507">
        <v>4980.3590000000004</v>
      </c>
    </row>
    <row r="5508" spans="1:14" x14ac:dyDescent="0.25">
      <c r="A5508" s="2">
        <v>42405</v>
      </c>
      <c r="B5508">
        <v>1880.05</v>
      </c>
      <c r="D5508">
        <v>5848.06</v>
      </c>
      <c r="E5508">
        <v>4200.67</v>
      </c>
      <c r="F5508">
        <v>9286.23</v>
      </c>
      <c r="G5508">
        <v>8499.5</v>
      </c>
      <c r="H5508">
        <v>17250.259999999998</v>
      </c>
      <c r="I5508">
        <v>413.94</v>
      </c>
      <c r="J5508">
        <v>1330.1110000000001</v>
      </c>
      <c r="K5508">
        <v>7960.13</v>
      </c>
      <c r="L5508">
        <v>16819.59</v>
      </c>
      <c r="M5508">
        <v>19288.169999999998</v>
      </c>
      <c r="N5508">
        <v>4976.1760000000004</v>
      </c>
    </row>
    <row r="5509" spans="1:14" x14ac:dyDescent="0.25">
      <c r="A5509" s="2">
        <v>42408</v>
      </c>
      <c r="B5509">
        <v>1853.44</v>
      </c>
      <c r="D5509">
        <v>5689.36</v>
      </c>
      <c r="E5509">
        <v>4066.31</v>
      </c>
      <c r="F5509">
        <v>8979.36</v>
      </c>
      <c r="G5509">
        <v>8122.1</v>
      </c>
      <c r="H5509">
        <v>16441.2</v>
      </c>
      <c r="I5509">
        <v>400.61</v>
      </c>
      <c r="J5509">
        <v>1273.952</v>
      </c>
      <c r="K5509">
        <v>7759.21</v>
      </c>
      <c r="L5509">
        <v>17004.3</v>
      </c>
      <c r="M5509">
        <v>19288.169999999998</v>
      </c>
      <c r="N5509">
        <v>4975.393</v>
      </c>
    </row>
    <row r="5510" spans="1:14" x14ac:dyDescent="0.25">
      <c r="A5510" s="2">
        <v>42409</v>
      </c>
      <c r="B5510">
        <v>1852.21</v>
      </c>
      <c r="D5510">
        <v>5632.19</v>
      </c>
      <c r="E5510">
        <v>3997.54</v>
      </c>
      <c r="F5510">
        <v>8879.4</v>
      </c>
      <c r="G5510">
        <v>7927.6</v>
      </c>
      <c r="H5510">
        <v>15913.12</v>
      </c>
      <c r="I5510">
        <v>392.58</v>
      </c>
      <c r="J5510">
        <v>1271.4449999999999</v>
      </c>
      <c r="K5510">
        <v>7583.27</v>
      </c>
      <c r="L5510">
        <v>16085.44</v>
      </c>
      <c r="M5510">
        <v>19288.169999999998</v>
      </c>
      <c r="N5510">
        <v>4832.076</v>
      </c>
    </row>
    <row r="5511" spans="1:14" x14ac:dyDescent="0.25">
      <c r="A5511" s="2">
        <v>42410</v>
      </c>
      <c r="B5511">
        <v>1851.86</v>
      </c>
      <c r="D5511">
        <v>5672.3</v>
      </c>
      <c r="E5511">
        <v>4061.2</v>
      </c>
      <c r="F5511">
        <v>9017.2900000000009</v>
      </c>
      <c r="G5511">
        <v>8143.7</v>
      </c>
      <c r="H5511">
        <v>16714.14</v>
      </c>
      <c r="I5511">
        <v>394.63</v>
      </c>
      <c r="J5511">
        <v>1297.818</v>
      </c>
      <c r="K5511">
        <v>7731.93</v>
      </c>
      <c r="L5511">
        <v>15713.39</v>
      </c>
      <c r="M5511">
        <v>19288.169999999998</v>
      </c>
      <c r="N5511">
        <v>4775.68</v>
      </c>
    </row>
    <row r="5512" spans="1:14" x14ac:dyDescent="0.25">
      <c r="A5512" s="2">
        <v>42411</v>
      </c>
      <c r="B5512">
        <v>1829.08</v>
      </c>
      <c r="D5512">
        <v>5536.97</v>
      </c>
      <c r="E5512">
        <v>3896.71</v>
      </c>
      <c r="F5512">
        <v>8752.8700000000008</v>
      </c>
      <c r="G5512">
        <v>7746.3</v>
      </c>
      <c r="H5512">
        <v>15773</v>
      </c>
      <c r="I5512">
        <v>382.61</v>
      </c>
      <c r="J5512">
        <v>1247.0630000000001</v>
      </c>
      <c r="K5512">
        <v>7496.62</v>
      </c>
      <c r="L5512">
        <v>15713.39</v>
      </c>
      <c r="M5512">
        <v>18545.8</v>
      </c>
      <c r="N5512">
        <v>4821.0770000000002</v>
      </c>
    </row>
    <row r="5513" spans="1:14" x14ac:dyDescent="0.25">
      <c r="A5513" s="2">
        <v>42412</v>
      </c>
      <c r="B5513">
        <v>1864.78</v>
      </c>
      <c r="D5513">
        <v>5707.6</v>
      </c>
      <c r="E5513">
        <v>3995.06</v>
      </c>
      <c r="F5513">
        <v>8967.51</v>
      </c>
      <c r="G5513">
        <v>7920.8</v>
      </c>
      <c r="H5513">
        <v>16514.87</v>
      </c>
      <c r="I5513">
        <v>391.86</v>
      </c>
      <c r="J5513">
        <v>1286.665</v>
      </c>
      <c r="K5513">
        <v>7656.6</v>
      </c>
      <c r="L5513">
        <v>14952.61</v>
      </c>
      <c r="M5513">
        <v>18319.580000000002</v>
      </c>
      <c r="N5513">
        <v>4765.3459999999995</v>
      </c>
    </row>
    <row r="5514" spans="1:14" x14ac:dyDescent="0.25">
      <c r="A5514" s="2">
        <v>42415</v>
      </c>
      <c r="B5514">
        <v>1864.78</v>
      </c>
      <c r="D5514">
        <v>5824.28</v>
      </c>
      <c r="E5514">
        <v>4115.25</v>
      </c>
      <c r="F5514">
        <v>9206.84</v>
      </c>
      <c r="G5514">
        <v>8179.2</v>
      </c>
      <c r="H5514">
        <v>17041.82</v>
      </c>
      <c r="I5514">
        <v>403.96</v>
      </c>
      <c r="J5514">
        <v>1336.173</v>
      </c>
      <c r="K5514">
        <v>7848.33</v>
      </c>
      <c r="L5514">
        <v>16022.58</v>
      </c>
      <c r="M5514">
        <v>18918.14</v>
      </c>
      <c r="N5514">
        <v>4843.46</v>
      </c>
    </row>
    <row r="5515" spans="1:14" x14ac:dyDescent="0.25">
      <c r="A5515" s="2">
        <v>42416</v>
      </c>
      <c r="B5515">
        <v>1895.58</v>
      </c>
      <c r="D5515">
        <v>5862.17</v>
      </c>
      <c r="E5515">
        <v>4110.66</v>
      </c>
      <c r="F5515">
        <v>9135.11</v>
      </c>
      <c r="G5515">
        <v>8137.6</v>
      </c>
      <c r="H5515">
        <v>16957.84</v>
      </c>
      <c r="I5515">
        <v>403.27</v>
      </c>
      <c r="J5515">
        <v>1328.145</v>
      </c>
      <c r="K5515">
        <v>7813.79</v>
      </c>
      <c r="L5515">
        <v>16054.43</v>
      </c>
      <c r="M5515">
        <v>19122.080000000002</v>
      </c>
      <c r="N5515">
        <v>4910.0370000000003</v>
      </c>
    </row>
    <row r="5516" spans="1:14" x14ac:dyDescent="0.25">
      <c r="A5516" s="2">
        <v>42417</v>
      </c>
      <c r="B5516">
        <v>1926.82</v>
      </c>
      <c r="D5516">
        <v>6030.32</v>
      </c>
      <c r="E5516">
        <v>4233.47</v>
      </c>
      <c r="F5516">
        <v>9377.2099999999991</v>
      </c>
      <c r="G5516">
        <v>8364.9</v>
      </c>
      <c r="H5516">
        <v>17377.89</v>
      </c>
      <c r="I5516">
        <v>414.75</v>
      </c>
      <c r="J5516">
        <v>1374.2470000000001</v>
      </c>
      <c r="K5516">
        <v>7946.19</v>
      </c>
      <c r="L5516">
        <v>15836.36</v>
      </c>
      <c r="M5516">
        <v>18924.57</v>
      </c>
      <c r="N5516">
        <v>4882.1000000000004</v>
      </c>
    </row>
    <row r="5517" spans="1:14" x14ac:dyDescent="0.25">
      <c r="A5517" s="2">
        <v>42418</v>
      </c>
      <c r="B5517">
        <v>1917.83</v>
      </c>
      <c r="D5517">
        <v>5971.95</v>
      </c>
      <c r="E5517">
        <v>4239.76</v>
      </c>
      <c r="F5517">
        <v>9463.64</v>
      </c>
      <c r="G5517">
        <v>8295.4</v>
      </c>
      <c r="H5517">
        <v>17112.36</v>
      </c>
      <c r="I5517">
        <v>413.79</v>
      </c>
      <c r="J5517">
        <v>1362.9839999999999</v>
      </c>
      <c r="K5517">
        <v>7916.61</v>
      </c>
      <c r="L5517">
        <v>16196.8</v>
      </c>
      <c r="M5517">
        <v>19363.080000000002</v>
      </c>
      <c r="N5517">
        <v>4991.9970000000003</v>
      </c>
    </row>
    <row r="5518" spans="1:14" x14ac:dyDescent="0.25">
      <c r="A5518" s="2">
        <v>42419</v>
      </c>
      <c r="B5518">
        <v>1917.78</v>
      </c>
      <c r="D5518">
        <v>5950.23</v>
      </c>
      <c r="E5518">
        <v>4223.04</v>
      </c>
      <c r="F5518">
        <v>9388.0499999999993</v>
      </c>
      <c r="G5518">
        <v>8194.2000000000007</v>
      </c>
      <c r="H5518">
        <v>16909.560000000001</v>
      </c>
      <c r="I5518">
        <v>411.96</v>
      </c>
      <c r="J5518">
        <v>1355.9459999999999</v>
      </c>
      <c r="K5518">
        <v>7863.36</v>
      </c>
      <c r="L5518">
        <v>15967.17</v>
      </c>
      <c r="M5518">
        <v>19285.5</v>
      </c>
      <c r="N5518">
        <v>4952.7960000000003</v>
      </c>
    </row>
    <row r="5519" spans="1:14" x14ac:dyDescent="0.25">
      <c r="A5519" s="2">
        <v>42422</v>
      </c>
      <c r="B5519">
        <v>1945.5</v>
      </c>
      <c r="D5519">
        <v>6037.73</v>
      </c>
      <c r="E5519">
        <v>4298.7</v>
      </c>
      <c r="F5519">
        <v>9573.59</v>
      </c>
      <c r="G5519">
        <v>8387</v>
      </c>
      <c r="H5519">
        <v>17504.580000000002</v>
      </c>
      <c r="I5519">
        <v>420.69</v>
      </c>
      <c r="J5519">
        <v>1385.7429999999999</v>
      </c>
      <c r="K5519">
        <v>7961.49</v>
      </c>
      <c r="L5519">
        <v>16111.05</v>
      </c>
      <c r="M5519">
        <v>19464.09</v>
      </c>
      <c r="N5519">
        <v>5001.2240000000002</v>
      </c>
    </row>
    <row r="5520" spans="1:14" x14ac:dyDescent="0.25">
      <c r="A5520" s="2">
        <v>42423</v>
      </c>
      <c r="B5520">
        <v>1921.27</v>
      </c>
      <c r="D5520">
        <v>5962.31</v>
      </c>
      <c r="E5520">
        <v>4238.42</v>
      </c>
      <c r="F5520">
        <v>9416.77</v>
      </c>
      <c r="G5520">
        <v>8267.6</v>
      </c>
      <c r="H5520">
        <v>17163.46</v>
      </c>
      <c r="I5520">
        <v>415.43</v>
      </c>
      <c r="J5520">
        <v>1366.5260000000001</v>
      </c>
      <c r="K5520">
        <v>7807.01</v>
      </c>
      <c r="L5520">
        <v>16052.05</v>
      </c>
      <c r="M5520">
        <v>19414.78</v>
      </c>
      <c r="N5520">
        <v>4979.5879999999997</v>
      </c>
    </row>
    <row r="5521" spans="1:14" x14ac:dyDescent="0.25">
      <c r="A5521" s="2">
        <v>42424</v>
      </c>
      <c r="B5521">
        <v>1929.8</v>
      </c>
      <c r="D5521">
        <v>5867.18</v>
      </c>
      <c r="E5521">
        <v>4155.34</v>
      </c>
      <c r="F5521">
        <v>9167.7999999999993</v>
      </c>
      <c r="G5521">
        <v>8013.7</v>
      </c>
      <c r="H5521">
        <v>16719.36</v>
      </c>
      <c r="I5521">
        <v>407.52</v>
      </c>
      <c r="J5521">
        <v>1327.847</v>
      </c>
      <c r="K5521">
        <v>7689.56</v>
      </c>
      <c r="L5521">
        <v>15915.79</v>
      </c>
      <c r="M5521">
        <v>19192.45</v>
      </c>
      <c r="N5521">
        <v>4875.0190000000002</v>
      </c>
    </row>
    <row r="5522" spans="1:14" x14ac:dyDescent="0.25">
      <c r="A5522" s="2">
        <v>42425</v>
      </c>
      <c r="B5522">
        <v>1951.7</v>
      </c>
      <c r="D5522">
        <v>6012.81</v>
      </c>
      <c r="E5522">
        <v>4248.45</v>
      </c>
      <c r="F5522">
        <v>9331.48</v>
      </c>
      <c r="G5522">
        <v>8215.6</v>
      </c>
      <c r="H5522">
        <v>17104.54</v>
      </c>
      <c r="I5522">
        <v>415.38</v>
      </c>
      <c r="J5522">
        <v>1360.9670000000001</v>
      </c>
      <c r="K5522">
        <v>7794.05</v>
      </c>
      <c r="L5522">
        <v>16140.34</v>
      </c>
      <c r="M5522">
        <v>18888.75</v>
      </c>
      <c r="N5522">
        <v>4881.1760000000004</v>
      </c>
    </row>
    <row r="5523" spans="1:14" x14ac:dyDescent="0.25">
      <c r="A5523" s="2">
        <v>42426</v>
      </c>
      <c r="B5523">
        <v>1948.05</v>
      </c>
      <c r="D5523">
        <v>6096.01</v>
      </c>
      <c r="E5523">
        <v>4314.57</v>
      </c>
      <c r="F5523">
        <v>9513.2999999999993</v>
      </c>
      <c r="G5523">
        <v>8349.2000000000007</v>
      </c>
      <c r="H5523">
        <v>17483.759999999998</v>
      </c>
      <c r="I5523">
        <v>422.66</v>
      </c>
      <c r="J5523">
        <v>1370.799</v>
      </c>
      <c r="K5523">
        <v>7877.03</v>
      </c>
      <c r="L5523">
        <v>16188.41</v>
      </c>
      <c r="M5523">
        <v>19364.150000000001</v>
      </c>
      <c r="N5523">
        <v>4879.9579999999996</v>
      </c>
    </row>
    <row r="5524" spans="1:14" x14ac:dyDescent="0.25">
      <c r="A5524" s="2">
        <v>42429</v>
      </c>
      <c r="B5524">
        <v>1932.23</v>
      </c>
      <c r="D5524">
        <v>6097.09</v>
      </c>
      <c r="E5524">
        <v>4353.55</v>
      </c>
      <c r="F5524">
        <v>9495.4</v>
      </c>
      <c r="G5524">
        <v>8461.4</v>
      </c>
      <c r="H5524">
        <v>17623.07</v>
      </c>
      <c r="I5524">
        <v>427.27</v>
      </c>
      <c r="J5524">
        <v>1372.538</v>
      </c>
      <c r="K5524">
        <v>7843.63</v>
      </c>
      <c r="L5524">
        <v>16026.76</v>
      </c>
      <c r="M5524">
        <v>19111.93</v>
      </c>
      <c r="N5524">
        <v>4880.9260000000004</v>
      </c>
    </row>
    <row r="5525" spans="1:14" x14ac:dyDescent="0.25">
      <c r="A5525" s="2">
        <v>42430</v>
      </c>
      <c r="B5525">
        <v>1978.35</v>
      </c>
      <c r="D5525">
        <v>6152.88</v>
      </c>
      <c r="E5525">
        <v>4406.84</v>
      </c>
      <c r="F5525">
        <v>9717.16</v>
      </c>
      <c r="G5525">
        <v>8611</v>
      </c>
      <c r="H5525">
        <v>18011.91</v>
      </c>
      <c r="I5525">
        <v>436.81</v>
      </c>
      <c r="J5525">
        <v>1391.451</v>
      </c>
      <c r="K5525">
        <v>7962.22</v>
      </c>
      <c r="L5525">
        <v>16085.51</v>
      </c>
      <c r="M5525">
        <v>19407.46</v>
      </c>
      <c r="N5525">
        <v>4922.2520000000004</v>
      </c>
    </row>
    <row r="5526" spans="1:14" x14ac:dyDescent="0.25">
      <c r="A5526" s="2">
        <v>42431</v>
      </c>
      <c r="B5526">
        <v>1986.45</v>
      </c>
      <c r="D5526">
        <v>6147.06</v>
      </c>
      <c r="E5526">
        <v>4424.8900000000003</v>
      </c>
      <c r="F5526">
        <v>9776.6200000000008</v>
      </c>
      <c r="G5526">
        <v>8764.5</v>
      </c>
      <c r="H5526">
        <v>18206.41</v>
      </c>
      <c r="I5526">
        <v>436.31</v>
      </c>
      <c r="J5526">
        <v>1383.71</v>
      </c>
      <c r="K5526">
        <v>8039.89</v>
      </c>
      <c r="L5526">
        <v>16746.55</v>
      </c>
      <c r="M5526">
        <v>20003.490000000002</v>
      </c>
      <c r="N5526">
        <v>5021.2299999999996</v>
      </c>
    </row>
    <row r="5527" spans="1:14" x14ac:dyDescent="0.25">
      <c r="A5527" s="2">
        <v>42432</v>
      </c>
      <c r="B5527">
        <v>1993.4</v>
      </c>
      <c r="D5527">
        <v>6130.46</v>
      </c>
      <c r="E5527">
        <v>4416.08</v>
      </c>
      <c r="F5527">
        <v>9751.92</v>
      </c>
      <c r="G5527">
        <v>8767</v>
      </c>
      <c r="H5527">
        <v>18348.5</v>
      </c>
      <c r="I5527">
        <v>433.95</v>
      </c>
      <c r="J5527">
        <v>1389.4480000000001</v>
      </c>
      <c r="K5527">
        <v>7950.84</v>
      </c>
      <c r="L5527">
        <v>16960.16</v>
      </c>
      <c r="M5527">
        <v>19941.759999999998</v>
      </c>
      <c r="N5527">
        <v>5081.12</v>
      </c>
    </row>
    <row r="5528" spans="1:14" x14ac:dyDescent="0.25">
      <c r="A5528" s="2">
        <v>42433</v>
      </c>
      <c r="B5528">
        <v>1999.99</v>
      </c>
      <c r="D5528">
        <v>6199.43</v>
      </c>
      <c r="E5528">
        <v>4456.62</v>
      </c>
      <c r="F5528">
        <v>9824.17</v>
      </c>
      <c r="G5528">
        <v>8811.6</v>
      </c>
      <c r="H5528">
        <v>18278.98</v>
      </c>
      <c r="I5528">
        <v>437.99</v>
      </c>
      <c r="J5528">
        <v>1403.7650000000001</v>
      </c>
      <c r="K5528">
        <v>7982.57</v>
      </c>
      <c r="L5528">
        <v>17014.78</v>
      </c>
      <c r="M5528">
        <v>20176.7</v>
      </c>
      <c r="N5528">
        <v>5090.0249999999996</v>
      </c>
    </row>
    <row r="5529" spans="1:14" x14ac:dyDescent="0.25">
      <c r="A5529" s="2">
        <v>42436</v>
      </c>
      <c r="B5529">
        <v>2001.76</v>
      </c>
      <c r="D5529">
        <v>6182.4</v>
      </c>
      <c r="E5529">
        <v>4442.29</v>
      </c>
      <c r="F5529">
        <v>9778.93</v>
      </c>
      <c r="G5529">
        <v>8786.7999999999993</v>
      </c>
      <c r="H5529">
        <v>18059.27</v>
      </c>
      <c r="I5529">
        <v>436</v>
      </c>
      <c r="J5529">
        <v>1397.0360000000001</v>
      </c>
      <c r="K5529">
        <v>8019.13</v>
      </c>
      <c r="L5529">
        <v>16911.32</v>
      </c>
      <c r="M5529">
        <v>20159.72</v>
      </c>
      <c r="N5529">
        <v>5142.8140000000003</v>
      </c>
    </row>
    <row r="5530" spans="1:14" x14ac:dyDescent="0.25">
      <c r="A5530" s="2">
        <v>42437</v>
      </c>
      <c r="B5530">
        <v>1979.26</v>
      </c>
      <c r="D5530">
        <v>6125.44</v>
      </c>
      <c r="E5530">
        <v>4404.0200000000004</v>
      </c>
      <c r="F5530">
        <v>9692.82</v>
      </c>
      <c r="G5530">
        <v>8740.2999999999993</v>
      </c>
      <c r="H5530">
        <v>18017.560000000001</v>
      </c>
      <c r="I5530">
        <v>432.89</v>
      </c>
      <c r="J5530">
        <v>1390.576</v>
      </c>
      <c r="K5530">
        <v>7971.15</v>
      </c>
      <c r="L5530">
        <v>16783.150000000001</v>
      </c>
      <c r="M5530">
        <v>20011.580000000002</v>
      </c>
      <c r="N5530">
        <v>5107.96</v>
      </c>
    </row>
    <row r="5531" spans="1:14" x14ac:dyDescent="0.25">
      <c r="A5531" s="2">
        <v>42438</v>
      </c>
      <c r="B5531">
        <v>1989.26</v>
      </c>
      <c r="D5531">
        <v>6146.32</v>
      </c>
      <c r="E5531">
        <v>4425.6499999999996</v>
      </c>
      <c r="F5531">
        <v>9723.09</v>
      </c>
      <c r="G5531">
        <v>8761.1</v>
      </c>
      <c r="H5531">
        <v>18208.919999999998</v>
      </c>
      <c r="I5531">
        <v>435.56</v>
      </c>
      <c r="J5531">
        <v>1398.4670000000001</v>
      </c>
      <c r="K5531">
        <v>7975.81</v>
      </c>
      <c r="L5531">
        <v>16642.2</v>
      </c>
      <c r="M5531">
        <v>19996.259999999998</v>
      </c>
      <c r="N5531">
        <v>5157.192</v>
      </c>
    </row>
    <row r="5532" spans="1:14" x14ac:dyDescent="0.25">
      <c r="A5532" s="2">
        <v>42439</v>
      </c>
      <c r="B5532">
        <v>1989.57</v>
      </c>
      <c r="D5532">
        <v>6036.7</v>
      </c>
      <c r="E5532">
        <v>4350.3500000000004</v>
      </c>
      <c r="F5532">
        <v>9498.15</v>
      </c>
      <c r="G5532">
        <v>8766.9</v>
      </c>
      <c r="H5532">
        <v>18118.23</v>
      </c>
      <c r="I5532">
        <v>430.18</v>
      </c>
      <c r="J5532">
        <v>1385.057</v>
      </c>
      <c r="K5532">
        <v>7893.66</v>
      </c>
      <c r="L5532">
        <v>16852.349999999999</v>
      </c>
      <c r="M5532">
        <v>19984.419999999998</v>
      </c>
      <c r="N5532">
        <v>5150.0730000000003</v>
      </c>
    </row>
    <row r="5533" spans="1:14" x14ac:dyDescent="0.25">
      <c r="A5533" s="2">
        <v>42440</v>
      </c>
      <c r="B5533">
        <v>2022.19</v>
      </c>
      <c r="D5533">
        <v>6139.79</v>
      </c>
      <c r="E5533">
        <v>4492.79</v>
      </c>
      <c r="F5533">
        <v>9831.1299999999992</v>
      </c>
      <c r="G5533">
        <v>9090.6</v>
      </c>
      <c r="H5533">
        <v>18987.75</v>
      </c>
      <c r="I5533">
        <v>441.75</v>
      </c>
      <c r="J5533">
        <v>1418.394</v>
      </c>
      <c r="K5533">
        <v>7998.43</v>
      </c>
      <c r="L5533">
        <v>16938.87</v>
      </c>
      <c r="M5533">
        <v>20199.599999999999</v>
      </c>
      <c r="N5533">
        <v>5166.393</v>
      </c>
    </row>
    <row r="5534" spans="1:14" x14ac:dyDescent="0.25">
      <c r="A5534" s="2">
        <v>42443</v>
      </c>
      <c r="B5534">
        <v>2019.64</v>
      </c>
      <c r="D5534">
        <v>6174.57</v>
      </c>
      <c r="E5534">
        <v>4506.59</v>
      </c>
      <c r="F5534">
        <v>9990.26</v>
      </c>
      <c r="G5534">
        <v>9142.7000000000007</v>
      </c>
      <c r="H5534">
        <v>18981.77</v>
      </c>
      <c r="I5534">
        <v>444.08</v>
      </c>
      <c r="J5534">
        <v>1424.1949999999999</v>
      </c>
      <c r="K5534">
        <v>8018.36</v>
      </c>
      <c r="L5534">
        <v>17233.75</v>
      </c>
      <c r="M5534">
        <v>20435.34</v>
      </c>
      <c r="N5534">
        <v>5185.4579999999996</v>
      </c>
    </row>
    <row r="5535" spans="1:14" x14ac:dyDescent="0.25">
      <c r="A5535" s="2">
        <v>42444</v>
      </c>
      <c r="B5535">
        <v>2015.93</v>
      </c>
      <c r="D5535">
        <v>6139.97</v>
      </c>
      <c r="E5535">
        <v>4472.63</v>
      </c>
      <c r="F5535">
        <v>9933.85</v>
      </c>
      <c r="G5535">
        <v>8988.2999999999993</v>
      </c>
      <c r="H5535">
        <v>18765.37</v>
      </c>
      <c r="I5535">
        <v>442</v>
      </c>
      <c r="J5535">
        <v>1403.954</v>
      </c>
      <c r="K5535">
        <v>7953.93</v>
      </c>
      <c r="L5535">
        <v>17117.07</v>
      </c>
      <c r="M5535">
        <v>20288.77</v>
      </c>
      <c r="N5535">
        <v>5111.424</v>
      </c>
    </row>
    <row r="5536" spans="1:14" x14ac:dyDescent="0.25">
      <c r="A5536" s="2">
        <v>42445</v>
      </c>
      <c r="B5536">
        <v>2027.22</v>
      </c>
      <c r="D5536">
        <v>6175.49</v>
      </c>
      <c r="E5536">
        <v>4463</v>
      </c>
      <c r="F5536">
        <v>9983.41</v>
      </c>
      <c r="G5536">
        <v>8962.7999999999993</v>
      </c>
      <c r="H5536">
        <v>18731.75</v>
      </c>
      <c r="I5536">
        <v>443.83</v>
      </c>
      <c r="J5536">
        <v>1393.096</v>
      </c>
      <c r="K5536">
        <v>7916.43</v>
      </c>
      <c r="L5536">
        <v>16974.45</v>
      </c>
      <c r="M5536">
        <v>20257.7</v>
      </c>
      <c r="N5536">
        <v>5119.027</v>
      </c>
    </row>
    <row r="5537" spans="1:14" x14ac:dyDescent="0.25">
      <c r="A5537" s="2">
        <v>42446</v>
      </c>
      <c r="B5537">
        <v>2040.59</v>
      </c>
      <c r="D5537">
        <v>6201.12</v>
      </c>
      <c r="E5537">
        <v>4442.8900000000003</v>
      </c>
      <c r="F5537">
        <v>9892.2000000000007</v>
      </c>
      <c r="G5537">
        <v>8978.7999999999993</v>
      </c>
      <c r="H5537">
        <v>18608.03</v>
      </c>
      <c r="I5537">
        <v>444.06</v>
      </c>
      <c r="J5537">
        <v>1390.856</v>
      </c>
      <c r="K5537">
        <v>7861.79</v>
      </c>
      <c r="L5537">
        <v>16936.38</v>
      </c>
      <c r="M5537">
        <v>20503.810000000001</v>
      </c>
      <c r="N5537">
        <v>5168.1530000000002</v>
      </c>
    </row>
    <row r="5538" spans="1:14" x14ac:dyDescent="0.25">
      <c r="A5538" s="2">
        <v>42447</v>
      </c>
      <c r="B5538">
        <v>2049.58</v>
      </c>
      <c r="D5538">
        <v>6189.64</v>
      </c>
      <c r="E5538">
        <v>4462.51</v>
      </c>
      <c r="F5538">
        <v>9950.7999999999993</v>
      </c>
      <c r="G5538">
        <v>9051.1</v>
      </c>
      <c r="H5538">
        <v>18611.34</v>
      </c>
      <c r="I5538">
        <v>444.79</v>
      </c>
      <c r="J5538">
        <v>1391.3789999999999</v>
      </c>
      <c r="K5538">
        <v>7813.68</v>
      </c>
      <c r="L5538">
        <v>16724.810000000001</v>
      </c>
      <c r="M5538">
        <v>20671.63</v>
      </c>
      <c r="N5538">
        <v>5183.1239999999998</v>
      </c>
    </row>
    <row r="5539" spans="1:14" x14ac:dyDescent="0.25">
      <c r="A5539" s="2">
        <v>42450</v>
      </c>
      <c r="B5539">
        <v>2051.6</v>
      </c>
      <c r="D5539">
        <v>6184.58</v>
      </c>
      <c r="E5539">
        <v>4427.8</v>
      </c>
      <c r="F5539">
        <v>9948.64</v>
      </c>
      <c r="G5539">
        <v>9021</v>
      </c>
      <c r="H5539">
        <v>18696.93</v>
      </c>
      <c r="I5539">
        <v>443.83</v>
      </c>
      <c r="J5539">
        <v>1377.5609999999999</v>
      </c>
      <c r="K5539">
        <v>7849.57</v>
      </c>
      <c r="L5539">
        <v>16724.810000000001</v>
      </c>
      <c r="M5539">
        <v>20684.150000000001</v>
      </c>
      <c r="N5539">
        <v>5166.5680000000002</v>
      </c>
    </row>
    <row r="5540" spans="1:14" x14ac:dyDescent="0.25">
      <c r="A5540" s="2">
        <v>42451</v>
      </c>
      <c r="B5540">
        <v>2049.8000000000002</v>
      </c>
      <c r="D5540">
        <v>6192.74</v>
      </c>
      <c r="E5540">
        <v>4431.97</v>
      </c>
      <c r="F5540">
        <v>9990</v>
      </c>
      <c r="G5540">
        <v>8992</v>
      </c>
      <c r="H5540">
        <v>18698.82</v>
      </c>
      <c r="I5540">
        <v>443.12</v>
      </c>
      <c r="J5540">
        <v>1382.4380000000001</v>
      </c>
      <c r="K5540">
        <v>7853.07</v>
      </c>
      <c r="L5540">
        <v>17048.55</v>
      </c>
      <c r="M5540">
        <v>20666.75</v>
      </c>
      <c r="N5540">
        <v>5166.6229999999996</v>
      </c>
    </row>
    <row r="5541" spans="1:14" x14ac:dyDescent="0.25">
      <c r="A5541" s="2">
        <v>42452</v>
      </c>
      <c r="B5541">
        <v>2036.71</v>
      </c>
      <c r="D5541">
        <v>6199.11</v>
      </c>
      <c r="E5541">
        <v>4423.9799999999996</v>
      </c>
      <c r="F5541">
        <v>10022.93</v>
      </c>
      <c r="G5541">
        <v>8927.1</v>
      </c>
      <c r="H5541">
        <v>18462.88</v>
      </c>
      <c r="I5541">
        <v>443.36</v>
      </c>
      <c r="J5541">
        <v>1368.2059999999999</v>
      </c>
      <c r="K5541">
        <v>7894.36</v>
      </c>
      <c r="L5541">
        <v>17000.98</v>
      </c>
      <c r="M5541">
        <v>20615.23</v>
      </c>
      <c r="N5541">
        <v>5142.2659999999996</v>
      </c>
    </row>
    <row r="5542" spans="1:14" x14ac:dyDescent="0.25">
      <c r="A5542" s="2">
        <v>42453</v>
      </c>
      <c r="B5542">
        <v>2035.94</v>
      </c>
      <c r="D5542">
        <v>6106.48</v>
      </c>
      <c r="E5542">
        <v>4329.68</v>
      </c>
      <c r="F5542">
        <v>9851.35</v>
      </c>
      <c r="G5542">
        <v>8789.7999999999993</v>
      </c>
      <c r="H5542">
        <v>18165.84</v>
      </c>
      <c r="I5542">
        <v>437.49</v>
      </c>
      <c r="J5542">
        <v>1345.3409999999999</v>
      </c>
      <c r="K5542">
        <v>7775.58</v>
      </c>
      <c r="L5542">
        <v>16892.330000000002</v>
      </c>
      <c r="M5542">
        <v>20345.61</v>
      </c>
      <c r="N5542">
        <v>5084.2070000000003</v>
      </c>
    </row>
    <row r="5543" spans="1:14" x14ac:dyDescent="0.25">
      <c r="A5543" s="2">
        <v>42454</v>
      </c>
      <c r="B5543">
        <v>2035.94</v>
      </c>
      <c r="D5543">
        <v>6106.48</v>
      </c>
      <c r="E5543">
        <v>4329.68</v>
      </c>
      <c r="F5543">
        <v>9851.35</v>
      </c>
      <c r="G5543">
        <v>8789.7999999999993</v>
      </c>
      <c r="H5543">
        <v>18165.84</v>
      </c>
      <c r="I5543">
        <v>437.49</v>
      </c>
      <c r="J5543">
        <v>1345.3409999999999</v>
      </c>
      <c r="K5543">
        <v>7775.58</v>
      </c>
      <c r="L5543">
        <v>17002.75</v>
      </c>
      <c r="M5543">
        <v>20345.61</v>
      </c>
      <c r="N5543">
        <v>5084.2070000000003</v>
      </c>
    </row>
    <row r="5544" spans="1:14" x14ac:dyDescent="0.25">
      <c r="A5544" s="2">
        <v>42457</v>
      </c>
      <c r="B5544">
        <v>2037.05</v>
      </c>
      <c r="D5544">
        <v>6106.48</v>
      </c>
      <c r="E5544">
        <v>4329.68</v>
      </c>
      <c r="F5544">
        <v>9851.35</v>
      </c>
      <c r="G5544">
        <v>8789.7999999999993</v>
      </c>
      <c r="H5544">
        <v>18165.84</v>
      </c>
      <c r="I5544">
        <v>437.49</v>
      </c>
      <c r="J5544">
        <v>1345.3409999999999</v>
      </c>
      <c r="K5544">
        <v>7775.58</v>
      </c>
      <c r="L5544">
        <v>17134.37</v>
      </c>
      <c r="M5544">
        <v>20345.61</v>
      </c>
      <c r="N5544">
        <v>5084.2070000000003</v>
      </c>
    </row>
    <row r="5545" spans="1:14" x14ac:dyDescent="0.25">
      <c r="A5545" s="2">
        <v>42458</v>
      </c>
      <c r="B5545">
        <v>2055.0100000000002</v>
      </c>
      <c r="D5545">
        <v>6105.9</v>
      </c>
      <c r="E5545">
        <v>4366.67</v>
      </c>
      <c r="F5545">
        <v>9887.94</v>
      </c>
      <c r="G5545">
        <v>8808.2999999999993</v>
      </c>
      <c r="H5545">
        <v>18171.86</v>
      </c>
      <c r="I5545">
        <v>440.37</v>
      </c>
      <c r="J5545">
        <v>1348.7</v>
      </c>
      <c r="K5545">
        <v>7797.65</v>
      </c>
      <c r="L5545">
        <v>17103.53</v>
      </c>
      <c r="M5545">
        <v>20366.3</v>
      </c>
      <c r="N5545">
        <v>5004.5159999999996</v>
      </c>
    </row>
    <row r="5546" spans="1:14" x14ac:dyDescent="0.25">
      <c r="A5546" s="2">
        <v>42459</v>
      </c>
      <c r="B5546">
        <v>2063.9499999999998</v>
      </c>
      <c r="D5546">
        <v>6203.17</v>
      </c>
      <c r="E5546">
        <v>4444.42</v>
      </c>
      <c r="F5546">
        <v>10046.61</v>
      </c>
      <c r="G5546">
        <v>8870.2000000000007</v>
      </c>
      <c r="H5546">
        <v>18375.32</v>
      </c>
      <c r="I5546">
        <v>446.24</v>
      </c>
      <c r="J5546">
        <v>1376.8240000000001</v>
      </c>
      <c r="K5546">
        <v>7845.08</v>
      </c>
      <c r="L5546">
        <v>16878.96</v>
      </c>
      <c r="M5546">
        <v>20803.39</v>
      </c>
      <c r="N5546">
        <v>5010.268</v>
      </c>
    </row>
    <row r="5547" spans="1:14" x14ac:dyDescent="0.25">
      <c r="A5547" s="2">
        <v>42460</v>
      </c>
      <c r="B5547">
        <v>2059.7399999999998</v>
      </c>
      <c r="D5547">
        <v>6174.9</v>
      </c>
      <c r="E5547">
        <v>4385.0600000000004</v>
      </c>
      <c r="F5547">
        <v>9965.51</v>
      </c>
      <c r="G5547">
        <v>8723.1</v>
      </c>
      <c r="H5547">
        <v>18116.88</v>
      </c>
      <c r="I5547">
        <v>440.11</v>
      </c>
      <c r="J5547">
        <v>1365.702</v>
      </c>
      <c r="K5547">
        <v>7807.89</v>
      </c>
      <c r="L5547">
        <v>16758.669999999998</v>
      </c>
      <c r="M5547">
        <v>20776.7</v>
      </c>
      <c r="N5547">
        <v>5082.7849999999999</v>
      </c>
    </row>
    <row r="5548" spans="1:14" x14ac:dyDescent="0.25">
      <c r="A5548" s="2">
        <v>42461</v>
      </c>
      <c r="B5548">
        <v>2072.7800000000002</v>
      </c>
      <c r="D5548">
        <v>6146.05</v>
      </c>
      <c r="E5548">
        <v>4322.24</v>
      </c>
      <c r="F5548">
        <v>9794.64</v>
      </c>
      <c r="G5548">
        <v>8602.2999999999993</v>
      </c>
      <c r="H5548">
        <v>17776.84</v>
      </c>
      <c r="I5548">
        <v>434.48</v>
      </c>
      <c r="J5548">
        <v>1358.221</v>
      </c>
      <c r="K5548">
        <v>7688.34</v>
      </c>
      <c r="L5548">
        <v>16164.16</v>
      </c>
      <c r="M5548">
        <v>20498.919999999998</v>
      </c>
      <c r="N5548">
        <v>4999.3850000000002</v>
      </c>
    </row>
    <row r="5549" spans="1:14" x14ac:dyDescent="0.25">
      <c r="A5549" s="2">
        <v>42464</v>
      </c>
      <c r="B5549">
        <v>2066.13</v>
      </c>
      <c r="D5549">
        <v>6164.72</v>
      </c>
      <c r="E5549">
        <v>4345.22</v>
      </c>
      <c r="F5549">
        <v>9822.08</v>
      </c>
      <c r="G5549">
        <v>8597.5</v>
      </c>
      <c r="H5549">
        <v>17639.259999999998</v>
      </c>
      <c r="I5549">
        <v>436.08</v>
      </c>
      <c r="J5549">
        <v>1361.857</v>
      </c>
      <c r="K5549">
        <v>7731.81</v>
      </c>
      <c r="L5549">
        <v>16123.27</v>
      </c>
      <c r="M5549">
        <v>20498.919999999998</v>
      </c>
      <c r="N5549">
        <v>4995.3190000000004</v>
      </c>
    </row>
    <row r="5550" spans="1:14" x14ac:dyDescent="0.25">
      <c r="A5550" s="2">
        <v>42465</v>
      </c>
      <c r="B5550">
        <v>2045.17</v>
      </c>
      <c r="D5550">
        <v>6091.23</v>
      </c>
      <c r="E5550">
        <v>4250.28</v>
      </c>
      <c r="F5550">
        <v>9563.36</v>
      </c>
      <c r="G5550">
        <v>8387.7000000000007</v>
      </c>
      <c r="H5550">
        <v>17109.3</v>
      </c>
      <c r="I5550">
        <v>428.85</v>
      </c>
      <c r="J5550">
        <v>1333.846</v>
      </c>
      <c r="K5550">
        <v>7673.67</v>
      </c>
      <c r="L5550">
        <v>15732.82</v>
      </c>
      <c r="M5550">
        <v>20177</v>
      </c>
      <c r="N5550">
        <v>4924.3850000000002</v>
      </c>
    </row>
    <row r="5551" spans="1:14" x14ac:dyDescent="0.25">
      <c r="A5551" s="2">
        <v>42466</v>
      </c>
      <c r="B5551">
        <v>2066.66</v>
      </c>
      <c r="D5551">
        <v>6161.63</v>
      </c>
      <c r="E5551">
        <v>4284.6400000000003</v>
      </c>
      <c r="F5551">
        <v>9624.51</v>
      </c>
      <c r="G5551">
        <v>8398.6</v>
      </c>
      <c r="H5551">
        <v>17240.91</v>
      </c>
      <c r="I5551">
        <v>431.01</v>
      </c>
      <c r="J5551">
        <v>1349.0170000000001</v>
      </c>
      <c r="K5551">
        <v>7768.23</v>
      </c>
      <c r="L5551">
        <v>15715.36</v>
      </c>
      <c r="M5551">
        <v>20206.669999999998</v>
      </c>
      <c r="N5551">
        <v>4945.9120000000003</v>
      </c>
    </row>
    <row r="5552" spans="1:14" x14ac:dyDescent="0.25">
      <c r="A5552" s="2">
        <v>42467</v>
      </c>
      <c r="B5552">
        <v>2041.91</v>
      </c>
      <c r="D5552">
        <v>6136.89</v>
      </c>
      <c r="E5552">
        <v>4245.91</v>
      </c>
      <c r="F5552">
        <v>9530.6200000000008</v>
      </c>
      <c r="G5552">
        <v>8292.9</v>
      </c>
      <c r="H5552">
        <v>16818.25</v>
      </c>
      <c r="I5552">
        <v>428.73</v>
      </c>
      <c r="J5552">
        <v>1330.8420000000001</v>
      </c>
      <c r="K5552">
        <v>7761.35</v>
      </c>
      <c r="L5552">
        <v>15749.84</v>
      </c>
      <c r="M5552">
        <v>20266.05</v>
      </c>
      <c r="N5552">
        <v>4964.0789999999997</v>
      </c>
    </row>
    <row r="5553" spans="1:14" x14ac:dyDescent="0.25">
      <c r="A5553" s="2">
        <v>42468</v>
      </c>
      <c r="B5553">
        <v>2047.6</v>
      </c>
      <c r="D5553">
        <v>6204.41</v>
      </c>
      <c r="E5553">
        <v>4303.12</v>
      </c>
      <c r="F5553">
        <v>9622.26</v>
      </c>
      <c r="G5553">
        <v>8427.6</v>
      </c>
      <c r="H5553">
        <v>17504.62</v>
      </c>
      <c r="I5553">
        <v>434.16</v>
      </c>
      <c r="J5553">
        <v>1364.9449999999999</v>
      </c>
      <c r="K5553">
        <v>7817.55</v>
      </c>
      <c r="L5553">
        <v>15821.52</v>
      </c>
      <c r="M5553">
        <v>20370.400000000001</v>
      </c>
      <c r="N5553">
        <v>4937.6170000000002</v>
      </c>
    </row>
    <row r="5554" spans="1:14" x14ac:dyDescent="0.25">
      <c r="A5554" s="2">
        <v>42471</v>
      </c>
      <c r="B5554">
        <v>2041.99</v>
      </c>
      <c r="D5554">
        <v>6200.12</v>
      </c>
      <c r="E5554">
        <v>4312.63</v>
      </c>
      <c r="F5554">
        <v>9682.99</v>
      </c>
      <c r="G5554">
        <v>8497.6</v>
      </c>
      <c r="H5554">
        <v>17722.66</v>
      </c>
      <c r="I5554">
        <v>436.56</v>
      </c>
      <c r="J5554">
        <v>1368.615</v>
      </c>
      <c r="K5554">
        <v>7751.58</v>
      </c>
      <c r="L5554">
        <v>15751.13</v>
      </c>
      <c r="M5554">
        <v>20440.810000000001</v>
      </c>
      <c r="N5554">
        <v>4931.5320000000002</v>
      </c>
    </row>
    <row r="5555" spans="1:14" x14ac:dyDescent="0.25">
      <c r="A5555" s="2">
        <v>42472</v>
      </c>
      <c r="B5555">
        <v>2061.7199999999998</v>
      </c>
      <c r="D5555">
        <v>6242.39</v>
      </c>
      <c r="E5555">
        <v>4345.91</v>
      </c>
      <c r="F5555">
        <v>9761.4699999999993</v>
      </c>
      <c r="G5555">
        <v>8546.2999999999993</v>
      </c>
      <c r="H5555">
        <v>17444.8</v>
      </c>
      <c r="I5555">
        <v>439.5</v>
      </c>
      <c r="J5555">
        <v>1366.6010000000001</v>
      </c>
      <c r="K5555">
        <v>7788.78</v>
      </c>
      <c r="L5555">
        <v>15928.79</v>
      </c>
      <c r="M5555">
        <v>20504.439999999999</v>
      </c>
      <c r="N5555">
        <v>4975.6459999999997</v>
      </c>
    </row>
    <row r="5556" spans="1:14" x14ac:dyDescent="0.25">
      <c r="A5556" s="2">
        <v>42473</v>
      </c>
      <c r="B5556">
        <v>2082.42</v>
      </c>
      <c r="D5556">
        <v>6362.89</v>
      </c>
      <c r="E5556">
        <v>4490.3100000000004</v>
      </c>
      <c r="F5556">
        <v>10026.1</v>
      </c>
      <c r="G5556">
        <v>8820.7000000000007</v>
      </c>
      <c r="H5556">
        <v>18165.59</v>
      </c>
      <c r="I5556">
        <v>450.09</v>
      </c>
      <c r="J5556">
        <v>1392.59</v>
      </c>
      <c r="K5556">
        <v>7934.46</v>
      </c>
      <c r="L5556">
        <v>16381.22</v>
      </c>
      <c r="M5556">
        <v>21158.71</v>
      </c>
      <c r="N5556">
        <v>5054.6549999999997</v>
      </c>
    </row>
    <row r="5557" spans="1:14" x14ac:dyDescent="0.25">
      <c r="A5557" s="2">
        <v>42474</v>
      </c>
      <c r="B5557">
        <v>2082.7800000000002</v>
      </c>
      <c r="D5557">
        <v>6365.1</v>
      </c>
      <c r="E5557">
        <v>4511.51</v>
      </c>
      <c r="F5557">
        <v>10093.65</v>
      </c>
      <c r="G5557">
        <v>8861.5</v>
      </c>
      <c r="H5557">
        <v>18329.09</v>
      </c>
      <c r="I5557">
        <v>451.04</v>
      </c>
      <c r="J5557">
        <v>1384.1110000000001</v>
      </c>
      <c r="K5557">
        <v>8021</v>
      </c>
      <c r="L5557">
        <v>16911.05</v>
      </c>
      <c r="M5557">
        <v>21337.81</v>
      </c>
      <c r="N5557">
        <v>5118.6220000000003</v>
      </c>
    </row>
    <row r="5558" spans="1:14" x14ac:dyDescent="0.25">
      <c r="A5558" s="2">
        <v>42475</v>
      </c>
      <c r="B5558">
        <v>2080.73</v>
      </c>
      <c r="D5558">
        <v>6343.75</v>
      </c>
      <c r="E5558">
        <v>4495.17</v>
      </c>
      <c r="F5558">
        <v>10051.57</v>
      </c>
      <c r="G5558">
        <v>8850.9</v>
      </c>
      <c r="H5558">
        <v>18257.349999999999</v>
      </c>
      <c r="I5558">
        <v>450.59</v>
      </c>
      <c r="J5558">
        <v>1381.3340000000001</v>
      </c>
      <c r="K5558">
        <v>8014.6</v>
      </c>
      <c r="L5558">
        <v>16848.03</v>
      </c>
      <c r="M5558">
        <v>21316.47</v>
      </c>
      <c r="N5558">
        <v>5157.4859999999999</v>
      </c>
    </row>
    <row r="5559" spans="1:14" x14ac:dyDescent="0.25">
      <c r="A5559" s="2">
        <v>42478</v>
      </c>
      <c r="B5559">
        <v>2094.34</v>
      </c>
      <c r="D5559">
        <v>6353.52</v>
      </c>
      <c r="E5559">
        <v>4506.84</v>
      </c>
      <c r="F5559">
        <v>10120.31</v>
      </c>
      <c r="G5559">
        <v>8881.6</v>
      </c>
      <c r="H5559">
        <v>18358.25</v>
      </c>
      <c r="I5559">
        <v>450.81</v>
      </c>
      <c r="J5559">
        <v>1381.8879999999999</v>
      </c>
      <c r="K5559">
        <v>8044.6</v>
      </c>
      <c r="L5559">
        <v>16275.95</v>
      </c>
      <c r="M5559">
        <v>21161.5</v>
      </c>
      <c r="N5559">
        <v>5137.0550000000003</v>
      </c>
    </row>
    <row r="5560" spans="1:14" x14ac:dyDescent="0.25">
      <c r="A5560" s="2">
        <v>42479</v>
      </c>
      <c r="B5560">
        <v>2100.8000000000002</v>
      </c>
      <c r="D5560">
        <v>6405.35</v>
      </c>
      <c r="E5560">
        <v>4566.4799999999996</v>
      </c>
      <c r="F5560">
        <v>10349.59</v>
      </c>
      <c r="G5560">
        <v>8971.2999999999993</v>
      </c>
      <c r="H5560">
        <v>18447.98</v>
      </c>
      <c r="I5560">
        <v>456.46</v>
      </c>
      <c r="J5560">
        <v>1410.866</v>
      </c>
      <c r="K5560">
        <v>8152.76</v>
      </c>
      <c r="L5560">
        <v>16874.439999999999</v>
      </c>
      <c r="M5560">
        <v>21436.21</v>
      </c>
      <c r="N5560">
        <v>5188.8130000000001</v>
      </c>
    </row>
    <row r="5561" spans="1:14" x14ac:dyDescent="0.25">
      <c r="A5561" s="2">
        <v>42480</v>
      </c>
      <c r="B5561">
        <v>2102.4</v>
      </c>
      <c r="D5561">
        <v>6410.26</v>
      </c>
      <c r="E5561">
        <v>4591.92</v>
      </c>
      <c r="F5561">
        <v>10421.290000000001</v>
      </c>
      <c r="G5561">
        <v>9147.2000000000007</v>
      </c>
      <c r="H5561">
        <v>18658.36</v>
      </c>
      <c r="I5561">
        <v>456.2</v>
      </c>
      <c r="J5561">
        <v>1419.671</v>
      </c>
      <c r="K5561">
        <v>8186.97</v>
      </c>
      <c r="L5561">
        <v>16906.54</v>
      </c>
      <c r="M5561">
        <v>21236.31</v>
      </c>
      <c r="N5561">
        <v>5215.9530000000004</v>
      </c>
    </row>
    <row r="5562" spans="1:14" x14ac:dyDescent="0.25">
      <c r="A5562" s="2">
        <v>42481</v>
      </c>
      <c r="B5562">
        <v>2091.48</v>
      </c>
      <c r="D5562">
        <v>6381.44</v>
      </c>
      <c r="E5562">
        <v>4582.83</v>
      </c>
      <c r="F5562">
        <v>10435.73</v>
      </c>
      <c r="G5562">
        <v>9197.2000000000007</v>
      </c>
      <c r="H5562">
        <v>18732.96</v>
      </c>
      <c r="I5562">
        <v>453.47</v>
      </c>
      <c r="J5562">
        <v>1409.49</v>
      </c>
      <c r="K5562">
        <v>8159.67</v>
      </c>
      <c r="L5562">
        <v>17363.62</v>
      </c>
      <c r="M5562">
        <v>21622.25</v>
      </c>
      <c r="N5562">
        <v>5272.7129999999997</v>
      </c>
    </row>
    <row r="5563" spans="1:14" x14ac:dyDescent="0.25">
      <c r="A5563" s="2">
        <v>42482</v>
      </c>
      <c r="B5563">
        <v>2091.58</v>
      </c>
      <c r="D5563">
        <v>6310.44</v>
      </c>
      <c r="E5563">
        <v>4569.66</v>
      </c>
      <c r="F5563">
        <v>10373.49</v>
      </c>
      <c r="G5563">
        <v>9232.7999999999993</v>
      </c>
      <c r="H5563">
        <v>18687.04</v>
      </c>
      <c r="I5563">
        <v>451.54</v>
      </c>
      <c r="J5563">
        <v>1396.373</v>
      </c>
      <c r="K5563">
        <v>8109.44</v>
      </c>
      <c r="L5563">
        <v>17572.490000000002</v>
      </c>
      <c r="M5563">
        <v>21467.040000000001</v>
      </c>
      <c r="N5563">
        <v>5236.366</v>
      </c>
    </row>
    <row r="5564" spans="1:14" x14ac:dyDescent="0.25">
      <c r="A5564" s="2">
        <v>42485</v>
      </c>
      <c r="B5564">
        <v>2087.79</v>
      </c>
      <c r="D5564">
        <v>6260.92</v>
      </c>
      <c r="E5564">
        <v>4546.12</v>
      </c>
      <c r="F5564">
        <v>10294.35</v>
      </c>
      <c r="G5564">
        <v>9140</v>
      </c>
      <c r="H5564">
        <v>18403.23</v>
      </c>
      <c r="I5564">
        <v>446.77</v>
      </c>
      <c r="J5564">
        <v>1389.5709999999999</v>
      </c>
      <c r="K5564">
        <v>8079.89</v>
      </c>
      <c r="L5564">
        <v>17439.3</v>
      </c>
      <c r="M5564">
        <v>21304.44</v>
      </c>
      <c r="N5564">
        <v>5236.366</v>
      </c>
    </row>
    <row r="5565" spans="1:14" x14ac:dyDescent="0.25">
      <c r="A5565" s="2">
        <v>42486</v>
      </c>
      <c r="B5565">
        <v>2091.6999999999998</v>
      </c>
      <c r="D5565">
        <v>6284.52</v>
      </c>
      <c r="E5565">
        <v>4533.18</v>
      </c>
      <c r="F5565">
        <v>10259.59</v>
      </c>
      <c r="G5565">
        <v>9283</v>
      </c>
      <c r="H5565">
        <v>18670.41</v>
      </c>
      <c r="I5565">
        <v>447.64</v>
      </c>
      <c r="J5565">
        <v>1389.797</v>
      </c>
      <c r="K5565">
        <v>8077.18</v>
      </c>
      <c r="L5565">
        <v>17353.28</v>
      </c>
      <c r="M5565">
        <v>21407.27</v>
      </c>
      <c r="N5565">
        <v>5220.6440000000002</v>
      </c>
    </row>
    <row r="5566" spans="1:14" x14ac:dyDescent="0.25">
      <c r="A5566" s="2">
        <v>42487</v>
      </c>
      <c r="B5566">
        <v>2095.15</v>
      </c>
      <c r="D5566">
        <v>6319.91</v>
      </c>
      <c r="E5566">
        <v>4559.3999999999996</v>
      </c>
      <c r="F5566">
        <v>10299.83</v>
      </c>
      <c r="G5566">
        <v>9332.6</v>
      </c>
      <c r="H5566">
        <v>18750.62</v>
      </c>
      <c r="I5566">
        <v>448.37</v>
      </c>
      <c r="J5566">
        <v>1386.778</v>
      </c>
      <c r="K5566">
        <v>8096.76</v>
      </c>
      <c r="L5566">
        <v>17290.490000000002</v>
      </c>
      <c r="M5566">
        <v>21361.599999999999</v>
      </c>
      <c r="N5566">
        <v>5187.7060000000001</v>
      </c>
    </row>
    <row r="5567" spans="1:14" x14ac:dyDescent="0.25">
      <c r="A5567" s="2">
        <v>42488</v>
      </c>
      <c r="B5567">
        <v>2075.81</v>
      </c>
      <c r="D5567">
        <v>6322.4</v>
      </c>
      <c r="E5567">
        <v>4557.3599999999997</v>
      </c>
      <c r="F5567">
        <v>10321.15</v>
      </c>
      <c r="G5567">
        <v>9269</v>
      </c>
      <c r="H5567">
        <v>18976.71</v>
      </c>
      <c r="I5567">
        <v>450.31</v>
      </c>
      <c r="J5567">
        <v>1389.6120000000001</v>
      </c>
      <c r="K5567">
        <v>8099.42</v>
      </c>
      <c r="L5567">
        <v>16666.05</v>
      </c>
      <c r="M5567">
        <v>21388.03</v>
      </c>
      <c r="N5567">
        <v>5225.4279999999999</v>
      </c>
    </row>
    <row r="5568" spans="1:14" x14ac:dyDescent="0.25">
      <c r="A5568" s="2">
        <v>42489</v>
      </c>
      <c r="B5568">
        <v>2065.3000000000002</v>
      </c>
      <c r="D5568">
        <v>6241.89</v>
      </c>
      <c r="E5568">
        <v>4428.96</v>
      </c>
      <c r="F5568">
        <v>10038.969999999999</v>
      </c>
      <c r="G5568">
        <v>9025.7000000000007</v>
      </c>
      <c r="H5568">
        <v>18600.560000000001</v>
      </c>
      <c r="I5568">
        <v>439.68</v>
      </c>
      <c r="J5568">
        <v>1360.711</v>
      </c>
      <c r="K5568">
        <v>7960.85</v>
      </c>
      <c r="L5568">
        <v>16666.05</v>
      </c>
      <c r="M5568">
        <v>21067.05</v>
      </c>
      <c r="N5568">
        <v>5252.2169999999996</v>
      </c>
    </row>
    <row r="5569" spans="1:14" x14ac:dyDescent="0.25">
      <c r="A5569" s="2">
        <v>42492</v>
      </c>
      <c r="B5569">
        <v>2081.4299999999998</v>
      </c>
      <c r="D5569">
        <v>6241.89</v>
      </c>
      <c r="E5569">
        <v>4442.75</v>
      </c>
      <c r="F5569">
        <v>10123.27</v>
      </c>
      <c r="G5569">
        <v>9022.1</v>
      </c>
      <c r="H5569">
        <v>18420.22</v>
      </c>
      <c r="I5569">
        <v>441.2</v>
      </c>
      <c r="J5569">
        <v>1352.914</v>
      </c>
      <c r="K5569">
        <v>7977.77</v>
      </c>
      <c r="L5569">
        <v>16147.38</v>
      </c>
      <c r="M5569">
        <v>21067.05</v>
      </c>
      <c r="N5569">
        <v>5242.9690000000001</v>
      </c>
    </row>
    <row r="5570" spans="1:14" x14ac:dyDescent="0.25">
      <c r="A5570" s="2">
        <v>42493</v>
      </c>
      <c r="B5570">
        <v>2063.37</v>
      </c>
      <c r="D5570">
        <v>6185.59</v>
      </c>
      <c r="E5570">
        <v>4371.9799999999996</v>
      </c>
      <c r="F5570">
        <v>9926.77</v>
      </c>
      <c r="G5570">
        <v>8764.9</v>
      </c>
      <c r="H5570">
        <v>17966.810000000001</v>
      </c>
      <c r="I5570">
        <v>433.34</v>
      </c>
      <c r="J5570">
        <v>1335.39</v>
      </c>
      <c r="K5570">
        <v>7850.68</v>
      </c>
      <c r="L5570">
        <v>16147.38</v>
      </c>
      <c r="M5570">
        <v>20676.939999999999</v>
      </c>
      <c r="N5570">
        <v>5353.84</v>
      </c>
    </row>
    <row r="5571" spans="1:14" x14ac:dyDescent="0.25">
      <c r="A5571" s="2">
        <v>42494</v>
      </c>
      <c r="B5571">
        <v>2051.12</v>
      </c>
      <c r="D5571">
        <v>6112.02</v>
      </c>
      <c r="E5571">
        <v>4324.2299999999996</v>
      </c>
      <c r="F5571">
        <v>9828.25</v>
      </c>
      <c r="G5571">
        <v>8654.2999999999993</v>
      </c>
      <c r="H5571">
        <v>17935.669999999998</v>
      </c>
      <c r="I5571">
        <v>428.92</v>
      </c>
      <c r="J5571">
        <v>1319.17</v>
      </c>
      <c r="K5571">
        <v>7752.97</v>
      </c>
      <c r="L5571">
        <v>16147.38</v>
      </c>
      <c r="M5571">
        <v>20525.830000000002</v>
      </c>
      <c r="N5571">
        <v>5271.1369999999997</v>
      </c>
    </row>
    <row r="5572" spans="1:14" x14ac:dyDescent="0.25">
      <c r="A5572" s="2">
        <v>42495</v>
      </c>
      <c r="B5572">
        <v>2050.63</v>
      </c>
      <c r="D5572">
        <v>6117.25</v>
      </c>
      <c r="E5572">
        <v>4319.46</v>
      </c>
      <c r="F5572">
        <v>9851.86</v>
      </c>
      <c r="G5572">
        <v>8689.4</v>
      </c>
      <c r="H5572">
        <v>17923.900000000001</v>
      </c>
      <c r="I5572">
        <v>431.24</v>
      </c>
      <c r="J5572">
        <v>1319.17</v>
      </c>
      <c r="K5572">
        <v>7752.97</v>
      </c>
      <c r="L5572">
        <v>16147.38</v>
      </c>
      <c r="M5572">
        <v>20449.82</v>
      </c>
      <c r="N5572">
        <v>5279.0559999999996</v>
      </c>
    </row>
    <row r="5573" spans="1:14" x14ac:dyDescent="0.25">
      <c r="A5573" s="2">
        <v>42496</v>
      </c>
      <c r="B5573">
        <v>2057.14</v>
      </c>
      <c r="D5573">
        <v>6125.7</v>
      </c>
      <c r="E5573">
        <v>4301.24</v>
      </c>
      <c r="F5573">
        <v>9869.9500000000007</v>
      </c>
      <c r="G5573">
        <v>8702.1</v>
      </c>
      <c r="H5573">
        <v>17842.8</v>
      </c>
      <c r="I5573">
        <v>431.32</v>
      </c>
      <c r="J5573">
        <v>1309.171</v>
      </c>
      <c r="K5573">
        <v>7735.6</v>
      </c>
      <c r="L5573">
        <v>16106.72</v>
      </c>
      <c r="M5573">
        <v>20109.87</v>
      </c>
      <c r="N5573">
        <v>5292.0460000000003</v>
      </c>
    </row>
    <row r="5574" spans="1:14" x14ac:dyDescent="0.25">
      <c r="A5574" s="2">
        <v>42499</v>
      </c>
      <c r="B5574">
        <v>2058.69</v>
      </c>
      <c r="D5574">
        <v>6114.81</v>
      </c>
      <c r="E5574">
        <v>4322.8100000000004</v>
      </c>
      <c r="F5574">
        <v>9980.49</v>
      </c>
      <c r="G5574">
        <v>8660.7999999999993</v>
      </c>
      <c r="H5574">
        <v>17685.8</v>
      </c>
      <c r="I5574">
        <v>431.58</v>
      </c>
      <c r="J5574">
        <v>1328.2</v>
      </c>
      <c r="K5574">
        <v>7824.95</v>
      </c>
      <c r="L5574">
        <v>16216.03</v>
      </c>
      <c r="M5574">
        <v>20156.810000000001</v>
      </c>
      <c r="N5574">
        <v>5320.6970000000001</v>
      </c>
    </row>
    <row r="5575" spans="1:14" x14ac:dyDescent="0.25">
      <c r="A5575" s="2">
        <v>42500</v>
      </c>
      <c r="B5575">
        <v>2084.39</v>
      </c>
      <c r="D5575">
        <v>6156.65</v>
      </c>
      <c r="E5575">
        <v>4338.21</v>
      </c>
      <c r="F5575">
        <v>10045.44</v>
      </c>
      <c r="G5575">
        <v>8775.2000000000007</v>
      </c>
      <c r="H5575">
        <v>17934.72</v>
      </c>
      <c r="I5575">
        <v>436.27</v>
      </c>
      <c r="J5575">
        <v>1332.579</v>
      </c>
      <c r="K5575">
        <v>7934.93</v>
      </c>
      <c r="L5575">
        <v>16565.189999999999</v>
      </c>
      <c r="M5575">
        <v>20242.68</v>
      </c>
      <c r="N5575">
        <v>5342.7870000000003</v>
      </c>
    </row>
    <row r="5576" spans="1:14" x14ac:dyDescent="0.25">
      <c r="A5576" s="2">
        <v>42501</v>
      </c>
      <c r="B5576">
        <v>2064.46</v>
      </c>
      <c r="D5576">
        <v>6162.49</v>
      </c>
      <c r="E5576">
        <v>4316.67</v>
      </c>
      <c r="F5576">
        <v>9975.32</v>
      </c>
      <c r="G5576">
        <v>8663.9</v>
      </c>
      <c r="H5576">
        <v>17698.080000000002</v>
      </c>
      <c r="I5576">
        <v>434.71</v>
      </c>
      <c r="J5576">
        <v>1326.1320000000001</v>
      </c>
      <c r="K5576">
        <v>7937.88</v>
      </c>
      <c r="L5576">
        <v>16579.009999999998</v>
      </c>
      <c r="M5576">
        <v>20055.29</v>
      </c>
      <c r="N5576">
        <v>5372.2929999999997</v>
      </c>
    </row>
    <row r="5577" spans="1:14" x14ac:dyDescent="0.25">
      <c r="A5577" s="2">
        <v>42502</v>
      </c>
      <c r="B5577">
        <v>2064.11</v>
      </c>
      <c r="D5577">
        <v>6104.19</v>
      </c>
      <c r="E5577">
        <v>4293.2700000000004</v>
      </c>
      <c r="F5577">
        <v>9862.1200000000008</v>
      </c>
      <c r="G5577">
        <v>8663.1</v>
      </c>
      <c r="H5577">
        <v>17651.36</v>
      </c>
      <c r="I5577">
        <v>430.89</v>
      </c>
      <c r="J5577">
        <v>1312.279</v>
      </c>
      <c r="K5577">
        <v>7885.85</v>
      </c>
      <c r="L5577">
        <v>16646.34</v>
      </c>
      <c r="M5577">
        <v>19915.46</v>
      </c>
      <c r="N5577">
        <v>5359.3019999999997</v>
      </c>
    </row>
    <row r="5578" spans="1:14" x14ac:dyDescent="0.25">
      <c r="A5578" s="2">
        <v>42503</v>
      </c>
      <c r="B5578">
        <v>2046.61</v>
      </c>
      <c r="D5578">
        <v>6138.5</v>
      </c>
      <c r="E5578">
        <v>4319.99</v>
      </c>
      <c r="F5578">
        <v>9952.9</v>
      </c>
      <c r="G5578">
        <v>8721.5</v>
      </c>
      <c r="H5578">
        <v>17729.45</v>
      </c>
      <c r="I5578">
        <v>433.52</v>
      </c>
      <c r="J5578">
        <v>1323.181</v>
      </c>
      <c r="K5578">
        <v>7925.76</v>
      </c>
      <c r="L5578">
        <v>16412.21</v>
      </c>
      <c r="M5578">
        <v>19719.29</v>
      </c>
      <c r="N5578">
        <v>5328.9889999999996</v>
      </c>
    </row>
    <row r="5579" spans="1:14" x14ac:dyDescent="0.25">
      <c r="A5579" s="2">
        <v>42506</v>
      </c>
      <c r="B5579">
        <v>2066.66</v>
      </c>
      <c r="D5579">
        <v>6151.4</v>
      </c>
      <c r="E5579">
        <v>4312.28</v>
      </c>
      <c r="F5579">
        <v>9952.9</v>
      </c>
      <c r="G5579">
        <v>8682.1</v>
      </c>
      <c r="H5579">
        <v>17737.02</v>
      </c>
      <c r="I5579">
        <v>433.74</v>
      </c>
      <c r="J5579">
        <v>1336.144</v>
      </c>
      <c r="K5579">
        <v>7925.76</v>
      </c>
      <c r="L5579">
        <v>16466.400000000001</v>
      </c>
      <c r="M5579">
        <v>19883.95</v>
      </c>
      <c r="N5579">
        <v>5358.9459999999999</v>
      </c>
    </row>
    <row r="5580" spans="1:14" x14ac:dyDescent="0.25">
      <c r="A5580" s="2">
        <v>42507</v>
      </c>
      <c r="B5580">
        <v>2047.21</v>
      </c>
      <c r="D5580">
        <v>6167.77</v>
      </c>
      <c r="E5580">
        <v>4297.57</v>
      </c>
      <c r="F5580">
        <v>9890.19</v>
      </c>
      <c r="G5580">
        <v>8698.7000000000007</v>
      </c>
      <c r="H5580">
        <v>17498.88</v>
      </c>
      <c r="I5580">
        <v>432.3</v>
      </c>
      <c r="J5580">
        <v>1331.7049999999999</v>
      </c>
      <c r="K5580">
        <v>7906.76</v>
      </c>
      <c r="L5580">
        <v>16652.8</v>
      </c>
      <c r="M5580">
        <v>20118.8</v>
      </c>
      <c r="N5580">
        <v>5395.8739999999998</v>
      </c>
    </row>
    <row r="5581" spans="1:14" x14ac:dyDescent="0.25">
      <c r="A5581" s="2">
        <v>42508</v>
      </c>
      <c r="B5581">
        <v>2047.63</v>
      </c>
      <c r="D5581">
        <v>6165.8</v>
      </c>
      <c r="E5581">
        <v>4319.3</v>
      </c>
      <c r="F5581">
        <v>9943.23</v>
      </c>
      <c r="G5581">
        <v>8775.1</v>
      </c>
      <c r="H5581">
        <v>17713.62</v>
      </c>
      <c r="I5581">
        <v>434.46</v>
      </c>
      <c r="J5581">
        <v>1340.925</v>
      </c>
      <c r="K5581">
        <v>7973.93</v>
      </c>
      <c r="L5581">
        <v>16644.689999999999</v>
      </c>
      <c r="M5581">
        <v>19826.41</v>
      </c>
      <c r="N5581">
        <v>5356.1620000000003</v>
      </c>
    </row>
    <row r="5582" spans="1:14" x14ac:dyDescent="0.25">
      <c r="A5582" s="2">
        <v>42509</v>
      </c>
      <c r="B5582">
        <v>2040.04</v>
      </c>
      <c r="D5582">
        <v>6053.35</v>
      </c>
      <c r="E5582">
        <v>4282.54</v>
      </c>
      <c r="F5582">
        <v>9795.89</v>
      </c>
      <c r="G5582">
        <v>8674.7000000000007</v>
      </c>
      <c r="H5582">
        <v>17545.560000000001</v>
      </c>
      <c r="I5582">
        <v>428.27</v>
      </c>
      <c r="J5582">
        <v>1321.798</v>
      </c>
      <c r="K5582">
        <v>7908.79</v>
      </c>
      <c r="L5582">
        <v>16646.66</v>
      </c>
      <c r="M5582">
        <v>19694.330000000002</v>
      </c>
      <c r="N5582">
        <v>5323.3419999999996</v>
      </c>
    </row>
    <row r="5583" spans="1:14" x14ac:dyDescent="0.25">
      <c r="A5583" s="2">
        <v>42510</v>
      </c>
      <c r="B5583">
        <v>2052.3200000000002</v>
      </c>
      <c r="D5583">
        <v>6156.32</v>
      </c>
      <c r="E5583">
        <v>4353.8999999999996</v>
      </c>
      <c r="F5583">
        <v>9916.02</v>
      </c>
      <c r="G5583">
        <v>8771.2000000000007</v>
      </c>
      <c r="H5583">
        <v>17812.349999999999</v>
      </c>
      <c r="I5583">
        <v>434.36</v>
      </c>
      <c r="J5583">
        <v>1342.681</v>
      </c>
      <c r="K5583">
        <v>7997.3</v>
      </c>
      <c r="L5583">
        <v>16736.349999999999</v>
      </c>
      <c r="M5583">
        <v>19852.2</v>
      </c>
      <c r="N5583">
        <v>5351.3059999999996</v>
      </c>
    </row>
    <row r="5584" spans="1:14" x14ac:dyDescent="0.25">
      <c r="A5584" s="2">
        <v>42513</v>
      </c>
      <c r="B5584">
        <v>2048.04</v>
      </c>
      <c r="D5584">
        <v>6136.43</v>
      </c>
      <c r="E5584">
        <v>4325.1000000000004</v>
      </c>
      <c r="F5584">
        <v>9842.2900000000009</v>
      </c>
      <c r="G5584">
        <v>8714</v>
      </c>
      <c r="H5584">
        <v>17325.080000000002</v>
      </c>
      <c r="I5584">
        <v>432.57</v>
      </c>
      <c r="J5584">
        <v>1338.9680000000001</v>
      </c>
      <c r="K5584">
        <v>8038.46</v>
      </c>
      <c r="L5584">
        <v>16654.599999999999</v>
      </c>
      <c r="M5584">
        <v>19809.03</v>
      </c>
      <c r="N5584">
        <v>5318.9430000000002</v>
      </c>
    </row>
    <row r="5585" spans="1:14" x14ac:dyDescent="0.25">
      <c r="A5585" s="2">
        <v>42514</v>
      </c>
      <c r="B5585">
        <v>2076.06</v>
      </c>
      <c r="D5585">
        <v>6219.26</v>
      </c>
      <c r="E5585">
        <v>4431.5200000000004</v>
      </c>
      <c r="F5585">
        <v>10057.31</v>
      </c>
      <c r="G5585">
        <v>8918.1</v>
      </c>
      <c r="H5585">
        <v>17903.97</v>
      </c>
      <c r="I5585">
        <v>441.66</v>
      </c>
      <c r="J5585">
        <v>1357.098</v>
      </c>
      <c r="K5585">
        <v>8125.24</v>
      </c>
      <c r="L5585">
        <v>16498.759999999998</v>
      </c>
      <c r="M5585">
        <v>19830.43</v>
      </c>
      <c r="N5585">
        <v>5295.5709999999999</v>
      </c>
    </row>
    <row r="5586" spans="1:14" x14ac:dyDescent="0.25">
      <c r="A5586" s="2">
        <v>42515</v>
      </c>
      <c r="B5586">
        <v>2090.54</v>
      </c>
      <c r="D5586">
        <v>6262.85</v>
      </c>
      <c r="E5586">
        <v>4481.6400000000003</v>
      </c>
      <c r="F5586">
        <v>10205.209999999999</v>
      </c>
      <c r="G5586">
        <v>9125</v>
      </c>
      <c r="H5586">
        <v>18201.39</v>
      </c>
      <c r="I5586">
        <v>447.22</v>
      </c>
      <c r="J5586">
        <v>1367.067</v>
      </c>
      <c r="K5586">
        <v>8167.61</v>
      </c>
      <c r="L5586">
        <v>16757.349999999999</v>
      </c>
      <c r="M5586">
        <v>20368.05</v>
      </c>
      <c r="N5586">
        <v>5372.51</v>
      </c>
    </row>
    <row r="5587" spans="1:14" x14ac:dyDescent="0.25">
      <c r="A5587" s="2">
        <v>42516</v>
      </c>
      <c r="B5587">
        <v>2090.1</v>
      </c>
      <c r="D5587">
        <v>6265.65</v>
      </c>
      <c r="E5587">
        <v>4512.6400000000003</v>
      </c>
      <c r="F5587">
        <v>10272.709999999999</v>
      </c>
      <c r="G5587">
        <v>9079.2000000000007</v>
      </c>
      <c r="H5587">
        <v>18216.919999999998</v>
      </c>
      <c r="I5587">
        <v>449.09</v>
      </c>
      <c r="J5587">
        <v>1376.1469999999999</v>
      </c>
      <c r="K5587">
        <v>8229.5499999999993</v>
      </c>
      <c r="L5587">
        <v>16772.46</v>
      </c>
      <c r="M5587">
        <v>20397.11</v>
      </c>
      <c r="N5587">
        <v>5388.0889999999999</v>
      </c>
    </row>
    <row r="5588" spans="1:14" x14ac:dyDescent="0.25">
      <c r="A5588" s="2">
        <v>42517</v>
      </c>
      <c r="B5588">
        <v>2099.06</v>
      </c>
      <c r="D5588">
        <v>6270.79</v>
      </c>
      <c r="E5588">
        <v>4514.74</v>
      </c>
      <c r="F5588">
        <v>10286.31</v>
      </c>
      <c r="G5588">
        <v>9107.2999999999993</v>
      </c>
      <c r="H5588">
        <v>18186.14</v>
      </c>
      <c r="I5588">
        <v>450.94</v>
      </c>
      <c r="J5588">
        <v>1376.499</v>
      </c>
      <c r="K5588">
        <v>8292.4500000000007</v>
      </c>
      <c r="L5588">
        <v>16834.84</v>
      </c>
      <c r="M5588">
        <v>20576.77</v>
      </c>
      <c r="N5588">
        <v>5405.9129999999996</v>
      </c>
    </row>
    <row r="5589" spans="1:14" x14ac:dyDescent="0.25">
      <c r="A5589" s="2">
        <v>42520</v>
      </c>
      <c r="B5589">
        <v>2099.06</v>
      </c>
      <c r="D5589">
        <v>6270.79</v>
      </c>
      <c r="E5589">
        <v>4529.3999999999996</v>
      </c>
      <c r="F5589">
        <v>10333.23</v>
      </c>
      <c r="G5589">
        <v>9116.9</v>
      </c>
      <c r="H5589">
        <v>18291.38</v>
      </c>
      <c r="I5589">
        <v>451.79</v>
      </c>
      <c r="J5589">
        <v>1379.8050000000001</v>
      </c>
      <c r="K5589">
        <v>8277.83</v>
      </c>
      <c r="L5589">
        <v>17068.02</v>
      </c>
      <c r="M5589">
        <v>20629.39</v>
      </c>
      <c r="N5589">
        <v>5408.0169999999998</v>
      </c>
    </row>
    <row r="5590" spans="1:14" x14ac:dyDescent="0.25">
      <c r="A5590" s="2">
        <v>42521</v>
      </c>
      <c r="B5590">
        <v>2096.96</v>
      </c>
      <c r="D5590">
        <v>6230.79</v>
      </c>
      <c r="E5590">
        <v>4505.62</v>
      </c>
      <c r="F5590">
        <v>10262.74</v>
      </c>
      <c r="G5590">
        <v>9034</v>
      </c>
      <c r="H5590">
        <v>18025.25</v>
      </c>
      <c r="I5590">
        <v>447.87</v>
      </c>
      <c r="J5590">
        <v>1369.4780000000001</v>
      </c>
      <c r="K5590">
        <v>8216.42</v>
      </c>
      <c r="L5590">
        <v>17234.98</v>
      </c>
      <c r="M5590">
        <v>20815.09</v>
      </c>
      <c r="N5590">
        <v>5378.56</v>
      </c>
    </row>
    <row r="5591" spans="1:14" x14ac:dyDescent="0.25">
      <c r="A5591" s="2">
        <v>42522</v>
      </c>
      <c r="B5591">
        <v>2099.33</v>
      </c>
      <c r="D5591">
        <v>6191.93</v>
      </c>
      <c r="E5591">
        <v>4475.3900000000003</v>
      </c>
      <c r="F5591">
        <v>10204.44</v>
      </c>
      <c r="G5591">
        <v>8916.9</v>
      </c>
      <c r="H5591">
        <v>17810.849999999999</v>
      </c>
      <c r="I5591">
        <v>446.78</v>
      </c>
      <c r="J5591">
        <v>1356.7539999999999</v>
      </c>
      <c r="K5591">
        <v>8185.53</v>
      </c>
      <c r="L5591">
        <v>16955.73</v>
      </c>
      <c r="M5591">
        <v>20760.98</v>
      </c>
      <c r="N5591">
        <v>5323.1710000000003</v>
      </c>
    </row>
    <row r="5592" spans="1:14" x14ac:dyDescent="0.25">
      <c r="A5592" s="2">
        <v>42523</v>
      </c>
      <c r="B5592">
        <v>2105.2600000000002</v>
      </c>
      <c r="D5592">
        <v>6185.61</v>
      </c>
      <c r="E5592">
        <v>4466</v>
      </c>
      <c r="F5592">
        <v>10208</v>
      </c>
      <c r="G5592">
        <v>8957.9</v>
      </c>
      <c r="H5592">
        <v>17767.3</v>
      </c>
      <c r="I5592">
        <v>447.59</v>
      </c>
      <c r="J5592">
        <v>1359.1369999999999</v>
      </c>
      <c r="K5592">
        <v>8205.82</v>
      </c>
      <c r="L5592">
        <v>16562.55</v>
      </c>
      <c r="M5592">
        <v>20859.22</v>
      </c>
      <c r="N5592">
        <v>5278.8890000000001</v>
      </c>
    </row>
    <row r="5593" spans="1:14" x14ac:dyDescent="0.25">
      <c r="A5593" s="2">
        <v>42524</v>
      </c>
      <c r="B5593">
        <v>2099.13</v>
      </c>
      <c r="D5593">
        <v>6209.63</v>
      </c>
      <c r="E5593">
        <v>4421.78</v>
      </c>
      <c r="F5593">
        <v>10103.26</v>
      </c>
      <c r="G5593">
        <v>8801.6</v>
      </c>
      <c r="H5593">
        <v>17495.09</v>
      </c>
      <c r="I5593">
        <v>445.31</v>
      </c>
      <c r="J5593">
        <v>1345.4380000000001</v>
      </c>
      <c r="K5593">
        <v>8148.4</v>
      </c>
      <c r="L5593">
        <v>16642.23</v>
      </c>
      <c r="M5593">
        <v>20947.240000000002</v>
      </c>
      <c r="N5593">
        <v>5318.8879999999999</v>
      </c>
    </row>
    <row r="5594" spans="1:14" x14ac:dyDescent="0.25">
      <c r="A5594" s="2">
        <v>42527</v>
      </c>
      <c r="B5594">
        <v>2109.41</v>
      </c>
      <c r="D5594">
        <v>6273.4</v>
      </c>
      <c r="E5594">
        <v>4423.38</v>
      </c>
      <c r="F5594">
        <v>10121.08</v>
      </c>
      <c r="G5594">
        <v>8823.5</v>
      </c>
      <c r="H5594">
        <v>17625</v>
      </c>
      <c r="I5594">
        <v>446.44</v>
      </c>
      <c r="J5594">
        <v>1345.4380000000001</v>
      </c>
      <c r="K5594">
        <v>8165.98</v>
      </c>
      <c r="L5594">
        <v>16580.03</v>
      </c>
      <c r="M5594">
        <v>21030.22</v>
      </c>
      <c r="N5594">
        <v>5360.4219999999996</v>
      </c>
    </row>
    <row r="5595" spans="1:14" x14ac:dyDescent="0.25">
      <c r="A5595" s="2">
        <v>42528</v>
      </c>
      <c r="B5595">
        <v>2112.13</v>
      </c>
      <c r="D5595">
        <v>6284.53</v>
      </c>
      <c r="E5595">
        <v>4475.8599999999997</v>
      </c>
      <c r="F5595">
        <v>10287.68</v>
      </c>
      <c r="G5595">
        <v>8894.5</v>
      </c>
      <c r="H5595">
        <v>17975.490000000002</v>
      </c>
      <c r="I5595">
        <v>451.58</v>
      </c>
      <c r="J5595">
        <v>1367.155</v>
      </c>
      <c r="K5595">
        <v>8215.7800000000007</v>
      </c>
      <c r="L5595">
        <v>16675.45</v>
      </c>
      <c r="M5595">
        <v>21328.240000000002</v>
      </c>
      <c r="N5595">
        <v>5371.0259999999998</v>
      </c>
    </row>
    <row r="5596" spans="1:14" x14ac:dyDescent="0.25">
      <c r="A5596" s="2">
        <v>42529</v>
      </c>
      <c r="B5596">
        <v>2119.12</v>
      </c>
      <c r="D5596">
        <v>6301.52</v>
      </c>
      <c r="E5596">
        <v>4448.7299999999996</v>
      </c>
      <c r="F5596">
        <v>10217.030000000001</v>
      </c>
      <c r="G5596">
        <v>8831.4</v>
      </c>
      <c r="H5596">
        <v>17909.7</v>
      </c>
      <c r="I5596">
        <v>450.15</v>
      </c>
      <c r="J5596">
        <v>1361.4849999999999</v>
      </c>
      <c r="K5596">
        <v>8143.76</v>
      </c>
      <c r="L5596">
        <v>16830.919999999998</v>
      </c>
      <c r="M5596">
        <v>21297.88</v>
      </c>
      <c r="N5596">
        <v>5369.9759999999997</v>
      </c>
    </row>
    <row r="5597" spans="1:14" x14ac:dyDescent="0.25">
      <c r="A5597" s="2">
        <v>42530</v>
      </c>
      <c r="B5597">
        <v>2115.48</v>
      </c>
      <c r="D5597">
        <v>6231.89</v>
      </c>
      <c r="E5597">
        <v>4405.6099999999997</v>
      </c>
      <c r="F5597">
        <v>10088.870000000001</v>
      </c>
      <c r="G5597">
        <v>8769.5</v>
      </c>
      <c r="H5597">
        <v>17763.88</v>
      </c>
      <c r="I5597">
        <v>446.1</v>
      </c>
      <c r="J5597">
        <v>1343.999</v>
      </c>
      <c r="K5597">
        <v>8076.35</v>
      </c>
      <c r="L5597">
        <v>16668.41</v>
      </c>
      <c r="M5597">
        <v>21297.88</v>
      </c>
      <c r="N5597">
        <v>5361.9359999999997</v>
      </c>
    </row>
    <row r="5598" spans="1:14" x14ac:dyDescent="0.25">
      <c r="A5598" s="2">
        <v>42531</v>
      </c>
      <c r="B5598">
        <v>2096.0700000000002</v>
      </c>
      <c r="D5598">
        <v>6115.76</v>
      </c>
      <c r="E5598">
        <v>4306.72</v>
      </c>
      <c r="F5598">
        <v>9834.6200000000008</v>
      </c>
      <c r="G5598">
        <v>8490.5</v>
      </c>
      <c r="H5598">
        <v>17120.16</v>
      </c>
      <c r="I5598">
        <v>435.77</v>
      </c>
      <c r="J5598">
        <v>1315.059</v>
      </c>
      <c r="K5598">
        <v>7922.71</v>
      </c>
      <c r="L5598">
        <v>16601.36</v>
      </c>
      <c r="M5598">
        <v>21042.639999999999</v>
      </c>
      <c r="N5598">
        <v>5312.5959999999995</v>
      </c>
    </row>
    <row r="5599" spans="1:14" x14ac:dyDescent="0.25">
      <c r="A5599" s="2">
        <v>42534</v>
      </c>
      <c r="B5599">
        <v>2079.06</v>
      </c>
      <c r="D5599">
        <v>6044.97</v>
      </c>
      <c r="E5599">
        <v>4227.0200000000004</v>
      </c>
      <c r="F5599">
        <v>9657.44</v>
      </c>
      <c r="G5599">
        <v>8303.7999999999993</v>
      </c>
      <c r="H5599">
        <v>16621.87</v>
      </c>
      <c r="I5599">
        <v>428.2</v>
      </c>
      <c r="J5599">
        <v>1294.5060000000001</v>
      </c>
      <c r="K5599">
        <v>7782.35</v>
      </c>
      <c r="L5599">
        <v>16019.18</v>
      </c>
      <c r="M5599">
        <v>20512.990000000002</v>
      </c>
      <c r="N5599">
        <v>5312.5959999999995</v>
      </c>
    </row>
    <row r="5600" spans="1:14" x14ac:dyDescent="0.25">
      <c r="A5600" s="2">
        <v>42535</v>
      </c>
      <c r="B5600">
        <v>2075.3200000000002</v>
      </c>
      <c r="D5600">
        <v>5923.53</v>
      </c>
      <c r="E5600">
        <v>4130.33</v>
      </c>
      <c r="F5600">
        <v>9519.2000000000007</v>
      </c>
      <c r="G5600">
        <v>8126.7</v>
      </c>
      <c r="H5600">
        <v>16271.35</v>
      </c>
      <c r="I5600">
        <v>419.08</v>
      </c>
      <c r="J5600">
        <v>1273.97</v>
      </c>
      <c r="K5600">
        <v>7638.77</v>
      </c>
      <c r="L5600">
        <v>15859</v>
      </c>
      <c r="M5600">
        <v>20387.53</v>
      </c>
      <c r="N5600">
        <v>5203.2619999999997</v>
      </c>
    </row>
    <row r="5601" spans="1:14" x14ac:dyDescent="0.25">
      <c r="A5601" s="2">
        <v>42536</v>
      </c>
      <c r="B5601">
        <v>2071.5</v>
      </c>
      <c r="D5601">
        <v>5966.8</v>
      </c>
      <c r="E5601">
        <v>4171.58</v>
      </c>
      <c r="F5601">
        <v>9606.7099999999991</v>
      </c>
      <c r="G5601">
        <v>8250.7999999999993</v>
      </c>
      <c r="H5601">
        <v>16513.97</v>
      </c>
      <c r="I5601">
        <v>419.55</v>
      </c>
      <c r="J5601">
        <v>1304.086</v>
      </c>
      <c r="K5601">
        <v>7679.49</v>
      </c>
      <c r="L5601">
        <v>15919.58</v>
      </c>
      <c r="M5601">
        <v>20467.52</v>
      </c>
      <c r="N5601">
        <v>5147.0559999999996</v>
      </c>
    </row>
    <row r="5602" spans="1:14" x14ac:dyDescent="0.25">
      <c r="A5602" s="2">
        <v>42537</v>
      </c>
      <c r="B5602">
        <v>2077.9899999999998</v>
      </c>
      <c r="D5602">
        <v>5950.48</v>
      </c>
      <c r="E5602">
        <v>4153.01</v>
      </c>
      <c r="F5602">
        <v>9550.4699999999993</v>
      </c>
      <c r="G5602">
        <v>8199.9</v>
      </c>
      <c r="H5602">
        <v>16351.9</v>
      </c>
      <c r="I5602">
        <v>418.51</v>
      </c>
      <c r="J5602">
        <v>1278.712</v>
      </c>
      <c r="K5602">
        <v>7634.66</v>
      </c>
      <c r="L5602">
        <v>15434.14</v>
      </c>
      <c r="M5602">
        <v>20038.419999999998</v>
      </c>
      <c r="N5602">
        <v>5145.9849999999997</v>
      </c>
    </row>
    <row r="5603" spans="1:14" x14ac:dyDescent="0.25">
      <c r="A5603" s="2">
        <v>42538</v>
      </c>
      <c r="B5603">
        <v>2071.2199999999998</v>
      </c>
      <c r="D5603">
        <v>6021.09</v>
      </c>
      <c r="E5603">
        <v>4193.83</v>
      </c>
      <c r="F5603">
        <v>9631.36</v>
      </c>
      <c r="G5603">
        <v>8362</v>
      </c>
      <c r="H5603">
        <v>16923.29</v>
      </c>
      <c r="I5603">
        <v>421.77</v>
      </c>
      <c r="J5603">
        <v>1298.3800000000001</v>
      </c>
      <c r="K5603">
        <v>7713.61</v>
      </c>
      <c r="L5603">
        <v>15599.66</v>
      </c>
      <c r="M5603">
        <v>20169.98</v>
      </c>
      <c r="N5603">
        <v>5162.6639999999998</v>
      </c>
    </row>
    <row r="5604" spans="1:14" x14ac:dyDescent="0.25">
      <c r="A5604" s="2">
        <v>42541</v>
      </c>
      <c r="B5604">
        <v>2083.25</v>
      </c>
      <c r="D5604">
        <v>6204</v>
      </c>
      <c r="E5604">
        <v>4340.76</v>
      </c>
      <c r="F5604">
        <v>9962.02</v>
      </c>
      <c r="G5604">
        <v>8647.1</v>
      </c>
      <c r="H5604">
        <v>17353.45</v>
      </c>
      <c r="I5604">
        <v>436.5</v>
      </c>
      <c r="J5604">
        <v>1340.288</v>
      </c>
      <c r="K5604">
        <v>7900.22</v>
      </c>
      <c r="L5604">
        <v>15965.3</v>
      </c>
      <c r="M5604">
        <v>20510.2</v>
      </c>
      <c r="N5604">
        <v>5256.7579999999998</v>
      </c>
    </row>
    <row r="5605" spans="1:14" x14ac:dyDescent="0.25">
      <c r="A5605" s="2">
        <v>42542</v>
      </c>
      <c r="B5605">
        <v>2088.9</v>
      </c>
      <c r="D5605">
        <v>6226.55</v>
      </c>
      <c r="E5605">
        <v>4367.24</v>
      </c>
      <c r="F5605">
        <v>10015.540000000001</v>
      </c>
      <c r="G5605">
        <v>8667.2999999999993</v>
      </c>
      <c r="H5605">
        <v>17431.169999999998</v>
      </c>
      <c r="I5605">
        <v>440.39</v>
      </c>
      <c r="J5605">
        <v>1344.59</v>
      </c>
      <c r="K5605">
        <v>7935.75</v>
      </c>
      <c r="L5605">
        <v>16169.11</v>
      </c>
      <c r="M5605">
        <v>20668.439999999999</v>
      </c>
      <c r="N5605">
        <v>5274.3620000000001</v>
      </c>
    </row>
    <row r="5606" spans="1:14" x14ac:dyDescent="0.25">
      <c r="A5606" s="2">
        <v>42543</v>
      </c>
      <c r="B5606">
        <v>2085.4499999999998</v>
      </c>
      <c r="D5606">
        <v>6261.19</v>
      </c>
      <c r="E5606">
        <v>4380.03</v>
      </c>
      <c r="F5606">
        <v>10071.06</v>
      </c>
      <c r="G5606">
        <v>8702</v>
      </c>
      <c r="H5606">
        <v>17323.27</v>
      </c>
      <c r="I5606">
        <v>441.25</v>
      </c>
      <c r="J5606">
        <v>1354.5989999999999</v>
      </c>
      <c r="K5606">
        <v>7972.14</v>
      </c>
      <c r="L5606">
        <v>16065.72</v>
      </c>
      <c r="M5606">
        <v>20795.12</v>
      </c>
      <c r="N5606">
        <v>5270.9470000000001</v>
      </c>
    </row>
    <row r="5607" spans="1:14" x14ac:dyDescent="0.25">
      <c r="A5607" s="2">
        <v>42544</v>
      </c>
      <c r="B5607">
        <v>2113.3200000000002</v>
      </c>
      <c r="D5607">
        <v>6338.1</v>
      </c>
      <c r="E5607">
        <v>4465.8999999999996</v>
      </c>
      <c r="F5607">
        <v>10257.030000000001</v>
      </c>
      <c r="G5607">
        <v>8885.2999999999993</v>
      </c>
      <c r="H5607">
        <v>17966.169999999998</v>
      </c>
      <c r="I5607">
        <v>449.86</v>
      </c>
      <c r="J5607">
        <v>1360.73</v>
      </c>
      <c r="K5607">
        <v>8023.05</v>
      </c>
      <c r="L5607">
        <v>16238.35</v>
      </c>
      <c r="M5607">
        <v>20868.34</v>
      </c>
      <c r="N5607">
        <v>5280.6840000000002</v>
      </c>
    </row>
    <row r="5608" spans="1:14" x14ac:dyDescent="0.25">
      <c r="A5608" s="2">
        <v>42545</v>
      </c>
      <c r="B5608">
        <v>2037.41</v>
      </c>
      <c r="D5608">
        <v>6138.69</v>
      </c>
      <c r="E5608">
        <v>4106.7299999999996</v>
      </c>
      <c r="F5608">
        <v>9557.16</v>
      </c>
      <c r="G5608">
        <v>7787.7</v>
      </c>
      <c r="H5608">
        <v>15723.81</v>
      </c>
      <c r="I5608">
        <v>424.2</v>
      </c>
      <c r="J5608">
        <v>1360.73</v>
      </c>
      <c r="K5608">
        <v>7747.18</v>
      </c>
      <c r="L5608">
        <v>14952.02</v>
      </c>
      <c r="M5608">
        <v>20259.13</v>
      </c>
      <c r="N5608">
        <v>5113.1809999999996</v>
      </c>
    </row>
    <row r="5609" spans="1:14" x14ac:dyDescent="0.25">
      <c r="A5609" s="2">
        <v>42548</v>
      </c>
      <c r="B5609">
        <v>2000.54</v>
      </c>
      <c r="D5609">
        <v>5982.2</v>
      </c>
      <c r="E5609">
        <v>3984.72</v>
      </c>
      <c r="F5609">
        <v>9268.66</v>
      </c>
      <c r="G5609">
        <v>7645.5</v>
      </c>
      <c r="H5609">
        <v>15103.58</v>
      </c>
      <c r="I5609">
        <v>411.62</v>
      </c>
      <c r="J5609">
        <v>1246.0989999999999</v>
      </c>
      <c r="K5609">
        <v>7594.49</v>
      </c>
      <c r="L5609">
        <v>15309.21</v>
      </c>
      <c r="M5609">
        <v>20227.3</v>
      </c>
      <c r="N5609">
        <v>5137.2299999999996</v>
      </c>
    </row>
    <row r="5610" spans="1:14" x14ac:dyDescent="0.25">
      <c r="A5610" s="2">
        <v>42549</v>
      </c>
      <c r="B5610">
        <v>2036.09</v>
      </c>
      <c r="D5610">
        <v>6140.39</v>
      </c>
      <c r="E5610">
        <v>4088.85</v>
      </c>
      <c r="F5610">
        <v>9447.2800000000007</v>
      </c>
      <c r="G5610">
        <v>7835</v>
      </c>
      <c r="H5610">
        <v>15601.62</v>
      </c>
      <c r="I5610">
        <v>417.51</v>
      </c>
      <c r="J5610">
        <v>1278.52</v>
      </c>
      <c r="K5610">
        <v>7773.8</v>
      </c>
      <c r="L5610">
        <v>15323.14</v>
      </c>
      <c r="M5610">
        <v>20172.46</v>
      </c>
      <c r="N5610">
        <v>5103.2740000000003</v>
      </c>
    </row>
    <row r="5611" spans="1:14" x14ac:dyDescent="0.25">
      <c r="A5611" s="2">
        <v>42550</v>
      </c>
      <c r="B5611">
        <v>2070.77</v>
      </c>
      <c r="D5611">
        <v>6360.06</v>
      </c>
      <c r="E5611">
        <v>4195.32</v>
      </c>
      <c r="F5611">
        <v>9612.27</v>
      </c>
      <c r="G5611">
        <v>8105.3</v>
      </c>
      <c r="H5611">
        <v>15946.93</v>
      </c>
      <c r="I5611">
        <v>430.08</v>
      </c>
      <c r="J5611">
        <v>1309.569</v>
      </c>
      <c r="K5611">
        <v>7978.96</v>
      </c>
      <c r="L5611">
        <v>15566.83</v>
      </c>
      <c r="M5611">
        <v>20436.12</v>
      </c>
      <c r="N5611">
        <v>5142.3959999999997</v>
      </c>
    </row>
    <row r="5612" spans="1:14" x14ac:dyDescent="0.25">
      <c r="A5612" s="2">
        <v>42551</v>
      </c>
      <c r="B5612">
        <v>2098.86</v>
      </c>
      <c r="D5612">
        <v>6504.33</v>
      </c>
      <c r="E5612">
        <v>4237.4799999999996</v>
      </c>
      <c r="F5612">
        <v>9680.09</v>
      </c>
      <c r="G5612">
        <v>8163.3</v>
      </c>
      <c r="H5612">
        <v>16197.78</v>
      </c>
      <c r="I5612">
        <v>435.88</v>
      </c>
      <c r="J5612">
        <v>1323.575</v>
      </c>
      <c r="K5612">
        <v>8020.15</v>
      </c>
      <c r="L5612">
        <v>15575.92</v>
      </c>
      <c r="M5612">
        <v>20794.37</v>
      </c>
      <c r="N5612">
        <v>5233.375</v>
      </c>
    </row>
    <row r="5613" spans="1:14" x14ac:dyDescent="0.25">
      <c r="A5613" s="2">
        <v>42552</v>
      </c>
      <c r="B5613">
        <v>2102.9499999999998</v>
      </c>
      <c r="D5613">
        <v>6577.83</v>
      </c>
      <c r="E5613">
        <v>4273.96</v>
      </c>
      <c r="F5613">
        <v>9776.1200000000008</v>
      </c>
      <c r="G5613">
        <v>8268.9</v>
      </c>
      <c r="H5613">
        <v>16295.78</v>
      </c>
      <c r="I5613">
        <v>438.85</v>
      </c>
      <c r="J5613">
        <v>1340.2639999999999</v>
      </c>
      <c r="K5613">
        <v>8085.21</v>
      </c>
      <c r="L5613">
        <v>15682.48</v>
      </c>
      <c r="M5613">
        <v>20794.37</v>
      </c>
      <c r="N5613">
        <v>5246.6090000000004</v>
      </c>
    </row>
    <row r="5614" spans="1:14" x14ac:dyDescent="0.25">
      <c r="A5614" s="2">
        <v>42555</v>
      </c>
      <c r="B5614">
        <v>2102.9499999999998</v>
      </c>
      <c r="D5614">
        <v>6522.26</v>
      </c>
      <c r="E5614">
        <v>4234.8599999999997</v>
      </c>
      <c r="F5614">
        <v>9709.09</v>
      </c>
      <c r="G5614">
        <v>8255.9</v>
      </c>
      <c r="H5614">
        <v>16012.31</v>
      </c>
      <c r="I5614">
        <v>435.12</v>
      </c>
      <c r="J5614">
        <v>1325.5360000000001</v>
      </c>
      <c r="K5614">
        <v>8056.71</v>
      </c>
      <c r="L5614">
        <v>15775.8</v>
      </c>
      <c r="M5614">
        <v>21059.200000000001</v>
      </c>
      <c r="N5614">
        <v>5281.7759999999998</v>
      </c>
    </row>
    <row r="5615" spans="1:14" x14ac:dyDescent="0.25">
      <c r="A5615" s="2">
        <v>42556</v>
      </c>
      <c r="B5615">
        <v>2088.5500000000002</v>
      </c>
      <c r="D5615">
        <v>6545.37</v>
      </c>
      <c r="E5615">
        <v>4163.42</v>
      </c>
      <c r="F5615">
        <v>9532.61</v>
      </c>
      <c r="G5615">
        <v>8067.6</v>
      </c>
      <c r="H5615">
        <v>15780.16</v>
      </c>
      <c r="I5615">
        <v>430.41</v>
      </c>
      <c r="J5615">
        <v>1303.008</v>
      </c>
      <c r="K5615">
        <v>7941.67</v>
      </c>
      <c r="L5615">
        <v>15669.33</v>
      </c>
      <c r="M5615">
        <v>20750.72</v>
      </c>
      <c r="N5615">
        <v>5228.0010000000002</v>
      </c>
    </row>
    <row r="5616" spans="1:14" x14ac:dyDescent="0.25">
      <c r="A5616" s="2">
        <v>42557</v>
      </c>
      <c r="B5616">
        <v>2099.73</v>
      </c>
      <c r="D5616">
        <v>6463.59</v>
      </c>
      <c r="E5616">
        <v>4085.3</v>
      </c>
      <c r="F5616">
        <v>9373.26</v>
      </c>
      <c r="G5616">
        <v>7926.2</v>
      </c>
      <c r="H5616">
        <v>15423.79</v>
      </c>
      <c r="I5616">
        <v>422.18</v>
      </c>
      <c r="J5616">
        <v>1284.5809999999999</v>
      </c>
      <c r="K5616">
        <v>7898.21</v>
      </c>
      <c r="L5616">
        <v>15378.99</v>
      </c>
      <c r="M5616">
        <v>20495.29</v>
      </c>
      <c r="N5616">
        <v>5197.5</v>
      </c>
    </row>
    <row r="5617" spans="1:14" x14ac:dyDescent="0.25">
      <c r="A5617" s="2">
        <v>42558</v>
      </c>
      <c r="B5617">
        <v>2097.9</v>
      </c>
      <c r="D5617">
        <v>6533.79</v>
      </c>
      <c r="E5617">
        <v>4117.8500000000004</v>
      </c>
      <c r="F5617">
        <v>9418.7800000000007</v>
      </c>
      <c r="G5617">
        <v>8008.2</v>
      </c>
      <c r="H5617">
        <v>15436.16</v>
      </c>
      <c r="I5617">
        <v>426.33</v>
      </c>
      <c r="J5617">
        <v>1305.3320000000001</v>
      </c>
      <c r="K5617">
        <v>7964.23</v>
      </c>
      <c r="L5617">
        <v>15276.24</v>
      </c>
      <c r="M5617">
        <v>20706.919999999998</v>
      </c>
      <c r="N5617">
        <v>5227.9179999999997</v>
      </c>
    </row>
    <row r="5618" spans="1:14" x14ac:dyDescent="0.25">
      <c r="A5618" s="2">
        <v>42559</v>
      </c>
      <c r="B5618">
        <v>2129.9</v>
      </c>
      <c r="D5618">
        <v>6590.64</v>
      </c>
      <c r="E5618">
        <v>4190.68</v>
      </c>
      <c r="F5618">
        <v>9629.66</v>
      </c>
      <c r="G5618">
        <v>8185.9</v>
      </c>
      <c r="H5618">
        <v>16066.38</v>
      </c>
      <c r="I5618">
        <v>433.77</v>
      </c>
      <c r="J5618">
        <v>1326.2139999999999</v>
      </c>
      <c r="K5618">
        <v>8037.94</v>
      </c>
      <c r="L5618">
        <v>15106.98</v>
      </c>
      <c r="M5618">
        <v>20564.169999999998</v>
      </c>
      <c r="N5618">
        <v>5230.5370000000003</v>
      </c>
    </row>
    <row r="5619" spans="1:14" x14ac:dyDescent="0.25">
      <c r="A5619" s="2">
        <v>42562</v>
      </c>
      <c r="B5619">
        <v>2137.16</v>
      </c>
      <c r="D5619">
        <v>6682.86</v>
      </c>
      <c r="E5619">
        <v>4264.53</v>
      </c>
      <c r="F5619">
        <v>9833.41</v>
      </c>
      <c r="G5619">
        <v>8305.1</v>
      </c>
      <c r="H5619">
        <v>16260.64</v>
      </c>
      <c r="I5619">
        <v>440.75</v>
      </c>
      <c r="J5619">
        <v>1350.085</v>
      </c>
      <c r="K5619">
        <v>8117.11</v>
      </c>
      <c r="L5619">
        <v>15708.82</v>
      </c>
      <c r="M5619">
        <v>20880.5</v>
      </c>
      <c r="N5619">
        <v>5337.1049999999996</v>
      </c>
    </row>
    <row r="5620" spans="1:14" x14ac:dyDescent="0.25">
      <c r="A5620" s="2">
        <v>42563</v>
      </c>
      <c r="B5620">
        <v>2152.14</v>
      </c>
      <c r="D5620">
        <v>6680.69</v>
      </c>
      <c r="E5620">
        <v>4331.38</v>
      </c>
      <c r="F5620">
        <v>9964.07</v>
      </c>
      <c r="G5620">
        <v>8506</v>
      </c>
      <c r="H5620">
        <v>16721</v>
      </c>
      <c r="I5620">
        <v>445.44</v>
      </c>
      <c r="J5620">
        <v>1354.5119999999999</v>
      </c>
      <c r="K5620">
        <v>8143.13</v>
      </c>
      <c r="L5620">
        <v>16095.65</v>
      </c>
      <c r="M5620">
        <v>21224.74</v>
      </c>
      <c r="N5620">
        <v>5353.2160000000003</v>
      </c>
    </row>
    <row r="5621" spans="1:14" x14ac:dyDescent="0.25">
      <c r="A5621" s="2">
        <v>42564</v>
      </c>
      <c r="B5621">
        <v>2152.4299999999998</v>
      </c>
      <c r="D5621">
        <v>6670.4</v>
      </c>
      <c r="E5621">
        <v>4335.26</v>
      </c>
      <c r="F5621">
        <v>9930.7099999999991</v>
      </c>
      <c r="G5621">
        <v>8473.9</v>
      </c>
      <c r="H5621">
        <v>16527.89</v>
      </c>
      <c r="I5621">
        <v>444.45</v>
      </c>
      <c r="J5621">
        <v>1356.347</v>
      </c>
      <c r="K5621">
        <v>8142.33</v>
      </c>
      <c r="L5621">
        <v>16231.43</v>
      </c>
      <c r="M5621">
        <v>21322.37</v>
      </c>
      <c r="N5621">
        <v>5388.5349999999999</v>
      </c>
    </row>
    <row r="5622" spans="1:14" x14ac:dyDescent="0.25">
      <c r="A5622" s="2">
        <v>42565</v>
      </c>
      <c r="B5622">
        <v>2163.75</v>
      </c>
      <c r="D5622">
        <v>6654.47</v>
      </c>
      <c r="E5622">
        <v>4385.5200000000004</v>
      </c>
      <c r="F5622">
        <v>10068.299999999999</v>
      </c>
      <c r="G5622">
        <v>8552.2999999999993</v>
      </c>
      <c r="H5622">
        <v>16797.52</v>
      </c>
      <c r="I5622">
        <v>448.19</v>
      </c>
      <c r="J5622">
        <v>1364.922</v>
      </c>
      <c r="K5622">
        <v>8174.02</v>
      </c>
      <c r="L5622">
        <v>16385.89</v>
      </c>
      <c r="M5622">
        <v>21561.06</v>
      </c>
      <c r="N5622">
        <v>5411.607</v>
      </c>
    </row>
    <row r="5623" spans="1:14" x14ac:dyDescent="0.25">
      <c r="A5623" s="2">
        <v>42566</v>
      </c>
      <c r="B5623">
        <v>2161.7399999999998</v>
      </c>
      <c r="D5623">
        <v>6669.24</v>
      </c>
      <c r="E5623">
        <v>4372.51</v>
      </c>
      <c r="F5623">
        <v>10066.9</v>
      </c>
      <c r="G5623">
        <v>8531</v>
      </c>
      <c r="H5623">
        <v>16748.59</v>
      </c>
      <c r="I5623">
        <v>447.51</v>
      </c>
      <c r="J5623">
        <v>1372.797</v>
      </c>
      <c r="K5623">
        <v>8156.26</v>
      </c>
      <c r="L5623">
        <v>16497.849999999999</v>
      </c>
      <c r="M5623">
        <v>21659.25</v>
      </c>
      <c r="N5623">
        <v>5429.57</v>
      </c>
    </row>
    <row r="5624" spans="1:14" x14ac:dyDescent="0.25">
      <c r="A5624" s="2">
        <v>42569</v>
      </c>
      <c r="B5624">
        <v>2166.89</v>
      </c>
      <c r="D5624">
        <v>6695.42</v>
      </c>
      <c r="E5624">
        <v>4357.74</v>
      </c>
      <c r="F5624">
        <v>10063.129999999999</v>
      </c>
      <c r="G5624">
        <v>8524.4</v>
      </c>
      <c r="H5624">
        <v>16762.73</v>
      </c>
      <c r="I5624">
        <v>448.32</v>
      </c>
      <c r="J5624">
        <v>1368.2470000000001</v>
      </c>
      <c r="K5624">
        <v>8161.6</v>
      </c>
      <c r="L5624">
        <v>16497.849999999999</v>
      </c>
      <c r="M5624">
        <v>21803.18</v>
      </c>
      <c r="N5624">
        <v>5458.4679999999998</v>
      </c>
    </row>
    <row r="5625" spans="1:14" x14ac:dyDescent="0.25">
      <c r="A5625" s="2">
        <v>42570</v>
      </c>
      <c r="B5625">
        <v>2163.7800000000002</v>
      </c>
      <c r="D5625">
        <v>6697.37</v>
      </c>
      <c r="E5625">
        <v>4330.13</v>
      </c>
      <c r="F5625">
        <v>9981.24</v>
      </c>
      <c r="G5625">
        <v>8485.2000000000007</v>
      </c>
      <c r="H5625">
        <v>16673.77</v>
      </c>
      <c r="I5625">
        <v>447.85</v>
      </c>
      <c r="J5625">
        <v>1371.9010000000001</v>
      </c>
      <c r="K5625">
        <v>8111.48</v>
      </c>
      <c r="L5625">
        <v>16723.310000000001</v>
      </c>
      <c r="M5625">
        <v>21673.200000000001</v>
      </c>
      <c r="N5625">
        <v>5451.2529999999997</v>
      </c>
    </row>
    <row r="5626" spans="1:14" x14ac:dyDescent="0.25">
      <c r="A5626" s="2">
        <v>42571</v>
      </c>
      <c r="B5626">
        <v>2173.02</v>
      </c>
      <c r="D5626">
        <v>6728.99</v>
      </c>
      <c r="E5626">
        <v>4379.76</v>
      </c>
      <c r="F5626">
        <v>10142.01</v>
      </c>
      <c r="G5626">
        <v>8575.5</v>
      </c>
      <c r="H5626">
        <v>16763.82</v>
      </c>
      <c r="I5626">
        <v>452.18</v>
      </c>
      <c r="J5626">
        <v>1386.587</v>
      </c>
      <c r="K5626">
        <v>8197.43</v>
      </c>
      <c r="L5626">
        <v>16681.89</v>
      </c>
      <c r="M5626">
        <v>21882.48</v>
      </c>
      <c r="N5626">
        <v>5488.723</v>
      </c>
    </row>
    <row r="5627" spans="1:14" x14ac:dyDescent="0.25">
      <c r="A5627" s="2">
        <v>42572</v>
      </c>
      <c r="B5627">
        <v>2165.17</v>
      </c>
      <c r="D5627">
        <v>6699.89</v>
      </c>
      <c r="E5627">
        <v>4376.25</v>
      </c>
      <c r="F5627">
        <v>10156.209999999999</v>
      </c>
      <c r="G5627">
        <v>8583.6</v>
      </c>
      <c r="H5627">
        <v>16805.400000000001</v>
      </c>
      <c r="I5627">
        <v>451.97</v>
      </c>
      <c r="J5627">
        <v>1381.7049999999999</v>
      </c>
      <c r="K5627">
        <v>8182.45</v>
      </c>
      <c r="L5627">
        <v>16810.22</v>
      </c>
      <c r="M5627">
        <v>22000.49</v>
      </c>
      <c r="N5627">
        <v>5512.3969999999999</v>
      </c>
    </row>
    <row r="5628" spans="1:14" x14ac:dyDescent="0.25">
      <c r="A5628" s="2">
        <v>42573</v>
      </c>
      <c r="B5628">
        <v>2175.0300000000002</v>
      </c>
      <c r="D5628">
        <v>6730.48</v>
      </c>
      <c r="E5628">
        <v>4381.1000000000004</v>
      </c>
      <c r="F5628">
        <v>10147.459999999999</v>
      </c>
      <c r="G5628">
        <v>8599.9</v>
      </c>
      <c r="H5628">
        <v>16778.669999999998</v>
      </c>
      <c r="I5628">
        <v>453.35</v>
      </c>
      <c r="J5628">
        <v>1377.4690000000001</v>
      </c>
      <c r="K5628">
        <v>8194.73</v>
      </c>
      <c r="L5628">
        <v>16627.25</v>
      </c>
      <c r="M5628">
        <v>21964.27</v>
      </c>
      <c r="N5628">
        <v>5498.1869999999999</v>
      </c>
    </row>
    <row r="5629" spans="1:14" x14ac:dyDescent="0.25">
      <c r="A5629" s="2">
        <v>42576</v>
      </c>
      <c r="B5629">
        <v>2168.48</v>
      </c>
      <c r="D5629">
        <v>6710.13</v>
      </c>
      <c r="E5629">
        <v>4388</v>
      </c>
      <c r="F5629">
        <v>10198.24</v>
      </c>
      <c r="G5629">
        <v>8575.7000000000007</v>
      </c>
      <c r="H5629">
        <v>16692.169999999998</v>
      </c>
      <c r="I5629">
        <v>452.84</v>
      </c>
      <c r="J5629">
        <v>1385.971</v>
      </c>
      <c r="K5629">
        <v>8194.41</v>
      </c>
      <c r="L5629">
        <v>16620.29</v>
      </c>
      <c r="M5629">
        <v>21993.439999999999</v>
      </c>
      <c r="N5629">
        <v>5533.5630000000001</v>
      </c>
    </row>
    <row r="5630" spans="1:14" x14ac:dyDescent="0.25">
      <c r="A5630" s="2">
        <v>42577</v>
      </c>
      <c r="B5630">
        <v>2169.1799999999998</v>
      </c>
      <c r="D5630">
        <v>6724.03</v>
      </c>
      <c r="E5630">
        <v>4394.7700000000004</v>
      </c>
      <c r="F5630">
        <v>10247.76</v>
      </c>
      <c r="G5630">
        <v>8560.2000000000007</v>
      </c>
      <c r="H5630">
        <v>16697.009999999998</v>
      </c>
      <c r="I5630">
        <v>454.06</v>
      </c>
      <c r="J5630">
        <v>1382.732</v>
      </c>
      <c r="K5630">
        <v>8227.2000000000007</v>
      </c>
      <c r="L5630">
        <v>16383.04</v>
      </c>
      <c r="M5630">
        <v>22129.73</v>
      </c>
      <c r="N5630">
        <v>5537.4740000000002</v>
      </c>
    </row>
    <row r="5631" spans="1:14" x14ac:dyDescent="0.25">
      <c r="A5631" s="2">
        <v>42578</v>
      </c>
      <c r="B5631">
        <v>2166.58</v>
      </c>
      <c r="D5631">
        <v>6750.43</v>
      </c>
      <c r="E5631">
        <v>4446.96</v>
      </c>
      <c r="F5631">
        <v>10319.549999999999</v>
      </c>
      <c r="G5631">
        <v>8661.4</v>
      </c>
      <c r="H5631">
        <v>16863.009999999998</v>
      </c>
      <c r="I5631">
        <v>452.98</v>
      </c>
      <c r="J5631">
        <v>1387.509</v>
      </c>
      <c r="K5631">
        <v>8221.33</v>
      </c>
      <c r="L5631">
        <v>16664.82</v>
      </c>
      <c r="M5631">
        <v>22218.99</v>
      </c>
      <c r="N5631">
        <v>5539.6930000000002</v>
      </c>
    </row>
    <row r="5632" spans="1:14" x14ac:dyDescent="0.25">
      <c r="A5632" s="2">
        <v>42579</v>
      </c>
      <c r="B5632">
        <v>2170.06</v>
      </c>
      <c r="D5632">
        <v>6721.06</v>
      </c>
      <c r="E5632">
        <v>4420.58</v>
      </c>
      <c r="F5632">
        <v>10274.93</v>
      </c>
      <c r="G5632">
        <v>8479.2000000000007</v>
      </c>
      <c r="H5632">
        <v>16522.64</v>
      </c>
      <c r="I5632">
        <v>447.82</v>
      </c>
      <c r="J5632">
        <v>1382.0809999999999</v>
      </c>
      <c r="K5632">
        <v>8095.07</v>
      </c>
      <c r="L5632">
        <v>16476.84</v>
      </c>
      <c r="M5632">
        <v>22174.34</v>
      </c>
      <c r="N5632">
        <v>5556.5559999999996</v>
      </c>
    </row>
    <row r="5633" spans="1:14" x14ac:dyDescent="0.25">
      <c r="A5633" s="2">
        <v>42580</v>
      </c>
      <c r="B5633">
        <v>2173.6</v>
      </c>
      <c r="D5633">
        <v>6724.43</v>
      </c>
      <c r="E5633">
        <v>4439.8100000000004</v>
      </c>
      <c r="F5633">
        <v>10337.5</v>
      </c>
      <c r="G5633">
        <v>8587.2000000000007</v>
      </c>
      <c r="H5633">
        <v>16846.86</v>
      </c>
      <c r="I5633">
        <v>449.83</v>
      </c>
      <c r="J5633">
        <v>1386.6559999999999</v>
      </c>
      <c r="K5633">
        <v>8127.2</v>
      </c>
      <c r="L5633">
        <v>16569.27</v>
      </c>
      <c r="M5633">
        <v>21891.37</v>
      </c>
      <c r="N5633">
        <v>5562.3580000000002</v>
      </c>
    </row>
    <row r="5634" spans="1:14" x14ac:dyDescent="0.25">
      <c r="A5634" s="2">
        <v>42583</v>
      </c>
      <c r="B5634">
        <v>2170.84</v>
      </c>
      <c r="D5634">
        <v>6693.95</v>
      </c>
      <c r="E5634">
        <v>4409.17</v>
      </c>
      <c r="F5634">
        <v>10330.52</v>
      </c>
      <c r="G5634">
        <v>8513.4</v>
      </c>
      <c r="H5634">
        <v>16554.830000000002</v>
      </c>
      <c r="I5634">
        <v>444.97</v>
      </c>
      <c r="J5634">
        <v>1379.461</v>
      </c>
      <c r="K5634">
        <v>8127.2</v>
      </c>
      <c r="L5634">
        <v>16635.77</v>
      </c>
      <c r="M5634">
        <v>22129.14</v>
      </c>
      <c r="N5634">
        <v>5587.3919999999998</v>
      </c>
    </row>
    <row r="5635" spans="1:14" x14ac:dyDescent="0.25">
      <c r="A5635" s="2">
        <v>42584</v>
      </c>
      <c r="B5635">
        <v>2157.0300000000002</v>
      </c>
      <c r="D5635">
        <v>6645.4</v>
      </c>
      <c r="E5635">
        <v>4327.99</v>
      </c>
      <c r="F5635">
        <v>10144.34</v>
      </c>
      <c r="G5635">
        <v>8277.2999999999993</v>
      </c>
      <c r="H5635">
        <v>16098.37</v>
      </c>
      <c r="I5635">
        <v>438.61</v>
      </c>
      <c r="J5635">
        <v>1358.617</v>
      </c>
      <c r="K5635">
        <v>8011.24</v>
      </c>
      <c r="L5635">
        <v>16391.45</v>
      </c>
      <c r="M5635">
        <v>22129.14</v>
      </c>
      <c r="N5635">
        <v>5540.5379999999996</v>
      </c>
    </row>
    <row r="5636" spans="1:14" x14ac:dyDescent="0.25">
      <c r="A5636" s="2">
        <v>42585</v>
      </c>
      <c r="B5636">
        <v>2163.79</v>
      </c>
      <c r="D5636">
        <v>6634.4</v>
      </c>
      <c r="E5636">
        <v>4321.08</v>
      </c>
      <c r="F5636">
        <v>10170.209999999999</v>
      </c>
      <c r="G5636">
        <v>8263.5</v>
      </c>
      <c r="H5636">
        <v>16129.84</v>
      </c>
      <c r="I5636">
        <v>440.36</v>
      </c>
      <c r="J5636">
        <v>1352.335</v>
      </c>
      <c r="K5636">
        <v>8010.1</v>
      </c>
      <c r="L5636">
        <v>16083.11</v>
      </c>
      <c r="M5636">
        <v>21739.119999999999</v>
      </c>
      <c r="N5636">
        <v>5465.7169999999996</v>
      </c>
    </row>
    <row r="5637" spans="1:14" x14ac:dyDescent="0.25">
      <c r="A5637" s="2">
        <v>42586</v>
      </c>
      <c r="B5637">
        <v>2164.25</v>
      </c>
      <c r="D5637">
        <v>6740.16</v>
      </c>
      <c r="E5637">
        <v>4345.63</v>
      </c>
      <c r="F5637">
        <v>10227.86</v>
      </c>
      <c r="G5637">
        <v>8385.5</v>
      </c>
      <c r="H5637">
        <v>16236.41</v>
      </c>
      <c r="I5637">
        <v>444.47</v>
      </c>
      <c r="J5637">
        <v>1365.8520000000001</v>
      </c>
      <c r="K5637">
        <v>8081.14</v>
      </c>
      <c r="L5637">
        <v>16254.89</v>
      </c>
      <c r="M5637">
        <v>21832.23</v>
      </c>
      <c r="N5637">
        <v>5475.81</v>
      </c>
    </row>
    <row r="5638" spans="1:14" x14ac:dyDescent="0.25">
      <c r="A5638" s="2">
        <v>42587</v>
      </c>
      <c r="B5638">
        <v>2182.87</v>
      </c>
      <c r="D5638">
        <v>6793.47</v>
      </c>
      <c r="E5638">
        <v>4410.55</v>
      </c>
      <c r="F5638">
        <v>10367.209999999999</v>
      </c>
      <c r="G5638">
        <v>8539.4</v>
      </c>
      <c r="H5638">
        <v>16626.28</v>
      </c>
      <c r="I5638">
        <v>448.12</v>
      </c>
      <c r="J5638">
        <v>1378.83</v>
      </c>
      <c r="K5638">
        <v>8194.34</v>
      </c>
      <c r="L5638">
        <v>16254.45</v>
      </c>
      <c r="M5638">
        <v>22146.09</v>
      </c>
      <c r="N5638">
        <v>5497.41</v>
      </c>
    </row>
    <row r="5639" spans="1:14" x14ac:dyDescent="0.25">
      <c r="A5639" s="2">
        <v>42590</v>
      </c>
      <c r="B5639">
        <v>2180.89</v>
      </c>
      <c r="D5639">
        <v>6809.13</v>
      </c>
      <c r="E5639">
        <v>4415.46</v>
      </c>
      <c r="F5639">
        <v>10432.36</v>
      </c>
      <c r="G5639">
        <v>8562.5</v>
      </c>
      <c r="H5639">
        <v>16743.82</v>
      </c>
      <c r="I5639">
        <v>449.07</v>
      </c>
      <c r="J5639">
        <v>1385.6780000000001</v>
      </c>
      <c r="K5639">
        <v>8168.84</v>
      </c>
      <c r="L5639">
        <v>16650.57</v>
      </c>
      <c r="M5639">
        <v>22494.76</v>
      </c>
      <c r="N5639">
        <v>5537.8419999999996</v>
      </c>
    </row>
    <row r="5640" spans="1:14" x14ac:dyDescent="0.25">
      <c r="A5640" s="2">
        <v>42591</v>
      </c>
      <c r="B5640">
        <v>2181.7399999999998</v>
      </c>
      <c r="D5640">
        <v>6851.3</v>
      </c>
      <c r="E5640">
        <v>4468.07</v>
      </c>
      <c r="F5640">
        <v>10692.9</v>
      </c>
      <c r="G5640">
        <v>8665.4</v>
      </c>
      <c r="H5640">
        <v>16796.14</v>
      </c>
      <c r="I5640">
        <v>453.8</v>
      </c>
      <c r="J5640">
        <v>1411.35</v>
      </c>
      <c r="K5640">
        <v>8229.42</v>
      </c>
      <c r="L5640">
        <v>16764.97</v>
      </c>
      <c r="M5640">
        <v>22465.61</v>
      </c>
      <c r="N5640">
        <v>5552.5479999999998</v>
      </c>
    </row>
    <row r="5641" spans="1:14" x14ac:dyDescent="0.25">
      <c r="A5641" s="2">
        <v>42592</v>
      </c>
      <c r="B5641">
        <v>2175.4899999999998</v>
      </c>
      <c r="D5641">
        <v>6866.42</v>
      </c>
      <c r="E5641">
        <v>4452.01</v>
      </c>
      <c r="F5641">
        <v>10650.89</v>
      </c>
      <c r="G5641">
        <v>8658.9</v>
      </c>
      <c r="H5641">
        <v>16791.55</v>
      </c>
      <c r="I5641">
        <v>452.01</v>
      </c>
      <c r="J5641">
        <v>1405.9860000000001</v>
      </c>
      <c r="K5641">
        <v>8208.9</v>
      </c>
      <c r="L5641">
        <v>16735.12</v>
      </c>
      <c r="M5641">
        <v>22492.43</v>
      </c>
      <c r="N5641">
        <v>5543.7110000000002</v>
      </c>
    </row>
    <row r="5642" spans="1:14" x14ac:dyDescent="0.25">
      <c r="A5642" s="2">
        <v>42593</v>
      </c>
      <c r="B5642">
        <v>2185.79</v>
      </c>
      <c r="D5642">
        <v>6914.71</v>
      </c>
      <c r="E5642">
        <v>4503.95</v>
      </c>
      <c r="F5642">
        <v>10742.84</v>
      </c>
      <c r="G5642">
        <v>8719.5</v>
      </c>
      <c r="H5642">
        <v>16969.689999999999</v>
      </c>
      <c r="I5642">
        <v>455.5</v>
      </c>
      <c r="J5642">
        <v>1416.9</v>
      </c>
      <c r="K5642">
        <v>8296.14</v>
      </c>
      <c r="L5642">
        <v>16735.12</v>
      </c>
      <c r="M5642">
        <v>22580.55</v>
      </c>
      <c r="N5642">
        <v>5508.0140000000001</v>
      </c>
    </row>
    <row r="5643" spans="1:14" x14ac:dyDescent="0.25">
      <c r="A5643" s="2">
        <v>42594</v>
      </c>
      <c r="B5643">
        <v>2184.0500000000002</v>
      </c>
      <c r="D5643">
        <v>6916.02</v>
      </c>
      <c r="E5643">
        <v>4500.1899999999996</v>
      </c>
      <c r="F5643">
        <v>10713.43</v>
      </c>
      <c r="G5643">
        <v>8716.4</v>
      </c>
      <c r="H5643">
        <v>16997.830000000002</v>
      </c>
      <c r="I5643">
        <v>454.09</v>
      </c>
      <c r="J5643">
        <v>1414.2059999999999</v>
      </c>
      <c r="K5643">
        <v>8295.0400000000009</v>
      </c>
      <c r="L5643">
        <v>16919.919999999998</v>
      </c>
      <c r="M5643">
        <v>22766.91</v>
      </c>
      <c r="N5643">
        <v>5530.9110000000001</v>
      </c>
    </row>
    <row r="5644" spans="1:14" x14ac:dyDescent="0.25">
      <c r="A5644" s="2">
        <v>42597</v>
      </c>
      <c r="B5644">
        <v>2190.15</v>
      </c>
      <c r="D5644">
        <v>6941.19</v>
      </c>
      <c r="E5644">
        <v>4497.8599999999997</v>
      </c>
      <c r="F5644">
        <v>10739.21</v>
      </c>
      <c r="G5644">
        <v>8720.6</v>
      </c>
      <c r="H5644">
        <v>16997.830000000002</v>
      </c>
      <c r="I5644">
        <v>454.51</v>
      </c>
      <c r="J5644">
        <v>1421.5840000000001</v>
      </c>
      <c r="K5644">
        <v>8305.2800000000007</v>
      </c>
      <c r="L5644">
        <v>16869.560000000001</v>
      </c>
      <c r="M5644">
        <v>22932.51</v>
      </c>
      <c r="N5644">
        <v>5539.9639999999999</v>
      </c>
    </row>
    <row r="5645" spans="1:14" x14ac:dyDescent="0.25">
      <c r="A5645" s="2">
        <v>42598</v>
      </c>
      <c r="B5645">
        <v>2178.15</v>
      </c>
      <c r="D5645">
        <v>6893.92</v>
      </c>
      <c r="E5645">
        <v>4460.4399999999996</v>
      </c>
      <c r="F5645">
        <v>10676.65</v>
      </c>
      <c r="G5645">
        <v>8621.7000000000007</v>
      </c>
      <c r="H5645">
        <v>16792.96</v>
      </c>
      <c r="I5645">
        <v>451.4</v>
      </c>
      <c r="J5645">
        <v>1406.26</v>
      </c>
      <c r="K5645">
        <v>8215.4500000000007</v>
      </c>
      <c r="L5645">
        <v>16596.509999999998</v>
      </c>
      <c r="M5645">
        <v>22910.84</v>
      </c>
      <c r="N5645">
        <v>5531.9840000000004</v>
      </c>
    </row>
    <row r="5646" spans="1:14" x14ac:dyDescent="0.25">
      <c r="A5646" s="2">
        <v>42599</v>
      </c>
      <c r="B5646">
        <v>2182.2199999999998</v>
      </c>
      <c r="D5646">
        <v>6859.15</v>
      </c>
      <c r="E5646">
        <v>4417.68</v>
      </c>
      <c r="F5646">
        <v>10537.67</v>
      </c>
      <c r="G5646">
        <v>8487</v>
      </c>
      <c r="H5646">
        <v>16528.36</v>
      </c>
      <c r="I5646">
        <v>447.57</v>
      </c>
      <c r="J5646">
        <v>1392.047</v>
      </c>
      <c r="K5646">
        <v>8153.8</v>
      </c>
      <c r="L5646">
        <v>16745.64</v>
      </c>
      <c r="M5646">
        <v>22799.78</v>
      </c>
      <c r="N5646">
        <v>5535.049</v>
      </c>
    </row>
    <row r="5647" spans="1:14" x14ac:dyDescent="0.25">
      <c r="A5647" s="2">
        <v>42600</v>
      </c>
      <c r="B5647">
        <v>2187.02</v>
      </c>
      <c r="D5647">
        <v>6868.96</v>
      </c>
      <c r="E5647">
        <v>4437.0600000000004</v>
      </c>
      <c r="F5647">
        <v>10603.03</v>
      </c>
      <c r="G5647">
        <v>8550.1</v>
      </c>
      <c r="H5647">
        <v>16673.580000000002</v>
      </c>
      <c r="I5647">
        <v>451.69</v>
      </c>
      <c r="J5647">
        <v>1403.02</v>
      </c>
      <c r="K5647">
        <v>8189.73</v>
      </c>
      <c r="L5647">
        <v>16486.009999999998</v>
      </c>
      <c r="M5647">
        <v>23023.16</v>
      </c>
      <c r="N5647">
        <v>5507.82</v>
      </c>
    </row>
    <row r="5648" spans="1:14" x14ac:dyDescent="0.25">
      <c r="A5648" s="2">
        <v>42601</v>
      </c>
      <c r="B5648">
        <v>2183.87</v>
      </c>
      <c r="D5648">
        <v>6858.95</v>
      </c>
      <c r="E5648">
        <v>4400.5200000000004</v>
      </c>
      <c r="F5648">
        <v>10544.36</v>
      </c>
      <c r="G5648">
        <v>8450.6</v>
      </c>
      <c r="H5648">
        <v>16310.06</v>
      </c>
      <c r="I5648">
        <v>448.72</v>
      </c>
      <c r="J5648">
        <v>1393.614</v>
      </c>
      <c r="K5648">
        <v>8127.28</v>
      </c>
      <c r="L5648">
        <v>16545.82</v>
      </c>
      <c r="M5648">
        <v>22937.22</v>
      </c>
      <c r="N5648">
        <v>5526.683</v>
      </c>
    </row>
    <row r="5649" spans="1:14" x14ac:dyDescent="0.25">
      <c r="A5649" s="2">
        <v>42604</v>
      </c>
      <c r="B5649">
        <v>2182.64</v>
      </c>
      <c r="D5649">
        <v>6828.54</v>
      </c>
      <c r="E5649">
        <v>4389.9399999999996</v>
      </c>
      <c r="F5649">
        <v>10494.35</v>
      </c>
      <c r="G5649">
        <v>8468</v>
      </c>
      <c r="H5649">
        <v>16369.14</v>
      </c>
      <c r="I5649">
        <v>447.63</v>
      </c>
      <c r="J5649">
        <v>1391.471</v>
      </c>
      <c r="K5649">
        <v>8157.85</v>
      </c>
      <c r="L5649">
        <v>16598.189999999999</v>
      </c>
      <c r="M5649">
        <v>22997.91</v>
      </c>
      <c r="N5649">
        <v>5515.0550000000003</v>
      </c>
    </row>
    <row r="5650" spans="1:14" x14ac:dyDescent="0.25">
      <c r="A5650" s="2">
        <v>42605</v>
      </c>
      <c r="B5650">
        <v>2186.9</v>
      </c>
      <c r="D5650">
        <v>6868.51</v>
      </c>
      <c r="E5650">
        <v>4421.45</v>
      </c>
      <c r="F5650">
        <v>10592.88</v>
      </c>
      <c r="G5650">
        <v>8580.9</v>
      </c>
      <c r="H5650">
        <v>16778.05</v>
      </c>
      <c r="I5650">
        <v>452.18</v>
      </c>
      <c r="J5650">
        <v>1406.5530000000001</v>
      </c>
      <c r="K5650">
        <v>8201.61</v>
      </c>
      <c r="L5650">
        <v>16497.36</v>
      </c>
      <c r="M5650">
        <v>22998.93</v>
      </c>
      <c r="N5650">
        <v>5553.7730000000001</v>
      </c>
    </row>
    <row r="5651" spans="1:14" x14ac:dyDescent="0.25">
      <c r="A5651" s="2">
        <v>42606</v>
      </c>
      <c r="B5651">
        <v>2175.44</v>
      </c>
      <c r="D5651">
        <v>6835.78</v>
      </c>
      <c r="E5651">
        <v>4435.47</v>
      </c>
      <c r="F5651">
        <v>10622.97</v>
      </c>
      <c r="G5651">
        <v>8655.5</v>
      </c>
      <c r="H5651">
        <v>16891.63</v>
      </c>
      <c r="I5651">
        <v>452.17</v>
      </c>
      <c r="J5651">
        <v>1412.944</v>
      </c>
      <c r="K5651">
        <v>8199.83</v>
      </c>
      <c r="L5651">
        <v>16597.3</v>
      </c>
      <c r="M5651">
        <v>22820.78</v>
      </c>
      <c r="N5651">
        <v>5561.674</v>
      </c>
    </row>
    <row r="5652" spans="1:14" x14ac:dyDescent="0.25">
      <c r="A5652" s="2">
        <v>42607</v>
      </c>
      <c r="B5652">
        <v>2172.4699999999998</v>
      </c>
      <c r="D5652">
        <v>6816.9</v>
      </c>
      <c r="E5652">
        <v>4406.6099999999997</v>
      </c>
      <c r="F5652">
        <v>10529.59</v>
      </c>
      <c r="G5652">
        <v>8599.5</v>
      </c>
      <c r="H5652">
        <v>16710.78</v>
      </c>
      <c r="I5652">
        <v>449.94</v>
      </c>
      <c r="J5652">
        <v>1405.0809999999999</v>
      </c>
      <c r="K5652">
        <v>8141.28</v>
      </c>
      <c r="L5652">
        <v>16555.95</v>
      </c>
      <c r="M5652">
        <v>22814.95</v>
      </c>
      <c r="N5652">
        <v>5541.8909999999996</v>
      </c>
    </row>
    <row r="5653" spans="1:14" x14ac:dyDescent="0.25">
      <c r="A5653" s="2">
        <v>42608</v>
      </c>
      <c r="B5653">
        <v>2169.04</v>
      </c>
      <c r="D5653">
        <v>6838.05</v>
      </c>
      <c r="E5653">
        <v>4441.87</v>
      </c>
      <c r="F5653">
        <v>10587.77</v>
      </c>
      <c r="G5653">
        <v>8659.5</v>
      </c>
      <c r="H5653">
        <v>16843.990000000002</v>
      </c>
      <c r="I5653">
        <v>453.01</v>
      </c>
      <c r="J5653">
        <v>1411.652</v>
      </c>
      <c r="K5653">
        <v>8168.32</v>
      </c>
      <c r="L5653">
        <v>16360.71</v>
      </c>
      <c r="M5653">
        <v>22909.54</v>
      </c>
      <c r="N5653">
        <v>5515.47</v>
      </c>
    </row>
    <row r="5654" spans="1:14" x14ac:dyDescent="0.25">
      <c r="A5654" s="2">
        <v>42611</v>
      </c>
      <c r="B5654">
        <v>2180.38</v>
      </c>
      <c r="D5654">
        <v>6838.05</v>
      </c>
      <c r="E5654">
        <v>4424.25</v>
      </c>
      <c r="F5654">
        <v>10544.44</v>
      </c>
      <c r="G5654">
        <v>8616.4</v>
      </c>
      <c r="H5654">
        <v>16655.22</v>
      </c>
      <c r="I5654">
        <v>452.15</v>
      </c>
      <c r="J5654">
        <v>1411.9829999999999</v>
      </c>
      <c r="K5654">
        <v>8184.09</v>
      </c>
      <c r="L5654">
        <v>16737.490000000002</v>
      </c>
      <c r="M5654">
        <v>22821.34</v>
      </c>
      <c r="N5654">
        <v>5469.2169999999996</v>
      </c>
    </row>
    <row r="5655" spans="1:14" x14ac:dyDescent="0.25">
      <c r="A5655" s="2">
        <v>42612</v>
      </c>
      <c r="B5655">
        <v>2176.12</v>
      </c>
      <c r="D5655">
        <v>6820.79</v>
      </c>
      <c r="E5655">
        <v>4457.49</v>
      </c>
      <c r="F5655">
        <v>10657.64</v>
      </c>
      <c r="G5655">
        <v>8685.4</v>
      </c>
      <c r="H5655">
        <v>16891.419999999998</v>
      </c>
      <c r="I5655">
        <v>455.82</v>
      </c>
      <c r="J5655">
        <v>1418.432</v>
      </c>
      <c r="K5655">
        <v>8236.01</v>
      </c>
      <c r="L5655">
        <v>16725.36</v>
      </c>
      <c r="M5655">
        <v>23016.11</v>
      </c>
      <c r="N5655">
        <v>5478.29</v>
      </c>
    </row>
    <row r="5656" spans="1:14" x14ac:dyDescent="0.25">
      <c r="A5656" s="2">
        <v>42613</v>
      </c>
      <c r="B5656">
        <v>2170.9499999999998</v>
      </c>
      <c r="D5656">
        <v>6781.51</v>
      </c>
      <c r="E5656">
        <v>4438.22</v>
      </c>
      <c r="F5656">
        <v>10592.69</v>
      </c>
      <c r="G5656">
        <v>8716.7999999999993</v>
      </c>
      <c r="H5656">
        <v>16943.38</v>
      </c>
      <c r="I5656">
        <v>454.38</v>
      </c>
      <c r="J5656">
        <v>1418.143</v>
      </c>
      <c r="K5656">
        <v>8202.1299999999992</v>
      </c>
      <c r="L5656">
        <v>16887.400000000001</v>
      </c>
      <c r="M5656">
        <v>22976.880000000001</v>
      </c>
      <c r="N5656">
        <v>5433.0330000000004</v>
      </c>
    </row>
    <row r="5657" spans="1:14" x14ac:dyDescent="0.25">
      <c r="A5657" s="2">
        <v>42614</v>
      </c>
      <c r="B5657">
        <v>2170.86</v>
      </c>
      <c r="D5657">
        <v>6745.97</v>
      </c>
      <c r="E5657">
        <v>4439.67</v>
      </c>
      <c r="F5657">
        <v>10534.31</v>
      </c>
      <c r="G5657">
        <v>8762.7999999999993</v>
      </c>
      <c r="H5657">
        <v>16923.28</v>
      </c>
      <c r="I5657">
        <v>453.87</v>
      </c>
      <c r="J5657">
        <v>1417.585</v>
      </c>
      <c r="K5657">
        <v>8142.64</v>
      </c>
      <c r="L5657">
        <v>16926.84</v>
      </c>
      <c r="M5657">
        <v>23162.34</v>
      </c>
      <c r="N5657">
        <v>5415.5640000000003</v>
      </c>
    </row>
    <row r="5658" spans="1:14" x14ac:dyDescent="0.25">
      <c r="A5658" s="2">
        <v>42615</v>
      </c>
      <c r="B5658">
        <v>2179.98</v>
      </c>
      <c r="D5658">
        <v>6894.6</v>
      </c>
      <c r="E5658">
        <v>4542.17</v>
      </c>
      <c r="F5658">
        <v>10683.82</v>
      </c>
      <c r="G5658">
        <v>8908.9</v>
      </c>
      <c r="H5658">
        <v>17183.900000000001</v>
      </c>
      <c r="I5658">
        <v>463.6</v>
      </c>
      <c r="J5658">
        <v>1437.239</v>
      </c>
      <c r="K5658">
        <v>8294.2999999999993</v>
      </c>
      <c r="L5658">
        <v>16925.68</v>
      </c>
      <c r="M5658">
        <v>23266.7</v>
      </c>
      <c r="N5658">
        <v>5372.8040000000001</v>
      </c>
    </row>
    <row r="5659" spans="1:14" x14ac:dyDescent="0.25">
      <c r="A5659" s="2">
        <v>42618</v>
      </c>
      <c r="B5659">
        <v>2179.98</v>
      </c>
      <c r="D5659">
        <v>6879.42</v>
      </c>
      <c r="E5659">
        <v>4541.08</v>
      </c>
      <c r="F5659">
        <v>10672.22</v>
      </c>
      <c r="G5659">
        <v>8953.2999999999993</v>
      </c>
      <c r="H5659">
        <v>17190.439999999999</v>
      </c>
      <c r="I5659">
        <v>464.13</v>
      </c>
      <c r="J5659">
        <v>1440.7639999999999</v>
      </c>
      <c r="K5659">
        <v>8310.3700000000008</v>
      </c>
      <c r="L5659">
        <v>17037.63</v>
      </c>
      <c r="M5659">
        <v>23649.55</v>
      </c>
      <c r="N5659">
        <v>5429.5810000000001</v>
      </c>
    </row>
    <row r="5660" spans="1:14" x14ac:dyDescent="0.25">
      <c r="A5660" s="2">
        <v>42619</v>
      </c>
      <c r="B5660">
        <v>2186.48</v>
      </c>
      <c r="D5660">
        <v>6826.05</v>
      </c>
      <c r="E5660">
        <v>4529.96</v>
      </c>
      <c r="F5660">
        <v>10687.14</v>
      </c>
      <c r="G5660">
        <v>8899.5</v>
      </c>
      <c r="H5660">
        <v>17052.57</v>
      </c>
      <c r="I5660">
        <v>461.11</v>
      </c>
      <c r="J5660">
        <v>1435.194</v>
      </c>
      <c r="K5660">
        <v>8304.34</v>
      </c>
      <c r="L5660">
        <v>17081.98</v>
      </c>
      <c r="M5660">
        <v>23787.68</v>
      </c>
      <c r="N5660">
        <v>5413.6329999999998</v>
      </c>
    </row>
    <row r="5661" spans="1:14" x14ac:dyDescent="0.25">
      <c r="A5661" s="2">
        <v>42620</v>
      </c>
      <c r="B5661">
        <v>2186.16</v>
      </c>
      <c r="D5661">
        <v>6846.58</v>
      </c>
      <c r="E5661">
        <v>4557.66</v>
      </c>
      <c r="F5661">
        <v>10752.98</v>
      </c>
      <c r="G5661">
        <v>9015.2999999999993</v>
      </c>
      <c r="H5661">
        <v>17292.84</v>
      </c>
      <c r="I5661">
        <v>463.27</v>
      </c>
      <c r="J5661">
        <v>1441.521</v>
      </c>
      <c r="K5661">
        <v>8320.99</v>
      </c>
      <c r="L5661">
        <v>17012.439999999999</v>
      </c>
      <c r="M5661">
        <v>23741.81</v>
      </c>
      <c r="N5661">
        <v>5424.25</v>
      </c>
    </row>
    <row r="5662" spans="1:14" x14ac:dyDescent="0.25">
      <c r="A5662" s="2">
        <v>42621</v>
      </c>
      <c r="B5662">
        <v>2181.3000000000002</v>
      </c>
      <c r="D5662">
        <v>6858.7</v>
      </c>
      <c r="E5662">
        <v>4542.2</v>
      </c>
      <c r="F5662">
        <v>10675.29</v>
      </c>
      <c r="G5662">
        <v>9101.1</v>
      </c>
      <c r="H5662">
        <v>17375.73</v>
      </c>
      <c r="I5662">
        <v>459.5</v>
      </c>
      <c r="J5662">
        <v>1440.029</v>
      </c>
      <c r="K5662">
        <v>8315.2000000000007</v>
      </c>
      <c r="L5662">
        <v>16958.77</v>
      </c>
      <c r="M5662">
        <v>23919.34</v>
      </c>
      <c r="N5662">
        <v>5385.7510000000002</v>
      </c>
    </row>
    <row r="5663" spans="1:14" x14ac:dyDescent="0.25">
      <c r="A5663" s="2">
        <v>42622</v>
      </c>
      <c r="B5663">
        <v>2127.81</v>
      </c>
      <c r="D5663">
        <v>6776.95</v>
      </c>
      <c r="E5663">
        <v>4491.3999999999996</v>
      </c>
      <c r="F5663">
        <v>10573.44</v>
      </c>
      <c r="G5663">
        <v>9025.5</v>
      </c>
      <c r="H5663">
        <v>17156.48</v>
      </c>
      <c r="I5663">
        <v>452.88</v>
      </c>
      <c r="J5663">
        <v>1426.5630000000001</v>
      </c>
      <c r="K5663">
        <v>8264.1299999999992</v>
      </c>
      <c r="L5663">
        <v>16965.759999999998</v>
      </c>
      <c r="M5663">
        <v>24099.7</v>
      </c>
      <c r="N5663">
        <v>5339.1819999999998</v>
      </c>
    </row>
    <row r="5664" spans="1:14" x14ac:dyDescent="0.25">
      <c r="A5664" s="2">
        <v>42625</v>
      </c>
      <c r="B5664">
        <v>2159.04</v>
      </c>
      <c r="D5664">
        <v>6700.9</v>
      </c>
      <c r="E5664">
        <v>4439.8</v>
      </c>
      <c r="F5664">
        <v>10431.77</v>
      </c>
      <c r="G5664">
        <v>8866.6</v>
      </c>
      <c r="H5664">
        <v>16840.28</v>
      </c>
      <c r="I5664">
        <v>447.6</v>
      </c>
      <c r="J5664">
        <v>1417.3589999999999</v>
      </c>
      <c r="K5664">
        <v>8206.2000000000007</v>
      </c>
      <c r="L5664">
        <v>16672.919999999998</v>
      </c>
      <c r="M5664">
        <v>23290.6</v>
      </c>
      <c r="N5664">
        <v>5219.6080000000002</v>
      </c>
    </row>
    <row r="5665" spans="1:14" x14ac:dyDescent="0.25">
      <c r="A5665" s="2">
        <v>42626</v>
      </c>
      <c r="B5665">
        <v>2127.02</v>
      </c>
      <c r="D5665">
        <v>6665.63</v>
      </c>
      <c r="E5665">
        <v>4387.18</v>
      </c>
      <c r="F5665">
        <v>10386.6</v>
      </c>
      <c r="G5665">
        <v>8724.2000000000007</v>
      </c>
      <c r="H5665">
        <v>16547.75</v>
      </c>
      <c r="I5665">
        <v>442.61</v>
      </c>
      <c r="J5665">
        <v>1410.7860000000001</v>
      </c>
      <c r="K5665">
        <v>8174.73</v>
      </c>
      <c r="L5665">
        <v>16729.04</v>
      </c>
      <c r="M5665">
        <v>23215.759999999998</v>
      </c>
      <c r="N5665">
        <v>5207.78</v>
      </c>
    </row>
    <row r="5666" spans="1:14" x14ac:dyDescent="0.25">
      <c r="A5666" s="2">
        <v>42627</v>
      </c>
      <c r="B5666">
        <v>2125.77</v>
      </c>
      <c r="D5666">
        <v>6673.31</v>
      </c>
      <c r="E5666">
        <v>4370.26</v>
      </c>
      <c r="F5666">
        <v>10378.4</v>
      </c>
      <c r="G5666">
        <v>8702.4</v>
      </c>
      <c r="H5666">
        <v>16539.900000000001</v>
      </c>
      <c r="I5666">
        <v>441.03</v>
      </c>
      <c r="J5666">
        <v>1409.8910000000001</v>
      </c>
      <c r="K5666">
        <v>8162.65</v>
      </c>
      <c r="L5666">
        <v>16614.240000000002</v>
      </c>
      <c r="M5666">
        <v>23190.639999999999</v>
      </c>
      <c r="N5666">
        <v>5227.692</v>
      </c>
    </row>
    <row r="5667" spans="1:14" x14ac:dyDescent="0.25">
      <c r="A5667" s="2">
        <v>42628</v>
      </c>
      <c r="B5667">
        <v>2147.2600000000002</v>
      </c>
      <c r="D5667">
        <v>6730.3</v>
      </c>
      <c r="E5667">
        <v>4373.22</v>
      </c>
      <c r="F5667">
        <v>10431.200000000001</v>
      </c>
      <c r="G5667">
        <v>8720.5</v>
      </c>
      <c r="H5667">
        <v>16595.43</v>
      </c>
      <c r="I5667">
        <v>443.2</v>
      </c>
      <c r="J5667">
        <v>1416.826</v>
      </c>
      <c r="K5667">
        <v>8184.84</v>
      </c>
      <c r="L5667">
        <v>16405.009999999998</v>
      </c>
      <c r="M5667">
        <v>23335.59</v>
      </c>
      <c r="N5667">
        <v>5239.8599999999997</v>
      </c>
    </row>
    <row r="5668" spans="1:14" x14ac:dyDescent="0.25">
      <c r="A5668" s="2">
        <v>42629</v>
      </c>
      <c r="B5668">
        <v>2139.16</v>
      </c>
      <c r="D5668">
        <v>6710.28</v>
      </c>
      <c r="E5668">
        <v>4332.45</v>
      </c>
      <c r="F5668">
        <v>10276.17</v>
      </c>
      <c r="G5668">
        <v>8633.4</v>
      </c>
      <c r="H5668">
        <v>16192.16</v>
      </c>
      <c r="I5668">
        <v>439.07</v>
      </c>
      <c r="J5668">
        <v>1405.3119999999999</v>
      </c>
      <c r="K5668">
        <v>8130.44</v>
      </c>
      <c r="L5668">
        <v>16519.29</v>
      </c>
      <c r="M5668">
        <v>23335.59</v>
      </c>
      <c r="N5668">
        <v>5296.6980000000003</v>
      </c>
    </row>
    <row r="5669" spans="1:14" x14ac:dyDescent="0.25">
      <c r="A5669" s="2">
        <v>42632</v>
      </c>
      <c r="B5669">
        <v>2139.12</v>
      </c>
      <c r="D5669">
        <v>6813.55</v>
      </c>
      <c r="E5669">
        <v>4394.1899999999996</v>
      </c>
      <c r="F5669">
        <v>10373.870000000001</v>
      </c>
      <c r="G5669">
        <v>8715.5</v>
      </c>
      <c r="H5669">
        <v>16399.259999999998</v>
      </c>
      <c r="I5669">
        <v>444.7</v>
      </c>
      <c r="J5669">
        <v>1419.009</v>
      </c>
      <c r="K5669">
        <v>8195.7099999999991</v>
      </c>
      <c r="L5669">
        <v>16519.29</v>
      </c>
      <c r="M5669">
        <v>23550.45</v>
      </c>
      <c r="N5669">
        <v>5294.7629999999999</v>
      </c>
    </row>
    <row r="5670" spans="1:14" x14ac:dyDescent="0.25">
      <c r="A5670" s="2">
        <v>42633</v>
      </c>
      <c r="B5670">
        <v>2139.7600000000002</v>
      </c>
      <c r="D5670">
        <v>6830.79</v>
      </c>
      <c r="E5670">
        <v>4388.6000000000004</v>
      </c>
      <c r="F5670">
        <v>10393.86</v>
      </c>
      <c r="G5670">
        <v>8686.1</v>
      </c>
      <c r="H5670">
        <v>16207.1</v>
      </c>
      <c r="I5670">
        <v>444.45</v>
      </c>
      <c r="J5670">
        <v>1418.442</v>
      </c>
      <c r="K5670">
        <v>8237.5400000000009</v>
      </c>
      <c r="L5670">
        <v>16492.150000000001</v>
      </c>
      <c r="M5670">
        <v>23530.86</v>
      </c>
      <c r="N5670">
        <v>5303.5680000000002</v>
      </c>
    </row>
    <row r="5671" spans="1:14" x14ac:dyDescent="0.25">
      <c r="A5671" s="2">
        <v>42634</v>
      </c>
      <c r="B5671">
        <v>2163.12</v>
      </c>
      <c r="D5671">
        <v>6834.77</v>
      </c>
      <c r="E5671">
        <v>4409.55</v>
      </c>
      <c r="F5671">
        <v>10436.49</v>
      </c>
      <c r="G5671">
        <v>8758.5</v>
      </c>
      <c r="H5671">
        <v>16349.82</v>
      </c>
      <c r="I5671">
        <v>447.53</v>
      </c>
      <c r="J5671">
        <v>1422.6559999999999</v>
      </c>
      <c r="K5671">
        <v>8226.4699999999993</v>
      </c>
      <c r="L5671">
        <v>16807.62</v>
      </c>
      <c r="M5671">
        <v>23669.9</v>
      </c>
      <c r="N5671">
        <v>5339.5569999999998</v>
      </c>
    </row>
    <row r="5672" spans="1:14" x14ac:dyDescent="0.25">
      <c r="A5672" s="2">
        <v>42635</v>
      </c>
      <c r="B5672">
        <v>2177.1799999999998</v>
      </c>
      <c r="D5672">
        <v>6911.4</v>
      </c>
      <c r="E5672">
        <v>4509.82</v>
      </c>
      <c r="F5672">
        <v>10674.18</v>
      </c>
      <c r="G5672">
        <v>8934.9</v>
      </c>
      <c r="H5672">
        <v>16637.689999999999</v>
      </c>
      <c r="I5672">
        <v>455.51</v>
      </c>
      <c r="J5672">
        <v>1446.009</v>
      </c>
      <c r="K5672">
        <v>8307.6299999999992</v>
      </c>
      <c r="L5672">
        <v>16807.62</v>
      </c>
      <c r="M5672">
        <v>23759.8</v>
      </c>
      <c r="N5672">
        <v>5374.4560000000001</v>
      </c>
    </row>
    <row r="5673" spans="1:14" x14ac:dyDescent="0.25">
      <c r="A5673" s="2">
        <v>42636</v>
      </c>
      <c r="B5673">
        <v>2164.69</v>
      </c>
      <c r="D5673">
        <v>6909.43</v>
      </c>
      <c r="E5673">
        <v>4488.6899999999996</v>
      </c>
      <c r="F5673">
        <v>10626.97</v>
      </c>
      <c r="G5673">
        <v>8823.6</v>
      </c>
      <c r="H5673">
        <v>16452.84</v>
      </c>
      <c r="I5673">
        <v>454.48</v>
      </c>
      <c r="J5673">
        <v>1437.518</v>
      </c>
      <c r="K5673">
        <v>8272.89</v>
      </c>
      <c r="L5673">
        <v>16754.02</v>
      </c>
      <c r="M5673">
        <v>23686.48</v>
      </c>
      <c r="N5673">
        <v>5431.2969999999996</v>
      </c>
    </row>
    <row r="5674" spans="1:14" x14ac:dyDescent="0.25">
      <c r="A5674" s="2">
        <v>42639</v>
      </c>
      <c r="B5674">
        <v>2146.1</v>
      </c>
      <c r="D5674">
        <v>6818.04</v>
      </c>
      <c r="E5674">
        <v>4407.8500000000004</v>
      </c>
      <c r="F5674">
        <v>10393.709999999999</v>
      </c>
      <c r="G5674">
        <v>8711.4</v>
      </c>
      <c r="H5674">
        <v>16192.48</v>
      </c>
      <c r="I5674">
        <v>447.87</v>
      </c>
      <c r="J5674">
        <v>1418.191</v>
      </c>
      <c r="K5674">
        <v>8165.05</v>
      </c>
      <c r="L5674">
        <v>16544.560000000001</v>
      </c>
      <c r="M5674">
        <v>23317.919999999998</v>
      </c>
      <c r="N5674">
        <v>5431.42</v>
      </c>
    </row>
    <row r="5675" spans="1:14" x14ac:dyDescent="0.25">
      <c r="A5675" s="2">
        <v>42640</v>
      </c>
      <c r="B5675">
        <v>2159.9299999999998</v>
      </c>
      <c r="D5675">
        <v>6807.67</v>
      </c>
      <c r="E5675">
        <v>4398.68</v>
      </c>
      <c r="F5675">
        <v>10361.48</v>
      </c>
      <c r="G5675">
        <v>8688.2000000000007</v>
      </c>
      <c r="H5675">
        <v>16134.71</v>
      </c>
      <c r="I5675">
        <v>447.83</v>
      </c>
      <c r="J5675">
        <v>1421.1959999999999</v>
      </c>
      <c r="K5675">
        <v>8175.42</v>
      </c>
      <c r="L5675">
        <v>16683.93</v>
      </c>
      <c r="M5675">
        <v>23571.9</v>
      </c>
      <c r="N5675">
        <v>5405.8919999999998</v>
      </c>
    </row>
    <row r="5676" spans="1:14" x14ac:dyDescent="0.25">
      <c r="A5676" s="2">
        <v>42641</v>
      </c>
      <c r="B5676">
        <v>2171.37</v>
      </c>
      <c r="D5676">
        <v>6849.38</v>
      </c>
      <c r="E5676">
        <v>4432.45</v>
      </c>
      <c r="F5676">
        <v>10438.34</v>
      </c>
      <c r="G5676">
        <v>8740.4</v>
      </c>
      <c r="H5676">
        <v>16222.21</v>
      </c>
      <c r="I5676">
        <v>450.27</v>
      </c>
      <c r="J5676">
        <v>1425.2429999999999</v>
      </c>
      <c r="K5676">
        <v>8220.07</v>
      </c>
      <c r="L5676">
        <v>16465.400000000001</v>
      </c>
      <c r="M5676">
        <v>23619.65</v>
      </c>
      <c r="N5676">
        <v>5412.35</v>
      </c>
    </row>
    <row r="5677" spans="1:14" x14ac:dyDescent="0.25">
      <c r="A5677" s="2">
        <v>42642</v>
      </c>
      <c r="B5677">
        <v>2151.13</v>
      </c>
      <c r="D5677">
        <v>6919.42</v>
      </c>
      <c r="E5677">
        <v>4443.84</v>
      </c>
      <c r="F5677">
        <v>10405.540000000001</v>
      </c>
      <c r="G5677">
        <v>8796.2999999999993</v>
      </c>
      <c r="H5677">
        <v>16338.78</v>
      </c>
      <c r="I5677">
        <v>451.55</v>
      </c>
      <c r="J5677">
        <v>1434.8050000000001</v>
      </c>
      <c r="K5677">
        <v>8164.2</v>
      </c>
      <c r="L5677">
        <v>16693.71</v>
      </c>
      <c r="M5677">
        <v>23739.47</v>
      </c>
      <c r="N5677">
        <v>5471.259</v>
      </c>
    </row>
    <row r="5678" spans="1:14" x14ac:dyDescent="0.25">
      <c r="A5678" s="2">
        <v>42643</v>
      </c>
      <c r="B5678">
        <v>2168.27</v>
      </c>
      <c r="D5678">
        <v>6899.33</v>
      </c>
      <c r="E5678">
        <v>4448.26</v>
      </c>
      <c r="F5678">
        <v>10511.02</v>
      </c>
      <c r="G5678">
        <v>8779.4</v>
      </c>
      <c r="H5678">
        <v>16401</v>
      </c>
      <c r="I5678">
        <v>452.33</v>
      </c>
      <c r="J5678">
        <v>1439.0830000000001</v>
      </c>
      <c r="K5678">
        <v>8139.01</v>
      </c>
      <c r="L5678">
        <v>16449.84</v>
      </c>
      <c r="M5678">
        <v>23297.15</v>
      </c>
      <c r="N5678">
        <v>5435.9210000000003</v>
      </c>
    </row>
    <row r="5679" spans="1:14" x14ac:dyDescent="0.25">
      <c r="A5679" s="2">
        <v>42646</v>
      </c>
      <c r="B5679">
        <v>2161.1999999999998</v>
      </c>
      <c r="D5679">
        <v>6983.52</v>
      </c>
      <c r="E5679">
        <v>4453.5600000000004</v>
      </c>
      <c r="F5679">
        <v>10511.02</v>
      </c>
      <c r="G5679">
        <v>8751.6</v>
      </c>
      <c r="H5679">
        <v>16273.95</v>
      </c>
      <c r="I5679">
        <v>452.99</v>
      </c>
      <c r="J5679">
        <v>1443.4639999999999</v>
      </c>
      <c r="K5679">
        <v>8166.32</v>
      </c>
      <c r="L5679">
        <v>16598.669999999998</v>
      </c>
      <c r="M5679">
        <v>23584.43</v>
      </c>
      <c r="N5679">
        <v>5478.5140000000001</v>
      </c>
    </row>
    <row r="5680" spans="1:14" x14ac:dyDescent="0.25">
      <c r="A5680" s="2">
        <v>42647</v>
      </c>
      <c r="B5680">
        <v>2150.4899999999998</v>
      </c>
      <c r="D5680">
        <v>7074.34</v>
      </c>
      <c r="E5680">
        <v>4503.09</v>
      </c>
      <c r="F5680">
        <v>10619.61</v>
      </c>
      <c r="G5680">
        <v>8769</v>
      </c>
      <c r="H5680">
        <v>16308.02</v>
      </c>
      <c r="I5680">
        <v>458.32</v>
      </c>
      <c r="J5680">
        <v>1456.22</v>
      </c>
      <c r="K5680">
        <v>8230.73</v>
      </c>
      <c r="L5680">
        <v>16735.650000000001</v>
      </c>
      <c r="M5680">
        <v>23689.439999999999</v>
      </c>
      <c r="N5680">
        <v>5484.0039999999999</v>
      </c>
    </row>
    <row r="5681" spans="1:14" x14ac:dyDescent="0.25">
      <c r="A5681" s="2">
        <v>42648</v>
      </c>
      <c r="B5681">
        <v>2159.73</v>
      </c>
      <c r="D5681">
        <v>7033.25</v>
      </c>
      <c r="E5681">
        <v>4489.95</v>
      </c>
      <c r="F5681">
        <v>10585.78</v>
      </c>
      <c r="G5681">
        <v>8778.2999999999993</v>
      </c>
      <c r="H5681">
        <v>16476.580000000002</v>
      </c>
      <c r="I5681">
        <v>456.06</v>
      </c>
      <c r="J5681">
        <v>1452.4970000000001</v>
      </c>
      <c r="K5681">
        <v>8195.23</v>
      </c>
      <c r="L5681">
        <v>16819.240000000002</v>
      </c>
      <c r="M5681">
        <v>23788.31</v>
      </c>
      <c r="N5681">
        <v>5452.9250000000002</v>
      </c>
    </row>
    <row r="5682" spans="1:14" x14ac:dyDescent="0.25">
      <c r="A5682" s="2">
        <v>42649</v>
      </c>
      <c r="B5682">
        <v>2160.77</v>
      </c>
      <c r="D5682">
        <v>6999.96</v>
      </c>
      <c r="E5682">
        <v>4480.1000000000004</v>
      </c>
      <c r="F5682">
        <v>10568.8</v>
      </c>
      <c r="G5682">
        <v>8757.4</v>
      </c>
      <c r="H5682">
        <v>16491.62</v>
      </c>
      <c r="I5682">
        <v>454.82</v>
      </c>
      <c r="J5682">
        <v>1458.3810000000001</v>
      </c>
      <c r="K5682">
        <v>8170.44</v>
      </c>
      <c r="L5682">
        <v>16899.099999999999</v>
      </c>
      <c r="M5682">
        <v>23952.5</v>
      </c>
      <c r="N5682">
        <v>5483.0309999999999</v>
      </c>
    </row>
    <row r="5683" spans="1:14" x14ac:dyDescent="0.25">
      <c r="A5683" s="2">
        <v>42650</v>
      </c>
      <c r="B5683">
        <v>2153.7399999999998</v>
      </c>
      <c r="D5683">
        <v>7044.39</v>
      </c>
      <c r="E5683">
        <v>4449.91</v>
      </c>
      <c r="F5683">
        <v>10490.86</v>
      </c>
      <c r="G5683">
        <v>8624.2999999999993</v>
      </c>
      <c r="H5683">
        <v>16405.27</v>
      </c>
      <c r="I5683">
        <v>450.06</v>
      </c>
      <c r="J5683">
        <v>1451.653</v>
      </c>
      <c r="K5683">
        <v>8124.59</v>
      </c>
      <c r="L5683">
        <v>16860.09</v>
      </c>
      <c r="M5683">
        <v>23851.82</v>
      </c>
      <c r="N5683">
        <v>5467.39</v>
      </c>
    </row>
    <row r="5684" spans="1:14" x14ac:dyDescent="0.25">
      <c r="A5684" s="2">
        <v>42653</v>
      </c>
      <c r="B5684">
        <v>2163.66</v>
      </c>
      <c r="D5684">
        <v>7097.5</v>
      </c>
      <c r="E5684">
        <v>4497.26</v>
      </c>
      <c r="F5684">
        <v>10624.08</v>
      </c>
      <c r="G5684">
        <v>8701.5</v>
      </c>
      <c r="H5684">
        <v>16632.45</v>
      </c>
      <c r="I5684">
        <v>455.24</v>
      </c>
      <c r="J5684">
        <v>1467.4459999999999</v>
      </c>
      <c r="K5684">
        <v>8172.22</v>
      </c>
      <c r="L5684">
        <v>16860.09</v>
      </c>
      <c r="M5684">
        <v>23851.82</v>
      </c>
      <c r="N5684">
        <v>5475.4309999999996</v>
      </c>
    </row>
    <row r="5685" spans="1:14" x14ac:dyDescent="0.25">
      <c r="A5685" s="2">
        <v>42654</v>
      </c>
      <c r="B5685">
        <v>2136.73</v>
      </c>
      <c r="D5685">
        <v>7070.88</v>
      </c>
      <c r="E5685">
        <v>4471.74</v>
      </c>
      <c r="F5685">
        <v>10577.16</v>
      </c>
      <c r="G5685">
        <v>8693.2000000000007</v>
      </c>
      <c r="H5685">
        <v>16474.060000000001</v>
      </c>
      <c r="I5685">
        <v>451.25</v>
      </c>
      <c r="J5685">
        <v>1455.405</v>
      </c>
      <c r="K5685">
        <v>8135.15</v>
      </c>
      <c r="L5685">
        <v>17024.759999999998</v>
      </c>
      <c r="M5685">
        <v>23549.52</v>
      </c>
      <c r="N5685">
        <v>5479.8019999999997</v>
      </c>
    </row>
    <row r="5686" spans="1:14" x14ac:dyDescent="0.25">
      <c r="A5686" s="2">
        <v>42655</v>
      </c>
      <c r="B5686">
        <v>2139.1799999999998</v>
      </c>
      <c r="D5686">
        <v>7024.01</v>
      </c>
      <c r="E5686">
        <v>4452.24</v>
      </c>
      <c r="F5686">
        <v>10523.07</v>
      </c>
      <c r="G5686">
        <v>8686.5</v>
      </c>
      <c r="H5686">
        <v>16470.28</v>
      </c>
      <c r="I5686">
        <v>450.66</v>
      </c>
      <c r="J5686">
        <v>1442.498</v>
      </c>
      <c r="K5686">
        <v>8068.56</v>
      </c>
      <c r="L5686">
        <v>16840</v>
      </c>
      <c r="M5686">
        <v>23407.05</v>
      </c>
      <c r="N5686">
        <v>5474.616</v>
      </c>
    </row>
    <row r="5687" spans="1:14" x14ac:dyDescent="0.25">
      <c r="A5687" s="2">
        <v>42656</v>
      </c>
      <c r="B5687">
        <v>2132.5500000000002</v>
      </c>
      <c r="D5687">
        <v>6977.74</v>
      </c>
      <c r="E5687">
        <v>4405.17</v>
      </c>
      <c r="F5687">
        <v>10414.07</v>
      </c>
      <c r="G5687">
        <v>8608.7000000000007</v>
      </c>
      <c r="H5687">
        <v>16269.26</v>
      </c>
      <c r="I5687">
        <v>445.2</v>
      </c>
      <c r="J5687">
        <v>1426.693</v>
      </c>
      <c r="K5687">
        <v>7999.93</v>
      </c>
      <c r="L5687">
        <v>16774.240000000002</v>
      </c>
      <c r="M5687">
        <v>23031.3</v>
      </c>
      <c r="N5687">
        <v>5435.5429999999997</v>
      </c>
    </row>
    <row r="5688" spans="1:14" x14ac:dyDescent="0.25">
      <c r="A5688" s="2">
        <v>42657</v>
      </c>
      <c r="B5688">
        <v>2132.98</v>
      </c>
      <c r="D5688">
        <v>7013.55</v>
      </c>
      <c r="E5688">
        <v>4470.92</v>
      </c>
      <c r="F5688">
        <v>10580.38</v>
      </c>
      <c r="G5688">
        <v>8767.9</v>
      </c>
      <c r="H5688">
        <v>16591.37</v>
      </c>
      <c r="I5688">
        <v>450.5</v>
      </c>
      <c r="J5688">
        <v>1446.002</v>
      </c>
      <c r="K5688">
        <v>8089.91</v>
      </c>
      <c r="L5688">
        <v>16856.37</v>
      </c>
      <c r="M5688">
        <v>23233.31</v>
      </c>
      <c r="N5688">
        <v>5434.0320000000002</v>
      </c>
    </row>
    <row r="5689" spans="1:14" x14ac:dyDescent="0.25">
      <c r="A5689" s="2">
        <v>42660</v>
      </c>
      <c r="B5689">
        <v>2126.5</v>
      </c>
      <c r="D5689">
        <v>6947.55</v>
      </c>
      <c r="E5689">
        <v>4450.2299999999996</v>
      </c>
      <c r="F5689">
        <v>10503.57</v>
      </c>
      <c r="G5689">
        <v>8740.7000000000007</v>
      </c>
      <c r="H5689">
        <v>16630.34</v>
      </c>
      <c r="I5689">
        <v>448.04</v>
      </c>
      <c r="J5689">
        <v>1438.2809999999999</v>
      </c>
      <c r="K5689">
        <v>8000.96</v>
      </c>
      <c r="L5689">
        <v>16900.12</v>
      </c>
      <c r="M5689">
        <v>23037.54</v>
      </c>
      <c r="N5689">
        <v>5388.68</v>
      </c>
    </row>
    <row r="5690" spans="1:14" x14ac:dyDescent="0.25">
      <c r="A5690" s="2">
        <v>42661</v>
      </c>
      <c r="B5690">
        <v>2139.6</v>
      </c>
      <c r="D5690">
        <v>7000.06</v>
      </c>
      <c r="E5690">
        <v>4508.91</v>
      </c>
      <c r="F5690">
        <v>10631.55</v>
      </c>
      <c r="G5690">
        <v>8865.2999999999993</v>
      </c>
      <c r="H5690">
        <v>16966.61</v>
      </c>
      <c r="I5690">
        <v>453.13</v>
      </c>
      <c r="J5690">
        <v>1458.6279999999999</v>
      </c>
      <c r="K5690">
        <v>8074.69</v>
      </c>
      <c r="L5690">
        <v>16963.61</v>
      </c>
      <c r="M5690">
        <v>23394.39</v>
      </c>
      <c r="N5690">
        <v>5410.7539999999999</v>
      </c>
    </row>
    <row r="5691" spans="1:14" x14ac:dyDescent="0.25">
      <c r="A5691" s="2">
        <v>42662</v>
      </c>
      <c r="B5691">
        <v>2144.29</v>
      </c>
      <c r="D5691">
        <v>7021.92</v>
      </c>
      <c r="E5691">
        <v>4520.3</v>
      </c>
      <c r="F5691">
        <v>10645.68</v>
      </c>
      <c r="G5691">
        <v>8950.1</v>
      </c>
      <c r="H5691">
        <v>17044.34</v>
      </c>
      <c r="I5691">
        <v>454.68</v>
      </c>
      <c r="J5691">
        <v>1455.268</v>
      </c>
      <c r="K5691">
        <v>8093.78</v>
      </c>
      <c r="L5691">
        <v>16998.91</v>
      </c>
      <c r="M5691">
        <v>23304.97</v>
      </c>
      <c r="N5691">
        <v>5435.3630000000003</v>
      </c>
    </row>
    <row r="5692" spans="1:14" x14ac:dyDescent="0.25">
      <c r="A5692" s="2">
        <v>42663</v>
      </c>
      <c r="B5692">
        <v>2141.34</v>
      </c>
      <c r="D5692">
        <v>7026.9</v>
      </c>
      <c r="E5692">
        <v>4540.12</v>
      </c>
      <c r="F5692">
        <v>10701.39</v>
      </c>
      <c r="G5692">
        <v>9061.2000000000007</v>
      </c>
      <c r="H5692">
        <v>17141.38</v>
      </c>
      <c r="I5692">
        <v>456.06</v>
      </c>
      <c r="J5692">
        <v>1465.8420000000001</v>
      </c>
      <c r="K5692">
        <v>8069.27</v>
      </c>
      <c r="L5692">
        <v>17235.5</v>
      </c>
      <c r="M5692">
        <v>23374.400000000001</v>
      </c>
      <c r="N5692">
        <v>5442.1440000000002</v>
      </c>
    </row>
    <row r="5693" spans="1:14" x14ac:dyDescent="0.25">
      <c r="A5693" s="2">
        <v>42664</v>
      </c>
      <c r="B5693">
        <v>2141.16</v>
      </c>
      <c r="D5693">
        <v>7020.47</v>
      </c>
      <c r="E5693">
        <v>4536.07</v>
      </c>
      <c r="F5693">
        <v>10710.73</v>
      </c>
      <c r="G5693">
        <v>9100.4</v>
      </c>
      <c r="H5693">
        <v>17166.759999999998</v>
      </c>
      <c r="I5693">
        <v>457.4</v>
      </c>
      <c r="J5693">
        <v>1464.848</v>
      </c>
      <c r="K5693">
        <v>8034.86</v>
      </c>
      <c r="L5693">
        <v>17184.59</v>
      </c>
      <c r="M5693">
        <v>23374.400000000001</v>
      </c>
      <c r="N5693">
        <v>5430.3180000000002</v>
      </c>
    </row>
    <row r="5694" spans="1:14" x14ac:dyDescent="0.25">
      <c r="A5694" s="2">
        <v>42667</v>
      </c>
      <c r="B5694">
        <v>2151.33</v>
      </c>
      <c r="D5694">
        <v>6986.4</v>
      </c>
      <c r="E5694">
        <v>4552.58</v>
      </c>
      <c r="F5694">
        <v>10761.17</v>
      </c>
      <c r="G5694">
        <v>9216.2000000000007</v>
      </c>
      <c r="H5694">
        <v>17305.77</v>
      </c>
      <c r="I5694">
        <v>459.75</v>
      </c>
      <c r="J5694">
        <v>1456.789</v>
      </c>
      <c r="K5694">
        <v>7991.88</v>
      </c>
      <c r="L5694">
        <v>17234.419999999998</v>
      </c>
      <c r="M5694">
        <v>23604.080000000002</v>
      </c>
      <c r="N5694">
        <v>5408.4859999999999</v>
      </c>
    </row>
    <row r="5695" spans="1:14" x14ac:dyDescent="0.25">
      <c r="A5695" s="2">
        <v>42668</v>
      </c>
      <c r="B5695">
        <v>2143.16</v>
      </c>
      <c r="D5695">
        <v>7017.64</v>
      </c>
      <c r="E5695">
        <v>4540.84</v>
      </c>
      <c r="F5695">
        <v>10757.31</v>
      </c>
      <c r="G5695">
        <v>9139.7000000000007</v>
      </c>
      <c r="H5695">
        <v>17230.03</v>
      </c>
      <c r="I5695">
        <v>459.29</v>
      </c>
      <c r="J5695">
        <v>1451.271</v>
      </c>
      <c r="K5695">
        <v>7929.87</v>
      </c>
      <c r="L5695">
        <v>17365.25</v>
      </c>
      <c r="M5695">
        <v>23565.11</v>
      </c>
      <c r="N5695">
        <v>5442.8289999999997</v>
      </c>
    </row>
    <row r="5696" spans="1:14" x14ac:dyDescent="0.25">
      <c r="A5696" s="2">
        <v>42669</v>
      </c>
      <c r="B5696">
        <v>2139.4299999999998</v>
      </c>
      <c r="D5696">
        <v>6958.09</v>
      </c>
      <c r="E5696">
        <v>4534.59</v>
      </c>
      <c r="F5696">
        <v>10709.68</v>
      </c>
      <c r="G5696">
        <v>9173.2999999999993</v>
      </c>
      <c r="H5696">
        <v>17280.740000000002</v>
      </c>
      <c r="I5696">
        <v>455.82</v>
      </c>
      <c r="J5696">
        <v>1454.2149999999999</v>
      </c>
      <c r="K5696">
        <v>7892.77</v>
      </c>
      <c r="L5696">
        <v>17391.84</v>
      </c>
      <c r="M5696">
        <v>23325.43</v>
      </c>
      <c r="N5696">
        <v>5359.7979999999998</v>
      </c>
    </row>
    <row r="5697" spans="1:14" x14ac:dyDescent="0.25">
      <c r="A5697" s="2">
        <v>42670</v>
      </c>
      <c r="B5697">
        <v>2133.04</v>
      </c>
      <c r="D5697">
        <v>6986.57</v>
      </c>
      <c r="E5697">
        <v>4533.57</v>
      </c>
      <c r="F5697">
        <v>10717.08</v>
      </c>
      <c r="G5697">
        <v>9197.2000000000007</v>
      </c>
      <c r="H5697">
        <v>17426.46</v>
      </c>
      <c r="I5697">
        <v>455.71</v>
      </c>
      <c r="J5697">
        <v>1456.548</v>
      </c>
      <c r="K5697">
        <v>7924.39</v>
      </c>
      <c r="L5697">
        <v>17336.419999999998</v>
      </c>
      <c r="M5697">
        <v>23132.35</v>
      </c>
      <c r="N5697">
        <v>5295.5450000000001</v>
      </c>
    </row>
    <row r="5698" spans="1:14" x14ac:dyDescent="0.25">
      <c r="A5698" s="2">
        <v>42671</v>
      </c>
      <c r="B5698">
        <v>2126.41</v>
      </c>
      <c r="D5698">
        <v>6996.26</v>
      </c>
      <c r="E5698">
        <v>4548.58</v>
      </c>
      <c r="F5698">
        <v>10696.19</v>
      </c>
      <c r="G5698">
        <v>9201.2999999999993</v>
      </c>
      <c r="H5698">
        <v>17324.23</v>
      </c>
      <c r="I5698">
        <v>455.38</v>
      </c>
      <c r="J5698">
        <v>1459.3579999999999</v>
      </c>
      <c r="K5698">
        <v>7908.57</v>
      </c>
      <c r="L5698">
        <v>17446.41</v>
      </c>
      <c r="M5698">
        <v>22954.81</v>
      </c>
      <c r="N5698">
        <v>5283.8379999999997</v>
      </c>
    </row>
    <row r="5699" spans="1:14" x14ac:dyDescent="0.25">
      <c r="A5699" s="2">
        <v>42674</v>
      </c>
      <c r="B5699">
        <v>2126.15</v>
      </c>
      <c r="D5699">
        <v>6954.22</v>
      </c>
      <c r="E5699">
        <v>4509.26</v>
      </c>
      <c r="F5699">
        <v>10665.01</v>
      </c>
      <c r="G5699">
        <v>9143.2999999999993</v>
      </c>
      <c r="H5699">
        <v>17125.05</v>
      </c>
      <c r="I5699">
        <v>452.59</v>
      </c>
      <c r="J5699">
        <v>1446.35</v>
      </c>
      <c r="K5699">
        <v>7827.74</v>
      </c>
      <c r="L5699">
        <v>17425.02</v>
      </c>
      <c r="M5699">
        <v>22934.54</v>
      </c>
      <c r="N5699">
        <v>5317.732</v>
      </c>
    </row>
    <row r="5700" spans="1:14" x14ac:dyDescent="0.25">
      <c r="A5700" s="2">
        <v>42675</v>
      </c>
      <c r="B5700">
        <v>2111.7199999999998</v>
      </c>
      <c r="D5700">
        <v>6917.14</v>
      </c>
      <c r="E5700">
        <v>4470.28</v>
      </c>
      <c r="F5700">
        <v>10526.16</v>
      </c>
      <c r="G5700">
        <v>9040.7000000000007</v>
      </c>
      <c r="H5700">
        <v>16898.28</v>
      </c>
      <c r="I5700">
        <v>449.71</v>
      </c>
      <c r="J5700">
        <v>1431.8720000000001</v>
      </c>
      <c r="K5700">
        <v>7761.34</v>
      </c>
      <c r="L5700">
        <v>17442.400000000001</v>
      </c>
      <c r="M5700">
        <v>23147.07</v>
      </c>
      <c r="N5700">
        <v>5290.47</v>
      </c>
    </row>
    <row r="5701" spans="1:14" x14ac:dyDescent="0.25">
      <c r="A5701" s="2">
        <v>42676</v>
      </c>
      <c r="B5701">
        <v>2097.94</v>
      </c>
      <c r="D5701">
        <v>6845.42</v>
      </c>
      <c r="E5701">
        <v>4414.67</v>
      </c>
      <c r="F5701">
        <v>10370.93</v>
      </c>
      <c r="G5701">
        <v>8873.4</v>
      </c>
      <c r="H5701">
        <v>16474.52</v>
      </c>
      <c r="I5701">
        <v>443.77</v>
      </c>
      <c r="J5701">
        <v>1417.374</v>
      </c>
      <c r="K5701">
        <v>7700.41</v>
      </c>
      <c r="L5701">
        <v>17134.68</v>
      </c>
      <c r="M5701">
        <v>22810.5</v>
      </c>
      <c r="N5701">
        <v>5228.9939999999997</v>
      </c>
    </row>
    <row r="5702" spans="1:14" x14ac:dyDescent="0.25">
      <c r="A5702" s="2">
        <v>42677</v>
      </c>
      <c r="B5702">
        <v>2088.66</v>
      </c>
      <c r="D5702">
        <v>6790.51</v>
      </c>
      <c r="E5702">
        <v>4411.68</v>
      </c>
      <c r="F5702">
        <v>10325.879999999999</v>
      </c>
      <c r="G5702">
        <v>8879.9</v>
      </c>
      <c r="H5702">
        <v>16419.900000000001</v>
      </c>
      <c r="I5702">
        <v>442.31</v>
      </c>
      <c r="J5702">
        <v>1421.011</v>
      </c>
      <c r="K5702">
        <v>7640.94</v>
      </c>
      <c r="L5702">
        <v>17134.68</v>
      </c>
      <c r="M5702">
        <v>22683.51</v>
      </c>
      <c r="N5702">
        <v>5225.5529999999999</v>
      </c>
    </row>
    <row r="5703" spans="1:14" x14ac:dyDescent="0.25">
      <c r="A5703" s="2">
        <v>42678</v>
      </c>
      <c r="B5703">
        <v>2085.1799999999998</v>
      </c>
      <c r="D5703">
        <v>6693.26</v>
      </c>
      <c r="E5703">
        <v>4377.46</v>
      </c>
      <c r="F5703">
        <v>10259.129999999999</v>
      </c>
      <c r="G5703">
        <v>8791.6</v>
      </c>
      <c r="H5703">
        <v>16318.6</v>
      </c>
      <c r="I5703">
        <v>440.51</v>
      </c>
      <c r="J5703">
        <v>1406.1</v>
      </c>
      <c r="K5703">
        <v>7593.2</v>
      </c>
      <c r="L5703">
        <v>16905.36</v>
      </c>
      <c r="M5703">
        <v>22642.62</v>
      </c>
      <c r="N5703">
        <v>5180.82</v>
      </c>
    </row>
    <row r="5704" spans="1:14" x14ac:dyDescent="0.25">
      <c r="A5704" s="2">
        <v>42681</v>
      </c>
      <c r="B5704">
        <v>2131.52</v>
      </c>
      <c r="D5704">
        <v>6806.9</v>
      </c>
      <c r="E5704">
        <v>4461.21</v>
      </c>
      <c r="F5704">
        <v>10456.950000000001</v>
      </c>
      <c r="G5704">
        <v>8918.7999999999993</v>
      </c>
      <c r="H5704">
        <v>16736.75</v>
      </c>
      <c r="I5704">
        <v>448.22</v>
      </c>
      <c r="J5704">
        <v>1431.7719999999999</v>
      </c>
      <c r="K5704">
        <v>7735.22</v>
      </c>
      <c r="L5704">
        <v>17177.21</v>
      </c>
      <c r="M5704">
        <v>22801.4</v>
      </c>
      <c r="N5704">
        <v>5250.799</v>
      </c>
    </row>
    <row r="5705" spans="1:14" x14ac:dyDescent="0.25">
      <c r="A5705" s="2">
        <v>42682</v>
      </c>
      <c r="B5705">
        <v>2139.56</v>
      </c>
      <c r="D5705">
        <v>6843.13</v>
      </c>
      <c r="E5705">
        <v>4476.8900000000003</v>
      </c>
      <c r="F5705">
        <v>10482.32</v>
      </c>
      <c r="G5705">
        <v>8937</v>
      </c>
      <c r="H5705">
        <v>16817.41</v>
      </c>
      <c r="I5705">
        <v>450.18</v>
      </c>
      <c r="J5705">
        <v>1439.434</v>
      </c>
      <c r="K5705">
        <v>7744.03</v>
      </c>
      <c r="L5705">
        <v>17171.38</v>
      </c>
      <c r="M5705">
        <v>22909.47</v>
      </c>
      <c r="N5705">
        <v>5257.79</v>
      </c>
    </row>
    <row r="5706" spans="1:14" x14ac:dyDescent="0.25">
      <c r="A5706" s="2">
        <v>42683</v>
      </c>
      <c r="B5706">
        <v>2163.2600000000002</v>
      </c>
      <c r="D5706">
        <v>6911.84</v>
      </c>
      <c r="E5706">
        <v>4543.4799999999996</v>
      </c>
      <c r="F5706">
        <v>10646.01</v>
      </c>
      <c r="G5706">
        <v>8901.5</v>
      </c>
      <c r="H5706">
        <v>16799.849999999999</v>
      </c>
      <c r="I5706">
        <v>454.36</v>
      </c>
      <c r="J5706">
        <v>1456.712</v>
      </c>
      <c r="K5706">
        <v>7897.84</v>
      </c>
      <c r="L5706">
        <v>16251.54</v>
      </c>
      <c r="M5706">
        <v>22415.19</v>
      </c>
      <c r="N5706">
        <v>5156.5559999999996</v>
      </c>
    </row>
    <row r="5707" spans="1:14" x14ac:dyDescent="0.25">
      <c r="A5707" s="2">
        <v>42684</v>
      </c>
      <c r="B5707">
        <v>2167.48</v>
      </c>
      <c r="D5707">
        <v>6827.98</v>
      </c>
      <c r="E5707">
        <v>4530.95</v>
      </c>
      <c r="F5707">
        <v>10630.12</v>
      </c>
      <c r="G5707">
        <v>8756.7999999999993</v>
      </c>
      <c r="H5707">
        <v>16804.88</v>
      </c>
      <c r="I5707">
        <v>450.01</v>
      </c>
      <c r="J5707">
        <v>1460.519</v>
      </c>
      <c r="K5707">
        <v>7928.77</v>
      </c>
      <c r="L5707">
        <v>17344.419999999998</v>
      </c>
      <c r="M5707">
        <v>22839.11</v>
      </c>
      <c r="N5707">
        <v>5328.835</v>
      </c>
    </row>
    <row r="5708" spans="1:14" x14ac:dyDescent="0.25">
      <c r="A5708" s="2">
        <v>42685</v>
      </c>
      <c r="B5708">
        <v>2164.4499999999998</v>
      </c>
      <c r="D5708">
        <v>6730.43</v>
      </c>
      <c r="E5708">
        <v>4489.2700000000004</v>
      </c>
      <c r="F5708">
        <v>10667.95</v>
      </c>
      <c r="G5708">
        <v>8639.2000000000007</v>
      </c>
      <c r="H5708">
        <v>16812.37</v>
      </c>
      <c r="I5708">
        <v>445.41</v>
      </c>
      <c r="J5708">
        <v>1451.53</v>
      </c>
      <c r="K5708">
        <v>7880.29</v>
      </c>
      <c r="L5708">
        <v>17374.79</v>
      </c>
      <c r="M5708">
        <v>22531.09</v>
      </c>
      <c r="N5708">
        <v>5370.7380000000003</v>
      </c>
    </row>
    <row r="5709" spans="1:14" x14ac:dyDescent="0.25">
      <c r="A5709" s="2">
        <v>42688</v>
      </c>
      <c r="B5709">
        <v>2164.1999999999998</v>
      </c>
      <c r="D5709">
        <v>6753.18</v>
      </c>
      <c r="E5709">
        <v>4508.55</v>
      </c>
      <c r="F5709">
        <v>10693.69</v>
      </c>
      <c r="G5709">
        <v>8658.2000000000007</v>
      </c>
      <c r="H5709">
        <v>16686.330000000002</v>
      </c>
      <c r="I5709">
        <v>446.76</v>
      </c>
      <c r="J5709">
        <v>1443.085</v>
      </c>
      <c r="K5709">
        <v>7900.57</v>
      </c>
      <c r="L5709">
        <v>17672.62</v>
      </c>
      <c r="M5709">
        <v>22222.22</v>
      </c>
      <c r="N5709">
        <v>5345.732</v>
      </c>
    </row>
    <row r="5710" spans="1:14" x14ac:dyDescent="0.25">
      <c r="A5710" s="2">
        <v>42689</v>
      </c>
      <c r="B5710">
        <v>2180.39</v>
      </c>
      <c r="D5710">
        <v>6792.74</v>
      </c>
      <c r="E5710">
        <v>4536.53</v>
      </c>
      <c r="F5710">
        <v>10735.14</v>
      </c>
      <c r="G5710">
        <v>8687.1</v>
      </c>
      <c r="H5710">
        <v>16682.37</v>
      </c>
      <c r="I5710">
        <v>450.54</v>
      </c>
      <c r="J5710">
        <v>1466.463</v>
      </c>
      <c r="K5710">
        <v>7909.2</v>
      </c>
      <c r="L5710">
        <v>17668.150000000001</v>
      </c>
      <c r="M5710">
        <v>22323.91</v>
      </c>
      <c r="N5710">
        <v>5326.201</v>
      </c>
    </row>
    <row r="5711" spans="1:14" x14ac:dyDescent="0.25">
      <c r="A5711" s="2">
        <v>42690</v>
      </c>
      <c r="B5711">
        <v>2176.94</v>
      </c>
      <c r="D5711">
        <v>6749.72</v>
      </c>
      <c r="E5711">
        <v>4501.1400000000003</v>
      </c>
      <c r="F5711">
        <v>10663.87</v>
      </c>
      <c r="G5711">
        <v>8638.5</v>
      </c>
      <c r="H5711">
        <v>16559.84</v>
      </c>
      <c r="I5711">
        <v>449.66</v>
      </c>
      <c r="J5711">
        <v>1458.2460000000001</v>
      </c>
      <c r="K5711">
        <v>7914.02</v>
      </c>
      <c r="L5711">
        <v>17862.21</v>
      </c>
      <c r="M5711">
        <v>22280.53</v>
      </c>
      <c r="N5711">
        <v>5327.6719999999996</v>
      </c>
    </row>
    <row r="5712" spans="1:14" x14ac:dyDescent="0.25">
      <c r="A5712" s="2">
        <v>42691</v>
      </c>
      <c r="B5712">
        <v>2187.12</v>
      </c>
      <c r="D5712">
        <v>6794.71</v>
      </c>
      <c r="E5712">
        <v>4527.7700000000004</v>
      </c>
      <c r="F5712">
        <v>10685.54</v>
      </c>
      <c r="G5712">
        <v>8718</v>
      </c>
      <c r="H5712">
        <v>16555.310000000001</v>
      </c>
      <c r="I5712">
        <v>451.82</v>
      </c>
      <c r="J5712">
        <v>1472.049</v>
      </c>
      <c r="K5712">
        <v>7964.68</v>
      </c>
      <c r="L5712">
        <v>17862.63</v>
      </c>
      <c r="M5712">
        <v>22262.880000000001</v>
      </c>
      <c r="N5712">
        <v>5338.5379999999996</v>
      </c>
    </row>
    <row r="5713" spans="1:14" x14ac:dyDescent="0.25">
      <c r="A5713" s="2">
        <v>42692</v>
      </c>
      <c r="B5713">
        <v>2181.9</v>
      </c>
      <c r="D5713">
        <v>6775.77</v>
      </c>
      <c r="E5713">
        <v>4504.3500000000004</v>
      </c>
      <c r="F5713">
        <v>10664.56</v>
      </c>
      <c r="G5713">
        <v>8622.9</v>
      </c>
      <c r="H5713">
        <v>16265.9</v>
      </c>
      <c r="I5713">
        <v>450.68</v>
      </c>
      <c r="J5713">
        <v>1476.4739999999999</v>
      </c>
      <c r="K5713">
        <v>7904.55</v>
      </c>
      <c r="L5713">
        <v>17967.41</v>
      </c>
      <c r="M5713">
        <v>22344.21</v>
      </c>
      <c r="N5713">
        <v>5359.415</v>
      </c>
    </row>
    <row r="5714" spans="1:14" x14ac:dyDescent="0.25">
      <c r="A5714" s="2">
        <v>42695</v>
      </c>
      <c r="B5714">
        <v>2198.1799999999998</v>
      </c>
      <c r="D5714">
        <v>6777.96</v>
      </c>
      <c r="E5714">
        <v>4529.58</v>
      </c>
      <c r="F5714">
        <v>10685.13</v>
      </c>
      <c r="G5714">
        <v>8614.6</v>
      </c>
      <c r="H5714">
        <v>16297.26</v>
      </c>
      <c r="I5714">
        <v>453.03</v>
      </c>
      <c r="J5714">
        <v>1478.5820000000001</v>
      </c>
      <c r="K5714">
        <v>7849.86</v>
      </c>
      <c r="L5714">
        <v>18106.02</v>
      </c>
      <c r="M5714">
        <v>22357.78</v>
      </c>
      <c r="N5714">
        <v>5351.3360000000002</v>
      </c>
    </row>
    <row r="5715" spans="1:14" x14ac:dyDescent="0.25">
      <c r="A5715" s="2">
        <v>42696</v>
      </c>
      <c r="B5715">
        <v>2202.94</v>
      </c>
      <c r="D5715">
        <v>6819.72</v>
      </c>
      <c r="E5715">
        <v>4548.3500000000004</v>
      </c>
      <c r="F5715">
        <v>10713.85</v>
      </c>
      <c r="G5715">
        <v>8651.5</v>
      </c>
      <c r="H5715">
        <v>16519.89</v>
      </c>
      <c r="I5715">
        <v>456.4</v>
      </c>
      <c r="J5715">
        <v>1485.048</v>
      </c>
      <c r="K5715">
        <v>7741.82</v>
      </c>
      <c r="L5715">
        <v>18162.939999999999</v>
      </c>
      <c r="M5715">
        <v>22678.07</v>
      </c>
      <c r="N5715">
        <v>5413.3320000000003</v>
      </c>
    </row>
    <row r="5716" spans="1:14" x14ac:dyDescent="0.25">
      <c r="A5716" s="2">
        <v>42697</v>
      </c>
      <c r="B5716">
        <v>2204.7199999999998</v>
      </c>
      <c r="D5716">
        <v>6817.71</v>
      </c>
      <c r="E5716">
        <v>4529.21</v>
      </c>
      <c r="F5716">
        <v>10662.44</v>
      </c>
      <c r="G5716">
        <v>8627.5</v>
      </c>
      <c r="H5716">
        <v>16532.259999999998</v>
      </c>
      <c r="I5716">
        <v>456.41</v>
      </c>
      <c r="J5716">
        <v>1482.635</v>
      </c>
      <c r="K5716">
        <v>7752.24</v>
      </c>
      <c r="L5716">
        <v>18162.939999999999</v>
      </c>
      <c r="M5716">
        <v>22676.69</v>
      </c>
      <c r="N5716">
        <v>5484.3580000000002</v>
      </c>
    </row>
    <row r="5717" spans="1:14" x14ac:dyDescent="0.25">
      <c r="A5717" s="2">
        <v>42698</v>
      </c>
      <c r="B5717">
        <v>2204.7199999999998</v>
      </c>
      <c r="D5717">
        <v>6829.2</v>
      </c>
      <c r="E5717">
        <v>4542.5600000000004</v>
      </c>
      <c r="F5717">
        <v>10689.26</v>
      </c>
      <c r="G5717">
        <v>8657.2000000000007</v>
      </c>
      <c r="H5717">
        <v>16500.73</v>
      </c>
      <c r="I5717">
        <v>457.44</v>
      </c>
      <c r="J5717">
        <v>1484.33</v>
      </c>
      <c r="K5717">
        <v>7798.5</v>
      </c>
      <c r="L5717">
        <v>18333.41</v>
      </c>
      <c r="M5717">
        <v>22608.49</v>
      </c>
      <c r="N5717">
        <v>5485.0789999999997</v>
      </c>
    </row>
    <row r="5718" spans="1:14" x14ac:dyDescent="0.25">
      <c r="A5718" s="2">
        <v>42699</v>
      </c>
      <c r="B5718">
        <v>2213.35</v>
      </c>
      <c r="D5718">
        <v>6840.75</v>
      </c>
      <c r="E5718">
        <v>4550.2700000000004</v>
      </c>
      <c r="F5718">
        <v>10699.27</v>
      </c>
      <c r="G5718">
        <v>8674.4</v>
      </c>
      <c r="H5718">
        <v>16515.11</v>
      </c>
      <c r="I5718">
        <v>457.99</v>
      </c>
      <c r="J5718">
        <v>1491.229</v>
      </c>
      <c r="K5718">
        <v>7881.53</v>
      </c>
      <c r="L5718">
        <v>18381.22</v>
      </c>
      <c r="M5718">
        <v>22723.45</v>
      </c>
      <c r="N5718">
        <v>5507.7849999999999</v>
      </c>
    </row>
    <row r="5719" spans="1:14" x14ac:dyDescent="0.25">
      <c r="A5719" s="2">
        <v>42702</v>
      </c>
      <c r="B5719">
        <v>2201.7199999999998</v>
      </c>
      <c r="D5719">
        <v>6799.47</v>
      </c>
      <c r="E5719">
        <v>4510.3900000000003</v>
      </c>
      <c r="F5719">
        <v>10582.67</v>
      </c>
      <c r="G5719">
        <v>8619.2999999999993</v>
      </c>
      <c r="H5719">
        <v>16216.95</v>
      </c>
      <c r="I5719">
        <v>452.71</v>
      </c>
      <c r="J5719">
        <v>1472.681</v>
      </c>
      <c r="K5719">
        <v>7823.23</v>
      </c>
      <c r="L5719">
        <v>18356.89</v>
      </c>
      <c r="M5719">
        <v>22830.57</v>
      </c>
      <c r="N5719">
        <v>5464.4</v>
      </c>
    </row>
    <row r="5720" spans="1:14" x14ac:dyDescent="0.25">
      <c r="A5720" s="2">
        <v>42703</v>
      </c>
      <c r="B5720">
        <v>2204.66</v>
      </c>
      <c r="D5720">
        <v>6772</v>
      </c>
      <c r="E5720">
        <v>4551.46</v>
      </c>
      <c r="F5720">
        <v>10620.49</v>
      </c>
      <c r="G5720">
        <v>8667</v>
      </c>
      <c r="H5720">
        <v>16561.86</v>
      </c>
      <c r="I5720">
        <v>452.5</v>
      </c>
      <c r="J5720">
        <v>1467.1780000000001</v>
      </c>
      <c r="K5720">
        <v>7845.01</v>
      </c>
      <c r="L5720">
        <v>18307.04</v>
      </c>
      <c r="M5720">
        <v>22737.07</v>
      </c>
      <c r="N5720">
        <v>5457.4989999999998</v>
      </c>
    </row>
    <row r="5721" spans="1:14" x14ac:dyDescent="0.25">
      <c r="A5721" s="2">
        <v>42704</v>
      </c>
      <c r="B5721">
        <v>2198.81</v>
      </c>
      <c r="D5721">
        <v>6783.79</v>
      </c>
      <c r="E5721">
        <v>4578.34</v>
      </c>
      <c r="F5721">
        <v>10640.3</v>
      </c>
      <c r="G5721">
        <v>8688.2000000000007</v>
      </c>
      <c r="H5721">
        <v>16930.41</v>
      </c>
      <c r="I5721">
        <v>457.21</v>
      </c>
      <c r="J5721">
        <v>1481.1410000000001</v>
      </c>
      <c r="K5721">
        <v>7875.19</v>
      </c>
      <c r="L5721">
        <v>18308.48</v>
      </c>
      <c r="M5721">
        <v>22789.77</v>
      </c>
      <c r="N5721">
        <v>5440.4719999999998</v>
      </c>
    </row>
    <row r="5722" spans="1:14" x14ac:dyDescent="0.25">
      <c r="A5722" s="2">
        <v>42705</v>
      </c>
      <c r="B5722">
        <v>2191.08</v>
      </c>
      <c r="D5722">
        <v>6752.93</v>
      </c>
      <c r="E5722">
        <v>4560.6099999999997</v>
      </c>
      <c r="F5722">
        <v>10534.05</v>
      </c>
      <c r="G5722">
        <v>8669.2000000000007</v>
      </c>
      <c r="H5722">
        <v>17098.330000000002</v>
      </c>
      <c r="I5722">
        <v>453.6</v>
      </c>
      <c r="J5722">
        <v>1477.951</v>
      </c>
      <c r="K5722">
        <v>7779.11</v>
      </c>
      <c r="L5722">
        <v>18513.12</v>
      </c>
      <c r="M5722">
        <v>22878.23</v>
      </c>
      <c r="N5722">
        <v>5500.241</v>
      </c>
    </row>
    <row r="5723" spans="1:14" x14ac:dyDescent="0.25">
      <c r="A5723" s="2">
        <v>42706</v>
      </c>
      <c r="B5723">
        <v>2191.9499999999998</v>
      </c>
      <c r="D5723">
        <v>6730.72</v>
      </c>
      <c r="E5723">
        <v>4528.82</v>
      </c>
      <c r="F5723">
        <v>10513.35</v>
      </c>
      <c r="G5723">
        <v>8607.1</v>
      </c>
      <c r="H5723">
        <v>17086.849999999999</v>
      </c>
      <c r="I5723">
        <v>449.6</v>
      </c>
      <c r="J5723">
        <v>1470.0830000000001</v>
      </c>
      <c r="K5723">
        <v>7784.01</v>
      </c>
      <c r="L5723">
        <v>18426.080000000002</v>
      </c>
      <c r="M5723">
        <v>22564.82</v>
      </c>
      <c r="N5723">
        <v>5444.0169999999998</v>
      </c>
    </row>
    <row r="5724" spans="1:14" x14ac:dyDescent="0.25">
      <c r="A5724" s="2">
        <v>42709</v>
      </c>
      <c r="B5724">
        <v>2204.71</v>
      </c>
      <c r="D5724">
        <v>6746.83</v>
      </c>
      <c r="E5724">
        <v>4574.32</v>
      </c>
      <c r="F5724">
        <v>10684.83</v>
      </c>
      <c r="G5724">
        <v>8664.7000000000007</v>
      </c>
      <c r="H5724">
        <v>17050.21</v>
      </c>
      <c r="I5724">
        <v>454.47</v>
      </c>
      <c r="J5724">
        <v>1483.2860000000001</v>
      </c>
      <c r="K5724">
        <v>7845.68</v>
      </c>
      <c r="L5724">
        <v>18274.990000000002</v>
      </c>
      <c r="M5724">
        <v>22505.55</v>
      </c>
      <c r="N5724">
        <v>5400.4409999999998</v>
      </c>
    </row>
    <row r="5725" spans="1:14" x14ac:dyDescent="0.25">
      <c r="A5725" s="2">
        <v>42710</v>
      </c>
      <c r="B5725">
        <v>2212.23</v>
      </c>
      <c r="D5725">
        <v>6779.84</v>
      </c>
      <c r="E5725">
        <v>4631.9399999999996</v>
      </c>
      <c r="F5725">
        <v>10775.32</v>
      </c>
      <c r="G5725">
        <v>8893.2999999999993</v>
      </c>
      <c r="H5725">
        <v>17757.8</v>
      </c>
      <c r="I5725">
        <v>459.31</v>
      </c>
      <c r="J5725">
        <v>1492.171</v>
      </c>
      <c r="K5725">
        <v>7912.39</v>
      </c>
      <c r="L5725">
        <v>18360.54</v>
      </c>
      <c r="M5725">
        <v>22675.15</v>
      </c>
      <c r="N5725">
        <v>5428.692</v>
      </c>
    </row>
    <row r="5726" spans="1:14" x14ac:dyDescent="0.25">
      <c r="A5726" s="2">
        <v>42711</v>
      </c>
      <c r="B5726">
        <v>2241.35</v>
      </c>
      <c r="D5726">
        <v>6902.23</v>
      </c>
      <c r="E5726">
        <v>4694.72</v>
      </c>
      <c r="F5726">
        <v>10986.69</v>
      </c>
      <c r="G5726">
        <v>8960.4</v>
      </c>
      <c r="H5726">
        <v>18130.66</v>
      </c>
      <c r="I5726">
        <v>462.11</v>
      </c>
      <c r="J5726">
        <v>1503.954</v>
      </c>
      <c r="K5726">
        <v>7930.25</v>
      </c>
      <c r="L5726">
        <v>18496.689999999999</v>
      </c>
      <c r="M5726">
        <v>22800.92</v>
      </c>
      <c r="N5726">
        <v>5478.1019999999999</v>
      </c>
    </row>
    <row r="5727" spans="1:14" x14ac:dyDescent="0.25">
      <c r="A5727" s="2">
        <v>42712</v>
      </c>
      <c r="B5727">
        <v>2246.19</v>
      </c>
      <c r="D5727">
        <v>6931.55</v>
      </c>
      <c r="E5727">
        <v>4735.4799999999996</v>
      </c>
      <c r="F5727">
        <v>11179.42</v>
      </c>
      <c r="G5727">
        <v>9145.4</v>
      </c>
      <c r="H5727">
        <v>18427.86</v>
      </c>
      <c r="I5727">
        <v>466.67</v>
      </c>
      <c r="J5727">
        <v>1520.1479999999999</v>
      </c>
      <c r="K5727">
        <v>7953.68</v>
      </c>
      <c r="L5727">
        <v>18765.47</v>
      </c>
      <c r="M5727">
        <v>22861.84</v>
      </c>
      <c r="N5727">
        <v>5543.6350000000002</v>
      </c>
    </row>
    <row r="5728" spans="1:14" x14ac:dyDescent="0.25">
      <c r="A5728" s="2">
        <v>42713</v>
      </c>
      <c r="B5728">
        <v>2259.5300000000002</v>
      </c>
      <c r="D5728">
        <v>6954.21</v>
      </c>
      <c r="E5728">
        <v>4764.07</v>
      </c>
      <c r="F5728">
        <v>11203.63</v>
      </c>
      <c r="G5728">
        <v>9169.6</v>
      </c>
      <c r="H5728">
        <v>18292.650000000001</v>
      </c>
      <c r="I5728">
        <v>469.77</v>
      </c>
      <c r="J5728">
        <v>1534.2729999999999</v>
      </c>
      <c r="K5728">
        <v>8099.63</v>
      </c>
      <c r="L5728">
        <v>18996.37</v>
      </c>
      <c r="M5728">
        <v>22760.98</v>
      </c>
      <c r="N5728">
        <v>5560.6210000000001</v>
      </c>
    </row>
    <row r="5729" spans="1:14" x14ac:dyDescent="0.25">
      <c r="A5729" s="2">
        <v>42716</v>
      </c>
      <c r="B5729">
        <v>2256.96</v>
      </c>
      <c r="D5729">
        <v>6890.42</v>
      </c>
      <c r="E5729">
        <v>4760.7700000000004</v>
      </c>
      <c r="F5729">
        <v>11190.21</v>
      </c>
      <c r="G5729">
        <v>9186.4</v>
      </c>
      <c r="H5729">
        <v>18370.32</v>
      </c>
      <c r="I5729">
        <v>470.38</v>
      </c>
      <c r="J5729">
        <v>1537.925</v>
      </c>
      <c r="K5729">
        <v>8040.09</v>
      </c>
      <c r="L5729">
        <v>19155.03</v>
      </c>
      <c r="M5729">
        <v>22433.02</v>
      </c>
      <c r="N5729">
        <v>5562.83</v>
      </c>
    </row>
    <row r="5730" spans="1:14" x14ac:dyDescent="0.25">
      <c r="A5730" s="2">
        <v>42717</v>
      </c>
      <c r="B5730">
        <v>2271.7199999999998</v>
      </c>
      <c r="D5730">
        <v>6968.57</v>
      </c>
      <c r="E5730">
        <v>4803.87</v>
      </c>
      <c r="F5730">
        <v>11284.65</v>
      </c>
      <c r="G5730">
        <v>9331.2999999999993</v>
      </c>
      <c r="H5730">
        <v>18827.61</v>
      </c>
      <c r="I5730">
        <v>473.65</v>
      </c>
      <c r="J5730">
        <v>1550.999</v>
      </c>
      <c r="K5730">
        <v>8162.53</v>
      </c>
      <c r="L5730">
        <v>19250.52</v>
      </c>
      <c r="M5730">
        <v>22446.7</v>
      </c>
      <c r="N5730">
        <v>5545.0479999999998</v>
      </c>
    </row>
    <row r="5731" spans="1:14" x14ac:dyDescent="0.25">
      <c r="A5731" s="2">
        <v>42718</v>
      </c>
      <c r="B5731">
        <v>2253.2800000000002</v>
      </c>
      <c r="D5731">
        <v>6949.19</v>
      </c>
      <c r="E5731">
        <v>4769.24</v>
      </c>
      <c r="F5731">
        <v>11244.84</v>
      </c>
      <c r="G5731">
        <v>9218.4</v>
      </c>
      <c r="H5731">
        <v>18606.32</v>
      </c>
      <c r="I5731">
        <v>472.2</v>
      </c>
      <c r="J5731">
        <v>1541.3879999999999</v>
      </c>
      <c r="K5731">
        <v>8140.41</v>
      </c>
      <c r="L5731">
        <v>19253.61</v>
      </c>
      <c r="M5731">
        <v>22456.62</v>
      </c>
      <c r="N5731">
        <v>5584.62</v>
      </c>
    </row>
    <row r="5732" spans="1:14" x14ac:dyDescent="0.25">
      <c r="A5732" s="2">
        <v>42719</v>
      </c>
      <c r="B5732">
        <v>2262.0300000000002</v>
      </c>
      <c r="D5732">
        <v>6999.01</v>
      </c>
      <c r="E5732">
        <v>4819.2299999999996</v>
      </c>
      <c r="F5732">
        <v>11366.4</v>
      </c>
      <c r="G5732">
        <v>9340.7999999999993</v>
      </c>
      <c r="H5732">
        <v>18994.79</v>
      </c>
      <c r="I5732">
        <v>476.52</v>
      </c>
      <c r="J5732">
        <v>1550.5160000000001</v>
      </c>
      <c r="K5732">
        <v>8214.2999999999993</v>
      </c>
      <c r="L5732">
        <v>19273.79</v>
      </c>
      <c r="M5732">
        <v>22059.4</v>
      </c>
      <c r="N5732">
        <v>5538.5770000000002</v>
      </c>
    </row>
    <row r="5733" spans="1:14" x14ac:dyDescent="0.25">
      <c r="A5733" s="2">
        <v>42720</v>
      </c>
      <c r="B5733">
        <v>2258.0700000000002</v>
      </c>
      <c r="D5733">
        <v>7011.64</v>
      </c>
      <c r="E5733">
        <v>4833.2700000000004</v>
      </c>
      <c r="F5733">
        <v>11404.01</v>
      </c>
      <c r="G5733">
        <v>9412.7999999999993</v>
      </c>
      <c r="H5733">
        <v>19014.75</v>
      </c>
      <c r="I5733">
        <v>477.7</v>
      </c>
      <c r="J5733">
        <v>1548.1949999999999</v>
      </c>
      <c r="K5733">
        <v>8227.7199999999993</v>
      </c>
      <c r="L5733">
        <v>19401.150000000001</v>
      </c>
      <c r="M5733">
        <v>22020.75</v>
      </c>
      <c r="N5733">
        <v>5532.9279999999999</v>
      </c>
    </row>
    <row r="5734" spans="1:14" x14ac:dyDescent="0.25">
      <c r="A5734" s="2">
        <v>42723</v>
      </c>
      <c r="B5734">
        <v>2262.5300000000002</v>
      </c>
      <c r="D5734">
        <v>7017.16</v>
      </c>
      <c r="E5734">
        <v>4822.7700000000004</v>
      </c>
      <c r="F5734">
        <v>11426.7</v>
      </c>
      <c r="G5734">
        <v>9336.7000000000007</v>
      </c>
      <c r="H5734">
        <v>18968.939999999999</v>
      </c>
      <c r="I5734">
        <v>480.35</v>
      </c>
      <c r="J5734">
        <v>1542.7090000000001</v>
      </c>
      <c r="K5734">
        <v>8234.49</v>
      </c>
      <c r="L5734">
        <v>19391.599999999999</v>
      </c>
      <c r="M5734">
        <v>21832.68</v>
      </c>
      <c r="N5734">
        <v>5562.0820000000003</v>
      </c>
    </row>
    <row r="5735" spans="1:14" x14ac:dyDescent="0.25">
      <c r="A5735" s="2">
        <v>42724</v>
      </c>
      <c r="B5735">
        <v>2270.7600000000002</v>
      </c>
      <c r="D5735">
        <v>7043.96</v>
      </c>
      <c r="E5735">
        <v>4849.8900000000003</v>
      </c>
      <c r="F5735">
        <v>11464.74</v>
      </c>
      <c r="G5735">
        <v>9407.9</v>
      </c>
      <c r="H5735">
        <v>19247.240000000002</v>
      </c>
      <c r="I5735">
        <v>484.04</v>
      </c>
      <c r="J5735">
        <v>1536.7249999999999</v>
      </c>
      <c r="K5735">
        <v>8243</v>
      </c>
      <c r="L5735">
        <v>19494.53</v>
      </c>
      <c r="M5735">
        <v>21729.06</v>
      </c>
      <c r="N5735">
        <v>5591.0749999999998</v>
      </c>
    </row>
    <row r="5736" spans="1:14" x14ac:dyDescent="0.25">
      <c r="A5736" s="2">
        <v>42725</v>
      </c>
      <c r="B5736">
        <v>2265.1799999999998</v>
      </c>
      <c r="D5736">
        <v>7041.42</v>
      </c>
      <c r="E5736">
        <v>4833.82</v>
      </c>
      <c r="F5736">
        <v>11468.64</v>
      </c>
      <c r="G5736">
        <v>9371.7000000000007</v>
      </c>
      <c r="H5736">
        <v>19215.59</v>
      </c>
      <c r="I5736">
        <v>483.21</v>
      </c>
      <c r="J5736">
        <v>1525.4670000000001</v>
      </c>
      <c r="K5736">
        <v>8233.4500000000007</v>
      </c>
      <c r="L5736">
        <v>19444.490000000002</v>
      </c>
      <c r="M5736">
        <v>21809.8</v>
      </c>
      <c r="N5736">
        <v>5613.4719999999998</v>
      </c>
    </row>
    <row r="5737" spans="1:14" x14ac:dyDescent="0.25">
      <c r="A5737" s="2">
        <v>42726</v>
      </c>
      <c r="B5737">
        <v>2260.96</v>
      </c>
      <c r="D5737">
        <v>7063.68</v>
      </c>
      <c r="E5737">
        <v>4834.63</v>
      </c>
      <c r="F5737">
        <v>11456.1</v>
      </c>
      <c r="G5737">
        <v>9333.6</v>
      </c>
      <c r="H5737">
        <v>19121.259999999998</v>
      </c>
      <c r="I5737">
        <v>482.47</v>
      </c>
      <c r="J5737">
        <v>1519.539</v>
      </c>
      <c r="K5737">
        <v>8237.98</v>
      </c>
      <c r="L5737">
        <v>19427.669999999998</v>
      </c>
      <c r="M5737">
        <v>21636.2</v>
      </c>
      <c r="N5737">
        <v>5643.9440000000004</v>
      </c>
    </row>
    <row r="5738" spans="1:14" x14ac:dyDescent="0.25">
      <c r="A5738" s="2">
        <v>42727</v>
      </c>
      <c r="B5738">
        <v>2263.79</v>
      </c>
      <c r="D5738">
        <v>7068.17</v>
      </c>
      <c r="E5738">
        <v>4839.68</v>
      </c>
      <c r="F5738">
        <v>11449.93</v>
      </c>
      <c r="G5738">
        <v>9367.7000000000007</v>
      </c>
      <c r="H5738">
        <v>19345.02</v>
      </c>
      <c r="I5738">
        <v>482.86</v>
      </c>
      <c r="J5738">
        <v>1525.8009999999999</v>
      </c>
      <c r="K5738">
        <v>8232.64</v>
      </c>
      <c r="L5738">
        <v>19427.669999999998</v>
      </c>
      <c r="M5738">
        <v>21574.76</v>
      </c>
      <c r="N5738">
        <v>5627.9</v>
      </c>
    </row>
    <row r="5739" spans="1:14" x14ac:dyDescent="0.25">
      <c r="A5739" s="2">
        <v>42730</v>
      </c>
      <c r="B5739">
        <v>2263.79</v>
      </c>
      <c r="D5739">
        <v>7068.17</v>
      </c>
      <c r="E5739">
        <v>4839.68</v>
      </c>
      <c r="F5739">
        <v>11449.93</v>
      </c>
      <c r="G5739">
        <v>9367.7000000000007</v>
      </c>
      <c r="H5739">
        <v>19345.02</v>
      </c>
      <c r="I5739">
        <v>482.86</v>
      </c>
      <c r="J5739">
        <v>1525.8009999999999</v>
      </c>
      <c r="K5739">
        <v>8232.64</v>
      </c>
      <c r="L5739">
        <v>19396.64</v>
      </c>
      <c r="M5739">
        <v>21574.76</v>
      </c>
      <c r="N5739">
        <v>5627.9</v>
      </c>
    </row>
    <row r="5740" spans="1:14" x14ac:dyDescent="0.25">
      <c r="A5740" s="2">
        <v>42731</v>
      </c>
      <c r="B5740">
        <v>2268.88</v>
      </c>
      <c r="D5740">
        <v>7068.17</v>
      </c>
      <c r="E5740">
        <v>4848.28</v>
      </c>
      <c r="F5740">
        <v>11472.24</v>
      </c>
      <c r="G5740">
        <v>9376.6</v>
      </c>
      <c r="H5740">
        <v>19390.830000000002</v>
      </c>
      <c r="I5740">
        <v>483.58</v>
      </c>
      <c r="J5740">
        <v>1533.3109999999999</v>
      </c>
      <c r="K5740">
        <v>8259.4500000000007</v>
      </c>
      <c r="L5740">
        <v>19403.060000000001</v>
      </c>
      <c r="M5740">
        <v>21574.76</v>
      </c>
      <c r="N5740">
        <v>5627.9</v>
      </c>
    </row>
    <row r="5741" spans="1:14" x14ac:dyDescent="0.25">
      <c r="A5741" s="2">
        <v>42732</v>
      </c>
      <c r="B5741">
        <v>2249.92</v>
      </c>
      <c r="D5741">
        <v>7106.08</v>
      </c>
      <c r="E5741">
        <v>4848.01</v>
      </c>
      <c r="F5741">
        <v>11474.99</v>
      </c>
      <c r="G5741">
        <v>9344.9</v>
      </c>
      <c r="H5741">
        <v>19239.39</v>
      </c>
      <c r="I5741">
        <v>484.2</v>
      </c>
      <c r="J5741">
        <v>1527.3040000000001</v>
      </c>
      <c r="K5741">
        <v>8256.61</v>
      </c>
      <c r="L5741">
        <v>19401.72</v>
      </c>
      <c r="M5741">
        <v>21754.74</v>
      </c>
      <c r="N5741">
        <v>5685.0230000000001</v>
      </c>
    </row>
    <row r="5742" spans="1:14" x14ac:dyDescent="0.25">
      <c r="A5742" s="2">
        <v>42733</v>
      </c>
      <c r="B5742">
        <v>2249.2600000000002</v>
      </c>
      <c r="D5742">
        <v>7120.26</v>
      </c>
      <c r="E5742">
        <v>4838.47</v>
      </c>
      <c r="F5742">
        <v>11451.05</v>
      </c>
      <c r="G5742">
        <v>9327.1</v>
      </c>
      <c r="H5742">
        <v>19203.939999999999</v>
      </c>
      <c r="I5742">
        <v>482.46</v>
      </c>
      <c r="J5742">
        <v>1518.365</v>
      </c>
      <c r="K5742">
        <v>8251.1299999999992</v>
      </c>
      <c r="L5742">
        <v>19145.14</v>
      </c>
      <c r="M5742">
        <v>21790.91</v>
      </c>
      <c r="N5742">
        <v>5699.0680000000002</v>
      </c>
    </row>
    <row r="5743" spans="1:14" x14ac:dyDescent="0.25">
      <c r="A5743" s="2">
        <v>42734</v>
      </c>
      <c r="B5743">
        <v>2238.83</v>
      </c>
      <c r="D5743">
        <v>7142.83</v>
      </c>
      <c r="E5743">
        <v>4862.3100000000004</v>
      </c>
      <c r="F5743">
        <v>11481.06</v>
      </c>
      <c r="G5743">
        <v>9352.1</v>
      </c>
      <c r="H5743">
        <v>19234.580000000002</v>
      </c>
      <c r="I5743">
        <v>483.17</v>
      </c>
      <c r="J5743">
        <v>1517.1969999999999</v>
      </c>
      <c r="K5743">
        <v>8219.8700000000008</v>
      </c>
      <c r="L5743">
        <v>19114.37</v>
      </c>
      <c r="M5743">
        <v>22000.560000000001</v>
      </c>
      <c r="N5743">
        <v>5665.8</v>
      </c>
    </row>
    <row r="5744" spans="1:14" x14ac:dyDescent="0.25">
      <c r="A5744" s="2">
        <v>42737</v>
      </c>
      <c r="B5744">
        <v>2238.83</v>
      </c>
      <c r="D5744">
        <v>7142.83</v>
      </c>
      <c r="E5744">
        <v>4882.38</v>
      </c>
      <c r="F5744">
        <v>11598.33</v>
      </c>
      <c r="G5744">
        <v>9418.7000000000007</v>
      </c>
      <c r="H5744">
        <v>19566.53</v>
      </c>
      <c r="I5744">
        <v>486.37</v>
      </c>
      <c r="J5744">
        <v>1526.827</v>
      </c>
      <c r="K5744">
        <v>8219.8700000000008</v>
      </c>
      <c r="L5744">
        <v>19114.37</v>
      </c>
      <c r="M5744">
        <v>22000.560000000001</v>
      </c>
      <c r="N5744">
        <v>5665.8</v>
      </c>
    </row>
    <row r="5745" spans="1:14" x14ac:dyDescent="0.25">
      <c r="A5745" s="2">
        <v>42738</v>
      </c>
      <c r="B5745">
        <v>2257.83</v>
      </c>
      <c r="D5745">
        <v>7177.89</v>
      </c>
      <c r="E5745">
        <v>4899.33</v>
      </c>
      <c r="F5745">
        <v>11584.24</v>
      </c>
      <c r="G5745">
        <v>9494.7000000000007</v>
      </c>
      <c r="H5745">
        <v>19573.48</v>
      </c>
      <c r="I5745">
        <v>487.99</v>
      </c>
      <c r="J5745">
        <v>1534.6969999999999</v>
      </c>
      <c r="K5745">
        <v>8316.18</v>
      </c>
      <c r="L5745">
        <v>19114.37</v>
      </c>
      <c r="M5745">
        <v>22150.400000000001</v>
      </c>
      <c r="N5745">
        <v>5733.183</v>
      </c>
    </row>
    <row r="5746" spans="1:14" x14ac:dyDescent="0.25">
      <c r="A5746" s="2">
        <v>42739</v>
      </c>
      <c r="B5746">
        <v>2270.75</v>
      </c>
      <c r="D5746">
        <v>7189.74</v>
      </c>
      <c r="E5746">
        <v>4899.3999999999996</v>
      </c>
      <c r="F5746">
        <v>11584.31</v>
      </c>
      <c r="G5746">
        <v>9462.9</v>
      </c>
      <c r="H5746">
        <v>19626.64</v>
      </c>
      <c r="I5746">
        <v>487.58</v>
      </c>
      <c r="J5746">
        <v>1530.9259999999999</v>
      </c>
      <c r="K5746">
        <v>8354.81</v>
      </c>
      <c r="L5746">
        <v>19594.16</v>
      </c>
      <c r="M5746">
        <v>22134.47</v>
      </c>
      <c r="N5746">
        <v>5736.4089999999997</v>
      </c>
    </row>
    <row r="5747" spans="1:14" x14ac:dyDescent="0.25">
      <c r="A5747" s="2">
        <v>42740</v>
      </c>
      <c r="B5747">
        <v>2269</v>
      </c>
      <c r="D5747">
        <v>7195.31</v>
      </c>
      <c r="E5747">
        <v>4900.6400000000003</v>
      </c>
      <c r="F5747">
        <v>11584.94</v>
      </c>
      <c r="G5747">
        <v>9488.2000000000007</v>
      </c>
      <c r="H5747">
        <v>19642.810000000001</v>
      </c>
      <c r="I5747">
        <v>486.93</v>
      </c>
      <c r="J5747">
        <v>1522.1030000000001</v>
      </c>
      <c r="K5747">
        <v>8392.49</v>
      </c>
      <c r="L5747">
        <v>19520.689999999999</v>
      </c>
      <c r="M5747">
        <v>22456.69</v>
      </c>
      <c r="N5747">
        <v>5753.35</v>
      </c>
    </row>
    <row r="5748" spans="1:14" x14ac:dyDescent="0.25">
      <c r="A5748" s="2">
        <v>42741</v>
      </c>
      <c r="B5748">
        <v>2276.98</v>
      </c>
      <c r="D5748">
        <v>7210.05</v>
      </c>
      <c r="E5748">
        <v>4909.84</v>
      </c>
      <c r="F5748">
        <v>11599.01</v>
      </c>
      <c r="G5748">
        <v>9515.9</v>
      </c>
      <c r="H5748">
        <v>19687.71</v>
      </c>
      <c r="I5748">
        <v>487</v>
      </c>
      <c r="J5748">
        <v>1522.1030000000001</v>
      </c>
      <c r="K5748">
        <v>8417.4599999999991</v>
      </c>
      <c r="L5748">
        <v>19454.330000000002</v>
      </c>
      <c r="M5748">
        <v>22503.01</v>
      </c>
      <c r="N5748">
        <v>5755.5810000000001</v>
      </c>
    </row>
    <row r="5749" spans="1:14" x14ac:dyDescent="0.25">
      <c r="A5749" s="2">
        <v>42744</v>
      </c>
      <c r="B5749">
        <v>2268.9</v>
      </c>
      <c r="D5749">
        <v>7237.77</v>
      </c>
      <c r="E5749">
        <v>4887.57</v>
      </c>
      <c r="F5749">
        <v>11563.99</v>
      </c>
      <c r="G5749">
        <v>9492.7999999999993</v>
      </c>
      <c r="H5749">
        <v>19360.02</v>
      </c>
      <c r="I5749">
        <v>485.1</v>
      </c>
      <c r="J5749">
        <v>1509.8209999999999</v>
      </c>
      <c r="K5749">
        <v>8424.86</v>
      </c>
      <c r="L5749">
        <v>19454.330000000002</v>
      </c>
      <c r="M5749">
        <v>22558.69</v>
      </c>
      <c r="N5749">
        <v>5807.4449999999997</v>
      </c>
    </row>
    <row r="5750" spans="1:14" x14ac:dyDescent="0.25">
      <c r="A5750" s="2">
        <v>42745</v>
      </c>
      <c r="B5750">
        <v>2268.9</v>
      </c>
      <c r="D5750">
        <v>7275.47</v>
      </c>
      <c r="E5750">
        <v>4888.2299999999996</v>
      </c>
      <c r="F5750">
        <v>11583.3</v>
      </c>
      <c r="G5750">
        <v>9452</v>
      </c>
      <c r="H5750">
        <v>19424.189999999999</v>
      </c>
      <c r="I5750">
        <v>484.74</v>
      </c>
      <c r="J5750">
        <v>1510.0920000000001</v>
      </c>
      <c r="K5750">
        <v>8449.19</v>
      </c>
      <c r="L5750">
        <v>19301.439999999999</v>
      </c>
      <c r="M5750">
        <v>22744.85</v>
      </c>
      <c r="N5750">
        <v>5760.7020000000002</v>
      </c>
    </row>
    <row r="5751" spans="1:14" x14ac:dyDescent="0.25">
      <c r="A5751" s="2">
        <v>42746</v>
      </c>
      <c r="B5751">
        <v>2275.3200000000002</v>
      </c>
      <c r="D5751">
        <v>7290.49</v>
      </c>
      <c r="E5751">
        <v>4888.71</v>
      </c>
      <c r="F5751">
        <v>11646.17</v>
      </c>
      <c r="G5751">
        <v>9408.6</v>
      </c>
      <c r="H5751">
        <v>19486.88</v>
      </c>
      <c r="I5751">
        <v>486.58</v>
      </c>
      <c r="J5751">
        <v>1511.876</v>
      </c>
      <c r="K5751">
        <v>8427.15</v>
      </c>
      <c r="L5751">
        <v>19364.669999999998</v>
      </c>
      <c r="M5751">
        <v>22935.35</v>
      </c>
      <c r="N5751">
        <v>5771.482</v>
      </c>
    </row>
    <row r="5752" spans="1:14" x14ac:dyDescent="0.25">
      <c r="A5752" s="2">
        <v>42747</v>
      </c>
      <c r="B5752">
        <v>2270.44</v>
      </c>
      <c r="D5752">
        <v>7292.37</v>
      </c>
      <c r="E5752">
        <v>4863.97</v>
      </c>
      <c r="F5752">
        <v>11521.04</v>
      </c>
      <c r="G5752">
        <v>9407.4</v>
      </c>
      <c r="H5752">
        <v>19156.59</v>
      </c>
      <c r="I5752">
        <v>483.09</v>
      </c>
      <c r="J5752">
        <v>1503.307</v>
      </c>
      <c r="K5752">
        <v>8375.02</v>
      </c>
      <c r="L5752">
        <v>19134.7</v>
      </c>
      <c r="M5752">
        <v>22829.02</v>
      </c>
      <c r="N5752">
        <v>5766.8540000000003</v>
      </c>
    </row>
    <row r="5753" spans="1:14" x14ac:dyDescent="0.25">
      <c r="A5753" s="2">
        <v>42748</v>
      </c>
      <c r="B5753">
        <v>2274.64</v>
      </c>
      <c r="D5753">
        <v>7337.81</v>
      </c>
      <c r="E5753">
        <v>4922.49</v>
      </c>
      <c r="F5753">
        <v>11629.18</v>
      </c>
      <c r="G5753">
        <v>9511.6</v>
      </c>
      <c r="H5753">
        <v>19514.54</v>
      </c>
      <c r="I5753">
        <v>488.09</v>
      </c>
      <c r="J5753">
        <v>1522.49</v>
      </c>
      <c r="K5753">
        <v>8452.19</v>
      </c>
      <c r="L5753">
        <v>19287.28</v>
      </c>
      <c r="M5753">
        <v>22937.38</v>
      </c>
      <c r="N5753">
        <v>5721.1170000000002</v>
      </c>
    </row>
    <row r="5754" spans="1:14" x14ac:dyDescent="0.25">
      <c r="A5754" s="2">
        <v>42751</v>
      </c>
      <c r="B5754">
        <v>2274.64</v>
      </c>
      <c r="D5754">
        <v>7327.13</v>
      </c>
      <c r="E5754">
        <v>4882.18</v>
      </c>
      <c r="F5754">
        <v>11554.71</v>
      </c>
      <c r="G5754">
        <v>9410</v>
      </c>
      <c r="H5754">
        <v>19247.25</v>
      </c>
      <c r="I5754">
        <v>484.13</v>
      </c>
      <c r="J5754">
        <v>1512.9690000000001</v>
      </c>
      <c r="K5754">
        <v>8362.6</v>
      </c>
      <c r="L5754">
        <v>19095.240000000002</v>
      </c>
      <c r="M5754">
        <v>22718.15</v>
      </c>
      <c r="N5754">
        <v>5748.4409999999998</v>
      </c>
    </row>
    <row r="5755" spans="1:14" x14ac:dyDescent="0.25">
      <c r="A5755" s="2">
        <v>42752</v>
      </c>
      <c r="B5755">
        <v>2267.89</v>
      </c>
      <c r="D5755">
        <v>7220.38</v>
      </c>
      <c r="E5755">
        <v>4859.6899999999996</v>
      </c>
      <c r="F5755">
        <v>11540</v>
      </c>
      <c r="G5755">
        <v>9394.9</v>
      </c>
      <c r="H5755">
        <v>19296.16</v>
      </c>
      <c r="I5755">
        <v>481.77</v>
      </c>
      <c r="J5755">
        <v>1507.32</v>
      </c>
      <c r="K5755">
        <v>8304.1</v>
      </c>
      <c r="L5755">
        <v>18813.53</v>
      </c>
      <c r="M5755">
        <v>22840.97</v>
      </c>
      <c r="N5755">
        <v>5699.42</v>
      </c>
    </row>
    <row r="5756" spans="1:14" x14ac:dyDescent="0.25">
      <c r="A5756" s="2">
        <v>42753</v>
      </c>
      <c r="B5756">
        <v>2271.89</v>
      </c>
      <c r="D5756">
        <v>7247.61</v>
      </c>
      <c r="E5756">
        <v>4853.3999999999996</v>
      </c>
      <c r="F5756">
        <v>11599.39</v>
      </c>
      <c r="G5756">
        <v>9386.2000000000007</v>
      </c>
      <c r="H5756">
        <v>19358.099999999999</v>
      </c>
      <c r="I5756">
        <v>484.75</v>
      </c>
      <c r="J5756">
        <v>1515.992</v>
      </c>
      <c r="K5756">
        <v>8312.42</v>
      </c>
      <c r="L5756">
        <v>18894.37</v>
      </c>
      <c r="M5756">
        <v>23098.26</v>
      </c>
      <c r="N5756">
        <v>5678.7539999999999</v>
      </c>
    </row>
    <row r="5757" spans="1:14" x14ac:dyDescent="0.25">
      <c r="A5757" s="2">
        <v>42754</v>
      </c>
      <c r="B5757">
        <v>2263.69</v>
      </c>
      <c r="D5757">
        <v>7208.44</v>
      </c>
      <c r="E5757">
        <v>4841.1400000000003</v>
      </c>
      <c r="F5757">
        <v>11596.89</v>
      </c>
      <c r="G5757">
        <v>9379.1</v>
      </c>
      <c r="H5757">
        <v>19490.96</v>
      </c>
      <c r="I5757">
        <v>484.64</v>
      </c>
      <c r="J5757">
        <v>1513.9169999999999</v>
      </c>
      <c r="K5757">
        <v>8273.08</v>
      </c>
      <c r="L5757">
        <v>19072.25</v>
      </c>
      <c r="M5757">
        <v>23049.96</v>
      </c>
      <c r="N5757">
        <v>5692.1840000000002</v>
      </c>
    </row>
    <row r="5758" spans="1:14" x14ac:dyDescent="0.25">
      <c r="A5758" s="2">
        <v>42755</v>
      </c>
      <c r="B5758">
        <v>2271.31</v>
      </c>
      <c r="D5758">
        <v>7198.44</v>
      </c>
      <c r="E5758">
        <v>4850.67</v>
      </c>
      <c r="F5758">
        <v>11630.13</v>
      </c>
      <c r="G5758">
        <v>9380.1</v>
      </c>
      <c r="H5758">
        <v>19479.46</v>
      </c>
      <c r="I5758">
        <v>485.98</v>
      </c>
      <c r="J5758">
        <v>1525.489</v>
      </c>
      <c r="K5758">
        <v>8275.1299999999992</v>
      </c>
      <c r="L5758">
        <v>19137.91</v>
      </c>
      <c r="M5758">
        <v>22885.91</v>
      </c>
      <c r="N5758">
        <v>5654.75</v>
      </c>
    </row>
    <row r="5759" spans="1:14" x14ac:dyDescent="0.25">
      <c r="A5759" s="2">
        <v>42758</v>
      </c>
      <c r="B5759">
        <v>2265.1999999999998</v>
      </c>
      <c r="D5759">
        <v>7151.18</v>
      </c>
      <c r="E5759">
        <v>4821.41</v>
      </c>
      <c r="F5759">
        <v>11545.75</v>
      </c>
      <c r="G5759">
        <v>9304.7999999999993</v>
      </c>
      <c r="H5759">
        <v>19328.41</v>
      </c>
      <c r="I5759">
        <v>482.71</v>
      </c>
      <c r="J5759">
        <v>1504.6880000000001</v>
      </c>
      <c r="K5759">
        <v>8229.01</v>
      </c>
      <c r="L5759">
        <v>18891.03</v>
      </c>
      <c r="M5759">
        <v>22898.52</v>
      </c>
      <c r="N5759">
        <v>5610.9719999999998</v>
      </c>
    </row>
    <row r="5760" spans="1:14" x14ac:dyDescent="0.25">
      <c r="A5760" s="2">
        <v>42759</v>
      </c>
      <c r="B5760">
        <v>2280.0700000000002</v>
      </c>
      <c r="D5760">
        <v>7150.34</v>
      </c>
      <c r="E5760">
        <v>4830.03</v>
      </c>
      <c r="F5760">
        <v>11594.94</v>
      </c>
      <c r="G5760">
        <v>9387.2000000000007</v>
      </c>
      <c r="H5760">
        <v>19499.54</v>
      </c>
      <c r="I5760">
        <v>483.05</v>
      </c>
      <c r="J5760">
        <v>1522.8530000000001</v>
      </c>
      <c r="K5760">
        <v>8246.66</v>
      </c>
      <c r="L5760">
        <v>18787.990000000002</v>
      </c>
      <c r="M5760">
        <v>22949.86</v>
      </c>
      <c r="N5760">
        <v>5650.1</v>
      </c>
    </row>
    <row r="5761" spans="1:14" x14ac:dyDescent="0.25">
      <c r="A5761" s="2">
        <v>42760</v>
      </c>
      <c r="B5761">
        <v>2298.37</v>
      </c>
      <c r="D5761">
        <v>7164.43</v>
      </c>
      <c r="E5761">
        <v>4877.67</v>
      </c>
      <c r="F5761">
        <v>11806.05</v>
      </c>
      <c r="G5761">
        <v>9549.2999999999993</v>
      </c>
      <c r="H5761">
        <v>19582.23</v>
      </c>
      <c r="I5761">
        <v>488.03</v>
      </c>
      <c r="J5761">
        <v>1545.9870000000001</v>
      </c>
      <c r="K5761">
        <v>8387.5499999999993</v>
      </c>
      <c r="L5761">
        <v>19057.5</v>
      </c>
      <c r="M5761">
        <v>23049.119999999999</v>
      </c>
      <c r="N5761">
        <v>5671.5140000000001</v>
      </c>
    </row>
    <row r="5762" spans="1:14" x14ac:dyDescent="0.25">
      <c r="A5762" s="2">
        <v>42761</v>
      </c>
      <c r="B5762">
        <v>2296.6799999999998</v>
      </c>
      <c r="D5762">
        <v>7161.49</v>
      </c>
      <c r="E5762">
        <v>4867.24</v>
      </c>
      <c r="F5762">
        <v>11848.63</v>
      </c>
      <c r="G5762">
        <v>9512.7999999999993</v>
      </c>
      <c r="H5762">
        <v>19439.650000000001</v>
      </c>
      <c r="I5762">
        <v>486.45</v>
      </c>
      <c r="J5762">
        <v>1553.89</v>
      </c>
      <c r="K5762">
        <v>8405.48</v>
      </c>
      <c r="L5762">
        <v>19402.39</v>
      </c>
      <c r="M5762">
        <v>23374.17</v>
      </c>
      <c r="N5762">
        <v>5671.5140000000001</v>
      </c>
    </row>
    <row r="5763" spans="1:14" x14ac:dyDescent="0.25">
      <c r="A5763" s="2">
        <v>42762</v>
      </c>
      <c r="B5763">
        <v>2294.69</v>
      </c>
      <c r="D5763">
        <v>7184.49</v>
      </c>
      <c r="E5763">
        <v>4839.9799999999996</v>
      </c>
      <c r="F5763">
        <v>11814.27</v>
      </c>
      <c r="G5763">
        <v>9504.1</v>
      </c>
      <c r="H5763">
        <v>19329.259999999998</v>
      </c>
      <c r="I5763">
        <v>485.87</v>
      </c>
      <c r="J5763">
        <v>1538.761</v>
      </c>
      <c r="K5763">
        <v>8379.57</v>
      </c>
      <c r="L5763">
        <v>19467.400000000001</v>
      </c>
      <c r="M5763">
        <v>23360.78</v>
      </c>
      <c r="N5763">
        <v>5713.9930000000004</v>
      </c>
    </row>
    <row r="5764" spans="1:14" x14ac:dyDescent="0.25">
      <c r="A5764" s="2">
        <v>42765</v>
      </c>
      <c r="B5764">
        <v>2280.9</v>
      </c>
      <c r="D5764">
        <v>7118.48</v>
      </c>
      <c r="E5764">
        <v>4784.6400000000003</v>
      </c>
      <c r="F5764">
        <v>11681.89</v>
      </c>
      <c r="G5764">
        <v>9361.2999999999993</v>
      </c>
      <c r="H5764">
        <v>18759.400000000001</v>
      </c>
      <c r="I5764">
        <v>479.53</v>
      </c>
      <c r="J5764">
        <v>1528.89</v>
      </c>
      <c r="K5764">
        <v>8320.83</v>
      </c>
      <c r="L5764">
        <v>19368.849999999999</v>
      </c>
      <c r="M5764">
        <v>23360.78</v>
      </c>
      <c r="N5764">
        <v>5661.5150000000003</v>
      </c>
    </row>
    <row r="5765" spans="1:14" x14ac:dyDescent="0.25">
      <c r="A5765" s="2">
        <v>42766</v>
      </c>
      <c r="B5765">
        <v>2278.87</v>
      </c>
      <c r="D5765">
        <v>7099.15</v>
      </c>
      <c r="E5765">
        <v>4748.8999999999996</v>
      </c>
      <c r="F5765">
        <v>11535.31</v>
      </c>
      <c r="G5765">
        <v>9315.2000000000007</v>
      </c>
      <c r="H5765">
        <v>18590.73</v>
      </c>
      <c r="I5765">
        <v>476.71</v>
      </c>
      <c r="J5765">
        <v>1536.751</v>
      </c>
      <c r="K5765">
        <v>8291.69</v>
      </c>
      <c r="L5765">
        <v>19041.34</v>
      </c>
      <c r="M5765">
        <v>23360.78</v>
      </c>
      <c r="N5765">
        <v>5620.9110000000001</v>
      </c>
    </row>
    <row r="5766" spans="1:14" x14ac:dyDescent="0.25">
      <c r="A5766" s="2">
        <v>42767</v>
      </c>
      <c r="B5766">
        <v>2279.5500000000002</v>
      </c>
      <c r="D5766">
        <v>7107.65</v>
      </c>
      <c r="E5766">
        <v>4794.58</v>
      </c>
      <c r="F5766">
        <v>11659.5</v>
      </c>
      <c r="G5766">
        <v>9330.7999999999993</v>
      </c>
      <c r="H5766">
        <v>18740.650000000001</v>
      </c>
      <c r="I5766">
        <v>479.65</v>
      </c>
      <c r="J5766">
        <v>1547.31</v>
      </c>
      <c r="K5766">
        <v>8329.17</v>
      </c>
      <c r="L5766">
        <v>19148.080000000002</v>
      </c>
      <c r="M5766">
        <v>23318.39</v>
      </c>
      <c r="N5766">
        <v>5653.165</v>
      </c>
    </row>
    <row r="5767" spans="1:14" x14ac:dyDescent="0.25">
      <c r="A5767" s="2">
        <v>42768</v>
      </c>
      <c r="B5767">
        <v>2280.85</v>
      </c>
      <c r="D5767">
        <v>7140.75</v>
      </c>
      <c r="E5767">
        <v>4794.29</v>
      </c>
      <c r="F5767">
        <v>11627.95</v>
      </c>
      <c r="G5767">
        <v>9406.4</v>
      </c>
      <c r="H5767">
        <v>18889.189999999999</v>
      </c>
      <c r="I5767">
        <v>482.19</v>
      </c>
      <c r="J5767">
        <v>1551.85</v>
      </c>
      <c r="K5767">
        <v>8276.7000000000007</v>
      </c>
      <c r="L5767">
        <v>18914.580000000002</v>
      </c>
      <c r="M5767">
        <v>23184.52</v>
      </c>
      <c r="N5767">
        <v>5645.4340000000002</v>
      </c>
    </row>
    <row r="5768" spans="1:14" x14ac:dyDescent="0.25">
      <c r="A5768" s="2">
        <v>42769</v>
      </c>
      <c r="B5768">
        <v>2297.42</v>
      </c>
      <c r="D5768">
        <v>7188.3</v>
      </c>
      <c r="E5768">
        <v>4825.42</v>
      </c>
      <c r="F5768">
        <v>11651.49</v>
      </c>
      <c r="G5768">
        <v>9462.7000000000007</v>
      </c>
      <c r="H5768">
        <v>19116.04</v>
      </c>
      <c r="I5768">
        <v>485.92</v>
      </c>
      <c r="J5768">
        <v>1557.3130000000001</v>
      </c>
      <c r="K5768">
        <v>8350.84</v>
      </c>
      <c r="L5768">
        <v>18918.2</v>
      </c>
      <c r="M5768">
        <v>23129.21</v>
      </c>
      <c r="N5768">
        <v>5621.5820000000003</v>
      </c>
    </row>
    <row r="5769" spans="1:14" x14ac:dyDescent="0.25">
      <c r="A5769" s="2">
        <v>42772</v>
      </c>
      <c r="B5769">
        <v>2292.56</v>
      </c>
      <c r="D5769">
        <v>7172.15</v>
      </c>
      <c r="E5769">
        <v>4778.08</v>
      </c>
      <c r="F5769">
        <v>11509.84</v>
      </c>
      <c r="G5769">
        <v>9357.2999999999993</v>
      </c>
      <c r="H5769">
        <v>18693.650000000001</v>
      </c>
      <c r="I5769">
        <v>482.08</v>
      </c>
      <c r="J5769">
        <v>1548.8989999999999</v>
      </c>
      <c r="K5769">
        <v>8330.93</v>
      </c>
      <c r="L5769">
        <v>18976.71</v>
      </c>
      <c r="M5769">
        <v>23348.240000000002</v>
      </c>
      <c r="N5769">
        <v>5615.5780000000004</v>
      </c>
    </row>
    <row r="5770" spans="1:14" x14ac:dyDescent="0.25">
      <c r="A5770" s="2">
        <v>42773</v>
      </c>
      <c r="B5770">
        <v>2293.08</v>
      </c>
      <c r="D5770">
        <v>7186.22</v>
      </c>
      <c r="E5770">
        <v>4754.47</v>
      </c>
      <c r="F5770">
        <v>11549.44</v>
      </c>
      <c r="G5770">
        <v>9331.5</v>
      </c>
      <c r="H5770">
        <v>18662.61</v>
      </c>
      <c r="I5770">
        <v>484.28</v>
      </c>
      <c r="J5770">
        <v>1550.942</v>
      </c>
      <c r="K5770">
        <v>8370.14</v>
      </c>
      <c r="L5770">
        <v>18910.78</v>
      </c>
      <c r="M5770">
        <v>23331.57</v>
      </c>
      <c r="N5770">
        <v>5621.924</v>
      </c>
    </row>
    <row r="5771" spans="1:14" x14ac:dyDescent="0.25">
      <c r="A5771" s="2">
        <v>42774</v>
      </c>
      <c r="B5771">
        <v>2294.67</v>
      </c>
      <c r="D5771">
        <v>7188.82</v>
      </c>
      <c r="E5771">
        <v>4766.6000000000004</v>
      </c>
      <c r="F5771">
        <v>11543.38</v>
      </c>
      <c r="G5771">
        <v>9329.7000000000007</v>
      </c>
      <c r="H5771">
        <v>18771.78</v>
      </c>
      <c r="I5771">
        <v>483.51</v>
      </c>
      <c r="J5771">
        <v>1549.239</v>
      </c>
      <c r="K5771">
        <v>8378.73</v>
      </c>
      <c r="L5771">
        <v>19007.599999999999</v>
      </c>
      <c r="M5771">
        <v>23485.13</v>
      </c>
      <c r="N5771">
        <v>5651.3689999999997</v>
      </c>
    </row>
    <row r="5772" spans="1:14" x14ac:dyDescent="0.25">
      <c r="A5772" s="2">
        <v>42775</v>
      </c>
      <c r="B5772">
        <v>2307.87</v>
      </c>
      <c r="D5772">
        <v>7229.5</v>
      </c>
      <c r="E5772">
        <v>4826.24</v>
      </c>
      <c r="F5772">
        <v>11642.86</v>
      </c>
      <c r="G5772">
        <v>9438.4</v>
      </c>
      <c r="H5772">
        <v>18947.439999999999</v>
      </c>
      <c r="I5772">
        <v>488.5</v>
      </c>
      <c r="J5772">
        <v>1557.4970000000001</v>
      </c>
      <c r="K5772">
        <v>8437.5400000000009</v>
      </c>
      <c r="L5772">
        <v>18907.669999999998</v>
      </c>
      <c r="M5772">
        <v>23525.14</v>
      </c>
      <c r="N5772">
        <v>5664.6149999999998</v>
      </c>
    </row>
    <row r="5773" spans="1:14" x14ac:dyDescent="0.25">
      <c r="A5773" s="2">
        <v>42776</v>
      </c>
      <c r="B5773">
        <v>2316.1</v>
      </c>
      <c r="D5773">
        <v>7258.75</v>
      </c>
      <c r="E5773">
        <v>4828.32</v>
      </c>
      <c r="F5773">
        <v>11666.97</v>
      </c>
      <c r="G5773">
        <v>9378.1</v>
      </c>
      <c r="H5773">
        <v>18862.11</v>
      </c>
      <c r="I5773">
        <v>489.56</v>
      </c>
      <c r="J5773">
        <v>1562.7270000000001</v>
      </c>
      <c r="K5773">
        <v>8456.2199999999993</v>
      </c>
      <c r="L5773">
        <v>19378.93</v>
      </c>
      <c r="M5773">
        <v>23574.98</v>
      </c>
      <c r="N5773">
        <v>5720.61</v>
      </c>
    </row>
    <row r="5774" spans="1:14" x14ac:dyDescent="0.25">
      <c r="A5774" s="2">
        <v>42779</v>
      </c>
      <c r="B5774">
        <v>2328.25</v>
      </c>
      <c r="D5774">
        <v>7278.92</v>
      </c>
      <c r="E5774">
        <v>4888.1899999999996</v>
      </c>
      <c r="F5774">
        <v>11774.43</v>
      </c>
      <c r="G5774">
        <v>9484.1</v>
      </c>
      <c r="H5774">
        <v>19064.64</v>
      </c>
      <c r="I5774">
        <v>494.05</v>
      </c>
      <c r="J5774">
        <v>1572.181</v>
      </c>
      <c r="K5774">
        <v>8462.8799999999992</v>
      </c>
      <c r="L5774">
        <v>19459.150000000001</v>
      </c>
      <c r="M5774">
        <v>23710.98</v>
      </c>
      <c r="N5774">
        <v>5760.6880000000001</v>
      </c>
    </row>
    <row r="5775" spans="1:14" x14ac:dyDescent="0.25">
      <c r="A5775" s="2">
        <v>42780</v>
      </c>
      <c r="B5775">
        <v>2337.58</v>
      </c>
      <c r="D5775">
        <v>7268.56</v>
      </c>
      <c r="E5775">
        <v>4895.82</v>
      </c>
      <c r="F5775">
        <v>11771.81</v>
      </c>
      <c r="G5775">
        <v>9510.2000000000007</v>
      </c>
      <c r="H5775">
        <v>19187.669999999998</v>
      </c>
      <c r="I5775">
        <v>494.62</v>
      </c>
      <c r="J5775">
        <v>1569.7550000000001</v>
      </c>
      <c r="K5775">
        <v>8426.15</v>
      </c>
      <c r="L5775">
        <v>19238.98</v>
      </c>
      <c r="M5775">
        <v>23703.01</v>
      </c>
      <c r="N5775">
        <v>5755.2420000000002</v>
      </c>
    </row>
    <row r="5776" spans="1:14" x14ac:dyDescent="0.25">
      <c r="A5776" s="2">
        <v>42781</v>
      </c>
      <c r="B5776">
        <v>2349.25</v>
      </c>
      <c r="D5776">
        <v>7302.41</v>
      </c>
      <c r="E5776">
        <v>4924.8599999999997</v>
      </c>
      <c r="F5776">
        <v>11793.93</v>
      </c>
      <c r="G5776">
        <v>9584.1</v>
      </c>
      <c r="H5776">
        <v>19056.16</v>
      </c>
      <c r="I5776">
        <v>496.66</v>
      </c>
      <c r="J5776">
        <v>1574.0229999999999</v>
      </c>
      <c r="K5776">
        <v>8486.27</v>
      </c>
      <c r="L5776">
        <v>19437.98</v>
      </c>
      <c r="M5776">
        <v>23994.87</v>
      </c>
      <c r="N5776">
        <v>5809.0739999999996</v>
      </c>
    </row>
    <row r="5777" spans="1:14" x14ac:dyDescent="0.25">
      <c r="A5777" s="2">
        <v>42782</v>
      </c>
      <c r="B5777">
        <v>2347.2199999999998</v>
      </c>
      <c r="D5777">
        <v>7277.92</v>
      </c>
      <c r="E5777">
        <v>4899.46</v>
      </c>
      <c r="F5777">
        <v>11757.24</v>
      </c>
      <c r="G5777">
        <v>9554.7000000000007</v>
      </c>
      <c r="H5777">
        <v>19087.54</v>
      </c>
      <c r="I5777">
        <v>493.98</v>
      </c>
      <c r="J5777">
        <v>1576.327</v>
      </c>
      <c r="K5777">
        <v>8467.52</v>
      </c>
      <c r="L5777">
        <v>19347.53</v>
      </c>
      <c r="M5777">
        <v>24107.7</v>
      </c>
      <c r="N5777">
        <v>5816.3130000000001</v>
      </c>
    </row>
    <row r="5778" spans="1:14" x14ac:dyDescent="0.25">
      <c r="A5778" s="2">
        <v>42783</v>
      </c>
      <c r="B5778">
        <v>2351.16</v>
      </c>
      <c r="D5778">
        <v>7299.96</v>
      </c>
      <c r="E5778">
        <v>4867.58</v>
      </c>
      <c r="F5778">
        <v>11757.02</v>
      </c>
      <c r="G5778">
        <v>9500.2999999999993</v>
      </c>
      <c r="H5778">
        <v>19006.46</v>
      </c>
      <c r="I5778">
        <v>499.08</v>
      </c>
      <c r="J5778">
        <v>1570.588</v>
      </c>
      <c r="K5778">
        <v>8506.49</v>
      </c>
      <c r="L5778">
        <v>19234.62</v>
      </c>
      <c r="M5778">
        <v>24033.74</v>
      </c>
      <c r="N5778">
        <v>5805.8180000000002</v>
      </c>
    </row>
    <row r="5779" spans="1:14" x14ac:dyDescent="0.25">
      <c r="A5779" s="2">
        <v>42786</v>
      </c>
      <c r="B5779">
        <v>2351.16</v>
      </c>
      <c r="D5779">
        <v>7299.86</v>
      </c>
      <c r="E5779">
        <v>4864.99</v>
      </c>
      <c r="F5779">
        <v>11827.62</v>
      </c>
      <c r="G5779">
        <v>9526.6</v>
      </c>
      <c r="H5779">
        <v>18978.650000000001</v>
      </c>
      <c r="I5779">
        <v>495.66</v>
      </c>
      <c r="J5779">
        <v>1576.327</v>
      </c>
      <c r="K5779">
        <v>8514.52</v>
      </c>
      <c r="L5779">
        <v>19251.080000000002</v>
      </c>
      <c r="M5779">
        <v>24146.080000000002</v>
      </c>
      <c r="N5779">
        <v>5795.0940000000001</v>
      </c>
    </row>
    <row r="5780" spans="1:14" x14ac:dyDescent="0.25">
      <c r="A5780" s="2">
        <v>42787</v>
      </c>
      <c r="B5780">
        <v>2365.38</v>
      </c>
      <c r="D5780">
        <v>7274.83</v>
      </c>
      <c r="E5780">
        <v>4888.76</v>
      </c>
      <c r="F5780">
        <v>11967.49</v>
      </c>
      <c r="G5780">
        <v>9561</v>
      </c>
      <c r="H5780">
        <v>19043.580000000002</v>
      </c>
      <c r="I5780">
        <v>498.57</v>
      </c>
      <c r="J5780">
        <v>1590.086</v>
      </c>
      <c r="K5780">
        <v>8567.18</v>
      </c>
      <c r="L5780">
        <v>19381.439999999999</v>
      </c>
      <c r="M5780">
        <v>23963.63</v>
      </c>
      <c r="N5780">
        <v>5791.0290000000005</v>
      </c>
    </row>
    <row r="5781" spans="1:14" x14ac:dyDescent="0.25">
      <c r="A5781" s="2">
        <v>42788</v>
      </c>
      <c r="B5781">
        <v>2362.8200000000002</v>
      </c>
      <c r="D5781">
        <v>7302.25</v>
      </c>
      <c r="E5781">
        <v>4895.88</v>
      </c>
      <c r="F5781">
        <v>11998.59</v>
      </c>
      <c r="G5781">
        <v>9477.2000000000007</v>
      </c>
      <c r="H5781">
        <v>18884.900000000001</v>
      </c>
      <c r="I5781">
        <v>499.11</v>
      </c>
      <c r="J5781">
        <v>1582.1320000000001</v>
      </c>
      <c r="K5781">
        <v>8585.85</v>
      </c>
      <c r="L5781">
        <v>19379.87</v>
      </c>
      <c r="M5781">
        <v>24201.96</v>
      </c>
      <c r="N5781">
        <v>5805.0990000000002</v>
      </c>
    </row>
    <row r="5782" spans="1:14" x14ac:dyDescent="0.25">
      <c r="A5782" s="2">
        <v>42789</v>
      </c>
      <c r="B5782">
        <v>2363.81</v>
      </c>
      <c r="D5782">
        <v>7271.37</v>
      </c>
      <c r="E5782">
        <v>4891.29</v>
      </c>
      <c r="F5782">
        <v>11947.83</v>
      </c>
      <c r="G5782">
        <v>9493.4</v>
      </c>
      <c r="H5782">
        <v>18819.490000000002</v>
      </c>
      <c r="I5782">
        <v>497.63</v>
      </c>
      <c r="J5782">
        <v>1588.3030000000001</v>
      </c>
      <c r="K5782">
        <v>8569.36</v>
      </c>
      <c r="L5782">
        <v>19371.46</v>
      </c>
      <c r="M5782">
        <v>24114.86</v>
      </c>
      <c r="N5782">
        <v>5784.66</v>
      </c>
    </row>
    <row r="5783" spans="1:14" x14ac:dyDescent="0.25">
      <c r="A5783" s="2">
        <v>42790</v>
      </c>
      <c r="B5783">
        <v>2367.34</v>
      </c>
      <c r="D5783">
        <v>7243.7</v>
      </c>
      <c r="E5783">
        <v>4845.24</v>
      </c>
      <c r="F5783">
        <v>11804.03</v>
      </c>
      <c r="G5783">
        <v>9453.5</v>
      </c>
      <c r="H5783">
        <v>18596.66</v>
      </c>
      <c r="I5783">
        <v>494.9</v>
      </c>
      <c r="J5783">
        <v>1569.8589999999999</v>
      </c>
      <c r="K5783">
        <v>8525.6200000000008</v>
      </c>
      <c r="L5783">
        <v>19283.54</v>
      </c>
      <c r="M5783">
        <v>23965.7</v>
      </c>
      <c r="N5783">
        <v>5738.9849999999997</v>
      </c>
    </row>
    <row r="5784" spans="1:14" x14ac:dyDescent="0.25">
      <c r="A5784" s="2">
        <v>42793</v>
      </c>
      <c r="B5784">
        <v>2369.75</v>
      </c>
      <c r="D5784">
        <v>7253</v>
      </c>
      <c r="E5784">
        <v>4845.18</v>
      </c>
      <c r="F5784">
        <v>11822.67</v>
      </c>
      <c r="G5784">
        <v>9464.2999999999993</v>
      </c>
      <c r="H5784">
        <v>18914.3</v>
      </c>
      <c r="I5784">
        <v>494.81</v>
      </c>
      <c r="J5784">
        <v>1564.6320000000001</v>
      </c>
      <c r="K5784">
        <v>8520.56</v>
      </c>
      <c r="L5784">
        <v>19107.47</v>
      </c>
      <c r="M5784">
        <v>23925.05</v>
      </c>
      <c r="N5784">
        <v>5724.1819999999998</v>
      </c>
    </row>
    <row r="5785" spans="1:14" x14ac:dyDescent="0.25">
      <c r="A5785" s="2">
        <v>42794</v>
      </c>
      <c r="B5785">
        <v>2363.64</v>
      </c>
      <c r="D5785">
        <v>7263.44</v>
      </c>
      <c r="E5785">
        <v>4858.58</v>
      </c>
      <c r="F5785">
        <v>11834.41</v>
      </c>
      <c r="G5785">
        <v>9555.5</v>
      </c>
      <c r="H5785">
        <v>18913.28</v>
      </c>
      <c r="I5785">
        <v>495.35</v>
      </c>
      <c r="J5785">
        <v>1570.172</v>
      </c>
      <c r="K5785">
        <v>8545.81</v>
      </c>
      <c r="L5785">
        <v>19118.990000000002</v>
      </c>
      <c r="M5785">
        <v>23740.73</v>
      </c>
      <c r="N5785">
        <v>5712.2209999999995</v>
      </c>
    </row>
    <row r="5786" spans="1:14" x14ac:dyDescent="0.25">
      <c r="A5786" s="2">
        <v>42795</v>
      </c>
      <c r="B5786">
        <v>2395.96</v>
      </c>
      <c r="D5786">
        <v>7382.9</v>
      </c>
      <c r="E5786">
        <v>4960.83</v>
      </c>
      <c r="F5786">
        <v>12067.19</v>
      </c>
      <c r="G5786">
        <v>9751.5</v>
      </c>
      <c r="H5786">
        <v>19364.39</v>
      </c>
      <c r="I5786">
        <v>505.04</v>
      </c>
      <c r="J5786">
        <v>1591.373</v>
      </c>
      <c r="K5786">
        <v>8634.7000000000007</v>
      </c>
      <c r="L5786">
        <v>19393.54</v>
      </c>
      <c r="M5786">
        <v>23776.49</v>
      </c>
      <c r="N5786">
        <v>5704.7960000000003</v>
      </c>
    </row>
    <row r="5787" spans="1:14" x14ac:dyDescent="0.25">
      <c r="A5787" s="2">
        <v>42796</v>
      </c>
      <c r="B5787">
        <v>2381.92</v>
      </c>
      <c r="D5787">
        <v>7382.35</v>
      </c>
      <c r="E5787">
        <v>4963.8</v>
      </c>
      <c r="F5787">
        <v>12059.57</v>
      </c>
      <c r="G5787">
        <v>9716</v>
      </c>
      <c r="H5787">
        <v>19440.62</v>
      </c>
      <c r="I5787">
        <v>503.79</v>
      </c>
      <c r="J5787">
        <v>1580.5329999999999</v>
      </c>
      <c r="K5787">
        <v>8661.6299999999992</v>
      </c>
      <c r="L5787">
        <v>19564.8</v>
      </c>
      <c r="M5787">
        <v>23728.07</v>
      </c>
      <c r="N5787">
        <v>5776.5879999999997</v>
      </c>
    </row>
    <row r="5788" spans="1:14" x14ac:dyDescent="0.25">
      <c r="A5788" s="2">
        <v>42797</v>
      </c>
      <c r="B5788">
        <v>2383.12</v>
      </c>
      <c r="D5788">
        <v>7374.26</v>
      </c>
      <c r="E5788">
        <v>4995.13</v>
      </c>
      <c r="F5788">
        <v>12027.36</v>
      </c>
      <c r="G5788">
        <v>9798.5</v>
      </c>
      <c r="H5788">
        <v>19664.45</v>
      </c>
      <c r="I5788">
        <v>505.86</v>
      </c>
      <c r="J5788">
        <v>1581.316</v>
      </c>
      <c r="K5788">
        <v>8670.06</v>
      </c>
      <c r="L5788">
        <v>19469.169999999998</v>
      </c>
      <c r="M5788">
        <v>23552.720000000001</v>
      </c>
      <c r="N5788">
        <v>5729.6009999999997</v>
      </c>
    </row>
    <row r="5789" spans="1:14" x14ac:dyDescent="0.25">
      <c r="A5789" s="2">
        <v>42800</v>
      </c>
      <c r="B5789">
        <v>2375.31</v>
      </c>
      <c r="D5789">
        <v>7350.12</v>
      </c>
      <c r="E5789">
        <v>4972.1899999999996</v>
      </c>
      <c r="F5789">
        <v>11958.4</v>
      </c>
      <c r="G5789">
        <v>9804.1</v>
      </c>
      <c r="H5789">
        <v>19449.849999999999</v>
      </c>
      <c r="I5789">
        <v>503.65</v>
      </c>
      <c r="J5789">
        <v>1575.5229999999999</v>
      </c>
      <c r="K5789">
        <v>8664.7999999999993</v>
      </c>
      <c r="L5789">
        <v>19379.14</v>
      </c>
      <c r="M5789">
        <v>23596.28</v>
      </c>
      <c r="N5789">
        <v>5746.51</v>
      </c>
    </row>
    <row r="5790" spans="1:14" x14ac:dyDescent="0.25">
      <c r="A5790" s="2">
        <v>42801</v>
      </c>
      <c r="B5790">
        <v>2368.39</v>
      </c>
      <c r="D5790">
        <v>7338.99</v>
      </c>
      <c r="E5790">
        <v>4955</v>
      </c>
      <c r="F5790">
        <v>11966.14</v>
      </c>
      <c r="G5790">
        <v>9801.7000000000007</v>
      </c>
      <c r="H5790">
        <v>19455.05</v>
      </c>
      <c r="I5790">
        <v>502.95</v>
      </c>
      <c r="J5790">
        <v>1575.768</v>
      </c>
      <c r="K5790">
        <v>8623.9699999999993</v>
      </c>
      <c r="L5790">
        <v>19344.150000000001</v>
      </c>
      <c r="M5790">
        <v>23681.07</v>
      </c>
      <c r="N5790">
        <v>5761.39</v>
      </c>
    </row>
    <row r="5791" spans="1:14" x14ac:dyDescent="0.25">
      <c r="A5791" s="2">
        <v>42802</v>
      </c>
      <c r="B5791">
        <v>2362.98</v>
      </c>
      <c r="D5791">
        <v>7334.61</v>
      </c>
      <c r="E5791">
        <v>4960.4799999999996</v>
      </c>
      <c r="F5791">
        <v>11967.31</v>
      </c>
      <c r="G5791">
        <v>9850.5</v>
      </c>
      <c r="H5791">
        <v>19482.39</v>
      </c>
      <c r="I5791">
        <v>502.8</v>
      </c>
      <c r="J5791">
        <v>1578.229</v>
      </c>
      <c r="K5791">
        <v>8626.65</v>
      </c>
      <c r="L5791">
        <v>19254.03</v>
      </c>
      <c r="M5791">
        <v>23782.27</v>
      </c>
      <c r="N5791">
        <v>5759.6589999999997</v>
      </c>
    </row>
    <row r="5792" spans="1:14" x14ac:dyDescent="0.25">
      <c r="A5792" s="2">
        <v>42803</v>
      </c>
      <c r="B5792">
        <v>2364.87</v>
      </c>
      <c r="D5792">
        <v>7314.96</v>
      </c>
      <c r="E5792">
        <v>4981.51</v>
      </c>
      <c r="F5792">
        <v>11978.39</v>
      </c>
      <c r="G5792">
        <v>9998.4</v>
      </c>
      <c r="H5792">
        <v>19571.240000000002</v>
      </c>
      <c r="I5792">
        <v>507.74</v>
      </c>
      <c r="J5792">
        <v>1583.73</v>
      </c>
      <c r="K5792">
        <v>8639.7000000000007</v>
      </c>
      <c r="L5792">
        <v>19318.580000000002</v>
      </c>
      <c r="M5792">
        <v>23501.56</v>
      </c>
      <c r="N5792">
        <v>5741.2030000000004</v>
      </c>
    </row>
    <row r="5793" spans="1:14" x14ac:dyDescent="0.25">
      <c r="A5793" s="2">
        <v>42804</v>
      </c>
      <c r="B5793">
        <v>2372.6</v>
      </c>
      <c r="D5793">
        <v>7343.08</v>
      </c>
      <c r="E5793">
        <v>4993.32</v>
      </c>
      <c r="F5793">
        <v>11963.18</v>
      </c>
      <c r="G5793">
        <v>10006.4</v>
      </c>
      <c r="H5793">
        <v>19658.37</v>
      </c>
      <c r="I5793">
        <v>511.14</v>
      </c>
      <c r="J5793">
        <v>1587.9280000000001</v>
      </c>
      <c r="K5793">
        <v>8669.9699999999993</v>
      </c>
      <c r="L5793">
        <v>19604.61</v>
      </c>
      <c r="M5793">
        <v>23568.67</v>
      </c>
      <c r="N5793">
        <v>5775.6149999999998</v>
      </c>
    </row>
    <row r="5794" spans="1:14" x14ac:dyDescent="0.25">
      <c r="A5794" s="2">
        <v>42807</v>
      </c>
      <c r="B5794">
        <v>2373.4699999999998</v>
      </c>
      <c r="D5794">
        <v>7367.08</v>
      </c>
      <c r="E5794">
        <v>4999.6000000000004</v>
      </c>
      <c r="F5794">
        <v>11990.03</v>
      </c>
      <c r="G5794">
        <v>9995.9</v>
      </c>
      <c r="H5794">
        <v>19706.95</v>
      </c>
      <c r="I5794">
        <v>511.9</v>
      </c>
      <c r="J5794">
        <v>1594.71</v>
      </c>
      <c r="K5794">
        <v>8683.0499999999993</v>
      </c>
      <c r="L5794">
        <v>19633.75</v>
      </c>
      <c r="M5794">
        <v>23829.67</v>
      </c>
      <c r="N5794">
        <v>5757.3469999999998</v>
      </c>
    </row>
    <row r="5795" spans="1:14" x14ac:dyDescent="0.25">
      <c r="A5795" s="2">
        <v>42808</v>
      </c>
      <c r="B5795">
        <v>2365.4499999999998</v>
      </c>
      <c r="D5795">
        <v>7357.85</v>
      </c>
      <c r="E5795">
        <v>4974.26</v>
      </c>
      <c r="F5795">
        <v>11988.79</v>
      </c>
      <c r="G5795">
        <v>9905.1</v>
      </c>
      <c r="H5795">
        <v>19537.400000000001</v>
      </c>
      <c r="I5795">
        <v>510.06</v>
      </c>
      <c r="J5795">
        <v>1586</v>
      </c>
      <c r="K5795">
        <v>8663.5400000000009</v>
      </c>
      <c r="L5795">
        <v>19609.5</v>
      </c>
      <c r="M5795">
        <v>23827.95</v>
      </c>
      <c r="N5795">
        <v>5759.1379999999999</v>
      </c>
    </row>
    <row r="5796" spans="1:14" x14ac:dyDescent="0.25">
      <c r="A5796" s="2">
        <v>42809</v>
      </c>
      <c r="B5796">
        <v>2385.2600000000002</v>
      </c>
      <c r="D5796">
        <v>7368.64</v>
      </c>
      <c r="E5796">
        <v>4985.4799999999996</v>
      </c>
      <c r="F5796">
        <v>12009.87</v>
      </c>
      <c r="G5796">
        <v>9983.2000000000007</v>
      </c>
      <c r="H5796">
        <v>19774.02</v>
      </c>
      <c r="I5796">
        <v>511.66</v>
      </c>
      <c r="J5796">
        <v>1588.8889999999999</v>
      </c>
      <c r="K5796">
        <v>8688.86</v>
      </c>
      <c r="L5796">
        <v>19577.38</v>
      </c>
      <c r="M5796">
        <v>23792.85</v>
      </c>
      <c r="N5796">
        <v>5773.9970000000003</v>
      </c>
    </row>
    <row r="5797" spans="1:14" x14ac:dyDescent="0.25">
      <c r="A5797" s="2">
        <v>42810</v>
      </c>
      <c r="B5797">
        <v>2381.38</v>
      </c>
      <c r="D5797">
        <v>7415.95</v>
      </c>
      <c r="E5797">
        <v>5013.38</v>
      </c>
      <c r="F5797">
        <v>12083.18</v>
      </c>
      <c r="G5797">
        <v>10168</v>
      </c>
      <c r="H5797">
        <v>20109.759999999998</v>
      </c>
      <c r="I5797">
        <v>514.53</v>
      </c>
      <c r="J5797">
        <v>1593.2539999999999</v>
      </c>
      <c r="K5797">
        <v>8667.48</v>
      </c>
      <c r="L5797">
        <v>19590.14</v>
      </c>
      <c r="M5797">
        <v>24288.28</v>
      </c>
      <c r="N5797">
        <v>5785.7910000000002</v>
      </c>
    </row>
    <row r="5798" spans="1:14" x14ac:dyDescent="0.25">
      <c r="A5798" s="2">
        <v>42811</v>
      </c>
      <c r="B5798">
        <v>2378.25</v>
      </c>
      <c r="D5798">
        <v>7424.96</v>
      </c>
      <c r="E5798">
        <v>5029.24</v>
      </c>
      <c r="F5798">
        <v>12095.24</v>
      </c>
      <c r="G5798">
        <v>10245.799999999999</v>
      </c>
      <c r="H5798">
        <v>20074.28</v>
      </c>
      <c r="I5798">
        <v>516.24</v>
      </c>
      <c r="J5798">
        <v>1584.97</v>
      </c>
      <c r="K5798">
        <v>8698.5300000000007</v>
      </c>
      <c r="L5798">
        <v>19521.59</v>
      </c>
      <c r="M5798">
        <v>24309.93</v>
      </c>
      <c r="N5798">
        <v>5799.6459999999997</v>
      </c>
    </row>
    <row r="5799" spans="1:14" x14ac:dyDescent="0.25">
      <c r="A5799" s="2">
        <v>42814</v>
      </c>
      <c r="B5799">
        <v>2373.4699999999998</v>
      </c>
      <c r="D5799">
        <v>7429.81</v>
      </c>
      <c r="E5799">
        <v>5012.16</v>
      </c>
      <c r="F5799">
        <v>12052.9</v>
      </c>
      <c r="G5799">
        <v>10214</v>
      </c>
      <c r="H5799">
        <v>19968.55</v>
      </c>
      <c r="I5799">
        <v>515.09</v>
      </c>
      <c r="J5799">
        <v>1583.2539999999999</v>
      </c>
      <c r="K5799">
        <v>8695.0400000000009</v>
      </c>
      <c r="L5799">
        <v>19521.59</v>
      </c>
      <c r="M5799">
        <v>24501.99</v>
      </c>
      <c r="N5799">
        <v>5778.9070000000002</v>
      </c>
    </row>
    <row r="5800" spans="1:14" x14ac:dyDescent="0.25">
      <c r="A5800" s="2">
        <v>42815</v>
      </c>
      <c r="B5800">
        <v>2344.02</v>
      </c>
      <c r="D5800">
        <v>7378.34</v>
      </c>
      <c r="E5800">
        <v>5002.43</v>
      </c>
      <c r="F5800">
        <v>11962.13</v>
      </c>
      <c r="G5800">
        <v>10211.9</v>
      </c>
      <c r="H5800">
        <v>19918.84</v>
      </c>
      <c r="I5800">
        <v>513.59</v>
      </c>
      <c r="J5800">
        <v>1570.877</v>
      </c>
      <c r="K5800">
        <v>8614.86</v>
      </c>
      <c r="L5800">
        <v>19455.88</v>
      </c>
      <c r="M5800">
        <v>24593.119999999999</v>
      </c>
      <c r="N5800">
        <v>5774.616</v>
      </c>
    </row>
    <row r="5801" spans="1:14" x14ac:dyDescent="0.25">
      <c r="A5801" s="2">
        <v>42816</v>
      </c>
      <c r="B5801">
        <v>2348.4499999999998</v>
      </c>
      <c r="D5801">
        <v>7324.72</v>
      </c>
      <c r="E5801">
        <v>4994.7</v>
      </c>
      <c r="F5801">
        <v>11904.12</v>
      </c>
      <c r="G5801">
        <v>10229.299999999999</v>
      </c>
      <c r="H5801">
        <v>19953.439999999999</v>
      </c>
      <c r="I5801">
        <v>509.52</v>
      </c>
      <c r="J5801">
        <v>1562.961</v>
      </c>
      <c r="K5801">
        <v>8567.8799999999992</v>
      </c>
      <c r="L5801">
        <v>19041.38</v>
      </c>
      <c r="M5801">
        <v>24320.41</v>
      </c>
      <c r="N5801">
        <v>5684.5140000000001</v>
      </c>
    </row>
    <row r="5802" spans="1:14" x14ac:dyDescent="0.25">
      <c r="A5802" s="2">
        <v>42817</v>
      </c>
      <c r="B5802">
        <v>2345.96</v>
      </c>
      <c r="D5802">
        <v>7340.71</v>
      </c>
      <c r="E5802">
        <v>5032.76</v>
      </c>
      <c r="F5802">
        <v>12039.68</v>
      </c>
      <c r="G5802">
        <v>10324.9</v>
      </c>
      <c r="H5802">
        <v>20167.490000000002</v>
      </c>
      <c r="I5802">
        <v>512.62</v>
      </c>
      <c r="J5802">
        <v>1581.2850000000001</v>
      </c>
      <c r="K5802">
        <v>8628.64</v>
      </c>
      <c r="L5802">
        <v>19085.310000000001</v>
      </c>
      <c r="M5802">
        <v>24327.7</v>
      </c>
      <c r="N5802">
        <v>5707.9539999999997</v>
      </c>
    </row>
    <row r="5803" spans="1:14" x14ac:dyDescent="0.25">
      <c r="A5803" s="2">
        <v>42818</v>
      </c>
      <c r="B5803">
        <v>2343.98</v>
      </c>
      <c r="D5803">
        <v>7336.82</v>
      </c>
      <c r="E5803">
        <v>5020.8999999999996</v>
      </c>
      <c r="F5803">
        <v>12064.27</v>
      </c>
      <c r="G5803">
        <v>10309.4</v>
      </c>
      <c r="H5803">
        <v>20188.02</v>
      </c>
      <c r="I5803">
        <v>511.53</v>
      </c>
      <c r="J5803">
        <v>1579.6980000000001</v>
      </c>
      <c r="K5803">
        <v>8613.64</v>
      </c>
      <c r="L5803">
        <v>19262.53</v>
      </c>
      <c r="M5803">
        <v>24358.27</v>
      </c>
      <c r="N5803">
        <v>5753.5469999999996</v>
      </c>
    </row>
    <row r="5804" spans="1:14" x14ac:dyDescent="0.25">
      <c r="A5804" s="2">
        <v>42821</v>
      </c>
      <c r="B5804">
        <v>2341.59</v>
      </c>
      <c r="D5804">
        <v>7293.5</v>
      </c>
      <c r="E5804">
        <v>5017.43</v>
      </c>
      <c r="F5804">
        <v>11996.07</v>
      </c>
      <c r="G5804">
        <v>10302.9</v>
      </c>
      <c r="H5804">
        <v>20124.189999999999</v>
      </c>
      <c r="I5804">
        <v>509.32</v>
      </c>
      <c r="J5804">
        <v>1574.511</v>
      </c>
      <c r="K5804">
        <v>8594.5400000000009</v>
      </c>
      <c r="L5804">
        <v>18985.59</v>
      </c>
      <c r="M5804">
        <v>24193.7</v>
      </c>
      <c r="N5804">
        <v>5746.6959999999999</v>
      </c>
    </row>
    <row r="5805" spans="1:14" x14ac:dyDescent="0.25">
      <c r="A5805" s="5">
        <v>42822</v>
      </c>
      <c r="B5805">
        <v>2358.5700000000002</v>
      </c>
      <c r="D5805">
        <v>7343.42</v>
      </c>
      <c r="E5805">
        <v>5046.2</v>
      </c>
      <c r="F5805">
        <v>12149.42</v>
      </c>
      <c r="G5805">
        <v>10389</v>
      </c>
      <c r="H5805">
        <v>20330.419999999998</v>
      </c>
      <c r="I5805">
        <v>512.15</v>
      </c>
      <c r="J5805">
        <v>1580.0889999999999</v>
      </c>
      <c r="K5805">
        <v>8597.02</v>
      </c>
      <c r="L5805">
        <v>19202.87</v>
      </c>
      <c r="M5805">
        <v>24345.87</v>
      </c>
      <c r="N5805">
        <v>5821.2340000000004</v>
      </c>
    </row>
    <row r="5806" spans="1:14" x14ac:dyDescent="0.25">
      <c r="A5806" s="5">
        <v>42823</v>
      </c>
      <c r="B5806">
        <v>2361.13</v>
      </c>
      <c r="D5806">
        <v>7373.72</v>
      </c>
      <c r="E5806">
        <v>5069.04</v>
      </c>
      <c r="F5806">
        <v>12203</v>
      </c>
      <c r="G5806">
        <v>10367.6</v>
      </c>
      <c r="H5806">
        <v>20276.8</v>
      </c>
      <c r="I5806">
        <v>513.58000000000004</v>
      </c>
      <c r="J5806">
        <v>1584.43</v>
      </c>
      <c r="K5806">
        <v>8661.5300000000007</v>
      </c>
      <c r="L5806">
        <v>19217.48</v>
      </c>
      <c r="M5806">
        <v>24392.05</v>
      </c>
      <c r="N5806">
        <v>5873.5169999999998</v>
      </c>
    </row>
    <row r="5807" spans="1:14" x14ac:dyDescent="0.25">
      <c r="A5807" s="5">
        <v>42824</v>
      </c>
      <c r="B5807">
        <v>2368.06</v>
      </c>
      <c r="D5807">
        <v>7369.52</v>
      </c>
      <c r="E5807">
        <v>5089.6400000000003</v>
      </c>
      <c r="F5807">
        <v>12256.43</v>
      </c>
      <c r="G5807">
        <v>10405.9</v>
      </c>
      <c r="H5807">
        <v>20367.75</v>
      </c>
      <c r="I5807">
        <v>515.73</v>
      </c>
      <c r="J5807">
        <v>1583.8820000000001</v>
      </c>
      <c r="K5807">
        <v>8704.39</v>
      </c>
      <c r="L5807">
        <v>19063.22</v>
      </c>
      <c r="M5807">
        <v>24301.09</v>
      </c>
      <c r="N5807">
        <v>5896.2290000000003</v>
      </c>
    </row>
    <row r="5808" spans="1:14" x14ac:dyDescent="0.25">
      <c r="A5808" s="5">
        <v>42825</v>
      </c>
      <c r="B5808">
        <v>2362.7199999999998</v>
      </c>
      <c r="D5808">
        <v>7322.92</v>
      </c>
      <c r="E5808">
        <v>5122.51</v>
      </c>
      <c r="F5808">
        <v>12312.87</v>
      </c>
      <c r="G5808">
        <v>10462.9</v>
      </c>
      <c r="H5808">
        <v>20492.939999999999</v>
      </c>
      <c r="I5808">
        <v>516.54</v>
      </c>
      <c r="J5808">
        <v>1587.626</v>
      </c>
      <c r="K5808">
        <v>8658.89</v>
      </c>
      <c r="L5808">
        <v>18909.259999999998</v>
      </c>
      <c r="M5808">
        <v>24111.59</v>
      </c>
      <c r="N5808">
        <v>5864.9049999999997</v>
      </c>
    </row>
    <row r="5809" spans="1:14" x14ac:dyDescent="0.25">
      <c r="A5809" s="5">
        <v>42828</v>
      </c>
      <c r="B5809">
        <v>2358.84</v>
      </c>
      <c r="D5809">
        <v>7282.69</v>
      </c>
      <c r="E5809">
        <v>5085.91</v>
      </c>
      <c r="F5809">
        <v>12257.2</v>
      </c>
      <c r="G5809">
        <v>10325.299999999999</v>
      </c>
      <c r="H5809">
        <v>20242.88</v>
      </c>
      <c r="I5809">
        <v>513.45000000000005</v>
      </c>
      <c r="J5809">
        <v>1571.4090000000001</v>
      </c>
      <c r="K5809">
        <v>8633.86</v>
      </c>
      <c r="L5809">
        <v>18983.23</v>
      </c>
      <c r="M5809">
        <v>24261.48</v>
      </c>
      <c r="N5809">
        <v>5872.6840000000002</v>
      </c>
    </row>
    <row r="5810" spans="1:14" x14ac:dyDescent="0.25">
      <c r="A5810" s="5">
        <v>42829</v>
      </c>
      <c r="B5810">
        <v>2360.16</v>
      </c>
      <c r="D5810">
        <v>7321.82</v>
      </c>
      <c r="E5810">
        <v>5101.13</v>
      </c>
      <c r="F5810">
        <v>12282.34</v>
      </c>
      <c r="G5810">
        <v>10361.200000000001</v>
      </c>
      <c r="H5810">
        <v>20257.099999999999</v>
      </c>
      <c r="I5810">
        <v>514.04999999999995</v>
      </c>
      <c r="J5810">
        <v>1567.3040000000001</v>
      </c>
      <c r="K5810">
        <v>8646.99</v>
      </c>
      <c r="L5810">
        <v>18810.25</v>
      </c>
      <c r="M5810">
        <v>24261.48</v>
      </c>
      <c r="N5810">
        <v>5856.5529999999999</v>
      </c>
    </row>
    <row r="5811" spans="1:14" x14ac:dyDescent="0.25">
      <c r="A5811" s="5">
        <v>42830</v>
      </c>
      <c r="B5811">
        <v>2352.9499999999998</v>
      </c>
      <c r="D5811">
        <v>7331.68</v>
      </c>
      <c r="E5811">
        <v>5091.8500000000004</v>
      </c>
      <c r="F5811">
        <v>12217.54</v>
      </c>
      <c r="G5811">
        <v>10402.700000000001</v>
      </c>
      <c r="H5811">
        <v>20253.37</v>
      </c>
      <c r="I5811">
        <v>514.89</v>
      </c>
      <c r="J5811">
        <v>1558.556</v>
      </c>
      <c r="K5811">
        <v>8640.51</v>
      </c>
      <c r="L5811">
        <v>18861.27</v>
      </c>
      <c r="M5811">
        <v>24400.799999999999</v>
      </c>
      <c r="N5811">
        <v>5876.1970000000001</v>
      </c>
    </row>
    <row r="5812" spans="1:14" x14ac:dyDescent="0.25">
      <c r="A5812" s="5">
        <v>42831</v>
      </c>
      <c r="B5812">
        <v>2357.4899999999998</v>
      </c>
      <c r="D5812">
        <v>7303.2</v>
      </c>
      <c r="E5812">
        <v>5121.4399999999996</v>
      </c>
      <c r="F5812">
        <v>12230.89</v>
      </c>
      <c r="G5812">
        <v>10518.9</v>
      </c>
      <c r="H5812">
        <v>20296.97</v>
      </c>
      <c r="I5812">
        <v>516.29999999999995</v>
      </c>
      <c r="J5812">
        <v>1564.0519999999999</v>
      </c>
      <c r="K5812">
        <v>8638.3700000000008</v>
      </c>
      <c r="L5812">
        <v>18597.060000000001</v>
      </c>
      <c r="M5812">
        <v>24273.72</v>
      </c>
      <c r="N5812">
        <v>5856.2849999999999</v>
      </c>
    </row>
    <row r="5813" spans="1:14" x14ac:dyDescent="0.25">
      <c r="A5813" s="5">
        <v>42832</v>
      </c>
      <c r="B5813">
        <v>2355.54</v>
      </c>
      <c r="D5813">
        <v>7349.37</v>
      </c>
      <c r="E5813">
        <v>5135.28</v>
      </c>
      <c r="F5813">
        <v>12225.06</v>
      </c>
      <c r="G5813">
        <v>10529</v>
      </c>
      <c r="H5813">
        <v>20300.060000000001</v>
      </c>
      <c r="I5813">
        <v>518.70000000000005</v>
      </c>
      <c r="J5813">
        <v>1569.671</v>
      </c>
      <c r="K5813">
        <v>8640.91</v>
      </c>
      <c r="L5813">
        <v>18664.63</v>
      </c>
      <c r="M5813">
        <v>24267.3</v>
      </c>
      <c r="N5813">
        <v>5862.4690000000001</v>
      </c>
    </row>
    <row r="5814" spans="1:14" x14ac:dyDescent="0.25">
      <c r="A5814" s="5">
        <v>42835</v>
      </c>
      <c r="B5814">
        <v>2357.16</v>
      </c>
      <c r="D5814">
        <v>7348.94</v>
      </c>
      <c r="E5814">
        <v>5107.45</v>
      </c>
      <c r="F5814">
        <v>12200.52</v>
      </c>
      <c r="G5814">
        <v>10437.700000000001</v>
      </c>
      <c r="H5814">
        <v>20202.05</v>
      </c>
      <c r="I5814">
        <v>519.16</v>
      </c>
      <c r="J5814">
        <v>1572.4680000000001</v>
      </c>
      <c r="K5814">
        <v>8616.68</v>
      </c>
      <c r="L5814">
        <v>18797.88</v>
      </c>
      <c r="M5814">
        <v>24262.18</v>
      </c>
      <c r="N5814">
        <v>5912.884</v>
      </c>
    </row>
    <row r="5815" spans="1:14" x14ac:dyDescent="0.25">
      <c r="A5815" s="5">
        <v>42836</v>
      </c>
      <c r="B5815">
        <v>2353.7800000000002</v>
      </c>
      <c r="D5815">
        <v>7365.5</v>
      </c>
      <c r="E5815">
        <v>5101.8599999999997</v>
      </c>
      <c r="F5815">
        <v>12139.35</v>
      </c>
      <c r="G5815">
        <v>10416.299999999999</v>
      </c>
      <c r="H5815">
        <v>20109.060000000001</v>
      </c>
      <c r="I5815">
        <v>518.4</v>
      </c>
      <c r="J5815">
        <v>1570.913</v>
      </c>
      <c r="K5815">
        <v>8641.5499999999993</v>
      </c>
      <c r="L5815">
        <v>18747.87</v>
      </c>
      <c r="M5815">
        <v>24088.46</v>
      </c>
      <c r="N5815">
        <v>5929.2740000000003</v>
      </c>
    </row>
    <row r="5816" spans="1:14" x14ac:dyDescent="0.25">
      <c r="A5816" s="5">
        <v>42837</v>
      </c>
      <c r="B5816">
        <v>2344.9299999999998</v>
      </c>
      <c r="D5816">
        <v>7348.99</v>
      </c>
      <c r="E5816">
        <v>5101.1099999999997</v>
      </c>
      <c r="F5816">
        <v>12154.7</v>
      </c>
      <c r="G5816">
        <v>10360.5</v>
      </c>
      <c r="H5816">
        <v>20004.93</v>
      </c>
      <c r="I5816">
        <v>517.80999999999995</v>
      </c>
      <c r="J5816">
        <v>1575.018</v>
      </c>
      <c r="K5816">
        <v>8663.77</v>
      </c>
      <c r="L5816">
        <v>18552.61</v>
      </c>
      <c r="M5816">
        <v>24313.5</v>
      </c>
      <c r="N5816">
        <v>5933.9579999999996</v>
      </c>
    </row>
    <row r="5817" spans="1:14" x14ac:dyDescent="0.25">
      <c r="A5817" s="5">
        <v>42838</v>
      </c>
      <c r="B5817">
        <v>2328.9499999999998</v>
      </c>
      <c r="D5817">
        <v>7327.59</v>
      </c>
      <c r="E5817">
        <v>5071.1000000000004</v>
      </c>
      <c r="F5817">
        <v>12109</v>
      </c>
      <c r="G5817">
        <v>10326.1</v>
      </c>
      <c r="H5817">
        <v>19773.68</v>
      </c>
      <c r="I5817">
        <v>515.77</v>
      </c>
      <c r="J5817">
        <v>1572.8119999999999</v>
      </c>
      <c r="K5817">
        <v>8629.02</v>
      </c>
      <c r="L5817">
        <v>18426.84</v>
      </c>
      <c r="M5817">
        <v>24261.66</v>
      </c>
      <c r="N5817">
        <v>5889.95</v>
      </c>
    </row>
    <row r="5818" spans="1:14" x14ac:dyDescent="0.25">
      <c r="A5818" s="5">
        <v>42839</v>
      </c>
      <c r="B5818">
        <v>2328.9499999999998</v>
      </c>
      <c r="D5818">
        <v>7327.59</v>
      </c>
      <c r="E5818">
        <v>5071.1000000000004</v>
      </c>
      <c r="F5818">
        <v>12109</v>
      </c>
      <c r="G5818">
        <v>10326.1</v>
      </c>
      <c r="H5818">
        <v>19773.68</v>
      </c>
      <c r="I5818">
        <v>515.77</v>
      </c>
      <c r="J5818">
        <v>1572.8119999999999</v>
      </c>
      <c r="K5818">
        <v>8629.02</v>
      </c>
      <c r="L5818">
        <v>18335.63</v>
      </c>
      <c r="M5818">
        <v>24261.66</v>
      </c>
      <c r="N5818">
        <v>5889.95</v>
      </c>
    </row>
    <row r="5819" spans="1:14" x14ac:dyDescent="0.25">
      <c r="A5819" s="5">
        <v>42842</v>
      </c>
      <c r="B5819">
        <v>2349.0100000000002</v>
      </c>
      <c r="D5819">
        <v>7327.59</v>
      </c>
      <c r="E5819">
        <v>5071.1000000000004</v>
      </c>
      <c r="F5819">
        <v>12109</v>
      </c>
      <c r="G5819">
        <v>10326.1</v>
      </c>
      <c r="H5819">
        <v>19773.68</v>
      </c>
      <c r="I5819">
        <v>515.77</v>
      </c>
      <c r="J5819">
        <v>1572.8119999999999</v>
      </c>
      <c r="K5819">
        <v>8629.02</v>
      </c>
      <c r="L5819">
        <v>18355.259999999998</v>
      </c>
      <c r="M5819">
        <v>24261.66</v>
      </c>
      <c r="N5819">
        <v>5889.95</v>
      </c>
    </row>
    <row r="5820" spans="1:14" x14ac:dyDescent="0.25">
      <c r="A5820" s="5">
        <v>42843</v>
      </c>
      <c r="B5820">
        <v>2342.19</v>
      </c>
      <c r="D5820">
        <v>7147.5</v>
      </c>
      <c r="E5820">
        <v>4990.25</v>
      </c>
      <c r="F5820">
        <v>12000.44</v>
      </c>
      <c r="G5820">
        <v>10264.5</v>
      </c>
      <c r="H5820">
        <v>19442.71</v>
      </c>
      <c r="I5820">
        <v>509.73</v>
      </c>
      <c r="J5820">
        <v>1557.2080000000001</v>
      </c>
      <c r="K5820">
        <v>8529.2800000000007</v>
      </c>
      <c r="L5820">
        <v>18418.59</v>
      </c>
      <c r="M5820">
        <v>23924.54</v>
      </c>
      <c r="N5820">
        <v>5836.74</v>
      </c>
    </row>
    <row r="5821" spans="1:14" x14ac:dyDescent="0.25">
      <c r="A5821" s="5">
        <v>42844</v>
      </c>
      <c r="B5821">
        <v>2338.17</v>
      </c>
      <c r="D5821">
        <v>7114.36</v>
      </c>
      <c r="E5821">
        <v>5003.7299999999996</v>
      </c>
      <c r="F5821">
        <v>12016.45</v>
      </c>
      <c r="G5821">
        <v>10370.299999999999</v>
      </c>
      <c r="H5821">
        <v>19824.61</v>
      </c>
      <c r="I5821">
        <v>511.28</v>
      </c>
      <c r="J5821">
        <v>1565.731</v>
      </c>
      <c r="K5821">
        <v>8532.27</v>
      </c>
      <c r="L5821">
        <v>18432.2</v>
      </c>
      <c r="M5821">
        <v>23825.88</v>
      </c>
      <c r="N5821">
        <v>5804.01</v>
      </c>
    </row>
    <row r="5822" spans="1:14" x14ac:dyDescent="0.25">
      <c r="A5822" s="5">
        <v>42845</v>
      </c>
      <c r="B5822">
        <v>2355.84</v>
      </c>
      <c r="D5822">
        <v>7118.54</v>
      </c>
      <c r="E5822">
        <v>5077.91</v>
      </c>
      <c r="F5822">
        <v>12027.32</v>
      </c>
      <c r="G5822">
        <v>10372.5</v>
      </c>
      <c r="H5822">
        <v>19849.439999999999</v>
      </c>
      <c r="I5822">
        <v>511.72</v>
      </c>
      <c r="J5822">
        <v>1568.739</v>
      </c>
      <c r="K5822">
        <v>8557.8700000000008</v>
      </c>
      <c r="L5822">
        <v>18430.490000000002</v>
      </c>
      <c r="M5822">
        <v>24056.98</v>
      </c>
      <c r="N5822">
        <v>5821.3890000000001</v>
      </c>
    </row>
    <row r="5823" spans="1:14" x14ac:dyDescent="0.25">
      <c r="A5823" s="5">
        <v>42846</v>
      </c>
      <c r="B5823">
        <v>2348.69</v>
      </c>
      <c r="D5823">
        <v>7114.55</v>
      </c>
      <c r="E5823">
        <v>5059.2</v>
      </c>
      <c r="F5823">
        <v>12048.57</v>
      </c>
      <c r="G5823">
        <v>10377</v>
      </c>
      <c r="H5823">
        <v>19741.75</v>
      </c>
      <c r="I5823">
        <v>512.19000000000005</v>
      </c>
      <c r="J5823">
        <v>1573.2449999999999</v>
      </c>
      <c r="K5823">
        <v>8553.99</v>
      </c>
      <c r="L5823">
        <v>18620.75</v>
      </c>
      <c r="M5823">
        <v>24042.02</v>
      </c>
      <c r="N5823">
        <v>5854.14</v>
      </c>
    </row>
    <row r="5824" spans="1:14" x14ac:dyDescent="0.25">
      <c r="A5824" s="5">
        <v>42849</v>
      </c>
      <c r="B5824">
        <v>2374.15</v>
      </c>
      <c r="D5824">
        <v>7264.68</v>
      </c>
      <c r="E5824">
        <v>5268.85</v>
      </c>
      <c r="F5824">
        <v>12454.98</v>
      </c>
      <c r="G5824">
        <v>10766.8</v>
      </c>
      <c r="H5824">
        <v>20684.41</v>
      </c>
      <c r="I5824">
        <v>523.73</v>
      </c>
      <c r="J5824">
        <v>1609.268</v>
      </c>
      <c r="K5824">
        <v>8711.32</v>
      </c>
      <c r="L5824">
        <v>18875.88</v>
      </c>
      <c r="M5824">
        <v>24139.48</v>
      </c>
      <c r="N5824">
        <v>5871.7830000000004</v>
      </c>
    </row>
    <row r="5825" spans="1:14" x14ac:dyDescent="0.25">
      <c r="A5825" s="5">
        <v>42850</v>
      </c>
      <c r="B5825">
        <v>2388.61</v>
      </c>
      <c r="D5825">
        <v>7275.64</v>
      </c>
      <c r="E5825">
        <v>5277.88</v>
      </c>
      <c r="F5825">
        <v>12467.04</v>
      </c>
      <c r="G5825">
        <v>10783.1</v>
      </c>
      <c r="H5825">
        <v>20805.52</v>
      </c>
      <c r="I5825">
        <v>524.04999999999995</v>
      </c>
      <c r="J5825">
        <v>1617.047</v>
      </c>
      <c r="K5825">
        <v>8775.24</v>
      </c>
      <c r="L5825">
        <v>19079.330000000002</v>
      </c>
      <c r="M5825">
        <v>24455.94</v>
      </c>
      <c r="N5825">
        <v>5871.7830000000004</v>
      </c>
    </row>
    <row r="5826" spans="1:14" x14ac:dyDescent="0.25">
      <c r="A5826" s="5">
        <v>42851</v>
      </c>
      <c r="B5826">
        <v>2387.4499999999998</v>
      </c>
      <c r="D5826">
        <v>7288.72</v>
      </c>
      <c r="E5826">
        <v>5287.88</v>
      </c>
      <c r="F5826">
        <v>12472.8</v>
      </c>
      <c r="G5826">
        <v>10763.4</v>
      </c>
      <c r="H5826">
        <v>20836.509999999998</v>
      </c>
      <c r="I5826">
        <v>524.46</v>
      </c>
      <c r="J5826">
        <v>1620.28</v>
      </c>
      <c r="K5826">
        <v>8830.2900000000009</v>
      </c>
      <c r="L5826">
        <v>19289.43</v>
      </c>
      <c r="M5826">
        <v>24578.43</v>
      </c>
      <c r="N5826">
        <v>5912.0360000000001</v>
      </c>
    </row>
    <row r="5827" spans="1:14" x14ac:dyDescent="0.25">
      <c r="A5827" s="5">
        <v>42852</v>
      </c>
      <c r="B5827">
        <v>2388.77</v>
      </c>
      <c r="D5827">
        <v>7237.17</v>
      </c>
      <c r="E5827">
        <v>5271.7</v>
      </c>
      <c r="F5827">
        <v>12443.79</v>
      </c>
      <c r="G5827">
        <v>10683.9</v>
      </c>
      <c r="H5827">
        <v>20597.34</v>
      </c>
      <c r="I5827">
        <v>521.89</v>
      </c>
      <c r="J5827">
        <v>1616.58</v>
      </c>
      <c r="K5827">
        <v>8844.7800000000007</v>
      </c>
      <c r="L5827">
        <v>19251.87</v>
      </c>
      <c r="M5827">
        <v>24698.48</v>
      </c>
      <c r="N5827">
        <v>5921.4809999999998</v>
      </c>
    </row>
    <row r="5828" spans="1:14" x14ac:dyDescent="0.25">
      <c r="A5828" s="5">
        <v>42853</v>
      </c>
      <c r="B5828">
        <v>2384.1999999999998</v>
      </c>
      <c r="D5828">
        <v>7203.94</v>
      </c>
      <c r="E5828">
        <v>5267.33</v>
      </c>
      <c r="F5828">
        <v>12438.01</v>
      </c>
      <c r="G5828">
        <v>10715.8</v>
      </c>
      <c r="H5828">
        <v>20609.16</v>
      </c>
      <c r="I5828">
        <v>521.13</v>
      </c>
      <c r="J5828">
        <v>1626.9939999999999</v>
      </c>
      <c r="K5828">
        <v>8812.67</v>
      </c>
      <c r="L5828">
        <v>19196.740000000002</v>
      </c>
      <c r="M5828">
        <v>24615.13</v>
      </c>
      <c r="N5828">
        <v>5924.0640000000003</v>
      </c>
    </row>
    <row r="5829" spans="1:14" x14ac:dyDescent="0.25">
      <c r="A5829" s="5">
        <v>42856</v>
      </c>
      <c r="B5829">
        <v>2388.33</v>
      </c>
      <c r="D5829">
        <v>7203.94</v>
      </c>
      <c r="E5829">
        <v>5267.33</v>
      </c>
      <c r="F5829">
        <v>12438.01</v>
      </c>
      <c r="G5829">
        <v>10715.8</v>
      </c>
      <c r="H5829">
        <v>20609.16</v>
      </c>
      <c r="I5829">
        <v>521.13</v>
      </c>
      <c r="J5829">
        <v>1626.9939999999999</v>
      </c>
      <c r="K5829">
        <v>8812.67</v>
      </c>
      <c r="L5829">
        <v>19310.52</v>
      </c>
      <c r="M5829">
        <v>24615.13</v>
      </c>
      <c r="N5829">
        <v>5956.5230000000001</v>
      </c>
    </row>
    <row r="5830" spans="1:14" x14ac:dyDescent="0.25">
      <c r="A5830" s="5">
        <v>42857</v>
      </c>
      <c r="B5830">
        <v>2391.17</v>
      </c>
      <c r="D5830">
        <v>7250.05</v>
      </c>
      <c r="E5830">
        <v>5304.15</v>
      </c>
      <c r="F5830">
        <v>12507.9</v>
      </c>
      <c r="G5830">
        <v>10820.3</v>
      </c>
      <c r="H5830">
        <v>20733.25</v>
      </c>
      <c r="I5830">
        <v>525.48</v>
      </c>
      <c r="J5830">
        <v>1636.508</v>
      </c>
      <c r="K5830">
        <v>8868.56</v>
      </c>
      <c r="L5830">
        <v>19445.7</v>
      </c>
      <c r="M5830">
        <v>24696.13</v>
      </c>
      <c r="N5830">
        <v>5950.3649999999998</v>
      </c>
    </row>
    <row r="5831" spans="1:14" x14ac:dyDescent="0.25">
      <c r="A5831" s="5">
        <v>42858</v>
      </c>
      <c r="B5831">
        <v>2388.13</v>
      </c>
      <c r="D5831">
        <v>7234.53</v>
      </c>
      <c r="E5831">
        <v>5301</v>
      </c>
      <c r="F5831">
        <v>12527.84</v>
      </c>
      <c r="G5831">
        <v>10837</v>
      </c>
      <c r="H5831">
        <v>20759.310000000001</v>
      </c>
      <c r="I5831">
        <v>525.20000000000005</v>
      </c>
      <c r="J5831">
        <v>1633.9870000000001</v>
      </c>
      <c r="K5831">
        <v>8891.89</v>
      </c>
      <c r="L5831">
        <v>19445.7</v>
      </c>
      <c r="M5831">
        <v>24696.13</v>
      </c>
      <c r="N5831">
        <v>5892.3419999999996</v>
      </c>
    </row>
    <row r="5832" spans="1:14" x14ac:dyDescent="0.25">
      <c r="A5832" s="5">
        <v>42859</v>
      </c>
      <c r="B5832">
        <v>2389.52</v>
      </c>
      <c r="D5832">
        <v>7248.1</v>
      </c>
      <c r="E5832">
        <v>5372.42</v>
      </c>
      <c r="F5832">
        <v>12647.78</v>
      </c>
      <c r="G5832">
        <v>11012.9</v>
      </c>
      <c r="H5832">
        <v>21169.919999999998</v>
      </c>
      <c r="I5832">
        <v>528.44000000000005</v>
      </c>
      <c r="J5832">
        <v>1638.3309999999999</v>
      </c>
      <c r="K5832">
        <v>8980.02</v>
      </c>
      <c r="L5832">
        <v>19445.7</v>
      </c>
      <c r="M5832">
        <v>24683.88</v>
      </c>
      <c r="N5832">
        <v>5876.37</v>
      </c>
    </row>
    <row r="5833" spans="1:14" x14ac:dyDescent="0.25">
      <c r="A5833" s="5">
        <v>42860</v>
      </c>
      <c r="B5833">
        <v>2399.29</v>
      </c>
      <c r="D5833">
        <v>7297.43</v>
      </c>
      <c r="E5833">
        <v>5432.4</v>
      </c>
      <c r="F5833">
        <v>12716.89</v>
      </c>
      <c r="G5833">
        <v>11135.4</v>
      </c>
      <c r="H5833">
        <v>21483.86</v>
      </c>
      <c r="I5833">
        <v>533.27</v>
      </c>
      <c r="J5833">
        <v>1642.039</v>
      </c>
      <c r="K5833">
        <v>9016.66</v>
      </c>
      <c r="L5833">
        <v>19445.7</v>
      </c>
      <c r="M5833">
        <v>24476.35</v>
      </c>
      <c r="N5833">
        <v>5836.5559999999996</v>
      </c>
    </row>
    <row r="5834" spans="1:14" x14ac:dyDescent="0.25">
      <c r="A5834" s="5">
        <v>42863</v>
      </c>
      <c r="B5834">
        <v>2399.38</v>
      </c>
      <c r="D5834">
        <v>7300.86</v>
      </c>
      <c r="E5834">
        <v>5382.95</v>
      </c>
      <c r="F5834">
        <v>12694.55</v>
      </c>
      <c r="G5834">
        <v>11096.3</v>
      </c>
      <c r="H5834">
        <v>21428.1</v>
      </c>
      <c r="I5834">
        <v>534.30999999999995</v>
      </c>
      <c r="J5834">
        <v>1639.4939999999999</v>
      </c>
      <c r="K5834">
        <v>9039.61</v>
      </c>
      <c r="L5834">
        <v>19895.7</v>
      </c>
      <c r="M5834">
        <v>24577.91</v>
      </c>
      <c r="N5834">
        <v>5870.893</v>
      </c>
    </row>
    <row r="5835" spans="1:14" x14ac:dyDescent="0.25">
      <c r="A5835" s="5">
        <v>42864</v>
      </c>
      <c r="B5835">
        <v>2396.92</v>
      </c>
      <c r="D5835">
        <v>7342.21</v>
      </c>
      <c r="E5835">
        <v>5398.01</v>
      </c>
      <c r="F5835">
        <v>12749.12</v>
      </c>
      <c r="G5835">
        <v>11049.2</v>
      </c>
      <c r="H5835">
        <v>21486.95</v>
      </c>
      <c r="I5835">
        <v>536.26</v>
      </c>
      <c r="J5835">
        <v>1653.1079999999999</v>
      </c>
      <c r="K5835">
        <v>9113.83</v>
      </c>
      <c r="L5835">
        <v>19843</v>
      </c>
      <c r="M5835">
        <v>24889.03</v>
      </c>
      <c r="N5835">
        <v>5839.9030000000002</v>
      </c>
    </row>
    <row r="5836" spans="1:14" x14ac:dyDescent="0.25">
      <c r="A5836" s="5">
        <v>42865</v>
      </c>
      <c r="B5836">
        <v>2399.63</v>
      </c>
      <c r="D5836">
        <v>7385.24</v>
      </c>
      <c r="E5836">
        <v>5400.46</v>
      </c>
      <c r="F5836">
        <v>12757.46</v>
      </c>
      <c r="G5836">
        <v>11034.8</v>
      </c>
      <c r="H5836">
        <v>21552.81</v>
      </c>
      <c r="I5836">
        <v>535.66</v>
      </c>
      <c r="J5836">
        <v>1649.6469999999999</v>
      </c>
      <c r="K5836">
        <v>9089.7999999999993</v>
      </c>
      <c r="L5836">
        <v>19900.09</v>
      </c>
      <c r="M5836">
        <v>25015.42</v>
      </c>
      <c r="N5836">
        <v>5875.4390000000003</v>
      </c>
    </row>
    <row r="5837" spans="1:14" x14ac:dyDescent="0.25">
      <c r="A5837" s="5">
        <v>42866</v>
      </c>
      <c r="B5837">
        <v>2394.44</v>
      </c>
      <c r="D5837">
        <v>7386.63</v>
      </c>
      <c r="E5837">
        <v>5383.42</v>
      </c>
      <c r="F5837">
        <v>12711.06</v>
      </c>
      <c r="G5837">
        <v>10861.4</v>
      </c>
      <c r="H5837">
        <v>21482.52</v>
      </c>
      <c r="I5837">
        <v>534.24</v>
      </c>
      <c r="J5837">
        <v>1642.018</v>
      </c>
      <c r="K5837">
        <v>9064.8799999999992</v>
      </c>
      <c r="L5837">
        <v>19961.55</v>
      </c>
      <c r="M5837">
        <v>25125.55</v>
      </c>
      <c r="N5837">
        <v>5878.3370000000004</v>
      </c>
    </row>
    <row r="5838" spans="1:14" x14ac:dyDescent="0.25">
      <c r="A5838" s="5">
        <v>42867</v>
      </c>
      <c r="B5838">
        <v>2390.9</v>
      </c>
      <c r="D5838">
        <v>7435.39</v>
      </c>
      <c r="E5838">
        <v>5405.42</v>
      </c>
      <c r="F5838">
        <v>12770.41</v>
      </c>
      <c r="G5838">
        <v>10897</v>
      </c>
      <c r="H5838">
        <v>21575.45</v>
      </c>
      <c r="I5838">
        <v>534.71</v>
      </c>
      <c r="J5838">
        <v>1646.453</v>
      </c>
      <c r="K5838">
        <v>9123.41</v>
      </c>
      <c r="L5838">
        <v>19883.900000000001</v>
      </c>
      <c r="M5838">
        <v>25156.34</v>
      </c>
      <c r="N5838">
        <v>5836.902</v>
      </c>
    </row>
    <row r="5839" spans="1:14" x14ac:dyDescent="0.25">
      <c r="A5839" s="5">
        <v>42870</v>
      </c>
      <c r="B5839">
        <v>2402.3200000000002</v>
      </c>
      <c r="D5839">
        <v>7454.37</v>
      </c>
      <c r="E5839">
        <v>5417.4</v>
      </c>
      <c r="F5839">
        <v>12807.04</v>
      </c>
      <c r="G5839">
        <v>10957.8</v>
      </c>
      <c r="H5839">
        <v>21704.46</v>
      </c>
      <c r="I5839">
        <v>535.41</v>
      </c>
      <c r="J5839">
        <v>1649.8440000000001</v>
      </c>
      <c r="K5839">
        <v>9108.25</v>
      </c>
      <c r="L5839">
        <v>19869.849999999999</v>
      </c>
      <c r="M5839">
        <v>25371.59</v>
      </c>
      <c r="N5839">
        <v>5838.402</v>
      </c>
    </row>
    <row r="5840" spans="1:14" x14ac:dyDescent="0.25">
      <c r="A5840" s="5">
        <v>42871</v>
      </c>
      <c r="B5840">
        <v>2400.67</v>
      </c>
      <c r="D5840">
        <v>7522.03</v>
      </c>
      <c r="E5840">
        <v>5406.1</v>
      </c>
      <c r="F5840">
        <v>12804.53</v>
      </c>
      <c r="G5840">
        <v>10982.4</v>
      </c>
      <c r="H5840">
        <v>21787.9</v>
      </c>
      <c r="I5840">
        <v>535.76</v>
      </c>
      <c r="J5840">
        <v>1653.056</v>
      </c>
      <c r="K5840">
        <v>9127.61</v>
      </c>
      <c r="L5840">
        <v>19919.82</v>
      </c>
      <c r="M5840">
        <v>25335.94</v>
      </c>
      <c r="N5840">
        <v>5850.518</v>
      </c>
    </row>
    <row r="5841" spans="1:14" x14ac:dyDescent="0.25">
      <c r="A5841" s="5">
        <v>42872</v>
      </c>
      <c r="B5841">
        <v>2357.0300000000002</v>
      </c>
      <c r="D5841">
        <v>7503.47</v>
      </c>
      <c r="E5841">
        <v>5317.89</v>
      </c>
      <c r="F5841">
        <v>12631.61</v>
      </c>
      <c r="G5841">
        <v>10786.1</v>
      </c>
      <c r="H5841">
        <v>21283.72</v>
      </c>
      <c r="I5841">
        <v>529.05999999999995</v>
      </c>
      <c r="J5841">
        <v>1628.366</v>
      </c>
      <c r="K5841">
        <v>9001.6</v>
      </c>
      <c r="L5841">
        <v>19814.88</v>
      </c>
      <c r="M5841">
        <v>25293.63</v>
      </c>
      <c r="N5841">
        <v>5786.0280000000002</v>
      </c>
    </row>
    <row r="5842" spans="1:14" x14ac:dyDescent="0.25">
      <c r="A5842" s="5">
        <v>42873</v>
      </c>
      <c r="B5842">
        <v>2365.7199999999998</v>
      </c>
      <c r="D5842">
        <v>7436.42</v>
      </c>
      <c r="E5842">
        <v>5289.73</v>
      </c>
      <c r="F5842">
        <v>12590.06</v>
      </c>
      <c r="G5842">
        <v>10684.9</v>
      </c>
      <c r="H5842">
        <v>21299.26</v>
      </c>
      <c r="I5842">
        <v>524.52</v>
      </c>
      <c r="J5842">
        <v>1615.269</v>
      </c>
      <c r="K5842">
        <v>8938.3700000000008</v>
      </c>
      <c r="L5842">
        <v>19553.86</v>
      </c>
      <c r="M5842">
        <v>25136.52</v>
      </c>
      <c r="N5842">
        <v>5738.3119999999999</v>
      </c>
    </row>
    <row r="5843" spans="1:14" x14ac:dyDescent="0.25">
      <c r="A5843" s="5">
        <v>42874</v>
      </c>
      <c r="B5843">
        <v>2381.73</v>
      </c>
      <c r="D5843">
        <v>7470.71</v>
      </c>
      <c r="E5843">
        <v>5324.4</v>
      </c>
      <c r="F5843">
        <v>12638.69</v>
      </c>
      <c r="G5843">
        <v>10835.4</v>
      </c>
      <c r="H5843">
        <v>21567.52</v>
      </c>
      <c r="I5843">
        <v>526.91999999999996</v>
      </c>
      <c r="J5843">
        <v>1629.2059999999999</v>
      </c>
      <c r="K5843">
        <v>9022.51</v>
      </c>
      <c r="L5843">
        <v>19590.759999999998</v>
      </c>
      <c r="M5843">
        <v>25174.87</v>
      </c>
      <c r="N5843">
        <v>5727.4089999999997</v>
      </c>
    </row>
    <row r="5844" spans="1:14" x14ac:dyDescent="0.25">
      <c r="A5844" s="5">
        <v>42877</v>
      </c>
      <c r="B5844">
        <v>2394.02</v>
      </c>
      <c r="D5844">
        <v>7496.34</v>
      </c>
      <c r="E5844">
        <v>5322.88</v>
      </c>
      <c r="F5844">
        <v>12619.46</v>
      </c>
      <c r="G5844">
        <v>10793.4</v>
      </c>
      <c r="H5844">
        <v>21318.58</v>
      </c>
      <c r="I5844">
        <v>527.85</v>
      </c>
      <c r="J5844">
        <v>1629.212</v>
      </c>
      <c r="K5844">
        <v>9084.7800000000007</v>
      </c>
      <c r="L5844">
        <v>19678.28</v>
      </c>
      <c r="M5844">
        <v>25391.34</v>
      </c>
      <c r="N5844">
        <v>5771.2049999999999</v>
      </c>
    </row>
    <row r="5845" spans="1:14" x14ac:dyDescent="0.25">
      <c r="A5845" s="5">
        <v>42878</v>
      </c>
      <c r="B5845">
        <v>2398.42</v>
      </c>
      <c r="D5845">
        <v>7485.29</v>
      </c>
      <c r="E5845">
        <v>5348.16</v>
      </c>
      <c r="F5845">
        <v>12659.15</v>
      </c>
      <c r="G5845">
        <v>10916.3</v>
      </c>
      <c r="H5845">
        <v>21415.74</v>
      </c>
      <c r="I5845">
        <v>528.16999999999996</v>
      </c>
      <c r="J5845">
        <v>1641.7049999999999</v>
      </c>
      <c r="K5845">
        <v>9061.76</v>
      </c>
      <c r="L5845">
        <v>19613.28</v>
      </c>
      <c r="M5845">
        <v>25403.15</v>
      </c>
      <c r="N5845">
        <v>5760.1909999999998</v>
      </c>
    </row>
    <row r="5846" spans="1:14" x14ac:dyDescent="0.25">
      <c r="A5846" s="5">
        <v>42879</v>
      </c>
      <c r="B5846">
        <v>2404.39</v>
      </c>
      <c r="D5846">
        <v>7514.9</v>
      </c>
      <c r="E5846">
        <v>5341.34</v>
      </c>
      <c r="F5846">
        <v>12642.87</v>
      </c>
      <c r="G5846">
        <v>10907.4</v>
      </c>
      <c r="H5846">
        <v>21369.73</v>
      </c>
      <c r="I5846">
        <v>527.87</v>
      </c>
      <c r="J5846">
        <v>1638.89</v>
      </c>
      <c r="K5846">
        <v>9035.09</v>
      </c>
      <c r="L5846">
        <v>19742.98</v>
      </c>
      <c r="M5846">
        <v>25428.5</v>
      </c>
      <c r="N5846">
        <v>5768.9750000000004</v>
      </c>
    </row>
    <row r="5847" spans="1:14" x14ac:dyDescent="0.25">
      <c r="A5847" s="5">
        <v>42880</v>
      </c>
      <c r="B5847">
        <v>2415.0700000000002</v>
      </c>
      <c r="D5847">
        <v>7517.71</v>
      </c>
      <c r="E5847">
        <v>5337.16</v>
      </c>
      <c r="F5847">
        <v>12621.72</v>
      </c>
      <c r="G5847">
        <v>10937.7</v>
      </c>
      <c r="H5847">
        <v>21291.72</v>
      </c>
      <c r="I5847">
        <v>527.46</v>
      </c>
      <c r="J5847">
        <v>1638.89</v>
      </c>
      <c r="K5847">
        <v>9035.09</v>
      </c>
      <c r="L5847">
        <v>19813.13</v>
      </c>
      <c r="M5847">
        <v>25630.78</v>
      </c>
      <c r="N5847">
        <v>5789.6270000000004</v>
      </c>
    </row>
    <row r="5848" spans="1:14" x14ac:dyDescent="0.25">
      <c r="A5848" s="5">
        <v>42881</v>
      </c>
      <c r="B5848">
        <v>2415.8200000000002</v>
      </c>
      <c r="D5848">
        <v>7547.63</v>
      </c>
      <c r="E5848">
        <v>5336.64</v>
      </c>
      <c r="F5848">
        <v>12602.18</v>
      </c>
      <c r="G5848">
        <v>10904.2</v>
      </c>
      <c r="H5848">
        <v>21210.57</v>
      </c>
      <c r="I5848">
        <v>528.03</v>
      </c>
      <c r="J5848">
        <v>1635.7729999999999</v>
      </c>
      <c r="K5848">
        <v>9042.0300000000007</v>
      </c>
      <c r="L5848">
        <v>19686.84</v>
      </c>
      <c r="M5848">
        <v>25639.27</v>
      </c>
      <c r="N5848">
        <v>5751.6639999999998</v>
      </c>
    </row>
    <row r="5849" spans="1:14" x14ac:dyDescent="0.25">
      <c r="A5849" s="5">
        <v>42884</v>
      </c>
      <c r="B5849">
        <v>2415.8200000000002</v>
      </c>
      <c r="D5849">
        <v>7547.63</v>
      </c>
      <c r="E5849">
        <v>5332.47</v>
      </c>
      <c r="F5849">
        <v>12628.95</v>
      </c>
      <c r="G5849">
        <v>10884</v>
      </c>
      <c r="H5849">
        <v>20783.82</v>
      </c>
      <c r="I5849">
        <v>527.73</v>
      </c>
      <c r="J5849">
        <v>1631.915</v>
      </c>
      <c r="K5849">
        <v>9031.9599999999991</v>
      </c>
      <c r="L5849">
        <v>19682.57</v>
      </c>
      <c r="M5849">
        <v>25701.63</v>
      </c>
      <c r="N5849">
        <v>5707.0720000000001</v>
      </c>
    </row>
    <row r="5850" spans="1:14" x14ac:dyDescent="0.25">
      <c r="A5850" s="5">
        <v>42885</v>
      </c>
      <c r="B5850">
        <v>2412.91</v>
      </c>
      <c r="D5850">
        <v>7526.51</v>
      </c>
      <c r="E5850">
        <v>5305.94</v>
      </c>
      <c r="F5850">
        <v>12598.68</v>
      </c>
      <c r="G5850">
        <v>10876.9</v>
      </c>
      <c r="H5850">
        <v>20814.48</v>
      </c>
      <c r="I5850">
        <v>525.71</v>
      </c>
      <c r="J5850">
        <v>1639.7360000000001</v>
      </c>
      <c r="K5850">
        <v>9007.5400000000009</v>
      </c>
      <c r="L5850">
        <v>19677.849999999999</v>
      </c>
      <c r="M5850">
        <v>25701.63</v>
      </c>
      <c r="N5850">
        <v>5717.8860000000004</v>
      </c>
    </row>
    <row r="5851" spans="1:14" x14ac:dyDescent="0.25">
      <c r="A5851" s="5">
        <v>42886</v>
      </c>
      <c r="B5851">
        <v>2411.8000000000002</v>
      </c>
      <c r="D5851">
        <v>7519.95</v>
      </c>
      <c r="E5851">
        <v>5283.63</v>
      </c>
      <c r="F5851">
        <v>12615.06</v>
      </c>
      <c r="G5851">
        <v>10880</v>
      </c>
      <c r="H5851">
        <v>20731.68</v>
      </c>
      <c r="I5851">
        <v>524.07000000000005</v>
      </c>
      <c r="J5851">
        <v>1639.1089999999999</v>
      </c>
      <c r="K5851">
        <v>9016.64</v>
      </c>
      <c r="L5851">
        <v>19650.57</v>
      </c>
      <c r="M5851">
        <v>25660.65</v>
      </c>
      <c r="N5851">
        <v>5724.5720000000001</v>
      </c>
    </row>
    <row r="5852" spans="1:14" x14ac:dyDescent="0.25">
      <c r="A5852" s="5">
        <v>42887</v>
      </c>
      <c r="B5852">
        <v>2430.06</v>
      </c>
      <c r="D5852">
        <v>7543.77</v>
      </c>
      <c r="E5852">
        <v>5318.67</v>
      </c>
      <c r="F5852">
        <v>12664.92</v>
      </c>
      <c r="G5852">
        <v>10881</v>
      </c>
      <c r="H5852">
        <v>20936.07</v>
      </c>
      <c r="I5852">
        <v>527.03</v>
      </c>
      <c r="J5852">
        <v>1641.3219999999999</v>
      </c>
      <c r="K5852">
        <v>9024.92</v>
      </c>
      <c r="L5852">
        <v>19860.03</v>
      </c>
      <c r="M5852">
        <v>25809.22</v>
      </c>
      <c r="N5852">
        <v>5738.1279999999997</v>
      </c>
    </row>
    <row r="5853" spans="1:14" x14ac:dyDescent="0.25">
      <c r="A5853" s="5">
        <v>42888</v>
      </c>
      <c r="B5853">
        <v>2439.0700000000002</v>
      </c>
      <c r="D5853">
        <v>7547.63</v>
      </c>
      <c r="E5853">
        <v>5343.41</v>
      </c>
      <c r="F5853">
        <v>12822.94</v>
      </c>
      <c r="G5853">
        <v>10905.9</v>
      </c>
      <c r="H5853">
        <v>20928.240000000002</v>
      </c>
      <c r="I5853">
        <v>526.74</v>
      </c>
      <c r="J5853">
        <v>1646.665</v>
      </c>
      <c r="K5853">
        <v>9043.9599999999991</v>
      </c>
      <c r="L5853">
        <v>20177.28</v>
      </c>
      <c r="M5853">
        <v>25924.05</v>
      </c>
      <c r="N5853">
        <v>5788.1139999999996</v>
      </c>
    </row>
    <row r="5854" spans="1:14" x14ac:dyDescent="0.25">
      <c r="A5854" s="5">
        <v>42891</v>
      </c>
      <c r="B5854">
        <v>2436.1</v>
      </c>
      <c r="D5854">
        <v>7525.76</v>
      </c>
      <c r="E5854">
        <v>5307.89</v>
      </c>
      <c r="F5854">
        <v>12822.94</v>
      </c>
      <c r="G5854">
        <v>10884.7</v>
      </c>
      <c r="H5854">
        <v>20721.04</v>
      </c>
      <c r="I5854">
        <v>524.44000000000005</v>
      </c>
      <c r="J5854">
        <v>1637.8969999999999</v>
      </c>
      <c r="K5854">
        <v>9043.9599999999991</v>
      </c>
      <c r="L5854">
        <v>20170.82</v>
      </c>
      <c r="M5854">
        <v>25862.99</v>
      </c>
      <c r="N5854">
        <v>5754.8670000000002</v>
      </c>
    </row>
    <row r="5855" spans="1:14" x14ac:dyDescent="0.25">
      <c r="A5855" s="5">
        <v>42892</v>
      </c>
      <c r="B5855">
        <v>2429.33</v>
      </c>
      <c r="D5855">
        <v>7524.95</v>
      </c>
      <c r="E5855">
        <v>5269.22</v>
      </c>
      <c r="F5855">
        <v>12690.12</v>
      </c>
      <c r="G5855">
        <v>10879.7</v>
      </c>
      <c r="H5855">
        <v>20760.009999999998</v>
      </c>
      <c r="I5855">
        <v>521.71</v>
      </c>
      <c r="J5855">
        <v>1637.8969999999999</v>
      </c>
      <c r="K5855">
        <v>8908.27</v>
      </c>
      <c r="L5855">
        <v>19979.900000000001</v>
      </c>
      <c r="M5855">
        <v>25997.14</v>
      </c>
      <c r="N5855">
        <v>5667.4740000000002</v>
      </c>
    </row>
    <row r="5856" spans="1:14" x14ac:dyDescent="0.25">
      <c r="A5856" s="5">
        <v>42893</v>
      </c>
      <c r="B5856">
        <v>2433.14</v>
      </c>
      <c r="D5856">
        <v>7478.62</v>
      </c>
      <c r="E5856">
        <v>5265.53</v>
      </c>
      <c r="F5856">
        <v>12672.49</v>
      </c>
      <c r="G5856">
        <v>10871.7</v>
      </c>
      <c r="H5856">
        <v>20739.91</v>
      </c>
      <c r="I5856">
        <v>523.1</v>
      </c>
      <c r="J5856">
        <v>1640.5419999999999</v>
      </c>
      <c r="K5856">
        <v>8876.73</v>
      </c>
      <c r="L5856">
        <v>19984.62</v>
      </c>
      <c r="M5856">
        <v>25974.16</v>
      </c>
      <c r="N5856">
        <v>5667.1719999999996</v>
      </c>
    </row>
    <row r="5857" spans="1:14" x14ac:dyDescent="0.25">
      <c r="A5857" s="5">
        <v>42894</v>
      </c>
      <c r="B5857">
        <v>2433.79</v>
      </c>
      <c r="D5857">
        <v>7449.98</v>
      </c>
      <c r="E5857">
        <v>5264.24</v>
      </c>
      <c r="F5857">
        <v>12713.58</v>
      </c>
      <c r="G5857">
        <v>10953.1</v>
      </c>
      <c r="H5857">
        <v>21042.41</v>
      </c>
      <c r="I5857">
        <v>523.54999999999995</v>
      </c>
      <c r="J5857">
        <v>1643.769</v>
      </c>
      <c r="K5857">
        <v>8811.6200000000008</v>
      </c>
      <c r="L5857">
        <v>19909.259999999998</v>
      </c>
      <c r="M5857">
        <v>26063.06</v>
      </c>
      <c r="N5857">
        <v>5676.5969999999998</v>
      </c>
    </row>
    <row r="5858" spans="1:14" x14ac:dyDescent="0.25">
      <c r="A5858" s="5">
        <v>42895</v>
      </c>
      <c r="B5858">
        <v>2431.77</v>
      </c>
      <c r="D5858">
        <v>7527.33</v>
      </c>
      <c r="E5858">
        <v>5299.71</v>
      </c>
      <c r="F5858">
        <v>12815.72</v>
      </c>
      <c r="G5858">
        <v>10978.3</v>
      </c>
      <c r="H5858">
        <v>21122.42</v>
      </c>
      <c r="I5858">
        <v>527.29999999999995</v>
      </c>
      <c r="J5858">
        <v>1654.799</v>
      </c>
      <c r="K5858">
        <v>8845.85</v>
      </c>
      <c r="L5858">
        <v>20013.259999999998</v>
      </c>
      <c r="M5858">
        <v>26030.29</v>
      </c>
      <c r="N5858">
        <v>5677.8040000000001</v>
      </c>
    </row>
    <row r="5859" spans="1:14" x14ac:dyDescent="0.25">
      <c r="A5859" s="5">
        <v>42898</v>
      </c>
      <c r="B5859">
        <v>2429.39</v>
      </c>
      <c r="D5859">
        <v>7511.87</v>
      </c>
      <c r="E5859">
        <v>5240.59</v>
      </c>
      <c r="F5859">
        <v>12690.44</v>
      </c>
      <c r="G5859">
        <v>10842.4</v>
      </c>
      <c r="H5859">
        <v>20910.23</v>
      </c>
      <c r="I5859">
        <v>521.89</v>
      </c>
      <c r="J5859">
        <v>1638.798</v>
      </c>
      <c r="K5859">
        <v>8807.85</v>
      </c>
      <c r="L5859">
        <v>19908.580000000002</v>
      </c>
      <c r="M5859">
        <v>25708.04</v>
      </c>
      <c r="N5859">
        <v>5677.8040000000001</v>
      </c>
    </row>
    <row r="5860" spans="1:14" x14ac:dyDescent="0.25">
      <c r="A5860" s="5">
        <v>42899</v>
      </c>
      <c r="B5860">
        <v>2440.35</v>
      </c>
      <c r="D5860">
        <v>7500.44</v>
      </c>
      <c r="E5860">
        <v>5261.74</v>
      </c>
      <c r="F5860">
        <v>12764.98</v>
      </c>
      <c r="G5860">
        <v>10882.1</v>
      </c>
      <c r="H5860">
        <v>21088.78</v>
      </c>
      <c r="I5860">
        <v>523.39</v>
      </c>
      <c r="J5860">
        <v>1648.6089999999999</v>
      </c>
      <c r="K5860">
        <v>8867.07</v>
      </c>
      <c r="L5860">
        <v>19898.75</v>
      </c>
      <c r="M5860">
        <v>25852.1</v>
      </c>
      <c r="N5860">
        <v>5772.7659999999996</v>
      </c>
    </row>
    <row r="5861" spans="1:14" x14ac:dyDescent="0.25">
      <c r="A5861" s="5">
        <v>42900</v>
      </c>
      <c r="B5861">
        <v>2437.92</v>
      </c>
      <c r="D5861">
        <v>7474.4</v>
      </c>
      <c r="E5861">
        <v>5243.29</v>
      </c>
      <c r="F5861">
        <v>12805.95</v>
      </c>
      <c r="G5861">
        <v>10775.8</v>
      </c>
      <c r="H5861">
        <v>20960.55</v>
      </c>
      <c r="I5861">
        <v>521.71</v>
      </c>
      <c r="J5861">
        <v>1639.595</v>
      </c>
      <c r="K5861">
        <v>8849.4</v>
      </c>
      <c r="L5861">
        <v>19883.52</v>
      </c>
      <c r="M5861">
        <v>25875.9</v>
      </c>
      <c r="N5861">
        <v>5833.9040000000005</v>
      </c>
    </row>
    <row r="5862" spans="1:14" x14ac:dyDescent="0.25">
      <c r="A5862" s="5">
        <v>42901</v>
      </c>
      <c r="B5862">
        <v>2432.46</v>
      </c>
      <c r="D5862">
        <v>7419.36</v>
      </c>
      <c r="E5862">
        <v>5216.88</v>
      </c>
      <c r="F5862">
        <v>12691.81</v>
      </c>
      <c r="G5862">
        <v>10699.6</v>
      </c>
      <c r="H5862">
        <v>20847.509999999998</v>
      </c>
      <c r="I5862">
        <v>518.75</v>
      </c>
      <c r="J5862">
        <v>1624.972</v>
      </c>
      <c r="K5862">
        <v>8853.01</v>
      </c>
      <c r="L5862">
        <v>19831.82</v>
      </c>
      <c r="M5862">
        <v>25565.34</v>
      </c>
      <c r="N5862">
        <v>5763.19</v>
      </c>
    </row>
    <row r="5863" spans="1:14" x14ac:dyDescent="0.25">
      <c r="A5863" s="5">
        <v>42902</v>
      </c>
      <c r="B5863">
        <v>2433.15</v>
      </c>
      <c r="D5863">
        <v>7463.54</v>
      </c>
      <c r="E5863">
        <v>5263.31</v>
      </c>
      <c r="F5863">
        <v>12752.73</v>
      </c>
      <c r="G5863">
        <v>10759.4</v>
      </c>
      <c r="H5863">
        <v>20940.73</v>
      </c>
      <c r="I5863">
        <v>520.66999999999996</v>
      </c>
      <c r="J5863">
        <v>1635.9349999999999</v>
      </c>
      <c r="K5863">
        <v>8963.2900000000009</v>
      </c>
      <c r="L5863">
        <v>19943.259999999998</v>
      </c>
      <c r="M5863">
        <v>25626.49</v>
      </c>
      <c r="N5863">
        <v>5774.0339999999997</v>
      </c>
    </row>
    <row r="5864" spans="1:14" x14ac:dyDescent="0.25">
      <c r="A5864" s="5">
        <v>42905</v>
      </c>
      <c r="B5864">
        <v>2453.46</v>
      </c>
      <c r="D5864">
        <v>7523.81</v>
      </c>
      <c r="E5864">
        <v>5310.72</v>
      </c>
      <c r="F5864">
        <v>12888.95</v>
      </c>
      <c r="G5864">
        <v>10848.9</v>
      </c>
      <c r="H5864">
        <v>21014.25</v>
      </c>
      <c r="I5864">
        <v>525.87</v>
      </c>
      <c r="J5864">
        <v>1653.395</v>
      </c>
      <c r="K5864">
        <v>9030.2999999999993</v>
      </c>
      <c r="L5864">
        <v>20067.75</v>
      </c>
      <c r="M5864">
        <v>25924.55</v>
      </c>
      <c r="N5864">
        <v>5805.174</v>
      </c>
    </row>
    <row r="5865" spans="1:14" x14ac:dyDescent="0.25">
      <c r="A5865" s="5">
        <v>42906</v>
      </c>
      <c r="B5865">
        <v>2437.0300000000002</v>
      </c>
      <c r="D5865">
        <v>7472.71</v>
      </c>
      <c r="E5865">
        <v>5293.65</v>
      </c>
      <c r="F5865">
        <v>12814.79</v>
      </c>
      <c r="G5865">
        <v>10746.1</v>
      </c>
      <c r="H5865">
        <v>20810.02</v>
      </c>
      <c r="I5865">
        <v>520.88</v>
      </c>
      <c r="J5865">
        <v>1647.6679999999999</v>
      </c>
      <c r="K5865">
        <v>9023.5499999999993</v>
      </c>
      <c r="L5865">
        <v>20230.41</v>
      </c>
      <c r="M5865">
        <v>25843.040000000001</v>
      </c>
      <c r="N5865">
        <v>5757.2529999999997</v>
      </c>
    </row>
    <row r="5866" spans="1:14" x14ac:dyDescent="0.25">
      <c r="A5866" s="5">
        <v>42907</v>
      </c>
      <c r="B5866">
        <v>2437.0300000000002</v>
      </c>
      <c r="D5866">
        <v>7422.38</v>
      </c>
      <c r="E5866">
        <v>5246.23</v>
      </c>
      <c r="F5866">
        <v>12736.53</v>
      </c>
      <c r="G5866">
        <v>10671.1</v>
      </c>
      <c r="H5866">
        <v>20764.38</v>
      </c>
      <c r="I5866">
        <v>517.67999999999995</v>
      </c>
      <c r="J5866">
        <v>1637.5150000000001</v>
      </c>
      <c r="K5866">
        <v>8961.82</v>
      </c>
      <c r="L5866">
        <v>20138.79</v>
      </c>
      <c r="M5866">
        <v>25694.58</v>
      </c>
      <c r="N5866">
        <v>5665.7209999999995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E2" sqref="E2"/>
    </sheetView>
  </sheetViews>
  <sheetFormatPr defaultRowHeight="15" x14ac:dyDescent="0.25"/>
  <cols>
    <col min="1" max="1" width="13.5703125" customWidth="1"/>
    <col min="2" max="2" width="18" customWidth="1"/>
    <col min="3" max="3" width="14.140625" customWidth="1"/>
    <col min="4" max="4" width="12.7109375" customWidth="1"/>
    <col min="5" max="5" width="16.7109375" customWidth="1"/>
    <col min="6" max="7" width="13.7109375" customWidth="1"/>
    <col min="8" max="8" width="14.28515625" customWidth="1"/>
    <col min="9" max="9" width="13.28515625" customWidth="1"/>
    <col min="10" max="10" width="16.140625" customWidth="1"/>
    <col min="11" max="11" width="15" customWidth="1"/>
    <col min="12" max="12" width="16" customWidth="1"/>
    <col min="13" max="13" width="19" customWidth="1"/>
    <col min="14" max="18" width="17.42578125" customWidth="1"/>
  </cols>
  <sheetData>
    <row r="1" spans="1:18" x14ac:dyDescent="0.25">
      <c r="A1" s="4" t="s">
        <v>43</v>
      </c>
      <c r="B1" s="4" t="s">
        <v>95</v>
      </c>
      <c r="C1" s="4" t="s">
        <v>264</v>
      </c>
      <c r="D1" s="4" t="s">
        <v>265</v>
      </c>
      <c r="E1" s="4" t="s">
        <v>266</v>
      </c>
      <c r="F1" s="4" t="s">
        <v>267</v>
      </c>
      <c r="G1" s="4" t="s">
        <v>476</v>
      </c>
      <c r="H1" s="4" t="s">
        <v>477</v>
      </c>
      <c r="I1" s="4" t="s">
        <v>478</v>
      </c>
      <c r="J1" s="4" t="s">
        <v>479</v>
      </c>
      <c r="K1" s="4" t="s">
        <v>480</v>
      </c>
      <c r="L1" s="4" t="s">
        <v>211</v>
      </c>
      <c r="M1" s="4" t="s">
        <v>481</v>
      </c>
      <c r="N1" t="s">
        <v>748</v>
      </c>
      <c r="O1" t="s">
        <v>735</v>
      </c>
      <c r="P1" t="s">
        <v>736</v>
      </c>
      <c r="Q1" t="s">
        <v>747</v>
      </c>
      <c r="R1" t="s">
        <v>746</v>
      </c>
    </row>
    <row r="2" spans="1:18" x14ac:dyDescent="0.25">
      <c r="A2" s="6" t="s">
        <v>44</v>
      </c>
      <c r="B2" s="6" t="s">
        <v>101</v>
      </c>
      <c r="C2" s="6" t="s">
        <v>149</v>
      </c>
      <c r="D2" s="6" t="s">
        <v>268</v>
      </c>
      <c r="E2" s="6" t="s">
        <v>320</v>
      </c>
      <c r="F2" s="6" t="s">
        <v>372</v>
      </c>
      <c r="G2" s="6" t="s">
        <v>424</v>
      </c>
      <c r="H2" s="6" t="s">
        <v>482</v>
      </c>
      <c r="I2" s="6" t="s">
        <v>586</v>
      </c>
      <c r="J2" s="6" t="s">
        <v>534</v>
      </c>
      <c r="K2" s="6" t="s">
        <v>638</v>
      </c>
      <c r="L2" s="6" t="s">
        <v>212</v>
      </c>
      <c r="M2" s="12"/>
      <c r="N2" s="6" t="s">
        <v>749</v>
      </c>
      <c r="O2" s="6" t="s">
        <v>801</v>
      </c>
      <c r="P2" s="6" t="s">
        <v>853</v>
      </c>
      <c r="Q2" s="6" t="s">
        <v>918</v>
      </c>
    </row>
    <row r="3" spans="1:18" x14ac:dyDescent="0.25">
      <c r="A3" s="6" t="s">
        <v>45</v>
      </c>
      <c r="B3" s="6" t="s">
        <v>102</v>
      </c>
      <c r="C3" s="6" t="s">
        <v>150</v>
      </c>
      <c r="D3" s="6" t="s">
        <v>269</v>
      </c>
      <c r="E3" s="6" t="s">
        <v>321</v>
      </c>
      <c r="F3" s="6" t="s">
        <v>373</v>
      </c>
      <c r="G3" s="6" t="s">
        <v>425</v>
      </c>
      <c r="H3" s="6" t="s">
        <v>483</v>
      </c>
      <c r="I3" s="6" t="s">
        <v>587</v>
      </c>
      <c r="J3" s="6" t="s">
        <v>535</v>
      </c>
      <c r="K3" s="6" t="s">
        <v>639</v>
      </c>
      <c r="L3" s="6" t="s">
        <v>213</v>
      </c>
      <c r="M3" s="12"/>
      <c r="N3" s="6" t="s">
        <v>750</v>
      </c>
      <c r="O3" s="6" t="s">
        <v>802</v>
      </c>
      <c r="P3" s="6" t="s">
        <v>892</v>
      </c>
      <c r="Q3" s="6" t="s">
        <v>931</v>
      </c>
    </row>
    <row r="4" spans="1:18" x14ac:dyDescent="0.25">
      <c r="A4" s="6" t="s">
        <v>46</v>
      </c>
      <c r="B4" s="6" t="s">
        <v>103</v>
      </c>
      <c r="C4" s="6" t="s">
        <v>151</v>
      </c>
      <c r="D4" s="6" t="s">
        <v>270</v>
      </c>
      <c r="E4" s="6" t="s">
        <v>322</v>
      </c>
      <c r="F4" s="6" t="s">
        <v>374</v>
      </c>
      <c r="G4" s="6" t="s">
        <v>426</v>
      </c>
      <c r="H4" s="6" t="s">
        <v>484</v>
      </c>
      <c r="I4" s="6" t="s">
        <v>588</v>
      </c>
      <c r="J4" s="6" t="s">
        <v>536</v>
      </c>
      <c r="K4" s="6" t="s">
        <v>640</v>
      </c>
      <c r="L4" s="6" t="s">
        <v>214</v>
      </c>
      <c r="M4" s="12"/>
      <c r="N4" s="6" t="s">
        <v>751</v>
      </c>
      <c r="O4" s="6" t="s">
        <v>803</v>
      </c>
      <c r="P4" s="6" t="s">
        <v>854</v>
      </c>
      <c r="Q4" s="6" t="s">
        <v>944</v>
      </c>
    </row>
    <row r="5" spans="1:18" x14ac:dyDescent="0.25">
      <c r="A5" s="6" t="s">
        <v>47</v>
      </c>
      <c r="B5" s="6" t="s">
        <v>104</v>
      </c>
      <c r="C5" s="6" t="s">
        <v>152</v>
      </c>
      <c r="D5" s="6" t="s">
        <v>271</v>
      </c>
      <c r="E5" s="6" t="s">
        <v>323</v>
      </c>
      <c r="F5" s="6" t="s">
        <v>375</v>
      </c>
      <c r="G5" s="6" t="s">
        <v>427</v>
      </c>
      <c r="H5" s="6" t="s">
        <v>485</v>
      </c>
      <c r="I5" s="6" t="s">
        <v>589</v>
      </c>
      <c r="J5" s="6" t="s">
        <v>537</v>
      </c>
      <c r="K5" s="6" t="s">
        <v>641</v>
      </c>
      <c r="L5" s="6" t="s">
        <v>215</v>
      </c>
      <c r="M5" s="12"/>
      <c r="N5" s="6" t="s">
        <v>752</v>
      </c>
      <c r="O5" s="6" t="s">
        <v>804</v>
      </c>
      <c r="P5" s="6" t="s">
        <v>855</v>
      </c>
      <c r="Q5" s="6" t="s">
        <v>905</v>
      </c>
    </row>
    <row r="6" spans="1:18" x14ac:dyDescent="0.25">
      <c r="A6" s="7" t="s">
        <v>48</v>
      </c>
      <c r="B6" s="7" t="s">
        <v>100</v>
      </c>
      <c r="C6" s="7" t="s">
        <v>153</v>
      </c>
      <c r="D6" s="7" t="s">
        <v>272</v>
      </c>
      <c r="E6" s="7" t="s">
        <v>324</v>
      </c>
      <c r="F6" s="7" t="s">
        <v>376</v>
      </c>
      <c r="G6" s="7" t="s">
        <v>428</v>
      </c>
      <c r="H6" s="7" t="s">
        <v>486</v>
      </c>
      <c r="I6" s="7" t="s">
        <v>590</v>
      </c>
      <c r="J6" s="7" t="s">
        <v>538</v>
      </c>
      <c r="K6" s="7" t="s">
        <v>642</v>
      </c>
      <c r="L6" s="7" t="s">
        <v>216</v>
      </c>
      <c r="M6" s="12"/>
      <c r="N6" s="7" t="s">
        <v>753</v>
      </c>
      <c r="O6" s="7" t="s">
        <v>805</v>
      </c>
      <c r="P6" s="7" t="s">
        <v>856</v>
      </c>
      <c r="Q6" s="7" t="s">
        <v>919</v>
      </c>
    </row>
    <row r="7" spans="1:18" x14ac:dyDescent="0.25">
      <c r="A7" s="7" t="s">
        <v>49</v>
      </c>
      <c r="B7" s="7" t="s">
        <v>105</v>
      </c>
      <c r="C7" s="7" t="s">
        <v>154</v>
      </c>
      <c r="D7" s="7" t="s">
        <v>273</v>
      </c>
      <c r="E7" s="7" t="s">
        <v>325</v>
      </c>
      <c r="F7" s="7" t="s">
        <v>377</v>
      </c>
      <c r="G7" s="7" t="s">
        <v>429</v>
      </c>
      <c r="H7" s="7" t="s">
        <v>487</v>
      </c>
      <c r="I7" s="7" t="s">
        <v>591</v>
      </c>
      <c r="J7" s="7" t="s">
        <v>539</v>
      </c>
      <c r="K7" s="7" t="s">
        <v>643</v>
      </c>
      <c r="L7" s="7" t="s">
        <v>217</v>
      </c>
      <c r="M7" s="12"/>
      <c r="N7" s="7" t="s">
        <v>754</v>
      </c>
      <c r="O7" s="7" t="s">
        <v>806</v>
      </c>
      <c r="P7" s="7" t="s">
        <v>893</v>
      </c>
      <c r="Q7" s="7" t="s">
        <v>932</v>
      </c>
    </row>
    <row r="8" spans="1:18" x14ac:dyDescent="0.25">
      <c r="A8" s="7" t="s">
        <v>50</v>
      </c>
      <c r="B8" s="7" t="s">
        <v>106</v>
      </c>
      <c r="C8" s="7" t="s">
        <v>155</v>
      </c>
      <c r="D8" s="7" t="s">
        <v>274</v>
      </c>
      <c r="E8" s="7" t="s">
        <v>326</v>
      </c>
      <c r="F8" s="7" t="s">
        <v>378</v>
      </c>
      <c r="G8" s="7" t="s">
        <v>430</v>
      </c>
      <c r="H8" s="7" t="s">
        <v>488</v>
      </c>
      <c r="I8" s="7" t="s">
        <v>592</v>
      </c>
      <c r="J8" s="7" t="s">
        <v>540</v>
      </c>
      <c r="K8" s="7" t="s">
        <v>644</v>
      </c>
      <c r="L8" s="7" t="s">
        <v>218</v>
      </c>
      <c r="M8" s="12"/>
      <c r="N8" s="7" t="s">
        <v>755</v>
      </c>
      <c r="O8" s="7" t="s">
        <v>807</v>
      </c>
      <c r="P8" s="7" t="s">
        <v>857</v>
      </c>
      <c r="Q8" s="7" t="s">
        <v>945</v>
      </c>
    </row>
    <row r="9" spans="1:18" x14ac:dyDescent="0.25">
      <c r="A9" s="7" t="s">
        <v>51</v>
      </c>
      <c r="B9" s="7" t="s">
        <v>107</v>
      </c>
      <c r="C9" s="7" t="s">
        <v>156</v>
      </c>
      <c r="D9" s="7" t="s">
        <v>275</v>
      </c>
      <c r="E9" s="7" t="s">
        <v>327</v>
      </c>
      <c r="F9" s="7" t="s">
        <v>379</v>
      </c>
      <c r="G9" s="7" t="s">
        <v>431</v>
      </c>
      <c r="H9" s="7" t="s">
        <v>489</v>
      </c>
      <c r="I9" s="7" t="s">
        <v>593</v>
      </c>
      <c r="J9" s="7" t="s">
        <v>541</v>
      </c>
      <c r="K9" s="7" t="s">
        <v>645</v>
      </c>
      <c r="L9" s="7" t="s">
        <v>219</v>
      </c>
      <c r="M9" s="12"/>
      <c r="N9" s="7" t="s">
        <v>756</v>
      </c>
      <c r="O9" s="7" t="s">
        <v>808</v>
      </c>
      <c r="P9" s="7" t="s">
        <v>858</v>
      </c>
      <c r="Q9" s="7" t="s">
        <v>906</v>
      </c>
    </row>
    <row r="10" spans="1:18" x14ac:dyDescent="0.25">
      <c r="A10" s="6" t="s">
        <v>52</v>
      </c>
      <c r="B10" s="6" t="s">
        <v>96</v>
      </c>
      <c r="C10" s="6" t="s">
        <v>157</v>
      </c>
      <c r="D10" s="6" t="s">
        <v>276</v>
      </c>
      <c r="E10" s="6" t="s">
        <v>328</v>
      </c>
      <c r="F10" s="6" t="s">
        <v>380</v>
      </c>
      <c r="G10" s="6" t="s">
        <v>432</v>
      </c>
      <c r="H10" s="6" t="s">
        <v>490</v>
      </c>
      <c r="I10" s="6" t="s">
        <v>594</v>
      </c>
      <c r="J10" s="6" t="s">
        <v>542</v>
      </c>
      <c r="K10" s="6" t="s">
        <v>646</v>
      </c>
      <c r="L10" s="6" t="s">
        <v>220</v>
      </c>
      <c r="M10" s="6" t="s">
        <v>690</v>
      </c>
      <c r="N10" s="6" t="s">
        <v>757</v>
      </c>
      <c r="O10" s="6" t="s">
        <v>809</v>
      </c>
      <c r="P10" s="6" t="s">
        <v>859</v>
      </c>
      <c r="Q10" s="6" t="s">
        <v>920</v>
      </c>
    </row>
    <row r="11" spans="1:18" x14ac:dyDescent="0.25">
      <c r="A11" s="6" t="s">
        <v>53</v>
      </c>
      <c r="B11" s="6" t="s">
        <v>97</v>
      </c>
      <c r="C11" s="6" t="s">
        <v>158</v>
      </c>
      <c r="D11" s="6" t="s">
        <v>277</v>
      </c>
      <c r="E11" s="6" t="s">
        <v>329</v>
      </c>
      <c r="F11" s="6" t="s">
        <v>381</v>
      </c>
      <c r="G11" s="6" t="s">
        <v>433</v>
      </c>
      <c r="H11" s="6" t="s">
        <v>491</v>
      </c>
      <c r="I11" s="6" t="s">
        <v>595</v>
      </c>
      <c r="J11" s="6" t="s">
        <v>543</v>
      </c>
      <c r="K11" s="6" t="s">
        <v>647</v>
      </c>
      <c r="L11" s="6" t="s">
        <v>221</v>
      </c>
      <c r="M11" s="6" t="s">
        <v>691</v>
      </c>
      <c r="N11" s="6" t="s">
        <v>758</v>
      </c>
      <c r="O11" s="6" t="s">
        <v>810</v>
      </c>
      <c r="P11" s="6" t="s">
        <v>894</v>
      </c>
      <c r="Q11" s="6" t="s">
        <v>933</v>
      </c>
    </row>
    <row r="12" spans="1:18" x14ac:dyDescent="0.25">
      <c r="A12" s="6" t="s">
        <v>54</v>
      </c>
      <c r="B12" s="6" t="s">
        <v>98</v>
      </c>
      <c r="C12" s="6" t="s">
        <v>159</v>
      </c>
      <c r="D12" s="6" t="s">
        <v>278</v>
      </c>
      <c r="E12" s="6" t="s">
        <v>330</v>
      </c>
      <c r="F12" s="6" t="s">
        <v>382</v>
      </c>
      <c r="G12" s="6" t="s">
        <v>434</v>
      </c>
      <c r="H12" s="6" t="s">
        <v>492</v>
      </c>
      <c r="I12" s="6" t="s">
        <v>596</v>
      </c>
      <c r="J12" s="6" t="s">
        <v>544</v>
      </c>
      <c r="K12" s="6" t="s">
        <v>648</v>
      </c>
      <c r="L12" s="6" t="s">
        <v>222</v>
      </c>
      <c r="M12" s="6" t="s">
        <v>692</v>
      </c>
      <c r="N12" s="6" t="s">
        <v>759</v>
      </c>
      <c r="O12" s="6" t="s">
        <v>811</v>
      </c>
      <c r="P12" s="6" t="s">
        <v>860</v>
      </c>
      <c r="Q12" s="6" t="s">
        <v>946</v>
      </c>
    </row>
    <row r="13" spans="1:18" x14ac:dyDescent="0.25">
      <c r="A13" s="6" t="s">
        <v>55</v>
      </c>
      <c r="B13" s="6" t="s">
        <v>99</v>
      </c>
      <c r="C13" s="6" t="s">
        <v>160</v>
      </c>
      <c r="D13" s="6" t="s">
        <v>279</v>
      </c>
      <c r="E13" s="6" t="s">
        <v>331</v>
      </c>
      <c r="F13" s="6" t="s">
        <v>383</v>
      </c>
      <c r="G13" s="6" t="s">
        <v>435</v>
      </c>
      <c r="H13" s="6" t="s">
        <v>493</v>
      </c>
      <c r="I13" s="6" t="s">
        <v>597</v>
      </c>
      <c r="J13" s="6" t="s">
        <v>545</v>
      </c>
      <c r="K13" s="6" t="s">
        <v>649</v>
      </c>
      <c r="L13" s="6" t="s">
        <v>223</v>
      </c>
      <c r="M13" s="6" t="s">
        <v>693</v>
      </c>
      <c r="N13" s="6" t="s">
        <v>760</v>
      </c>
      <c r="O13" s="6" t="s">
        <v>812</v>
      </c>
      <c r="P13" s="6" t="s">
        <v>861</v>
      </c>
      <c r="Q13" s="6" t="s">
        <v>907</v>
      </c>
    </row>
    <row r="14" spans="1:18" x14ac:dyDescent="0.25">
      <c r="A14" s="7" t="s">
        <v>56</v>
      </c>
      <c r="B14" s="7" t="s">
        <v>108</v>
      </c>
      <c r="C14" s="7" t="s">
        <v>161</v>
      </c>
      <c r="D14" s="7" t="s">
        <v>280</v>
      </c>
      <c r="E14" s="7" t="s">
        <v>332</v>
      </c>
      <c r="F14" s="7" t="s">
        <v>384</v>
      </c>
      <c r="G14" s="7" t="s">
        <v>436</v>
      </c>
      <c r="H14" s="7" t="s">
        <v>494</v>
      </c>
      <c r="I14" s="7" t="s">
        <v>598</v>
      </c>
      <c r="J14" s="7" t="s">
        <v>546</v>
      </c>
      <c r="K14" s="7" t="s">
        <v>650</v>
      </c>
      <c r="L14" s="7" t="s">
        <v>224</v>
      </c>
      <c r="M14" s="7" t="s">
        <v>694</v>
      </c>
      <c r="N14" s="7" t="s">
        <v>761</v>
      </c>
      <c r="O14" s="7" t="s">
        <v>813</v>
      </c>
      <c r="P14" s="7" t="s">
        <v>862</v>
      </c>
      <c r="Q14" s="7" t="s">
        <v>921</v>
      </c>
    </row>
    <row r="15" spans="1:18" x14ac:dyDescent="0.25">
      <c r="A15" s="7" t="s">
        <v>57</v>
      </c>
      <c r="B15" s="7" t="s">
        <v>109</v>
      </c>
      <c r="C15" s="7" t="s">
        <v>162</v>
      </c>
      <c r="D15" s="7" t="s">
        <v>281</v>
      </c>
      <c r="E15" s="7" t="s">
        <v>333</v>
      </c>
      <c r="F15" s="7" t="s">
        <v>385</v>
      </c>
      <c r="G15" s="7" t="s">
        <v>437</v>
      </c>
      <c r="H15" s="7" t="s">
        <v>495</v>
      </c>
      <c r="I15" s="7" t="s">
        <v>599</v>
      </c>
      <c r="J15" s="7" t="s">
        <v>547</v>
      </c>
      <c r="K15" s="7" t="s">
        <v>651</v>
      </c>
      <c r="L15" s="7" t="s">
        <v>225</v>
      </c>
      <c r="M15" s="7" t="s">
        <v>695</v>
      </c>
      <c r="N15" s="7" t="s">
        <v>762</v>
      </c>
      <c r="O15" s="7" t="s">
        <v>814</v>
      </c>
      <c r="P15" s="7" t="s">
        <v>895</v>
      </c>
      <c r="Q15" s="7" t="s">
        <v>934</v>
      </c>
    </row>
    <row r="16" spans="1:18" x14ac:dyDescent="0.25">
      <c r="A16" s="7" t="s">
        <v>58</v>
      </c>
      <c r="B16" s="7" t="s">
        <v>110</v>
      </c>
      <c r="C16" s="7" t="s">
        <v>163</v>
      </c>
      <c r="D16" s="7" t="s">
        <v>282</v>
      </c>
      <c r="E16" s="7" t="s">
        <v>334</v>
      </c>
      <c r="F16" s="7" t="s">
        <v>386</v>
      </c>
      <c r="G16" s="7" t="s">
        <v>438</v>
      </c>
      <c r="H16" s="7" t="s">
        <v>496</v>
      </c>
      <c r="I16" s="7" t="s">
        <v>600</v>
      </c>
      <c r="J16" s="7" t="s">
        <v>548</v>
      </c>
      <c r="K16" s="7" t="s">
        <v>652</v>
      </c>
      <c r="L16" s="7" t="s">
        <v>226</v>
      </c>
      <c r="M16" s="7" t="s">
        <v>696</v>
      </c>
      <c r="N16" s="7" t="s">
        <v>763</v>
      </c>
      <c r="O16" s="7" t="s">
        <v>815</v>
      </c>
      <c r="P16" s="7" t="s">
        <v>863</v>
      </c>
      <c r="Q16" s="7" t="s">
        <v>947</v>
      </c>
    </row>
    <row r="17" spans="1:17" x14ac:dyDescent="0.25">
      <c r="A17" s="7" t="s">
        <v>59</v>
      </c>
      <c r="B17" s="7" t="s">
        <v>111</v>
      </c>
      <c r="C17" s="7" t="s">
        <v>164</v>
      </c>
      <c r="D17" s="7" t="s">
        <v>283</v>
      </c>
      <c r="E17" s="7" t="s">
        <v>335</v>
      </c>
      <c r="F17" s="7" t="s">
        <v>387</v>
      </c>
      <c r="G17" s="7" t="s">
        <v>439</v>
      </c>
      <c r="H17" s="7" t="s">
        <v>497</v>
      </c>
      <c r="I17" s="7" t="s">
        <v>601</v>
      </c>
      <c r="J17" s="7" t="s">
        <v>549</v>
      </c>
      <c r="K17" s="7" t="s">
        <v>653</v>
      </c>
      <c r="L17" s="7" t="s">
        <v>227</v>
      </c>
      <c r="M17" s="7" t="s">
        <v>697</v>
      </c>
      <c r="N17" s="7" t="s">
        <v>764</v>
      </c>
      <c r="O17" s="7" t="s">
        <v>816</v>
      </c>
      <c r="P17" s="7" t="s">
        <v>864</v>
      </c>
      <c r="Q17" s="7" t="s">
        <v>908</v>
      </c>
    </row>
    <row r="18" spans="1:17" x14ac:dyDescent="0.25">
      <c r="A18" s="6" t="s">
        <v>60</v>
      </c>
      <c r="B18" s="6" t="s">
        <v>112</v>
      </c>
      <c r="C18" s="6" t="s">
        <v>165</v>
      </c>
      <c r="D18" s="6" t="s">
        <v>284</v>
      </c>
      <c r="E18" s="6" t="s">
        <v>336</v>
      </c>
      <c r="F18" s="6" t="s">
        <v>388</v>
      </c>
      <c r="G18" s="6" t="s">
        <v>440</v>
      </c>
      <c r="H18" s="6" t="s">
        <v>498</v>
      </c>
      <c r="I18" s="6" t="s">
        <v>602</v>
      </c>
      <c r="J18" s="6" t="s">
        <v>550</v>
      </c>
      <c r="K18" s="6" t="s">
        <v>654</v>
      </c>
      <c r="L18" s="6" t="s">
        <v>228</v>
      </c>
      <c r="M18" s="6" t="s">
        <v>698</v>
      </c>
      <c r="N18" s="6" t="s">
        <v>765</v>
      </c>
      <c r="O18" s="6" t="s">
        <v>817</v>
      </c>
      <c r="P18" s="6" t="s">
        <v>865</v>
      </c>
      <c r="Q18" s="6" t="s">
        <v>922</v>
      </c>
    </row>
    <row r="19" spans="1:17" x14ac:dyDescent="0.25">
      <c r="A19" s="6" t="s">
        <v>61</v>
      </c>
      <c r="B19" s="6" t="s">
        <v>113</v>
      </c>
      <c r="C19" s="6" t="s">
        <v>166</v>
      </c>
      <c r="D19" s="6" t="s">
        <v>285</v>
      </c>
      <c r="E19" s="6" t="s">
        <v>337</v>
      </c>
      <c r="F19" s="6" t="s">
        <v>389</v>
      </c>
      <c r="G19" s="6" t="s">
        <v>441</v>
      </c>
      <c r="H19" s="6" t="s">
        <v>499</v>
      </c>
      <c r="I19" s="6" t="s">
        <v>603</v>
      </c>
      <c r="J19" s="6" t="s">
        <v>551</v>
      </c>
      <c r="K19" s="6" t="s">
        <v>655</v>
      </c>
      <c r="L19" s="6" t="s">
        <v>229</v>
      </c>
      <c r="M19" s="6" t="s">
        <v>699</v>
      </c>
      <c r="N19" s="6" t="s">
        <v>766</v>
      </c>
      <c r="O19" s="6" t="s">
        <v>818</v>
      </c>
      <c r="P19" s="6" t="s">
        <v>896</v>
      </c>
      <c r="Q19" s="6" t="s">
        <v>935</v>
      </c>
    </row>
    <row r="20" spans="1:17" x14ac:dyDescent="0.25">
      <c r="A20" s="6" t="s">
        <v>62</v>
      </c>
      <c r="B20" s="6" t="s">
        <v>114</v>
      </c>
      <c r="C20" s="6" t="s">
        <v>167</v>
      </c>
      <c r="D20" s="6" t="s">
        <v>286</v>
      </c>
      <c r="E20" s="6" t="s">
        <v>338</v>
      </c>
      <c r="F20" s="6" t="s">
        <v>390</v>
      </c>
      <c r="G20" s="6" t="s">
        <v>442</v>
      </c>
      <c r="H20" s="6" t="s">
        <v>500</v>
      </c>
      <c r="I20" s="6" t="s">
        <v>604</v>
      </c>
      <c r="J20" s="6" t="s">
        <v>552</v>
      </c>
      <c r="K20" s="6" t="s">
        <v>656</v>
      </c>
      <c r="L20" s="6" t="s">
        <v>230</v>
      </c>
      <c r="M20" s="6" t="s">
        <v>700</v>
      </c>
      <c r="N20" s="6" t="s">
        <v>767</v>
      </c>
      <c r="O20" s="6" t="s">
        <v>819</v>
      </c>
      <c r="P20" s="6" t="s">
        <v>866</v>
      </c>
      <c r="Q20" s="6" t="s">
        <v>948</v>
      </c>
    </row>
    <row r="21" spans="1:17" x14ac:dyDescent="0.25">
      <c r="A21" s="6" t="s">
        <v>63</v>
      </c>
      <c r="B21" s="6" t="s">
        <v>115</v>
      </c>
      <c r="C21" s="6" t="s">
        <v>168</v>
      </c>
      <c r="D21" s="6" t="s">
        <v>287</v>
      </c>
      <c r="E21" s="6" t="s">
        <v>339</v>
      </c>
      <c r="F21" s="6" t="s">
        <v>391</v>
      </c>
      <c r="G21" s="6" t="s">
        <v>443</v>
      </c>
      <c r="H21" s="6" t="s">
        <v>501</v>
      </c>
      <c r="I21" s="6" t="s">
        <v>605</v>
      </c>
      <c r="J21" s="6" t="s">
        <v>553</v>
      </c>
      <c r="K21" s="6" t="s">
        <v>657</v>
      </c>
      <c r="L21" s="6" t="s">
        <v>231</v>
      </c>
      <c r="M21" s="6" t="s">
        <v>701</v>
      </c>
      <c r="N21" s="6" t="s">
        <v>768</v>
      </c>
      <c r="O21" s="6" t="s">
        <v>820</v>
      </c>
      <c r="P21" s="6" t="s">
        <v>867</v>
      </c>
      <c r="Q21" s="6" t="s">
        <v>909</v>
      </c>
    </row>
    <row r="22" spans="1:17" x14ac:dyDescent="0.25">
      <c r="A22" s="7" t="s">
        <v>64</v>
      </c>
      <c r="B22" s="7" t="s">
        <v>116</v>
      </c>
      <c r="C22" s="7" t="s">
        <v>169</v>
      </c>
      <c r="D22" s="7" t="s">
        <v>288</v>
      </c>
      <c r="E22" s="7" t="s">
        <v>340</v>
      </c>
      <c r="F22" s="7" t="s">
        <v>392</v>
      </c>
      <c r="G22" s="7" t="s">
        <v>444</v>
      </c>
      <c r="H22" s="7" t="s">
        <v>502</v>
      </c>
      <c r="I22" s="7" t="s">
        <v>606</v>
      </c>
      <c r="J22" s="7" t="s">
        <v>554</v>
      </c>
      <c r="K22" s="7" t="s">
        <v>658</v>
      </c>
      <c r="L22" s="7" t="s">
        <v>232</v>
      </c>
      <c r="M22" s="7" t="s">
        <v>702</v>
      </c>
      <c r="N22" s="7" t="s">
        <v>769</v>
      </c>
      <c r="O22" s="7" t="s">
        <v>821</v>
      </c>
      <c r="P22" s="7" t="s">
        <v>868</v>
      </c>
      <c r="Q22" s="7" t="s">
        <v>923</v>
      </c>
    </row>
    <row r="23" spans="1:17" x14ac:dyDescent="0.25">
      <c r="A23" s="7" t="s">
        <v>65</v>
      </c>
      <c r="B23" s="7" t="s">
        <v>117</v>
      </c>
      <c r="C23" s="7" t="s">
        <v>170</v>
      </c>
      <c r="D23" s="7" t="s">
        <v>289</v>
      </c>
      <c r="E23" s="7" t="s">
        <v>341</v>
      </c>
      <c r="F23" s="7" t="s">
        <v>393</v>
      </c>
      <c r="G23" s="7" t="s">
        <v>445</v>
      </c>
      <c r="H23" s="7" t="s">
        <v>503</v>
      </c>
      <c r="I23" s="7" t="s">
        <v>607</v>
      </c>
      <c r="J23" s="7" t="s">
        <v>555</v>
      </c>
      <c r="K23" s="7" t="s">
        <v>659</v>
      </c>
      <c r="L23" s="7" t="s">
        <v>233</v>
      </c>
      <c r="M23" s="7" t="s">
        <v>703</v>
      </c>
      <c r="N23" s="7" t="s">
        <v>770</v>
      </c>
      <c r="O23" s="7" t="s">
        <v>822</v>
      </c>
      <c r="P23" s="7" t="s">
        <v>897</v>
      </c>
      <c r="Q23" s="7" t="s">
        <v>936</v>
      </c>
    </row>
    <row r="24" spans="1:17" x14ac:dyDescent="0.25">
      <c r="A24" s="7" t="s">
        <v>66</v>
      </c>
      <c r="B24" s="7" t="s">
        <v>118</v>
      </c>
      <c r="C24" s="7" t="s">
        <v>171</v>
      </c>
      <c r="D24" s="7" t="s">
        <v>290</v>
      </c>
      <c r="E24" s="7" t="s">
        <v>342</v>
      </c>
      <c r="F24" s="7" t="s">
        <v>394</v>
      </c>
      <c r="G24" s="7" t="s">
        <v>446</v>
      </c>
      <c r="H24" s="7" t="s">
        <v>504</v>
      </c>
      <c r="I24" s="7" t="s">
        <v>608</v>
      </c>
      <c r="J24" s="7" t="s">
        <v>556</v>
      </c>
      <c r="K24" s="7" t="s">
        <v>660</v>
      </c>
      <c r="L24" s="7" t="s">
        <v>234</v>
      </c>
      <c r="M24" s="7" t="s">
        <v>704</v>
      </c>
      <c r="N24" s="7" t="s">
        <v>771</v>
      </c>
      <c r="O24" s="7" t="s">
        <v>823</v>
      </c>
      <c r="P24" s="7" t="s">
        <v>869</v>
      </c>
      <c r="Q24" s="7" t="s">
        <v>949</v>
      </c>
    </row>
    <row r="25" spans="1:17" x14ac:dyDescent="0.25">
      <c r="A25" s="7" t="s">
        <v>67</v>
      </c>
      <c r="B25" s="7" t="s">
        <v>119</v>
      </c>
      <c r="C25" s="7" t="s">
        <v>172</v>
      </c>
      <c r="D25" s="7" t="s">
        <v>291</v>
      </c>
      <c r="E25" s="7" t="s">
        <v>343</v>
      </c>
      <c r="F25" s="7" t="s">
        <v>395</v>
      </c>
      <c r="G25" s="7" t="s">
        <v>447</v>
      </c>
      <c r="H25" s="7" t="s">
        <v>505</v>
      </c>
      <c r="I25" s="7" t="s">
        <v>609</v>
      </c>
      <c r="J25" s="7" t="s">
        <v>557</v>
      </c>
      <c r="K25" s="7" t="s">
        <v>661</v>
      </c>
      <c r="L25" s="7" t="s">
        <v>235</v>
      </c>
      <c r="M25" s="7" t="s">
        <v>705</v>
      </c>
      <c r="N25" s="7" t="s">
        <v>772</v>
      </c>
      <c r="O25" s="7" t="s">
        <v>824</v>
      </c>
      <c r="P25" s="7" t="s">
        <v>870</v>
      </c>
      <c r="Q25" s="7" t="s">
        <v>910</v>
      </c>
    </row>
    <row r="26" spans="1:17" x14ac:dyDescent="0.25">
      <c r="A26" s="6" t="s">
        <v>68</v>
      </c>
      <c r="B26" s="6" t="s">
        <v>120</v>
      </c>
      <c r="C26" s="6" t="s">
        <v>173</v>
      </c>
      <c r="D26" s="6" t="s">
        <v>292</v>
      </c>
      <c r="E26" s="6" t="s">
        <v>344</v>
      </c>
      <c r="F26" s="6" t="s">
        <v>396</v>
      </c>
      <c r="G26" s="6" t="s">
        <v>448</v>
      </c>
      <c r="H26" s="6" t="s">
        <v>506</v>
      </c>
      <c r="I26" s="6" t="s">
        <v>610</v>
      </c>
      <c r="J26" s="6" t="s">
        <v>558</v>
      </c>
      <c r="K26" s="6" t="s">
        <v>662</v>
      </c>
      <c r="L26" s="6" t="s">
        <v>236</v>
      </c>
      <c r="M26" s="6" t="s">
        <v>706</v>
      </c>
      <c r="N26" s="6" t="s">
        <v>773</v>
      </c>
      <c r="O26" s="6" t="s">
        <v>825</v>
      </c>
      <c r="P26" s="6" t="s">
        <v>871</v>
      </c>
      <c r="Q26" s="6" t="s">
        <v>924</v>
      </c>
    </row>
    <row r="27" spans="1:17" x14ac:dyDescent="0.25">
      <c r="A27" s="6" t="s">
        <v>69</v>
      </c>
      <c r="B27" s="6" t="s">
        <v>121</v>
      </c>
      <c r="C27" s="6" t="s">
        <v>174</v>
      </c>
      <c r="D27" s="6" t="s">
        <v>293</v>
      </c>
      <c r="E27" s="6" t="s">
        <v>345</v>
      </c>
      <c r="F27" s="6" t="s">
        <v>397</v>
      </c>
      <c r="G27" s="6" t="s">
        <v>449</v>
      </c>
      <c r="H27" s="6" t="s">
        <v>507</v>
      </c>
      <c r="I27" s="6" t="s">
        <v>611</v>
      </c>
      <c r="J27" s="6" t="s">
        <v>559</v>
      </c>
      <c r="K27" s="6" t="s">
        <v>663</v>
      </c>
      <c r="L27" s="6" t="s">
        <v>237</v>
      </c>
      <c r="M27" s="6" t="s">
        <v>707</v>
      </c>
      <c r="N27" s="6" t="s">
        <v>774</v>
      </c>
      <c r="O27" s="6" t="s">
        <v>826</v>
      </c>
      <c r="P27" s="6" t="s">
        <v>898</v>
      </c>
      <c r="Q27" s="6" t="s">
        <v>937</v>
      </c>
    </row>
    <row r="28" spans="1:17" x14ac:dyDescent="0.25">
      <c r="A28" s="6" t="s">
        <v>70</v>
      </c>
      <c r="B28" s="6" t="s">
        <v>122</v>
      </c>
      <c r="C28" s="6" t="s">
        <v>175</v>
      </c>
      <c r="D28" s="6" t="s">
        <v>294</v>
      </c>
      <c r="E28" s="6" t="s">
        <v>346</v>
      </c>
      <c r="F28" s="6" t="s">
        <v>398</v>
      </c>
      <c r="G28" s="6" t="s">
        <v>450</v>
      </c>
      <c r="H28" s="6" t="s">
        <v>508</v>
      </c>
      <c r="I28" s="6" t="s">
        <v>612</v>
      </c>
      <c r="J28" s="6" t="s">
        <v>560</v>
      </c>
      <c r="K28" s="6" t="s">
        <v>664</v>
      </c>
      <c r="L28" s="6" t="s">
        <v>238</v>
      </c>
      <c r="M28" s="6" t="s">
        <v>708</v>
      </c>
      <c r="N28" s="6" t="s">
        <v>775</v>
      </c>
      <c r="O28" s="6" t="s">
        <v>827</v>
      </c>
      <c r="P28" s="6" t="s">
        <v>872</v>
      </c>
      <c r="Q28" s="6" t="s">
        <v>950</v>
      </c>
    </row>
    <row r="29" spans="1:17" x14ac:dyDescent="0.25">
      <c r="A29" s="6" t="s">
        <v>71</v>
      </c>
      <c r="B29" s="6" t="s">
        <v>123</v>
      </c>
      <c r="C29" s="6" t="s">
        <v>176</v>
      </c>
      <c r="D29" s="6" t="s">
        <v>295</v>
      </c>
      <c r="E29" s="6" t="s">
        <v>347</v>
      </c>
      <c r="F29" s="6" t="s">
        <v>399</v>
      </c>
      <c r="G29" s="6" t="s">
        <v>451</v>
      </c>
      <c r="H29" s="6" t="s">
        <v>509</v>
      </c>
      <c r="I29" s="6" t="s">
        <v>613</v>
      </c>
      <c r="J29" s="6" t="s">
        <v>561</v>
      </c>
      <c r="K29" s="6" t="s">
        <v>665</v>
      </c>
      <c r="L29" s="6" t="s">
        <v>239</v>
      </c>
      <c r="M29" s="6" t="s">
        <v>709</v>
      </c>
      <c r="N29" s="6" t="s">
        <v>776</v>
      </c>
      <c r="O29" s="6" t="s">
        <v>828</v>
      </c>
      <c r="P29" s="6" t="s">
        <v>873</v>
      </c>
      <c r="Q29" s="6" t="s">
        <v>911</v>
      </c>
    </row>
    <row r="30" spans="1:17" x14ac:dyDescent="0.25">
      <c r="A30" s="7" t="s">
        <v>72</v>
      </c>
      <c r="B30" s="7" t="s">
        <v>124</v>
      </c>
      <c r="C30" s="7" t="s">
        <v>177</v>
      </c>
      <c r="D30" s="7" t="s">
        <v>296</v>
      </c>
      <c r="E30" s="7" t="s">
        <v>348</v>
      </c>
      <c r="F30" s="7" t="s">
        <v>400</v>
      </c>
      <c r="G30" s="7" t="s">
        <v>452</v>
      </c>
      <c r="H30" s="7" t="s">
        <v>510</v>
      </c>
      <c r="I30" s="7" t="s">
        <v>614</v>
      </c>
      <c r="J30" s="7" t="s">
        <v>562</v>
      </c>
      <c r="K30" s="7" t="s">
        <v>666</v>
      </c>
      <c r="L30" s="7" t="s">
        <v>240</v>
      </c>
      <c r="M30" s="7" t="s">
        <v>710</v>
      </c>
      <c r="N30" s="7" t="s">
        <v>777</v>
      </c>
      <c r="O30" s="7" t="s">
        <v>829</v>
      </c>
      <c r="P30" s="7" t="s">
        <v>874</v>
      </c>
      <c r="Q30" s="7" t="s">
        <v>925</v>
      </c>
    </row>
    <row r="31" spans="1:17" x14ac:dyDescent="0.25">
      <c r="A31" s="7" t="s">
        <v>73</v>
      </c>
      <c r="B31" s="7" t="s">
        <v>125</v>
      </c>
      <c r="C31" s="7" t="s">
        <v>178</v>
      </c>
      <c r="D31" s="7" t="s">
        <v>297</v>
      </c>
      <c r="E31" s="7" t="s">
        <v>349</v>
      </c>
      <c r="F31" s="7" t="s">
        <v>401</v>
      </c>
      <c r="G31" s="7" t="s">
        <v>453</v>
      </c>
      <c r="H31" s="7" t="s">
        <v>511</v>
      </c>
      <c r="I31" s="7" t="s">
        <v>615</v>
      </c>
      <c r="J31" s="7" t="s">
        <v>563</v>
      </c>
      <c r="K31" s="7" t="s">
        <v>667</v>
      </c>
      <c r="L31" s="7" t="s">
        <v>241</v>
      </c>
      <c r="M31" s="7" t="s">
        <v>711</v>
      </c>
      <c r="N31" s="7" t="s">
        <v>778</v>
      </c>
      <c r="O31" s="7" t="s">
        <v>830</v>
      </c>
      <c r="P31" s="7" t="s">
        <v>899</v>
      </c>
      <c r="Q31" s="7" t="s">
        <v>938</v>
      </c>
    </row>
    <row r="32" spans="1:17" x14ac:dyDescent="0.25">
      <c r="A32" s="7" t="s">
        <v>74</v>
      </c>
      <c r="B32" s="7" t="s">
        <v>126</v>
      </c>
      <c r="C32" s="7" t="s">
        <v>179</v>
      </c>
      <c r="D32" s="7" t="s">
        <v>298</v>
      </c>
      <c r="E32" s="7" t="s">
        <v>350</v>
      </c>
      <c r="F32" s="7" t="s">
        <v>402</v>
      </c>
      <c r="G32" s="7" t="s">
        <v>454</v>
      </c>
      <c r="H32" s="7" t="s">
        <v>512</v>
      </c>
      <c r="I32" s="7" t="s">
        <v>616</v>
      </c>
      <c r="J32" s="7" t="s">
        <v>564</v>
      </c>
      <c r="K32" s="7" t="s">
        <v>668</v>
      </c>
      <c r="L32" s="7" t="s">
        <v>242</v>
      </c>
      <c r="M32" s="7" t="s">
        <v>712</v>
      </c>
      <c r="N32" s="7" t="s">
        <v>779</v>
      </c>
      <c r="O32" s="7" t="s">
        <v>831</v>
      </c>
      <c r="P32" s="7" t="s">
        <v>875</v>
      </c>
      <c r="Q32" s="7" t="s">
        <v>951</v>
      </c>
    </row>
    <row r="33" spans="1:17" x14ac:dyDescent="0.25">
      <c r="A33" s="7" t="s">
        <v>75</v>
      </c>
      <c r="B33" s="7" t="s">
        <v>127</v>
      </c>
      <c r="C33" s="7" t="s">
        <v>180</v>
      </c>
      <c r="D33" s="7" t="s">
        <v>299</v>
      </c>
      <c r="E33" s="7" t="s">
        <v>351</v>
      </c>
      <c r="F33" s="7" t="s">
        <v>403</v>
      </c>
      <c r="G33" s="7" t="s">
        <v>455</v>
      </c>
      <c r="H33" s="7" t="s">
        <v>513</v>
      </c>
      <c r="I33" s="7" t="s">
        <v>617</v>
      </c>
      <c r="J33" s="7" t="s">
        <v>565</v>
      </c>
      <c r="K33" s="7" t="s">
        <v>669</v>
      </c>
      <c r="L33" s="7" t="s">
        <v>243</v>
      </c>
      <c r="M33" s="7" t="s">
        <v>713</v>
      </c>
      <c r="N33" s="7" t="s">
        <v>780</v>
      </c>
      <c r="O33" s="7" t="s">
        <v>832</v>
      </c>
      <c r="P33" s="7" t="s">
        <v>876</v>
      </c>
      <c r="Q33" s="7" t="s">
        <v>912</v>
      </c>
    </row>
    <row r="34" spans="1:17" x14ac:dyDescent="0.25">
      <c r="A34" s="6" t="s">
        <v>76</v>
      </c>
      <c r="B34" s="6" t="s">
        <v>128</v>
      </c>
      <c r="C34" s="6" t="s">
        <v>181</v>
      </c>
      <c r="D34" s="6" t="s">
        <v>300</v>
      </c>
      <c r="E34" s="6" t="s">
        <v>352</v>
      </c>
      <c r="F34" s="6" t="s">
        <v>404</v>
      </c>
      <c r="G34" s="6" t="s">
        <v>456</v>
      </c>
      <c r="H34" s="6" t="s">
        <v>514</v>
      </c>
      <c r="I34" s="6" t="s">
        <v>618</v>
      </c>
      <c r="J34" s="6" t="s">
        <v>566</v>
      </c>
      <c r="K34" s="6" t="s">
        <v>670</v>
      </c>
      <c r="L34" s="6" t="s">
        <v>244</v>
      </c>
      <c r="M34" s="6" t="s">
        <v>714</v>
      </c>
      <c r="N34" s="6" t="s">
        <v>781</v>
      </c>
      <c r="O34" s="6" t="s">
        <v>833</v>
      </c>
      <c r="P34" s="6" t="s">
        <v>877</v>
      </c>
      <c r="Q34" s="6" t="s">
        <v>926</v>
      </c>
    </row>
    <row r="35" spans="1:17" x14ac:dyDescent="0.25">
      <c r="A35" s="6" t="s">
        <v>77</v>
      </c>
      <c r="B35" s="6" t="s">
        <v>129</v>
      </c>
      <c r="C35" s="6" t="s">
        <v>182</v>
      </c>
      <c r="D35" s="6" t="s">
        <v>301</v>
      </c>
      <c r="E35" s="6" t="s">
        <v>353</v>
      </c>
      <c r="F35" s="6" t="s">
        <v>405</v>
      </c>
      <c r="G35" s="6" t="s">
        <v>457</v>
      </c>
      <c r="H35" s="6" t="s">
        <v>515</v>
      </c>
      <c r="I35" s="6" t="s">
        <v>619</v>
      </c>
      <c r="J35" s="6" t="s">
        <v>567</v>
      </c>
      <c r="K35" s="6" t="s">
        <v>671</v>
      </c>
      <c r="L35" s="6" t="s">
        <v>245</v>
      </c>
      <c r="M35" s="6" t="s">
        <v>715</v>
      </c>
      <c r="N35" s="6" t="s">
        <v>782</v>
      </c>
      <c r="O35" s="6" t="s">
        <v>834</v>
      </c>
      <c r="P35" s="6" t="s">
        <v>900</v>
      </c>
      <c r="Q35" s="6" t="s">
        <v>939</v>
      </c>
    </row>
    <row r="36" spans="1:17" x14ac:dyDescent="0.25">
      <c r="A36" s="6" t="s">
        <v>78</v>
      </c>
      <c r="B36" s="6" t="s">
        <v>130</v>
      </c>
      <c r="C36" s="6" t="s">
        <v>183</v>
      </c>
      <c r="D36" s="6" t="s">
        <v>302</v>
      </c>
      <c r="E36" s="6" t="s">
        <v>354</v>
      </c>
      <c r="F36" s="6" t="s">
        <v>406</v>
      </c>
      <c r="G36" s="6" t="s">
        <v>458</v>
      </c>
      <c r="H36" s="6" t="s">
        <v>516</v>
      </c>
      <c r="I36" s="6" t="s">
        <v>620</v>
      </c>
      <c r="J36" s="6" t="s">
        <v>568</v>
      </c>
      <c r="K36" s="6" t="s">
        <v>672</v>
      </c>
      <c r="L36" s="6" t="s">
        <v>246</v>
      </c>
      <c r="M36" s="6" t="s">
        <v>716</v>
      </c>
      <c r="N36" s="6" t="s">
        <v>783</v>
      </c>
      <c r="O36" s="6" t="s">
        <v>835</v>
      </c>
      <c r="P36" s="6" t="s">
        <v>878</v>
      </c>
      <c r="Q36" s="6" t="s">
        <v>952</v>
      </c>
    </row>
    <row r="37" spans="1:17" x14ac:dyDescent="0.25">
      <c r="A37" s="6" t="s">
        <v>79</v>
      </c>
      <c r="B37" s="6" t="s">
        <v>131</v>
      </c>
      <c r="C37" s="6" t="s">
        <v>184</v>
      </c>
      <c r="D37" s="6" t="s">
        <v>303</v>
      </c>
      <c r="E37" s="6" t="s">
        <v>355</v>
      </c>
      <c r="F37" s="6" t="s">
        <v>407</v>
      </c>
      <c r="G37" s="6" t="s">
        <v>459</v>
      </c>
      <c r="H37" s="6" t="s">
        <v>517</v>
      </c>
      <c r="I37" s="6" t="s">
        <v>621</v>
      </c>
      <c r="J37" s="6" t="s">
        <v>569</v>
      </c>
      <c r="K37" s="6" t="s">
        <v>673</v>
      </c>
      <c r="L37" s="6" t="s">
        <v>247</v>
      </c>
      <c r="M37" s="6" t="s">
        <v>717</v>
      </c>
      <c r="N37" s="6" t="s">
        <v>784</v>
      </c>
      <c r="O37" s="6" t="s">
        <v>836</v>
      </c>
      <c r="P37" s="6" t="s">
        <v>879</v>
      </c>
      <c r="Q37" s="6" t="s">
        <v>913</v>
      </c>
    </row>
    <row r="38" spans="1:17" x14ac:dyDescent="0.25">
      <c r="A38" s="7" t="s">
        <v>80</v>
      </c>
      <c r="B38" s="7" t="s">
        <v>132</v>
      </c>
      <c r="C38" s="7" t="s">
        <v>185</v>
      </c>
      <c r="D38" s="7" t="s">
        <v>304</v>
      </c>
      <c r="E38" s="7" t="s">
        <v>356</v>
      </c>
      <c r="F38" s="7" t="s">
        <v>408</v>
      </c>
      <c r="G38" s="7" t="s">
        <v>460</v>
      </c>
      <c r="H38" s="7" t="s">
        <v>518</v>
      </c>
      <c r="I38" s="7" t="s">
        <v>622</v>
      </c>
      <c r="J38" s="7" t="s">
        <v>570</v>
      </c>
      <c r="K38" s="7" t="s">
        <v>674</v>
      </c>
      <c r="L38" s="7" t="s">
        <v>248</v>
      </c>
      <c r="M38" s="7" t="s">
        <v>718</v>
      </c>
      <c r="N38" s="7" t="s">
        <v>785</v>
      </c>
      <c r="O38" s="7" t="s">
        <v>837</v>
      </c>
      <c r="P38" s="7" t="s">
        <v>880</v>
      </c>
      <c r="Q38" s="7" t="s">
        <v>927</v>
      </c>
    </row>
    <row r="39" spans="1:17" x14ac:dyDescent="0.25">
      <c r="A39" s="7" t="s">
        <v>81</v>
      </c>
      <c r="B39" s="7" t="s">
        <v>133</v>
      </c>
      <c r="C39" s="7" t="s">
        <v>186</v>
      </c>
      <c r="D39" s="7" t="s">
        <v>305</v>
      </c>
      <c r="E39" s="7" t="s">
        <v>357</v>
      </c>
      <c r="F39" s="7" t="s">
        <v>409</v>
      </c>
      <c r="G39" s="7" t="s">
        <v>461</v>
      </c>
      <c r="H39" s="7" t="s">
        <v>519</v>
      </c>
      <c r="I39" s="7" t="s">
        <v>623</v>
      </c>
      <c r="J39" s="7" t="s">
        <v>571</v>
      </c>
      <c r="K39" s="7" t="s">
        <v>675</v>
      </c>
      <c r="L39" s="7" t="s">
        <v>249</v>
      </c>
      <c r="M39" s="7" t="s">
        <v>719</v>
      </c>
      <c r="N39" s="7" t="s">
        <v>786</v>
      </c>
      <c r="O39" s="7" t="s">
        <v>838</v>
      </c>
      <c r="P39" s="7" t="s">
        <v>901</v>
      </c>
      <c r="Q39" s="7" t="s">
        <v>940</v>
      </c>
    </row>
    <row r="40" spans="1:17" x14ac:dyDescent="0.25">
      <c r="A40" s="7" t="s">
        <v>82</v>
      </c>
      <c r="B40" s="7" t="s">
        <v>134</v>
      </c>
      <c r="C40" s="7" t="s">
        <v>187</v>
      </c>
      <c r="D40" s="7" t="s">
        <v>306</v>
      </c>
      <c r="E40" s="7" t="s">
        <v>358</v>
      </c>
      <c r="F40" s="7" t="s">
        <v>410</v>
      </c>
      <c r="G40" s="7" t="s">
        <v>462</v>
      </c>
      <c r="H40" s="7" t="s">
        <v>520</v>
      </c>
      <c r="I40" s="7" t="s">
        <v>624</v>
      </c>
      <c r="J40" s="7" t="s">
        <v>572</v>
      </c>
      <c r="K40" s="7" t="s">
        <v>676</v>
      </c>
      <c r="L40" s="7" t="s">
        <v>250</v>
      </c>
      <c r="M40" s="7" t="s">
        <v>720</v>
      </c>
      <c r="N40" s="7" t="s">
        <v>787</v>
      </c>
      <c r="O40" s="7" t="s">
        <v>839</v>
      </c>
      <c r="P40" s="7" t="s">
        <v>881</v>
      </c>
      <c r="Q40" s="7" t="s">
        <v>953</v>
      </c>
    </row>
    <row r="41" spans="1:17" x14ac:dyDescent="0.25">
      <c r="A41" s="7" t="s">
        <v>83</v>
      </c>
      <c r="B41" s="7" t="s">
        <v>135</v>
      </c>
      <c r="C41" s="7" t="s">
        <v>188</v>
      </c>
      <c r="D41" s="7" t="s">
        <v>307</v>
      </c>
      <c r="E41" s="7" t="s">
        <v>359</v>
      </c>
      <c r="F41" s="7" t="s">
        <v>411</v>
      </c>
      <c r="G41" s="7" t="s">
        <v>463</v>
      </c>
      <c r="H41" s="7" t="s">
        <v>521</v>
      </c>
      <c r="I41" s="7" t="s">
        <v>625</v>
      </c>
      <c r="J41" s="7" t="s">
        <v>573</v>
      </c>
      <c r="K41" s="7" t="s">
        <v>677</v>
      </c>
      <c r="L41" s="7" t="s">
        <v>251</v>
      </c>
      <c r="M41" s="7" t="s">
        <v>721</v>
      </c>
      <c r="N41" s="7" t="s">
        <v>788</v>
      </c>
      <c r="O41" s="7" t="s">
        <v>840</v>
      </c>
      <c r="P41" s="7" t="s">
        <v>882</v>
      </c>
      <c r="Q41" s="7" t="s">
        <v>914</v>
      </c>
    </row>
    <row r="42" spans="1:17" x14ac:dyDescent="0.25">
      <c r="A42" s="6" t="s">
        <v>84</v>
      </c>
      <c r="B42" s="6" t="s">
        <v>136</v>
      </c>
      <c r="C42" s="6" t="s">
        <v>189</v>
      </c>
      <c r="D42" s="6" t="s">
        <v>308</v>
      </c>
      <c r="E42" s="6" t="s">
        <v>360</v>
      </c>
      <c r="F42" s="6" t="s">
        <v>412</v>
      </c>
      <c r="G42" s="6" t="s">
        <v>464</v>
      </c>
      <c r="H42" s="6" t="s">
        <v>522</v>
      </c>
      <c r="I42" s="6" t="s">
        <v>626</v>
      </c>
      <c r="J42" s="6" t="s">
        <v>574</v>
      </c>
      <c r="K42" s="6" t="s">
        <v>678</v>
      </c>
      <c r="L42" s="6" t="s">
        <v>252</v>
      </c>
      <c r="M42" s="6" t="s">
        <v>722</v>
      </c>
      <c r="N42" s="6" t="s">
        <v>789</v>
      </c>
      <c r="O42" s="6" t="s">
        <v>841</v>
      </c>
      <c r="P42" s="6" t="s">
        <v>883</v>
      </c>
      <c r="Q42" s="6" t="s">
        <v>928</v>
      </c>
    </row>
    <row r="43" spans="1:17" x14ac:dyDescent="0.25">
      <c r="A43" s="6" t="s">
        <v>85</v>
      </c>
      <c r="B43" s="6" t="s">
        <v>137</v>
      </c>
      <c r="C43" s="6" t="s">
        <v>190</v>
      </c>
      <c r="D43" s="6" t="s">
        <v>309</v>
      </c>
      <c r="E43" s="6" t="s">
        <v>361</v>
      </c>
      <c r="F43" s="6" t="s">
        <v>413</v>
      </c>
      <c r="G43" s="6" t="s">
        <v>465</v>
      </c>
      <c r="H43" s="6" t="s">
        <v>523</v>
      </c>
      <c r="I43" s="6" t="s">
        <v>627</v>
      </c>
      <c r="J43" s="6" t="s">
        <v>575</v>
      </c>
      <c r="K43" s="6" t="s">
        <v>679</v>
      </c>
      <c r="L43" s="6" t="s">
        <v>253</v>
      </c>
      <c r="M43" s="6" t="s">
        <v>723</v>
      </c>
      <c r="N43" s="6" t="s">
        <v>790</v>
      </c>
      <c r="O43" s="6" t="s">
        <v>842</v>
      </c>
      <c r="P43" s="6" t="s">
        <v>902</v>
      </c>
      <c r="Q43" s="6" t="s">
        <v>941</v>
      </c>
    </row>
    <row r="44" spans="1:17" x14ac:dyDescent="0.25">
      <c r="A44" s="6" t="s">
        <v>86</v>
      </c>
      <c r="B44" s="6" t="s">
        <v>138</v>
      </c>
      <c r="C44" s="6" t="s">
        <v>191</v>
      </c>
      <c r="D44" s="6" t="s">
        <v>310</v>
      </c>
      <c r="E44" s="6" t="s">
        <v>362</v>
      </c>
      <c r="F44" s="6" t="s">
        <v>414</v>
      </c>
      <c r="G44" s="6" t="s">
        <v>466</v>
      </c>
      <c r="H44" s="6" t="s">
        <v>524</v>
      </c>
      <c r="I44" s="6" t="s">
        <v>628</v>
      </c>
      <c r="J44" s="6" t="s">
        <v>576</v>
      </c>
      <c r="K44" s="6" t="s">
        <v>680</v>
      </c>
      <c r="L44" s="6" t="s">
        <v>254</v>
      </c>
      <c r="M44" s="6" t="s">
        <v>724</v>
      </c>
      <c r="N44" s="6" t="s">
        <v>791</v>
      </c>
      <c r="O44" s="6" t="s">
        <v>843</v>
      </c>
      <c r="P44" s="6" t="s">
        <v>884</v>
      </c>
      <c r="Q44" s="6" t="s">
        <v>954</v>
      </c>
    </row>
    <row r="45" spans="1:17" x14ac:dyDescent="0.25">
      <c r="A45" s="6" t="s">
        <v>87</v>
      </c>
      <c r="B45" s="6" t="s">
        <v>139</v>
      </c>
      <c r="C45" s="6" t="s">
        <v>192</v>
      </c>
      <c r="D45" s="6" t="s">
        <v>311</v>
      </c>
      <c r="E45" s="6" t="s">
        <v>363</v>
      </c>
      <c r="F45" s="6" t="s">
        <v>415</v>
      </c>
      <c r="G45" s="6" t="s">
        <v>467</v>
      </c>
      <c r="H45" s="6" t="s">
        <v>525</v>
      </c>
      <c r="I45" s="6" t="s">
        <v>629</v>
      </c>
      <c r="J45" s="6" t="s">
        <v>577</v>
      </c>
      <c r="K45" s="6" t="s">
        <v>681</v>
      </c>
      <c r="L45" s="6" t="s">
        <v>255</v>
      </c>
      <c r="M45" s="6" t="s">
        <v>725</v>
      </c>
      <c r="N45" s="6" t="s">
        <v>792</v>
      </c>
      <c r="O45" s="6" t="s">
        <v>844</v>
      </c>
      <c r="P45" s="6" t="s">
        <v>885</v>
      </c>
      <c r="Q45" s="6" t="s">
        <v>915</v>
      </c>
    </row>
    <row r="46" spans="1:17" x14ac:dyDescent="0.25">
      <c r="A46" s="7" t="s">
        <v>88</v>
      </c>
      <c r="B46" s="7" t="s">
        <v>140</v>
      </c>
      <c r="C46" s="7" t="s">
        <v>193</v>
      </c>
      <c r="D46" s="7" t="s">
        <v>312</v>
      </c>
      <c r="E46" s="7" t="s">
        <v>364</v>
      </c>
      <c r="F46" s="7" t="s">
        <v>416</v>
      </c>
      <c r="G46" s="7" t="s">
        <v>468</v>
      </c>
      <c r="H46" s="7" t="s">
        <v>526</v>
      </c>
      <c r="I46" s="7" t="s">
        <v>630</v>
      </c>
      <c r="J46" s="7" t="s">
        <v>578</v>
      </c>
      <c r="K46" s="7" t="s">
        <v>682</v>
      </c>
      <c r="L46" s="7" t="s">
        <v>256</v>
      </c>
      <c r="M46" s="7" t="s">
        <v>726</v>
      </c>
      <c r="N46" s="7" t="s">
        <v>793</v>
      </c>
      <c r="O46" s="7" t="s">
        <v>845</v>
      </c>
      <c r="P46" s="7" t="s">
        <v>886</v>
      </c>
      <c r="Q46" s="7" t="s">
        <v>929</v>
      </c>
    </row>
    <row r="47" spans="1:17" x14ac:dyDescent="0.25">
      <c r="A47" s="7" t="s">
        <v>89</v>
      </c>
      <c r="B47" s="7" t="s">
        <v>141</v>
      </c>
      <c r="C47" s="7" t="s">
        <v>194</v>
      </c>
      <c r="D47" s="7" t="s">
        <v>313</v>
      </c>
      <c r="E47" s="7" t="s">
        <v>365</v>
      </c>
      <c r="F47" s="7" t="s">
        <v>417</v>
      </c>
      <c r="G47" s="7" t="s">
        <v>469</v>
      </c>
      <c r="H47" s="7" t="s">
        <v>527</v>
      </c>
      <c r="I47" s="7" t="s">
        <v>631</v>
      </c>
      <c r="J47" s="7" t="s">
        <v>579</v>
      </c>
      <c r="K47" s="7" t="s">
        <v>683</v>
      </c>
      <c r="L47" s="7" t="s">
        <v>257</v>
      </c>
      <c r="M47" s="7" t="s">
        <v>727</v>
      </c>
      <c r="N47" s="7" t="s">
        <v>794</v>
      </c>
      <c r="O47" s="7" t="s">
        <v>846</v>
      </c>
      <c r="P47" s="7" t="s">
        <v>903</v>
      </c>
      <c r="Q47" s="7" t="s">
        <v>942</v>
      </c>
    </row>
    <row r="48" spans="1:17" x14ac:dyDescent="0.25">
      <c r="A48" s="7" t="s">
        <v>90</v>
      </c>
      <c r="B48" s="7" t="s">
        <v>142</v>
      </c>
      <c r="C48" s="7" t="s">
        <v>195</v>
      </c>
      <c r="D48" s="7" t="s">
        <v>314</v>
      </c>
      <c r="E48" s="7" t="s">
        <v>366</v>
      </c>
      <c r="F48" s="7" t="s">
        <v>418</v>
      </c>
      <c r="G48" s="7" t="s">
        <v>470</v>
      </c>
      <c r="H48" s="7" t="s">
        <v>528</v>
      </c>
      <c r="I48" s="7" t="s">
        <v>632</v>
      </c>
      <c r="J48" s="7" t="s">
        <v>580</v>
      </c>
      <c r="K48" s="7" t="s">
        <v>684</v>
      </c>
      <c r="L48" s="7" t="s">
        <v>258</v>
      </c>
      <c r="M48" s="7" t="s">
        <v>728</v>
      </c>
      <c r="N48" s="7" t="s">
        <v>795</v>
      </c>
      <c r="O48" s="7" t="s">
        <v>847</v>
      </c>
      <c r="P48" s="7" t="s">
        <v>887</v>
      </c>
      <c r="Q48" s="7" t="s">
        <v>955</v>
      </c>
    </row>
    <row r="49" spans="1:17" x14ac:dyDescent="0.25">
      <c r="A49" s="7" t="s">
        <v>91</v>
      </c>
      <c r="B49" s="7" t="s">
        <v>143</v>
      </c>
      <c r="C49" s="7" t="s">
        <v>196</v>
      </c>
      <c r="D49" s="7" t="s">
        <v>315</v>
      </c>
      <c r="E49" s="7" t="s">
        <v>367</v>
      </c>
      <c r="F49" s="7" t="s">
        <v>419</v>
      </c>
      <c r="G49" s="7" t="s">
        <v>471</v>
      </c>
      <c r="H49" s="7" t="s">
        <v>529</v>
      </c>
      <c r="I49" s="7" t="s">
        <v>633</v>
      </c>
      <c r="J49" s="7" t="s">
        <v>581</v>
      </c>
      <c r="K49" s="7" t="s">
        <v>685</v>
      </c>
      <c r="L49" s="7" t="s">
        <v>259</v>
      </c>
      <c r="M49" s="7" t="s">
        <v>729</v>
      </c>
      <c r="N49" s="7" t="s">
        <v>796</v>
      </c>
      <c r="O49" s="7" t="s">
        <v>848</v>
      </c>
      <c r="P49" s="7" t="s">
        <v>888</v>
      </c>
      <c r="Q49" s="7" t="s">
        <v>916</v>
      </c>
    </row>
    <row r="50" spans="1:17" x14ac:dyDescent="0.25">
      <c r="A50" s="6" t="s">
        <v>144</v>
      </c>
      <c r="B50" s="6" t="s">
        <v>145</v>
      </c>
      <c r="C50" s="6" t="s">
        <v>197</v>
      </c>
      <c r="D50" s="6" t="s">
        <v>316</v>
      </c>
      <c r="E50" s="6" t="s">
        <v>368</v>
      </c>
      <c r="F50" s="6" t="s">
        <v>420</v>
      </c>
      <c r="G50" s="6" t="s">
        <v>472</v>
      </c>
      <c r="H50" s="6" t="s">
        <v>530</v>
      </c>
      <c r="I50" s="6" t="s">
        <v>634</v>
      </c>
      <c r="J50" s="6" t="s">
        <v>582</v>
      </c>
      <c r="K50" s="6" t="s">
        <v>686</v>
      </c>
      <c r="L50" s="6" t="s">
        <v>260</v>
      </c>
      <c r="M50" s="6" t="s">
        <v>730</v>
      </c>
      <c r="N50" s="6" t="s">
        <v>797</v>
      </c>
      <c r="O50" s="6" t="s">
        <v>849</v>
      </c>
      <c r="P50" s="6" t="s">
        <v>889</v>
      </c>
      <c r="Q50" s="6" t="s">
        <v>930</v>
      </c>
    </row>
    <row r="51" spans="1:17" x14ac:dyDescent="0.25">
      <c r="A51" s="6" t="s">
        <v>92</v>
      </c>
      <c r="B51" s="6" t="s">
        <v>148</v>
      </c>
      <c r="C51" s="6" t="s">
        <v>198</v>
      </c>
      <c r="D51" s="6" t="s">
        <v>317</v>
      </c>
      <c r="E51" s="6" t="s">
        <v>369</v>
      </c>
      <c r="F51" s="6" t="s">
        <v>421</v>
      </c>
      <c r="G51" s="6" t="s">
        <v>473</v>
      </c>
      <c r="H51" s="6" t="s">
        <v>531</v>
      </c>
      <c r="I51" s="6" t="s">
        <v>635</v>
      </c>
      <c r="J51" s="6" t="s">
        <v>583</v>
      </c>
      <c r="K51" s="6" t="s">
        <v>687</v>
      </c>
      <c r="L51" s="6" t="s">
        <v>261</v>
      </c>
      <c r="M51" s="6" t="s">
        <v>731</v>
      </c>
      <c r="N51" s="6" t="s">
        <v>798</v>
      </c>
      <c r="O51" s="6" t="s">
        <v>850</v>
      </c>
      <c r="P51" s="6" t="s">
        <v>904</v>
      </c>
      <c r="Q51" s="6" t="s">
        <v>943</v>
      </c>
    </row>
    <row r="52" spans="1:17" x14ac:dyDescent="0.25">
      <c r="A52" s="6" t="s">
        <v>93</v>
      </c>
      <c r="B52" s="6" t="s">
        <v>146</v>
      </c>
      <c r="C52" s="6" t="s">
        <v>199</v>
      </c>
      <c r="D52" s="6" t="s">
        <v>318</v>
      </c>
      <c r="E52" s="6" t="s">
        <v>370</v>
      </c>
      <c r="F52" s="6" t="s">
        <v>422</v>
      </c>
      <c r="G52" s="6" t="s">
        <v>474</v>
      </c>
      <c r="H52" s="6" t="s">
        <v>532</v>
      </c>
      <c r="I52" s="6" t="s">
        <v>636</v>
      </c>
      <c r="J52" s="6" t="s">
        <v>584</v>
      </c>
      <c r="K52" s="6" t="s">
        <v>688</v>
      </c>
      <c r="L52" s="6" t="s">
        <v>262</v>
      </c>
      <c r="M52" s="6" t="s">
        <v>732</v>
      </c>
      <c r="N52" s="6" t="s">
        <v>799</v>
      </c>
      <c r="O52" s="6" t="s">
        <v>851</v>
      </c>
      <c r="P52" s="6" t="s">
        <v>890</v>
      </c>
      <c r="Q52" s="6" t="s">
        <v>956</v>
      </c>
    </row>
    <row r="53" spans="1:17" x14ac:dyDescent="0.25">
      <c r="A53" s="6" t="s">
        <v>94</v>
      </c>
      <c r="B53" s="6" t="s">
        <v>147</v>
      </c>
      <c r="C53" s="6" t="s">
        <v>200</v>
      </c>
      <c r="D53" s="6" t="s">
        <v>319</v>
      </c>
      <c r="E53" s="6" t="s">
        <v>371</v>
      </c>
      <c r="F53" s="6" t="s">
        <v>423</v>
      </c>
      <c r="G53" s="6" t="s">
        <v>475</v>
      </c>
      <c r="H53" s="6" t="s">
        <v>533</v>
      </c>
      <c r="I53" s="6" t="s">
        <v>637</v>
      </c>
      <c r="J53" s="6" t="s">
        <v>585</v>
      </c>
      <c r="K53" s="6" t="s">
        <v>689</v>
      </c>
      <c r="L53" s="6" t="s">
        <v>263</v>
      </c>
      <c r="M53" s="6" t="s">
        <v>733</v>
      </c>
      <c r="N53" s="6" t="s">
        <v>800</v>
      </c>
      <c r="O53" s="6" t="s">
        <v>852</v>
      </c>
      <c r="P53" s="6" t="s">
        <v>891</v>
      </c>
      <c r="Q53" s="6" t="s">
        <v>917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76"/>
  <sheetViews>
    <sheetView tabSelected="1" topLeftCell="AF112" workbookViewId="0">
      <selection activeCell="AL129" sqref="AL129"/>
    </sheetView>
  </sheetViews>
  <sheetFormatPr defaultRowHeight="17.25" customHeight="1" x14ac:dyDescent="0.25"/>
  <cols>
    <col min="1" max="1" width="13.5703125" customWidth="1"/>
    <col min="2" max="3" width="18" customWidth="1"/>
    <col min="4" max="4" width="14.140625" customWidth="1"/>
    <col min="5" max="5" width="12.7109375" customWidth="1"/>
    <col min="6" max="6" width="16.7109375" customWidth="1"/>
    <col min="7" max="8" width="13.7109375" customWidth="1"/>
    <col min="9" max="9" width="14.28515625" customWidth="1"/>
    <col min="10" max="10" width="13.28515625" customWidth="1"/>
    <col min="11" max="11" width="16.140625" customWidth="1"/>
    <col min="12" max="12" width="15" customWidth="1"/>
    <col min="13" max="13" width="16" customWidth="1"/>
    <col min="14" max="16" width="19" customWidth="1"/>
    <col min="17" max="21" width="17.42578125" customWidth="1"/>
    <col min="22" max="22" width="18.42578125" customWidth="1"/>
    <col min="23" max="23" width="14.140625" customWidth="1"/>
    <col min="24" max="24" width="15.5703125" customWidth="1"/>
    <col min="25" max="25" width="18.42578125" customWidth="1"/>
    <col min="26" max="26" width="14.42578125" customWidth="1"/>
    <col min="27" max="27" width="15" customWidth="1"/>
    <col min="28" max="28" width="17.42578125" customWidth="1"/>
    <col min="29" max="29" width="16" customWidth="1"/>
    <col min="30" max="30" width="16.85546875" customWidth="1"/>
    <col min="31" max="32" width="16.5703125" customWidth="1"/>
    <col min="33" max="33" width="17.7109375" customWidth="1"/>
    <col min="34" max="34" width="14.5703125" bestFit="1" customWidth="1"/>
    <col min="35" max="35" width="14" bestFit="1" customWidth="1"/>
    <col min="36" max="36" width="14.28515625" bestFit="1" customWidth="1"/>
    <col min="37" max="37" width="18.5703125" customWidth="1"/>
    <col min="38" max="38" width="17" customWidth="1"/>
    <col min="39" max="39" width="16.140625" customWidth="1"/>
    <col min="40" max="40" width="16.28515625" customWidth="1"/>
    <col min="41" max="41" width="19.5703125" customWidth="1"/>
    <col min="42" max="42" width="15" customWidth="1"/>
    <col min="43" max="43" width="15.140625" customWidth="1"/>
    <col min="44" max="44" width="15" customWidth="1"/>
    <col min="45" max="45" width="16.7109375" customWidth="1"/>
    <col min="46" max="46" width="13.28515625" bestFit="1" customWidth="1"/>
    <col min="74" max="74" width="17.42578125" customWidth="1"/>
  </cols>
  <sheetData>
    <row r="1" spans="1:75" ht="17.25" customHeight="1" x14ac:dyDescent="0.25">
      <c r="A1" s="4" t="str">
        <f t="array" ref="A1:BT1">TRANSPOSE(IndexInfo!C2:C77)</f>
        <v>VIX</v>
      </c>
      <c r="B1" s="4" t="str">
        <v>SPX</v>
      </c>
      <c r="C1" s="4" t="str">
        <v>TSX</v>
      </c>
      <c r="D1" s="4" t="str">
        <v>UKX</v>
      </c>
      <c r="E1" s="4" t="str">
        <v>CAC</v>
      </c>
      <c r="F1" s="4" t="str">
        <v>DAX</v>
      </c>
      <c r="G1" s="4" t="str">
        <v>IBEX</v>
      </c>
      <c r="H1" s="4" t="str">
        <v>FTSEMIB</v>
      </c>
      <c r="I1" s="4" t="str">
        <v>AEX</v>
      </c>
      <c r="J1" s="4" t="str">
        <v>OMX</v>
      </c>
      <c r="K1" s="4" t="str">
        <v>SMI</v>
      </c>
      <c r="L1" s="4" t="str">
        <v>NKY</v>
      </c>
      <c r="M1" s="4" t="str">
        <v>HIA</v>
      </c>
      <c r="N1" s="4" t="str">
        <v>AS51</v>
      </c>
      <c r="O1" s="4" t="str">
        <v>Brent</v>
      </c>
      <c r="P1" s="4" t="str">
        <v>Gasoil</v>
      </c>
      <c r="Q1" s="4" t="str">
        <v>WTI</v>
      </c>
      <c r="R1" s="4" t="str">
        <v>UnlGasoline</v>
      </c>
      <c r="S1" s="4" t="str">
        <v>HeatingOil</v>
      </c>
      <c r="T1" s="4" t="str">
        <v>NatGas</v>
      </c>
      <c r="U1" s="4" t="str">
        <v>Cotton</v>
      </c>
      <c r="V1" s="4" t="str">
        <v>Coffee</v>
      </c>
      <c r="W1" s="4" t="str">
        <v>Coca</v>
      </c>
      <c r="X1" s="4" t="str">
        <v>Sugar</v>
      </c>
      <c r="Y1" s="4" t="str">
        <v>KanasaWheat</v>
      </c>
      <c r="Z1" s="4" t="str">
        <v>Corn</v>
      </c>
      <c r="AA1" s="4" t="str">
        <v>Wheat</v>
      </c>
      <c r="AB1" s="4" t="str">
        <v>LeanHogs</v>
      </c>
      <c r="AC1" s="4" t="str">
        <v>FeederCattle</v>
      </c>
      <c r="AD1" s="4" t="str">
        <v>LiveCattle</v>
      </c>
      <c r="AE1" s="4" t="str">
        <v>Gold</v>
      </c>
      <c r="AF1" s="4" t="str">
        <v>Silver</v>
      </c>
      <c r="AG1" s="4" t="str">
        <v>Aluminum</v>
      </c>
      <c r="AH1" s="4" t="str">
        <v>Nickel</v>
      </c>
      <c r="AI1" s="4" t="str">
        <v>Lead</v>
      </c>
      <c r="AJ1" s="4" t="str">
        <v>Zinc</v>
      </c>
      <c r="AK1" s="4" t="str">
        <v>Copper</v>
      </c>
      <c r="AL1" s="4" t="str">
        <v>USZC</v>
      </c>
      <c r="AM1" s="4" t="str">
        <v>AUSZC</v>
      </c>
      <c r="AN1" s="4" t="str">
        <v>CAZC</v>
      </c>
      <c r="AO1" s="4" t="str">
        <v>GERZC</v>
      </c>
      <c r="AP1" s="4" t="str">
        <v>UKZC</v>
      </c>
      <c r="AQ1" s="4" t="str">
        <v>JPZC</v>
      </c>
      <c r="AR1" s="4" t="str">
        <v>GBPUSD</v>
      </c>
      <c r="AS1" s="4" t="str">
        <v>EURUSD</v>
      </c>
      <c r="AT1" s="4" t="str">
        <v>JPYUSD</v>
      </c>
      <c r="AU1" t="str">
        <v>AUDUSD</v>
      </c>
      <c r="AV1" t="str">
        <v>CADUSD</v>
      </c>
      <c r="AW1" t="str">
        <v>CHFUSD</v>
      </c>
      <c r="AX1" t="str">
        <v>GBPJPY</v>
      </c>
      <c r="AY1" t="str">
        <v>EURJPY</v>
      </c>
      <c r="AZ1" t="str">
        <v>EURAUD</v>
      </c>
      <c r="BA1" t="str">
        <v>TRYUSD</v>
      </c>
      <c r="BB1" t="str">
        <v>BRLUSD</v>
      </c>
      <c r="BC1" t="str">
        <v>MXNUSD</v>
      </c>
      <c r="BD1" t="str">
        <v>USDINR</v>
      </c>
      <c r="BE1" t="str">
        <v>NZDUSD</v>
      </c>
      <c r="BF1" t="str">
        <v>ZARUSD</v>
      </c>
      <c r="BG1" t="str">
        <v>RUBUSD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V1" t="s">
        <v>4362</v>
      </c>
      <c r="BW1" t="s">
        <v>4362</v>
      </c>
    </row>
    <row r="2" spans="1:75" ht="17.25" customHeight="1" x14ac:dyDescent="0.25">
      <c r="A2" s="7" t="s">
        <v>4199</v>
      </c>
      <c r="B2" s="6" t="s">
        <v>2334</v>
      </c>
      <c r="C2" s="6" t="s">
        <v>2458</v>
      </c>
      <c r="D2" s="7" t="s">
        <v>2531</v>
      </c>
      <c r="E2" s="7" t="s">
        <v>2599</v>
      </c>
      <c r="F2" s="7" t="s">
        <v>2890</v>
      </c>
      <c r="G2" s="7" t="s">
        <v>2998</v>
      </c>
      <c r="H2" s="6" t="s">
        <v>441</v>
      </c>
      <c r="I2" s="6" t="s">
        <v>3251</v>
      </c>
      <c r="J2" s="6" t="s">
        <v>3470</v>
      </c>
      <c r="K2" s="6" t="s">
        <v>3568</v>
      </c>
      <c r="L2" s="7" t="s">
        <v>3677</v>
      </c>
      <c r="M2" s="7" t="s">
        <v>3794</v>
      </c>
      <c r="N2" s="7" t="s">
        <v>4097</v>
      </c>
      <c r="O2" s="6" t="s">
        <v>4363</v>
      </c>
      <c r="P2" s="7" t="s">
        <v>4704</v>
      </c>
      <c r="Q2" s="6" t="s">
        <v>957</v>
      </c>
      <c r="R2" s="7" t="s">
        <v>5040</v>
      </c>
      <c r="S2" s="6" t="s">
        <v>5178</v>
      </c>
      <c r="T2" s="6" t="s">
        <v>1277</v>
      </c>
      <c r="U2" s="7" t="s">
        <v>5550</v>
      </c>
      <c r="V2" s="6" t="s">
        <v>2241</v>
      </c>
      <c r="W2" s="6" t="s">
        <v>5660</v>
      </c>
      <c r="X2" s="6" t="s">
        <v>5815</v>
      </c>
      <c r="Y2" s="6" t="s">
        <v>5933</v>
      </c>
      <c r="Z2" s="6" t="s">
        <v>6067</v>
      </c>
      <c r="AA2" s="6" t="s">
        <v>6226</v>
      </c>
      <c r="AB2" s="6" t="s">
        <v>8214</v>
      </c>
      <c r="AC2" s="6" t="s">
        <v>6544</v>
      </c>
      <c r="AD2" s="6" t="s">
        <v>6792</v>
      </c>
      <c r="AE2" s="6" t="s">
        <v>1549</v>
      </c>
      <c r="AF2" s="6" t="s">
        <v>1869</v>
      </c>
      <c r="AG2" s="7" t="s">
        <v>6992</v>
      </c>
      <c r="AH2" s="7" t="s">
        <v>7230</v>
      </c>
      <c r="AI2" s="7" t="s">
        <v>7468</v>
      </c>
      <c r="AJ2" s="7" t="s">
        <v>7706</v>
      </c>
      <c r="AK2" s="7" t="s">
        <v>7944</v>
      </c>
      <c r="AL2" s="6" t="s">
        <v>8458</v>
      </c>
      <c r="AM2" s="7" t="s">
        <v>8583</v>
      </c>
      <c r="AN2" s="6" t="s">
        <v>8695</v>
      </c>
      <c r="AO2" s="7" t="s">
        <v>8804</v>
      </c>
      <c r="AP2" s="6" t="s">
        <v>8909</v>
      </c>
      <c r="AQ2" s="6" t="s">
        <v>9017</v>
      </c>
      <c r="AR2" s="6" t="s">
        <v>9258</v>
      </c>
      <c r="AS2" s="6" t="s">
        <v>9484</v>
      </c>
      <c r="AT2" s="6" t="s">
        <v>9564</v>
      </c>
      <c r="BV2" s="6" t="s">
        <v>9562</v>
      </c>
      <c r="BW2" t="str">
        <f>_xll.BDP(BV2,"NAME")</f>
        <v>#N/A Invalid Security</v>
      </c>
    </row>
    <row r="3" spans="1:75" ht="17.25" customHeight="1" x14ac:dyDescent="0.25">
      <c r="A3" s="7" t="s">
        <v>4200</v>
      </c>
      <c r="B3" s="6" t="s">
        <v>2335</v>
      </c>
      <c r="C3" s="7" t="s">
        <v>2459</v>
      </c>
      <c r="D3" s="7" t="s">
        <v>2532</v>
      </c>
      <c r="E3" s="6" t="s">
        <v>2600</v>
      </c>
      <c r="F3" s="6" t="s">
        <v>2891</v>
      </c>
      <c r="G3" s="7" t="s">
        <v>2999</v>
      </c>
      <c r="H3" s="6" t="s">
        <v>442</v>
      </c>
      <c r="I3" s="6" t="s">
        <v>3252</v>
      </c>
      <c r="J3" s="6" t="s">
        <v>586</v>
      </c>
      <c r="K3" s="6" t="s">
        <v>3569</v>
      </c>
      <c r="L3" s="6" t="s">
        <v>3678</v>
      </c>
      <c r="M3" s="7" t="s">
        <v>3795</v>
      </c>
      <c r="N3" s="7" t="s">
        <v>4098</v>
      </c>
      <c r="O3" s="6" t="s">
        <v>4364</v>
      </c>
      <c r="P3" s="7" t="s">
        <v>4705</v>
      </c>
      <c r="Q3" s="6" t="s">
        <v>958</v>
      </c>
      <c r="R3" s="7" t="s">
        <v>5041</v>
      </c>
      <c r="S3" s="6" t="s">
        <v>5179</v>
      </c>
      <c r="T3" s="6" t="s">
        <v>1278</v>
      </c>
      <c r="U3" s="7" t="s">
        <v>5551</v>
      </c>
      <c r="V3" s="6" t="s">
        <v>2242</v>
      </c>
      <c r="W3" s="6" t="s">
        <v>5661</v>
      </c>
      <c r="X3" s="7" t="s">
        <v>5816</v>
      </c>
      <c r="Y3" s="6" t="s">
        <v>5934</v>
      </c>
      <c r="Z3" s="6" t="s">
        <v>6068</v>
      </c>
      <c r="AA3" s="6" t="s">
        <v>6227</v>
      </c>
      <c r="AB3" s="6" t="s">
        <v>8215</v>
      </c>
      <c r="AC3" s="6" t="s">
        <v>6545</v>
      </c>
      <c r="AD3" s="6" t="s">
        <v>6793</v>
      </c>
      <c r="AE3" s="6" t="s">
        <v>1550</v>
      </c>
      <c r="AF3" s="6" t="s">
        <v>1870</v>
      </c>
      <c r="AG3" s="7" t="s">
        <v>6993</v>
      </c>
      <c r="AH3" s="7" t="s">
        <v>7231</v>
      </c>
      <c r="AI3" s="7" t="s">
        <v>7469</v>
      </c>
      <c r="AJ3" s="7" t="s">
        <v>7707</v>
      </c>
      <c r="AK3" s="7" t="s">
        <v>7945</v>
      </c>
      <c r="AL3" s="6" t="s">
        <v>8459</v>
      </c>
      <c r="AM3" s="7" t="s">
        <v>8584</v>
      </c>
      <c r="AN3" s="6" t="s">
        <v>8696</v>
      </c>
      <c r="AO3" s="7" t="s">
        <v>8805</v>
      </c>
      <c r="AP3" s="6" t="s">
        <v>8910</v>
      </c>
      <c r="AQ3" s="6" t="s">
        <v>9018</v>
      </c>
      <c r="AR3" s="6" t="s">
        <v>9259</v>
      </c>
      <c r="AS3" s="6" t="s">
        <v>9485</v>
      </c>
      <c r="AT3" s="6" t="s">
        <v>9567</v>
      </c>
      <c r="BV3" s="6" t="s">
        <v>9563</v>
      </c>
      <c r="BW3" t="str">
        <f>_xll.BDP(BV3,"NAME")</f>
        <v>#N/A Invalid Security</v>
      </c>
    </row>
    <row r="4" spans="1:75" ht="17.25" customHeight="1" x14ac:dyDescent="0.25">
      <c r="A4" s="7" t="s">
        <v>4201</v>
      </c>
      <c r="B4" s="6" t="s">
        <v>2336</v>
      </c>
      <c r="C4" s="7" t="s">
        <v>2460</v>
      </c>
      <c r="D4" s="7" t="s">
        <v>2533</v>
      </c>
      <c r="E4" s="6" t="s">
        <v>2601</v>
      </c>
      <c r="F4" s="6" t="s">
        <v>2892</v>
      </c>
      <c r="G4" s="7" t="s">
        <v>3000</v>
      </c>
      <c r="H4" s="6" t="s">
        <v>443</v>
      </c>
      <c r="I4" s="6" t="s">
        <v>3253</v>
      </c>
      <c r="J4" s="6" t="s">
        <v>3471</v>
      </c>
      <c r="K4" s="6" t="s">
        <v>3570</v>
      </c>
      <c r="L4" s="6" t="s">
        <v>3679</v>
      </c>
      <c r="M4" s="7" t="s">
        <v>3796</v>
      </c>
      <c r="N4" s="7" t="s">
        <v>4099</v>
      </c>
      <c r="O4" s="6" t="s">
        <v>4365</v>
      </c>
      <c r="P4" s="7" t="s">
        <v>4706</v>
      </c>
      <c r="Q4" s="6" t="s">
        <v>959</v>
      </c>
      <c r="R4" s="7" t="s">
        <v>5042</v>
      </c>
      <c r="S4" s="6" t="s">
        <v>5180</v>
      </c>
      <c r="T4" s="6" t="s">
        <v>1279</v>
      </c>
      <c r="U4" s="7" t="s">
        <v>5552</v>
      </c>
      <c r="V4" s="6" t="s">
        <v>2243</v>
      </c>
      <c r="W4" s="6" t="s">
        <v>5662</v>
      </c>
      <c r="X4" s="7" t="s">
        <v>5817</v>
      </c>
      <c r="Y4" s="6" t="s">
        <v>5935</v>
      </c>
      <c r="Z4" s="6" t="s">
        <v>6069</v>
      </c>
      <c r="AA4" s="6" t="s">
        <v>6228</v>
      </c>
      <c r="AB4" s="6" t="s">
        <v>8216</v>
      </c>
      <c r="AC4" s="6" t="s">
        <v>6546</v>
      </c>
      <c r="AD4" s="6" t="s">
        <v>6794</v>
      </c>
      <c r="AE4" s="6" t="s">
        <v>1551</v>
      </c>
      <c r="AF4" s="6" t="s">
        <v>1871</v>
      </c>
      <c r="AG4" s="7" t="s">
        <v>6994</v>
      </c>
      <c r="AH4" s="7" t="s">
        <v>7232</v>
      </c>
      <c r="AI4" s="7" t="s">
        <v>7470</v>
      </c>
      <c r="AJ4" s="7" t="s">
        <v>7708</v>
      </c>
      <c r="AK4" s="7" t="s">
        <v>7946</v>
      </c>
      <c r="AL4" s="6" t="s">
        <v>8460</v>
      </c>
      <c r="AM4" s="7" t="s">
        <v>8585</v>
      </c>
      <c r="AN4" s="6" t="s">
        <v>8697</v>
      </c>
      <c r="AO4" s="7" t="s">
        <v>8806</v>
      </c>
      <c r="AP4" s="6" t="s">
        <v>8911</v>
      </c>
      <c r="AQ4" s="6" t="s">
        <v>9019</v>
      </c>
      <c r="AR4" s="6" t="s">
        <v>9260</v>
      </c>
      <c r="AS4" s="6" t="s">
        <v>9486</v>
      </c>
      <c r="AT4" s="6" t="s">
        <v>9570</v>
      </c>
      <c r="BV4" s="6" t="s">
        <v>9564</v>
      </c>
      <c r="BW4" t="str">
        <f>_xll.BDP(BV4,"NAME")</f>
        <v>JPN YEN FUT (IMM) Mar87</v>
      </c>
    </row>
    <row r="5" spans="1:75" ht="17.25" customHeight="1" x14ac:dyDescent="0.25">
      <c r="A5" s="7" t="s">
        <v>4202</v>
      </c>
      <c r="B5" s="6" t="s">
        <v>2337</v>
      </c>
      <c r="C5" s="7" t="s">
        <v>2461</v>
      </c>
      <c r="D5" s="7" t="s">
        <v>2534</v>
      </c>
      <c r="E5" s="6" t="s">
        <v>2602</v>
      </c>
      <c r="F5" s="6" t="s">
        <v>2893</v>
      </c>
      <c r="G5" s="7" t="s">
        <v>3001</v>
      </c>
      <c r="H5" s="7" t="s">
        <v>444</v>
      </c>
      <c r="I5" s="6" t="s">
        <v>3254</v>
      </c>
      <c r="J5" s="6" t="s">
        <v>3472</v>
      </c>
      <c r="K5" s="7" t="s">
        <v>3571</v>
      </c>
      <c r="L5" s="6" t="s">
        <v>3680</v>
      </c>
      <c r="M5" s="7" t="s">
        <v>3797</v>
      </c>
      <c r="N5" s="6" t="s">
        <v>4100</v>
      </c>
      <c r="O5" s="6" t="s">
        <v>4366</v>
      </c>
      <c r="P5" s="7" t="s">
        <v>4707</v>
      </c>
      <c r="Q5" s="6" t="s">
        <v>960</v>
      </c>
      <c r="R5" s="7" t="s">
        <v>5043</v>
      </c>
      <c r="S5" s="6" t="s">
        <v>5181</v>
      </c>
      <c r="T5" s="6" t="s">
        <v>1280</v>
      </c>
      <c r="U5" s="7" t="s">
        <v>5553</v>
      </c>
      <c r="V5" s="6" t="s">
        <v>2244</v>
      </c>
      <c r="W5" s="6" t="s">
        <v>5663</v>
      </c>
      <c r="X5" s="7" t="s">
        <v>5818</v>
      </c>
      <c r="Y5" s="6" t="s">
        <v>5936</v>
      </c>
      <c r="Z5" s="6" t="s">
        <v>6070</v>
      </c>
      <c r="AA5" s="6" t="s">
        <v>6229</v>
      </c>
      <c r="AB5" s="6" t="s">
        <v>8217</v>
      </c>
      <c r="AC5" s="6" t="s">
        <v>6547</v>
      </c>
      <c r="AD5" s="6" t="s">
        <v>6795</v>
      </c>
      <c r="AE5" s="6" t="s">
        <v>1552</v>
      </c>
      <c r="AF5" s="6" t="s">
        <v>1872</v>
      </c>
      <c r="AG5" s="7" t="s">
        <v>6995</v>
      </c>
      <c r="AH5" s="7" t="s">
        <v>7233</v>
      </c>
      <c r="AI5" s="7" t="s">
        <v>7471</v>
      </c>
      <c r="AJ5" s="7" t="s">
        <v>7709</v>
      </c>
      <c r="AK5" s="7" t="s">
        <v>7947</v>
      </c>
      <c r="AL5" s="6" t="s">
        <v>8461</v>
      </c>
      <c r="AM5" s="7" t="s">
        <v>8586</v>
      </c>
      <c r="AN5" s="6" t="s">
        <v>8698</v>
      </c>
      <c r="AO5" s="7" t="s">
        <v>8807</v>
      </c>
      <c r="AP5" s="6" t="s">
        <v>8912</v>
      </c>
      <c r="AQ5" s="6" t="s">
        <v>9020</v>
      </c>
      <c r="AR5" s="6" t="s">
        <v>9261</v>
      </c>
      <c r="AS5" s="6" t="s">
        <v>9487</v>
      </c>
      <c r="AT5" s="6" t="s">
        <v>9573</v>
      </c>
      <c r="BV5" s="6" t="s">
        <v>9565</v>
      </c>
      <c r="BW5" t="str">
        <f>_xll.BDP(BV5,"NAME")</f>
        <v>#N/A Invalid Security</v>
      </c>
    </row>
    <row r="6" spans="1:75" ht="17.25" customHeight="1" x14ac:dyDescent="0.25">
      <c r="A6" s="7" t="s">
        <v>4203</v>
      </c>
      <c r="B6" s="7" t="s">
        <v>2338</v>
      </c>
      <c r="C6" s="7" t="s">
        <v>2462</v>
      </c>
      <c r="D6" s="6" t="s">
        <v>2535</v>
      </c>
      <c r="E6" s="6" t="s">
        <v>2603</v>
      </c>
      <c r="F6" s="6" t="s">
        <v>2894</v>
      </c>
      <c r="G6" s="7" t="s">
        <v>3002</v>
      </c>
      <c r="H6" s="7" t="s">
        <v>445</v>
      </c>
      <c r="I6" s="6" t="s">
        <v>3255</v>
      </c>
      <c r="J6" s="6" t="s">
        <v>587</v>
      </c>
      <c r="K6" s="7" t="s">
        <v>3572</v>
      </c>
      <c r="L6" s="6" t="s">
        <v>3681</v>
      </c>
      <c r="M6" s="7" t="s">
        <v>3798</v>
      </c>
      <c r="N6" s="6" t="s">
        <v>4101</v>
      </c>
      <c r="O6" s="6" t="s">
        <v>4367</v>
      </c>
      <c r="P6" s="7" t="s">
        <v>4708</v>
      </c>
      <c r="Q6" s="6" t="s">
        <v>961</v>
      </c>
      <c r="R6" s="7" t="s">
        <v>5044</v>
      </c>
      <c r="S6" s="6" t="s">
        <v>5182</v>
      </c>
      <c r="T6" s="6" t="s">
        <v>1281</v>
      </c>
      <c r="U6" s="7" t="s">
        <v>5554</v>
      </c>
      <c r="V6" s="6" t="s">
        <v>2245</v>
      </c>
      <c r="W6" s="6" t="s">
        <v>5664</v>
      </c>
      <c r="X6" s="7" t="s">
        <v>5819</v>
      </c>
      <c r="Y6" s="6" t="s">
        <v>5937</v>
      </c>
      <c r="Z6" s="6" t="s">
        <v>6071</v>
      </c>
      <c r="AA6" s="6" t="s">
        <v>6230</v>
      </c>
      <c r="AB6" s="6" t="s">
        <v>8218</v>
      </c>
      <c r="AC6" s="6" t="s">
        <v>6548</v>
      </c>
      <c r="AD6" s="6" t="s">
        <v>6796</v>
      </c>
      <c r="AE6" s="6" t="s">
        <v>1553</v>
      </c>
      <c r="AF6" s="6" t="s">
        <v>1873</v>
      </c>
      <c r="AG6" s="7" t="s">
        <v>6996</v>
      </c>
      <c r="AH6" s="7" t="s">
        <v>7234</v>
      </c>
      <c r="AI6" s="7" t="s">
        <v>7472</v>
      </c>
      <c r="AJ6" s="7" t="s">
        <v>7710</v>
      </c>
      <c r="AK6" s="7" t="s">
        <v>7948</v>
      </c>
      <c r="AL6" s="7" t="s">
        <v>8462</v>
      </c>
      <c r="AM6" s="6" t="s">
        <v>8587</v>
      </c>
      <c r="AN6" s="7" t="s">
        <v>8699</v>
      </c>
      <c r="AO6" s="6" t="s">
        <v>8808</v>
      </c>
      <c r="AP6" s="7" t="s">
        <v>8913</v>
      </c>
      <c r="AQ6" s="7" t="s">
        <v>9021</v>
      </c>
      <c r="AR6" s="7" t="s">
        <v>9262</v>
      </c>
      <c r="AS6" s="7" t="s">
        <v>9488</v>
      </c>
      <c r="AT6" s="7" t="s">
        <v>9576</v>
      </c>
      <c r="BV6" s="6" t="s">
        <v>9566</v>
      </c>
      <c r="BW6" t="str">
        <f>_xll.BDP(BV6,"NAME")</f>
        <v>#N/A Invalid Security</v>
      </c>
    </row>
    <row r="7" spans="1:75" ht="17.25" customHeight="1" x14ac:dyDescent="0.25">
      <c r="A7" s="7" t="s">
        <v>4204</v>
      </c>
      <c r="B7" s="7" t="s">
        <v>2339</v>
      </c>
      <c r="C7" s="6" t="s">
        <v>2463</v>
      </c>
      <c r="D7" s="6" t="s">
        <v>2536</v>
      </c>
      <c r="E7" s="6" t="s">
        <v>2604</v>
      </c>
      <c r="F7" s="7" t="s">
        <v>2895</v>
      </c>
      <c r="G7" s="7" t="s">
        <v>3003</v>
      </c>
      <c r="H7" s="7" t="s">
        <v>446</v>
      </c>
      <c r="I7" s="6" t="s">
        <v>3256</v>
      </c>
      <c r="J7" s="6" t="s">
        <v>3473</v>
      </c>
      <c r="K7" s="7" t="s">
        <v>3573</v>
      </c>
      <c r="L7" s="7" t="s">
        <v>3682</v>
      </c>
      <c r="M7" s="7" t="s">
        <v>3799</v>
      </c>
      <c r="N7" s="6" t="s">
        <v>4102</v>
      </c>
      <c r="O7" s="6" t="s">
        <v>4368</v>
      </c>
      <c r="P7" s="7" t="s">
        <v>4709</v>
      </c>
      <c r="Q7" s="6" t="s">
        <v>962</v>
      </c>
      <c r="R7" s="7" t="s">
        <v>5045</v>
      </c>
      <c r="S7" s="6" t="s">
        <v>5183</v>
      </c>
      <c r="T7" s="6" t="s">
        <v>1282</v>
      </c>
      <c r="U7" s="6" t="s">
        <v>5555</v>
      </c>
      <c r="V7" s="7" t="s">
        <v>2246</v>
      </c>
      <c r="W7" s="7" t="s">
        <v>5665</v>
      </c>
      <c r="X7" s="7" t="s">
        <v>5820</v>
      </c>
      <c r="Y7" s="7" t="s">
        <v>5938</v>
      </c>
      <c r="Z7" s="7" t="s">
        <v>6072</v>
      </c>
      <c r="AA7" s="7" t="s">
        <v>6231</v>
      </c>
      <c r="AB7" s="6" t="s">
        <v>8219</v>
      </c>
      <c r="AC7" s="6" t="s">
        <v>6549</v>
      </c>
      <c r="AD7" s="6" t="s">
        <v>6797</v>
      </c>
      <c r="AE7" s="6" t="s">
        <v>1554</v>
      </c>
      <c r="AF7" s="6" t="s">
        <v>1874</v>
      </c>
      <c r="AG7" s="7" t="s">
        <v>6997</v>
      </c>
      <c r="AH7" s="7" t="s">
        <v>7235</v>
      </c>
      <c r="AI7" s="7" t="s">
        <v>7473</v>
      </c>
      <c r="AJ7" s="7" t="s">
        <v>7711</v>
      </c>
      <c r="AK7" s="7" t="s">
        <v>7949</v>
      </c>
      <c r="AL7" s="7" t="s">
        <v>8463</v>
      </c>
      <c r="AM7" s="6" t="s">
        <v>8588</v>
      </c>
      <c r="AN7" s="7" t="s">
        <v>8700</v>
      </c>
      <c r="AO7" s="6" t="s">
        <v>8809</v>
      </c>
      <c r="AP7" s="7" t="s">
        <v>8914</v>
      </c>
      <c r="AQ7" s="7" t="s">
        <v>9022</v>
      </c>
      <c r="AR7" s="7" t="s">
        <v>9263</v>
      </c>
      <c r="AS7" s="7" t="s">
        <v>9489</v>
      </c>
      <c r="AT7" s="7" t="s">
        <v>9579</v>
      </c>
      <c r="BV7" s="6" t="s">
        <v>9567</v>
      </c>
      <c r="BW7" t="str">
        <f>_xll.BDP(BV7,"NAME")</f>
        <v>JPN YEN FUT (IMM) Jun87</v>
      </c>
    </row>
    <row r="8" spans="1:75" ht="17.25" customHeight="1" x14ac:dyDescent="0.25">
      <c r="A8" s="7" t="s">
        <v>4205</v>
      </c>
      <c r="B8" s="7" t="s">
        <v>2340</v>
      </c>
      <c r="C8" s="6" t="s">
        <v>2464</v>
      </c>
      <c r="D8" s="6" t="s">
        <v>2537</v>
      </c>
      <c r="E8" s="6" t="s">
        <v>2605</v>
      </c>
      <c r="F8" s="7" t="s">
        <v>2896</v>
      </c>
      <c r="G8" s="7" t="s">
        <v>3004</v>
      </c>
      <c r="H8" s="7" t="s">
        <v>447</v>
      </c>
      <c r="I8" s="6" t="s">
        <v>3257</v>
      </c>
      <c r="J8" s="6" t="s">
        <v>3474</v>
      </c>
      <c r="K8" s="7" t="s">
        <v>3574</v>
      </c>
      <c r="L8" s="7" t="s">
        <v>3683</v>
      </c>
      <c r="M8" s="7" t="s">
        <v>3800</v>
      </c>
      <c r="N8" s="6" t="s">
        <v>4103</v>
      </c>
      <c r="O8" s="7" t="s">
        <v>4369</v>
      </c>
      <c r="P8" s="7" t="s">
        <v>4710</v>
      </c>
      <c r="Q8" s="6" t="s">
        <v>963</v>
      </c>
      <c r="R8" s="6" t="s">
        <v>5046</v>
      </c>
      <c r="S8" s="6" t="s">
        <v>5184</v>
      </c>
      <c r="T8" s="6" t="s">
        <v>1283</v>
      </c>
      <c r="U8" s="6" t="s">
        <v>5556</v>
      </c>
      <c r="V8" s="7" t="s">
        <v>2247</v>
      </c>
      <c r="W8" s="7" t="s">
        <v>5666</v>
      </c>
      <c r="X8" s="6" t="s">
        <v>5821</v>
      </c>
      <c r="Y8" s="7" t="s">
        <v>5939</v>
      </c>
      <c r="Z8" s="7" t="s">
        <v>6073</v>
      </c>
      <c r="AA8" s="7" t="s">
        <v>6232</v>
      </c>
      <c r="AB8" s="6" t="s">
        <v>8220</v>
      </c>
      <c r="AC8" s="6" t="s">
        <v>6550</v>
      </c>
      <c r="AD8" s="7" t="s">
        <v>6798</v>
      </c>
      <c r="AE8" s="6" t="s">
        <v>1555</v>
      </c>
      <c r="AF8" s="6" t="s">
        <v>1875</v>
      </c>
      <c r="AG8" s="7" t="s">
        <v>6998</v>
      </c>
      <c r="AH8" s="7" t="s">
        <v>7236</v>
      </c>
      <c r="AI8" s="7" t="s">
        <v>7474</v>
      </c>
      <c r="AJ8" s="7" t="s">
        <v>7712</v>
      </c>
      <c r="AK8" s="7" t="s">
        <v>7950</v>
      </c>
      <c r="AL8" s="7" t="s">
        <v>8464</v>
      </c>
      <c r="AM8" s="6" t="s">
        <v>8589</v>
      </c>
      <c r="AN8" s="7" t="s">
        <v>8701</v>
      </c>
      <c r="AO8" s="6" t="s">
        <v>8810</v>
      </c>
      <c r="AP8" s="7" t="s">
        <v>8915</v>
      </c>
      <c r="AQ8" s="7" t="s">
        <v>9023</v>
      </c>
      <c r="AR8" s="7" t="s">
        <v>9264</v>
      </c>
      <c r="AS8" s="7" t="s">
        <v>9490</v>
      </c>
      <c r="AT8" s="7" t="s">
        <v>9582</v>
      </c>
      <c r="BV8" s="6" t="s">
        <v>9568</v>
      </c>
      <c r="BW8" t="str">
        <f>_xll.BDP(BV8,"NAME")</f>
        <v>#N/A Invalid Security</v>
      </c>
    </row>
    <row r="9" spans="1:75" ht="17.25" customHeight="1" x14ac:dyDescent="0.25">
      <c r="A9" s="6" t="s">
        <v>4206</v>
      </c>
      <c r="B9" s="7" t="s">
        <v>2341</v>
      </c>
      <c r="C9" s="6" t="s">
        <v>2465</v>
      </c>
      <c r="D9" s="6" t="s">
        <v>2538</v>
      </c>
      <c r="E9" s="6" t="s">
        <v>2606</v>
      </c>
      <c r="F9" s="7" t="s">
        <v>2897</v>
      </c>
      <c r="G9" s="7" t="s">
        <v>3005</v>
      </c>
      <c r="H9" s="6" t="s">
        <v>448</v>
      </c>
      <c r="I9" s="6" t="s">
        <v>3258</v>
      </c>
      <c r="J9" s="6" t="s">
        <v>588</v>
      </c>
      <c r="K9" s="7" t="s">
        <v>3575</v>
      </c>
      <c r="L9" s="7" t="s">
        <v>3684</v>
      </c>
      <c r="M9" s="7" t="s">
        <v>3801</v>
      </c>
      <c r="N9" s="7" t="s">
        <v>4104</v>
      </c>
      <c r="O9" s="7" t="s">
        <v>4370</v>
      </c>
      <c r="P9" s="7" t="s">
        <v>4711</v>
      </c>
      <c r="Q9" s="6" t="s">
        <v>964</v>
      </c>
      <c r="R9" s="6" t="s">
        <v>5047</v>
      </c>
      <c r="S9" s="6" t="s">
        <v>5185</v>
      </c>
      <c r="T9" s="6" t="s">
        <v>1284</v>
      </c>
      <c r="U9" s="6" t="s">
        <v>5557</v>
      </c>
      <c r="V9" s="7" t="s">
        <v>2248</v>
      </c>
      <c r="W9" s="7" t="s">
        <v>5667</v>
      </c>
      <c r="X9" s="6" t="s">
        <v>5822</v>
      </c>
      <c r="Y9" s="7" t="s">
        <v>5940</v>
      </c>
      <c r="Z9" s="7" t="s">
        <v>6074</v>
      </c>
      <c r="AA9" s="7" t="s">
        <v>6233</v>
      </c>
      <c r="AB9" s="7" t="s">
        <v>8221</v>
      </c>
      <c r="AC9" s="6" t="s">
        <v>6551</v>
      </c>
      <c r="AD9" s="7" t="s">
        <v>6799</v>
      </c>
      <c r="AE9" s="6" t="s">
        <v>1556</v>
      </c>
      <c r="AF9" s="6" t="s">
        <v>1876</v>
      </c>
      <c r="AG9" s="7" t="s">
        <v>6999</v>
      </c>
      <c r="AH9" s="7" t="s">
        <v>7237</v>
      </c>
      <c r="AI9" s="7" t="s">
        <v>7475</v>
      </c>
      <c r="AJ9" s="7" t="s">
        <v>7713</v>
      </c>
      <c r="AK9" s="7" t="s">
        <v>7951</v>
      </c>
      <c r="AL9" s="7" t="s">
        <v>8465</v>
      </c>
      <c r="AM9" s="6" t="s">
        <v>8590</v>
      </c>
      <c r="AN9" s="7" t="s">
        <v>8702</v>
      </c>
      <c r="AO9" s="6" t="s">
        <v>8811</v>
      </c>
      <c r="AP9" s="7" t="s">
        <v>8916</v>
      </c>
      <c r="AQ9" s="7" t="s">
        <v>9024</v>
      </c>
      <c r="AR9" s="7" t="s">
        <v>9265</v>
      </c>
      <c r="AS9" s="7" t="s">
        <v>9491</v>
      </c>
      <c r="AT9" s="7" t="s">
        <v>9585</v>
      </c>
      <c r="BV9" s="6" t="s">
        <v>9569</v>
      </c>
      <c r="BW9" t="str">
        <f>_xll.BDP(BV9,"NAME")</f>
        <v>#N/A Invalid Security</v>
      </c>
    </row>
    <row r="10" spans="1:75" ht="17.25" customHeight="1" x14ac:dyDescent="0.25">
      <c r="A10" s="6" t="s">
        <v>44</v>
      </c>
      <c r="B10" s="6" t="s">
        <v>2342</v>
      </c>
      <c r="C10" s="6" t="s">
        <v>2466</v>
      </c>
      <c r="D10" s="7" t="s">
        <v>2539</v>
      </c>
      <c r="E10" s="6" t="s">
        <v>2607</v>
      </c>
      <c r="F10" s="7" t="s">
        <v>2898</v>
      </c>
      <c r="G10" s="7" t="s">
        <v>3006</v>
      </c>
      <c r="H10" s="6" t="s">
        <v>449</v>
      </c>
      <c r="I10" s="6" t="s">
        <v>3259</v>
      </c>
      <c r="J10" s="6" t="s">
        <v>3475</v>
      </c>
      <c r="K10" s="7" t="s">
        <v>3576</v>
      </c>
      <c r="L10" s="7" t="s">
        <v>3685</v>
      </c>
      <c r="M10" s="7" t="s">
        <v>3802</v>
      </c>
      <c r="N10" s="7" t="s">
        <v>4105</v>
      </c>
      <c r="O10" s="7" t="s">
        <v>4371</v>
      </c>
      <c r="P10" s="7" t="s">
        <v>4712</v>
      </c>
      <c r="Q10" s="6" t="s">
        <v>965</v>
      </c>
      <c r="R10" s="6" t="s">
        <v>5048</v>
      </c>
      <c r="S10" s="6" t="s">
        <v>5186</v>
      </c>
      <c r="T10" s="6" t="s">
        <v>1285</v>
      </c>
      <c r="U10" s="6" t="s">
        <v>5558</v>
      </c>
      <c r="V10" s="7" t="s">
        <v>2249</v>
      </c>
      <c r="W10" s="7" t="s">
        <v>5668</v>
      </c>
      <c r="X10" s="6" t="s">
        <v>5823</v>
      </c>
      <c r="Y10" s="7" t="s">
        <v>5941</v>
      </c>
      <c r="Z10" s="7" t="s">
        <v>6075</v>
      </c>
      <c r="AA10" s="7" t="s">
        <v>6234</v>
      </c>
      <c r="AB10" s="7" t="s">
        <v>8222</v>
      </c>
      <c r="AC10" s="7" t="s">
        <v>6552</v>
      </c>
      <c r="AD10" s="7" t="s">
        <v>6800</v>
      </c>
      <c r="AE10" s="6" t="s">
        <v>1557</v>
      </c>
      <c r="AF10" s="6" t="s">
        <v>1877</v>
      </c>
      <c r="AG10" s="7" t="s">
        <v>7000</v>
      </c>
      <c r="AH10" s="7" t="s">
        <v>7238</v>
      </c>
      <c r="AI10" s="7" t="s">
        <v>7476</v>
      </c>
      <c r="AJ10" s="7" t="s">
        <v>7714</v>
      </c>
      <c r="AK10" s="7" t="s">
        <v>7952</v>
      </c>
      <c r="AL10" s="6" t="s">
        <v>8466</v>
      </c>
      <c r="AM10" s="7" t="s">
        <v>8591</v>
      </c>
      <c r="AN10" s="6" t="s">
        <v>8703</v>
      </c>
      <c r="AO10" s="7" t="s">
        <v>8812</v>
      </c>
      <c r="AP10" s="6" t="s">
        <v>8917</v>
      </c>
      <c r="AQ10" s="6" t="s">
        <v>9025</v>
      </c>
      <c r="AR10" s="6" t="s">
        <v>9266</v>
      </c>
      <c r="AS10" s="6" t="s">
        <v>9492</v>
      </c>
      <c r="AT10" s="6" t="s">
        <v>9588</v>
      </c>
      <c r="BV10" s="6" t="s">
        <v>9570</v>
      </c>
      <c r="BW10" t="str">
        <f>_xll.BDP(BV10,"NAME")</f>
        <v>JPN YEN FUT (IMM) Sep87</v>
      </c>
    </row>
    <row r="11" spans="1:75" ht="17.25" customHeight="1" x14ac:dyDescent="0.25">
      <c r="A11" s="6" t="s">
        <v>4207</v>
      </c>
      <c r="B11" s="6" t="s">
        <v>2343</v>
      </c>
      <c r="C11" s="7" t="s">
        <v>2467</v>
      </c>
      <c r="D11" s="7" t="s">
        <v>2540</v>
      </c>
      <c r="E11" s="6" t="s">
        <v>2608</v>
      </c>
      <c r="F11" s="6" t="s">
        <v>2899</v>
      </c>
      <c r="G11" s="7" t="s">
        <v>3007</v>
      </c>
      <c r="H11" s="6" t="s">
        <v>450</v>
      </c>
      <c r="I11" s="6" t="s">
        <v>3260</v>
      </c>
      <c r="J11" s="6" t="s">
        <v>3476</v>
      </c>
      <c r="K11" s="7" t="s">
        <v>3577</v>
      </c>
      <c r="L11" s="6" t="s">
        <v>3686</v>
      </c>
      <c r="M11" s="6" t="s">
        <v>3803</v>
      </c>
      <c r="N11" s="7" t="s">
        <v>4106</v>
      </c>
      <c r="O11" s="7" t="s">
        <v>4372</v>
      </c>
      <c r="P11" s="7" t="s">
        <v>4713</v>
      </c>
      <c r="Q11" s="6" t="s">
        <v>966</v>
      </c>
      <c r="R11" s="6" t="s">
        <v>5049</v>
      </c>
      <c r="S11" s="6" t="s">
        <v>5187</v>
      </c>
      <c r="T11" s="6" t="s">
        <v>1286</v>
      </c>
      <c r="U11" s="6" t="s">
        <v>5559</v>
      </c>
      <c r="V11" s="7" t="s">
        <v>2250</v>
      </c>
      <c r="W11" s="7" t="s">
        <v>5669</v>
      </c>
      <c r="X11" s="6" t="s">
        <v>5824</v>
      </c>
      <c r="Y11" s="7" t="s">
        <v>5942</v>
      </c>
      <c r="Z11" s="7" t="s">
        <v>6076</v>
      </c>
      <c r="AA11" s="7" t="s">
        <v>6235</v>
      </c>
      <c r="AB11" s="7" t="s">
        <v>8223</v>
      </c>
      <c r="AC11" s="7" t="s">
        <v>6553</v>
      </c>
      <c r="AD11" s="7" t="s">
        <v>6801</v>
      </c>
      <c r="AE11" s="6" t="s">
        <v>1558</v>
      </c>
      <c r="AF11" s="6" t="s">
        <v>1878</v>
      </c>
      <c r="AG11" s="7" t="s">
        <v>7001</v>
      </c>
      <c r="AH11" s="7" t="s">
        <v>7239</v>
      </c>
      <c r="AI11" s="7" t="s">
        <v>7477</v>
      </c>
      <c r="AJ11" s="7" t="s">
        <v>7715</v>
      </c>
      <c r="AK11" s="7" t="s">
        <v>7953</v>
      </c>
      <c r="AL11" s="6" t="s">
        <v>8467</v>
      </c>
      <c r="AM11" s="7" t="s">
        <v>8592</v>
      </c>
      <c r="AN11" s="6" t="s">
        <v>8704</v>
      </c>
      <c r="AO11" s="7" t="s">
        <v>8813</v>
      </c>
      <c r="AP11" s="6" t="s">
        <v>8918</v>
      </c>
      <c r="AQ11" s="6" t="s">
        <v>9026</v>
      </c>
      <c r="AR11" s="6" t="s">
        <v>9267</v>
      </c>
      <c r="AS11" s="6" t="s">
        <v>9493</v>
      </c>
      <c r="AT11" s="6" t="s">
        <v>9591</v>
      </c>
      <c r="BV11" s="6" t="s">
        <v>9571</v>
      </c>
      <c r="BW11" t="str">
        <f>_xll.BDP(BV11,"NAME")</f>
        <v>#N/A Invalid Security</v>
      </c>
    </row>
    <row r="12" spans="1:75" ht="17.25" customHeight="1" x14ac:dyDescent="0.25">
      <c r="A12" s="6" t="s">
        <v>45</v>
      </c>
      <c r="B12" s="6" t="s">
        <v>2344</v>
      </c>
      <c r="C12" s="7" t="s">
        <v>2468</v>
      </c>
      <c r="D12" s="7" t="s">
        <v>2541</v>
      </c>
      <c r="E12" s="6" t="s">
        <v>2609</v>
      </c>
      <c r="F12" s="6" t="s">
        <v>2900</v>
      </c>
      <c r="G12" s="6" t="s">
        <v>3008</v>
      </c>
      <c r="H12" s="6" t="s">
        <v>451</v>
      </c>
      <c r="I12" s="6" t="s">
        <v>3261</v>
      </c>
      <c r="J12" s="6" t="s">
        <v>589</v>
      </c>
      <c r="K12" s="7" t="s">
        <v>3578</v>
      </c>
      <c r="L12" s="6" t="s">
        <v>3687</v>
      </c>
      <c r="M12" s="6" t="s">
        <v>3804</v>
      </c>
      <c r="N12" s="7" t="s">
        <v>4107</v>
      </c>
      <c r="O12" s="7" t="s">
        <v>4373</v>
      </c>
      <c r="P12" s="7" t="s">
        <v>4714</v>
      </c>
      <c r="Q12" s="6" t="s">
        <v>967</v>
      </c>
      <c r="R12" s="6" t="s">
        <v>5050</v>
      </c>
      <c r="S12" s="6" t="s">
        <v>5188</v>
      </c>
      <c r="T12" s="6" t="s">
        <v>1287</v>
      </c>
      <c r="U12" s="7" t="s">
        <v>5560</v>
      </c>
      <c r="V12" s="6" t="s">
        <v>2251</v>
      </c>
      <c r="W12" s="6" t="s">
        <v>5670</v>
      </c>
      <c r="X12" s="7" t="s">
        <v>5825</v>
      </c>
      <c r="Y12" s="6" t="s">
        <v>5943</v>
      </c>
      <c r="Z12" s="6" t="s">
        <v>6077</v>
      </c>
      <c r="AA12" s="6" t="s">
        <v>6236</v>
      </c>
      <c r="AB12" s="7" t="s">
        <v>8224</v>
      </c>
      <c r="AC12" s="7" t="s">
        <v>6554</v>
      </c>
      <c r="AD12" s="7" t="s">
        <v>6802</v>
      </c>
      <c r="AE12" s="6" t="s">
        <v>1559</v>
      </c>
      <c r="AF12" s="6" t="s">
        <v>1879</v>
      </c>
      <c r="AG12" s="7" t="s">
        <v>7002</v>
      </c>
      <c r="AH12" s="7" t="s">
        <v>7240</v>
      </c>
      <c r="AI12" s="7" t="s">
        <v>7478</v>
      </c>
      <c r="AJ12" s="7" t="s">
        <v>7716</v>
      </c>
      <c r="AK12" s="7" t="s">
        <v>7954</v>
      </c>
      <c r="AL12" s="6" t="s">
        <v>8468</v>
      </c>
      <c r="AM12" s="7" t="s">
        <v>8593</v>
      </c>
      <c r="AN12" s="6" t="s">
        <v>8705</v>
      </c>
      <c r="AO12" s="7" t="s">
        <v>8814</v>
      </c>
      <c r="AP12" s="6" t="s">
        <v>8919</v>
      </c>
      <c r="AQ12" s="6" t="s">
        <v>9027</v>
      </c>
      <c r="AR12" s="6" t="s">
        <v>9268</v>
      </c>
      <c r="AS12" s="6" t="s">
        <v>9494</v>
      </c>
      <c r="AT12" s="6" t="s">
        <v>9594</v>
      </c>
      <c r="BV12" s="6" t="s">
        <v>9572</v>
      </c>
      <c r="BW12" t="str">
        <f>_xll.BDP(BV12,"NAME")</f>
        <v>#N/A Invalid Security</v>
      </c>
    </row>
    <row r="13" spans="1:75" ht="17.25" customHeight="1" x14ac:dyDescent="0.25">
      <c r="A13" s="6" t="s">
        <v>4208</v>
      </c>
      <c r="B13" s="6" t="s">
        <v>2345</v>
      </c>
      <c r="C13" s="7" t="s">
        <v>2469</v>
      </c>
      <c r="D13" s="7" t="s">
        <v>2542</v>
      </c>
      <c r="E13" s="6" t="s">
        <v>2610</v>
      </c>
      <c r="F13" s="6" t="s">
        <v>2901</v>
      </c>
      <c r="G13" s="6" t="s">
        <v>3009</v>
      </c>
      <c r="H13" s="7" t="s">
        <v>452</v>
      </c>
      <c r="I13" s="6" t="s">
        <v>3262</v>
      </c>
      <c r="J13" s="7" t="s">
        <v>3477</v>
      </c>
      <c r="K13" s="7" t="s">
        <v>3579</v>
      </c>
      <c r="L13" s="6" t="s">
        <v>3688</v>
      </c>
      <c r="M13" s="6" t="s">
        <v>3805</v>
      </c>
      <c r="N13" s="6" t="s">
        <v>4108</v>
      </c>
      <c r="O13" s="7" t="s">
        <v>4374</v>
      </c>
      <c r="P13" s="7" t="s">
        <v>4715</v>
      </c>
      <c r="Q13" s="6" t="s">
        <v>968</v>
      </c>
      <c r="R13" s="6" t="s">
        <v>5051</v>
      </c>
      <c r="S13" s="6" t="s">
        <v>5189</v>
      </c>
      <c r="T13" s="6" t="s">
        <v>1288</v>
      </c>
      <c r="U13" s="7" t="s">
        <v>5561</v>
      </c>
      <c r="V13" s="6" t="s">
        <v>2252</v>
      </c>
      <c r="W13" s="6" t="s">
        <v>5671</v>
      </c>
      <c r="X13" s="7" t="s">
        <v>5826</v>
      </c>
      <c r="Y13" s="6" t="s">
        <v>5944</v>
      </c>
      <c r="Z13" s="6" t="s">
        <v>6078</v>
      </c>
      <c r="AA13" s="6" t="s">
        <v>6237</v>
      </c>
      <c r="AB13" s="7" t="s">
        <v>8225</v>
      </c>
      <c r="AC13" s="7" t="s">
        <v>6555</v>
      </c>
      <c r="AD13" s="7" t="s">
        <v>6803</v>
      </c>
      <c r="AE13" s="6" t="s">
        <v>1560</v>
      </c>
      <c r="AF13" s="6" t="s">
        <v>1880</v>
      </c>
      <c r="AG13" s="7" t="s">
        <v>7003</v>
      </c>
      <c r="AH13" s="7" t="s">
        <v>7241</v>
      </c>
      <c r="AI13" s="7" t="s">
        <v>7479</v>
      </c>
      <c r="AJ13" s="7" t="s">
        <v>7717</v>
      </c>
      <c r="AK13" s="7" t="s">
        <v>7955</v>
      </c>
      <c r="AL13" s="6" t="s">
        <v>8469</v>
      </c>
      <c r="AM13" s="7" t="s">
        <v>8594</v>
      </c>
      <c r="AN13" s="6" t="s">
        <v>8706</v>
      </c>
      <c r="AO13" s="7" t="s">
        <v>8815</v>
      </c>
      <c r="AP13" s="6" t="s">
        <v>8920</v>
      </c>
      <c r="AQ13" s="6" t="s">
        <v>9028</v>
      </c>
      <c r="AR13" s="6" t="s">
        <v>9269</v>
      </c>
      <c r="AS13" s="6" t="s">
        <v>9495</v>
      </c>
      <c r="AT13" s="6" t="s">
        <v>9597</v>
      </c>
      <c r="BV13" s="6" t="s">
        <v>9573</v>
      </c>
      <c r="BW13" t="str">
        <f>_xll.BDP(BV13,"NAME")</f>
        <v>JPN YEN FUT (IMM) Dec87</v>
      </c>
    </row>
    <row r="14" spans="1:75" ht="17.25" customHeight="1" x14ac:dyDescent="0.25">
      <c r="A14" s="6" t="s">
        <v>46</v>
      </c>
      <c r="B14" s="7" t="s">
        <v>2346</v>
      </c>
      <c r="C14" s="7" t="s">
        <v>2470</v>
      </c>
      <c r="D14" s="6" t="s">
        <v>2543</v>
      </c>
      <c r="E14" s="6" t="s">
        <v>2611</v>
      </c>
      <c r="F14" s="6" t="s">
        <v>2902</v>
      </c>
      <c r="G14" s="6" t="s">
        <v>3010</v>
      </c>
      <c r="H14" s="7" t="s">
        <v>453</v>
      </c>
      <c r="I14" s="7" t="s">
        <v>3263</v>
      </c>
      <c r="J14" s="7" t="s">
        <v>3478</v>
      </c>
      <c r="K14" s="7" t="s">
        <v>3580</v>
      </c>
      <c r="L14" s="6" t="s">
        <v>3689</v>
      </c>
      <c r="M14" s="6" t="s">
        <v>3806</v>
      </c>
      <c r="N14" s="6" t="s">
        <v>4109</v>
      </c>
      <c r="O14" s="7" t="s">
        <v>4375</v>
      </c>
      <c r="P14" s="6" t="s">
        <v>4716</v>
      </c>
      <c r="Q14" s="7" t="s">
        <v>969</v>
      </c>
      <c r="R14" s="6" t="s">
        <v>5052</v>
      </c>
      <c r="S14" s="7" t="s">
        <v>5190</v>
      </c>
      <c r="T14" s="7" t="s">
        <v>1289</v>
      </c>
      <c r="U14" s="7" t="s">
        <v>5562</v>
      </c>
      <c r="V14" s="6" t="s">
        <v>2253</v>
      </c>
      <c r="W14" s="6" t="s">
        <v>5672</v>
      </c>
      <c r="X14" s="7" t="s">
        <v>5827</v>
      </c>
      <c r="Y14" s="6" t="s">
        <v>5945</v>
      </c>
      <c r="Z14" s="6" t="s">
        <v>6079</v>
      </c>
      <c r="AA14" s="6" t="s">
        <v>6238</v>
      </c>
      <c r="AB14" s="7" t="s">
        <v>8226</v>
      </c>
      <c r="AC14" s="7" t="s">
        <v>6556</v>
      </c>
      <c r="AD14" s="6" t="s">
        <v>6804</v>
      </c>
      <c r="AE14" s="7" t="s">
        <v>1561</v>
      </c>
      <c r="AF14" s="7" t="s">
        <v>1881</v>
      </c>
      <c r="AG14" s="6" t="s">
        <v>7004</v>
      </c>
      <c r="AH14" s="6" t="s">
        <v>7242</v>
      </c>
      <c r="AI14" s="6" t="s">
        <v>7480</v>
      </c>
      <c r="AJ14" s="6" t="s">
        <v>7718</v>
      </c>
      <c r="AK14" s="6" t="s">
        <v>7956</v>
      </c>
      <c r="AL14" s="7" t="s">
        <v>8470</v>
      </c>
      <c r="AM14" s="6" t="s">
        <v>8595</v>
      </c>
      <c r="AN14" s="7" t="s">
        <v>8707</v>
      </c>
      <c r="AO14" s="6" t="s">
        <v>8816</v>
      </c>
      <c r="AP14" s="7" t="s">
        <v>8921</v>
      </c>
      <c r="AQ14" s="7" t="s">
        <v>9029</v>
      </c>
      <c r="AR14" s="7" t="s">
        <v>9270</v>
      </c>
      <c r="AS14" s="7" t="s">
        <v>9496</v>
      </c>
      <c r="AT14" s="7" t="s">
        <v>9600</v>
      </c>
      <c r="BV14" s="7" t="s">
        <v>9574</v>
      </c>
      <c r="BW14" t="str">
        <f>_xll.BDP(BV14,"NAME")</f>
        <v>#N/A Invalid Security</v>
      </c>
    </row>
    <row r="15" spans="1:75" ht="17.25" customHeight="1" x14ac:dyDescent="0.25">
      <c r="A15" s="6" t="s">
        <v>4209</v>
      </c>
      <c r="B15" s="7" t="s">
        <v>2347</v>
      </c>
      <c r="C15" s="6" t="s">
        <v>2471</v>
      </c>
      <c r="D15" s="6" t="s">
        <v>2544</v>
      </c>
      <c r="E15" s="7" t="s">
        <v>2612</v>
      </c>
      <c r="F15" s="7" t="s">
        <v>2903</v>
      </c>
      <c r="G15" s="6" t="s">
        <v>3011</v>
      </c>
      <c r="H15" s="7" t="s">
        <v>454</v>
      </c>
      <c r="I15" s="7" t="s">
        <v>3264</v>
      </c>
      <c r="J15" s="7" t="s">
        <v>590</v>
      </c>
      <c r="K15" s="7" t="s">
        <v>3581</v>
      </c>
      <c r="L15" s="7" t="s">
        <v>3690</v>
      </c>
      <c r="M15" s="6" t="s">
        <v>3807</v>
      </c>
      <c r="N15" s="6" t="s">
        <v>4110</v>
      </c>
      <c r="O15" s="7" t="s">
        <v>4376</v>
      </c>
      <c r="P15" s="6" t="s">
        <v>4717</v>
      </c>
      <c r="Q15" s="7" t="s">
        <v>970</v>
      </c>
      <c r="R15" s="6" t="s">
        <v>5053</v>
      </c>
      <c r="S15" s="7" t="s">
        <v>5191</v>
      </c>
      <c r="T15" s="7" t="s">
        <v>1290</v>
      </c>
      <c r="U15" s="7" t="s">
        <v>5563</v>
      </c>
      <c r="V15" s="6" t="s">
        <v>2254</v>
      </c>
      <c r="W15" s="6" t="s">
        <v>5673</v>
      </c>
      <c r="X15" s="7" t="s">
        <v>5828</v>
      </c>
      <c r="Y15" s="6" t="s">
        <v>5946</v>
      </c>
      <c r="Z15" s="6" t="s">
        <v>6080</v>
      </c>
      <c r="AA15" s="6" t="s">
        <v>6239</v>
      </c>
      <c r="AB15" s="7" t="s">
        <v>8227</v>
      </c>
      <c r="AC15" s="7" t="s">
        <v>6557</v>
      </c>
      <c r="AD15" s="6" t="s">
        <v>6805</v>
      </c>
      <c r="AE15" s="7" t="s">
        <v>1562</v>
      </c>
      <c r="AF15" s="7" t="s">
        <v>1882</v>
      </c>
      <c r="AG15" s="6" t="s">
        <v>7005</v>
      </c>
      <c r="AH15" s="6" t="s">
        <v>7243</v>
      </c>
      <c r="AI15" s="6" t="s">
        <v>7481</v>
      </c>
      <c r="AJ15" s="6" t="s">
        <v>7719</v>
      </c>
      <c r="AK15" s="6" t="s">
        <v>7957</v>
      </c>
      <c r="AL15" s="7" t="s">
        <v>8471</v>
      </c>
      <c r="AM15" s="6" t="s">
        <v>8596</v>
      </c>
      <c r="AN15" s="7" t="s">
        <v>8708</v>
      </c>
      <c r="AO15" s="6" t="s">
        <v>8817</v>
      </c>
      <c r="AP15" s="7" t="s">
        <v>8922</v>
      </c>
      <c r="AQ15" s="7" t="s">
        <v>9030</v>
      </c>
      <c r="AR15" s="7" t="s">
        <v>9271</v>
      </c>
      <c r="AS15" s="7" t="s">
        <v>9497</v>
      </c>
      <c r="AT15" s="7" t="s">
        <v>9603</v>
      </c>
      <c r="BV15" s="7" t="s">
        <v>9575</v>
      </c>
      <c r="BW15" t="str">
        <f>_xll.BDP(BV15,"NAME")</f>
        <v>#N/A Invalid Security</v>
      </c>
    </row>
    <row r="16" spans="1:75" ht="17.25" customHeight="1" x14ac:dyDescent="0.25">
      <c r="A16" s="6" t="s">
        <v>47</v>
      </c>
      <c r="B16" s="7" t="s">
        <v>2348</v>
      </c>
      <c r="C16" s="6" t="s">
        <v>2472</v>
      </c>
      <c r="D16" s="6" t="s">
        <v>2545</v>
      </c>
      <c r="E16" s="7" t="s">
        <v>2613</v>
      </c>
      <c r="F16" s="7" t="s">
        <v>2904</v>
      </c>
      <c r="G16" s="6" t="s">
        <v>3012</v>
      </c>
      <c r="H16" s="7" t="s">
        <v>455</v>
      </c>
      <c r="I16" s="7" t="s">
        <v>3265</v>
      </c>
      <c r="J16" s="7" t="s">
        <v>3479</v>
      </c>
      <c r="K16" s="7" t="s">
        <v>3582</v>
      </c>
      <c r="L16" s="7" t="s">
        <v>3691</v>
      </c>
      <c r="M16" s="6" t="s">
        <v>3808</v>
      </c>
      <c r="N16" s="6" t="s">
        <v>4111</v>
      </c>
      <c r="O16" s="7" t="s">
        <v>4377</v>
      </c>
      <c r="P16" s="6" t="s">
        <v>4718</v>
      </c>
      <c r="Q16" s="7" t="s">
        <v>971</v>
      </c>
      <c r="R16" s="6" t="s">
        <v>5054</v>
      </c>
      <c r="S16" s="7" t="s">
        <v>5192</v>
      </c>
      <c r="T16" s="7" t="s">
        <v>1291</v>
      </c>
      <c r="U16" s="7" t="s">
        <v>5564</v>
      </c>
      <c r="V16" s="6" t="s">
        <v>2255</v>
      </c>
      <c r="W16" s="6" t="s">
        <v>5674</v>
      </c>
      <c r="X16" s="6" t="s">
        <v>5829</v>
      </c>
      <c r="Y16" s="6" t="s">
        <v>5947</v>
      </c>
      <c r="Z16" s="6" t="s">
        <v>6081</v>
      </c>
      <c r="AA16" s="6" t="s">
        <v>6240</v>
      </c>
      <c r="AB16" s="6" t="s">
        <v>8228</v>
      </c>
      <c r="AC16" s="7" t="s">
        <v>6558</v>
      </c>
      <c r="AD16" s="6" t="s">
        <v>6806</v>
      </c>
      <c r="AE16" s="7" t="s">
        <v>1563</v>
      </c>
      <c r="AF16" s="7" t="s">
        <v>1883</v>
      </c>
      <c r="AG16" s="6" t="s">
        <v>7006</v>
      </c>
      <c r="AH16" s="6" t="s">
        <v>7244</v>
      </c>
      <c r="AI16" s="6" t="s">
        <v>7482</v>
      </c>
      <c r="AJ16" s="6" t="s">
        <v>7720</v>
      </c>
      <c r="AK16" s="6" t="s">
        <v>7958</v>
      </c>
      <c r="AL16" s="7" t="s">
        <v>8472</v>
      </c>
      <c r="AM16" s="6" t="s">
        <v>8597</v>
      </c>
      <c r="AN16" s="7" t="s">
        <v>8709</v>
      </c>
      <c r="AO16" s="6" t="s">
        <v>8818</v>
      </c>
      <c r="AP16" s="7" t="s">
        <v>8923</v>
      </c>
      <c r="AQ16" s="7" t="s">
        <v>9031</v>
      </c>
      <c r="AR16" s="7" t="s">
        <v>9272</v>
      </c>
      <c r="AS16" s="7" t="s">
        <v>9498</v>
      </c>
      <c r="AT16" s="7" t="s">
        <v>9606</v>
      </c>
      <c r="BV16" s="7" t="s">
        <v>9576</v>
      </c>
      <c r="BW16" t="str">
        <f>_xll.BDP(BV16,"NAME")</f>
        <v>JPN YEN FUT (IMM) Mar88</v>
      </c>
    </row>
    <row r="17" spans="1:75" ht="17.25" customHeight="1" x14ac:dyDescent="0.25">
      <c r="A17" s="6" t="s">
        <v>4210</v>
      </c>
      <c r="B17" s="7" t="s">
        <v>2349</v>
      </c>
      <c r="C17" s="6" t="s">
        <v>2473</v>
      </c>
      <c r="D17" s="6" t="s">
        <v>2546</v>
      </c>
      <c r="E17" s="7" t="s">
        <v>2614</v>
      </c>
      <c r="F17" s="7" t="s">
        <v>2905</v>
      </c>
      <c r="G17" s="6" t="s">
        <v>3013</v>
      </c>
      <c r="H17" s="6" t="s">
        <v>456</v>
      </c>
      <c r="I17" s="7" t="s">
        <v>3266</v>
      </c>
      <c r="J17" s="7" t="s">
        <v>3480</v>
      </c>
      <c r="K17" s="6" t="s">
        <v>3583</v>
      </c>
      <c r="L17" s="7" t="s">
        <v>3692</v>
      </c>
      <c r="M17" s="6" t="s">
        <v>3809</v>
      </c>
      <c r="N17" s="7" t="s">
        <v>4112</v>
      </c>
      <c r="O17" s="7" t="s">
        <v>4378</v>
      </c>
      <c r="P17" s="6" t="s">
        <v>4719</v>
      </c>
      <c r="Q17" s="7" t="s">
        <v>972</v>
      </c>
      <c r="R17" s="6" t="s">
        <v>5055</v>
      </c>
      <c r="S17" s="7" t="s">
        <v>5193</v>
      </c>
      <c r="T17" s="7" t="s">
        <v>1292</v>
      </c>
      <c r="U17" s="6" t="s">
        <v>5565</v>
      </c>
      <c r="V17" s="7" t="s">
        <v>2256</v>
      </c>
      <c r="W17" s="7" t="s">
        <v>5675</v>
      </c>
      <c r="X17" s="6" t="s">
        <v>5830</v>
      </c>
      <c r="Y17" s="7" t="s">
        <v>5948</v>
      </c>
      <c r="Z17" s="7" t="s">
        <v>6082</v>
      </c>
      <c r="AA17" s="7" t="s">
        <v>6241</v>
      </c>
      <c r="AB17" s="6" t="s">
        <v>8229</v>
      </c>
      <c r="AC17" s="7" t="s">
        <v>6559</v>
      </c>
      <c r="AD17" s="6" t="s">
        <v>6807</v>
      </c>
      <c r="AE17" s="7" t="s">
        <v>1564</v>
      </c>
      <c r="AF17" s="7" t="s">
        <v>1884</v>
      </c>
      <c r="AG17" s="6" t="s">
        <v>7007</v>
      </c>
      <c r="AH17" s="6" t="s">
        <v>7245</v>
      </c>
      <c r="AI17" s="6" t="s">
        <v>7483</v>
      </c>
      <c r="AJ17" s="6" t="s">
        <v>7721</v>
      </c>
      <c r="AK17" s="6" t="s">
        <v>7959</v>
      </c>
      <c r="AL17" s="7" t="s">
        <v>8473</v>
      </c>
      <c r="AM17" s="6" t="s">
        <v>8598</v>
      </c>
      <c r="AN17" s="7" t="s">
        <v>8710</v>
      </c>
      <c r="AO17" s="6" t="s">
        <v>8819</v>
      </c>
      <c r="AP17" s="7" t="s">
        <v>8924</v>
      </c>
      <c r="AQ17" s="7" t="s">
        <v>9032</v>
      </c>
      <c r="AR17" s="7" t="s">
        <v>9273</v>
      </c>
      <c r="AS17" s="7" t="s">
        <v>9499</v>
      </c>
      <c r="AT17" s="7" t="s">
        <v>9609</v>
      </c>
      <c r="BV17" s="7" t="s">
        <v>9577</v>
      </c>
      <c r="BW17" t="str">
        <f>_xll.BDP(BV17,"NAME")</f>
        <v>#N/A Invalid Security</v>
      </c>
    </row>
    <row r="18" spans="1:75" ht="17.25" customHeight="1" x14ac:dyDescent="0.25">
      <c r="A18" s="7" t="s">
        <v>4211</v>
      </c>
      <c r="B18" s="6" t="s">
        <v>2350</v>
      </c>
      <c r="C18" s="6" t="s">
        <v>2474</v>
      </c>
      <c r="D18" s="7" t="s">
        <v>2547</v>
      </c>
      <c r="E18" s="7" t="s">
        <v>2615</v>
      </c>
      <c r="F18" s="7" t="s">
        <v>2906</v>
      </c>
      <c r="G18" s="6" t="s">
        <v>3014</v>
      </c>
      <c r="H18" s="6" t="s">
        <v>457</v>
      </c>
      <c r="I18" s="7" t="s">
        <v>3267</v>
      </c>
      <c r="J18" s="7" t="s">
        <v>591</v>
      </c>
      <c r="K18" s="6" t="s">
        <v>3584</v>
      </c>
      <c r="L18" s="7" t="s">
        <v>3693</v>
      </c>
      <c r="M18" s="6" t="s">
        <v>3810</v>
      </c>
      <c r="N18" s="7" t="s">
        <v>4113</v>
      </c>
      <c r="O18" s="7" t="s">
        <v>4379</v>
      </c>
      <c r="P18" s="6" t="s">
        <v>4720</v>
      </c>
      <c r="Q18" s="7" t="s">
        <v>973</v>
      </c>
      <c r="R18" s="6" t="s">
        <v>5056</v>
      </c>
      <c r="S18" s="7" t="s">
        <v>5194</v>
      </c>
      <c r="T18" s="7" t="s">
        <v>1293</v>
      </c>
      <c r="U18" s="6" t="s">
        <v>5566</v>
      </c>
      <c r="V18" s="7" t="s">
        <v>2257</v>
      </c>
      <c r="W18" s="7" t="s">
        <v>5676</v>
      </c>
      <c r="X18" s="6" t="s">
        <v>5831</v>
      </c>
      <c r="Y18" s="7" t="s">
        <v>5949</v>
      </c>
      <c r="Z18" s="7" t="s">
        <v>6083</v>
      </c>
      <c r="AA18" s="7" t="s">
        <v>6242</v>
      </c>
      <c r="AB18" s="6" t="s">
        <v>8230</v>
      </c>
      <c r="AC18" s="6" t="s">
        <v>6560</v>
      </c>
      <c r="AD18" s="6" t="s">
        <v>6808</v>
      </c>
      <c r="AE18" s="7" t="s">
        <v>1565</v>
      </c>
      <c r="AF18" s="7" t="s">
        <v>1885</v>
      </c>
      <c r="AG18" s="6" t="s">
        <v>7008</v>
      </c>
      <c r="AH18" s="6" t="s">
        <v>7246</v>
      </c>
      <c r="AI18" s="6" t="s">
        <v>7484</v>
      </c>
      <c r="AJ18" s="6" t="s">
        <v>7722</v>
      </c>
      <c r="AK18" s="6" t="s">
        <v>7960</v>
      </c>
      <c r="AL18" s="6" t="s">
        <v>8474</v>
      </c>
      <c r="AM18" s="7" t="s">
        <v>8599</v>
      </c>
      <c r="AN18" s="6" t="s">
        <v>8711</v>
      </c>
      <c r="AO18" s="7" t="s">
        <v>8820</v>
      </c>
      <c r="AP18" s="6" t="s">
        <v>8925</v>
      </c>
      <c r="AQ18" s="6" t="s">
        <v>9033</v>
      </c>
      <c r="AR18" s="6" t="s">
        <v>9274</v>
      </c>
      <c r="AS18" s="6" t="s">
        <v>9500</v>
      </c>
      <c r="AT18" s="6" t="s">
        <v>9612</v>
      </c>
      <c r="BV18" s="7" t="s">
        <v>9578</v>
      </c>
      <c r="BW18" t="str">
        <f>_xll.BDP(BV18,"NAME")</f>
        <v>#N/A Invalid Security</v>
      </c>
    </row>
    <row r="19" spans="1:75" ht="17.25" customHeight="1" x14ac:dyDescent="0.25">
      <c r="A19" s="7" t="s">
        <v>48</v>
      </c>
      <c r="B19" s="6" t="s">
        <v>2351</v>
      </c>
      <c r="C19" s="7" t="s">
        <v>2475</v>
      </c>
      <c r="D19" s="7" t="s">
        <v>2548</v>
      </c>
      <c r="E19" s="7" t="s">
        <v>2616</v>
      </c>
      <c r="F19" s="6" t="s">
        <v>2907</v>
      </c>
      <c r="G19" s="6" t="s">
        <v>3015</v>
      </c>
      <c r="H19" s="6" t="s">
        <v>458</v>
      </c>
      <c r="I19" s="7" t="s">
        <v>3268</v>
      </c>
      <c r="J19" s="7" t="s">
        <v>3481</v>
      </c>
      <c r="K19" s="6" t="s">
        <v>3585</v>
      </c>
      <c r="L19" s="6" t="s">
        <v>3694</v>
      </c>
      <c r="M19" s="6" t="s">
        <v>3811</v>
      </c>
      <c r="N19" s="7" t="s">
        <v>4114</v>
      </c>
      <c r="O19" s="7" t="s">
        <v>4380</v>
      </c>
      <c r="P19" s="6" t="s">
        <v>4721</v>
      </c>
      <c r="Q19" s="7" t="s">
        <v>974</v>
      </c>
      <c r="R19" s="6" t="s">
        <v>5057</v>
      </c>
      <c r="S19" s="7" t="s">
        <v>5195</v>
      </c>
      <c r="T19" s="7" t="s">
        <v>1294</v>
      </c>
      <c r="U19" s="6" t="s">
        <v>5567</v>
      </c>
      <c r="V19" s="7" t="s">
        <v>2258</v>
      </c>
      <c r="W19" s="7" t="s">
        <v>5677</v>
      </c>
      <c r="X19" s="6" t="s">
        <v>5832</v>
      </c>
      <c r="Y19" s="7" t="s">
        <v>5950</v>
      </c>
      <c r="Z19" s="7" t="s">
        <v>6084</v>
      </c>
      <c r="AA19" s="7" t="s">
        <v>6243</v>
      </c>
      <c r="AB19" s="6" t="s">
        <v>8231</v>
      </c>
      <c r="AC19" s="6" t="s">
        <v>6561</v>
      </c>
      <c r="AD19" s="6" t="s">
        <v>6809</v>
      </c>
      <c r="AE19" s="7" t="s">
        <v>1566</v>
      </c>
      <c r="AF19" s="7" t="s">
        <v>1886</v>
      </c>
      <c r="AG19" s="6" t="s">
        <v>7009</v>
      </c>
      <c r="AH19" s="6" t="s">
        <v>7247</v>
      </c>
      <c r="AI19" s="6" t="s">
        <v>7485</v>
      </c>
      <c r="AJ19" s="6" t="s">
        <v>7723</v>
      </c>
      <c r="AK19" s="6" t="s">
        <v>7961</v>
      </c>
      <c r="AL19" s="6" t="s">
        <v>8475</v>
      </c>
      <c r="AM19" s="7" t="s">
        <v>8600</v>
      </c>
      <c r="AN19" s="6" t="s">
        <v>8712</v>
      </c>
      <c r="AO19" s="7" t="s">
        <v>8821</v>
      </c>
      <c r="AP19" s="6" t="s">
        <v>8926</v>
      </c>
      <c r="AQ19" s="6" t="s">
        <v>9034</v>
      </c>
      <c r="AR19" s="6" t="s">
        <v>9275</v>
      </c>
      <c r="AS19" s="6" t="s">
        <v>9501</v>
      </c>
      <c r="AT19" s="6" t="s">
        <v>9615</v>
      </c>
      <c r="BV19" s="7" t="s">
        <v>9579</v>
      </c>
      <c r="BW19" t="str">
        <f>_xll.BDP(BV19,"NAME")</f>
        <v>JPN YEN FUT (IMM) Jun88</v>
      </c>
    </row>
    <row r="20" spans="1:75" ht="17.25" customHeight="1" x14ac:dyDescent="0.25">
      <c r="A20" s="7" t="s">
        <v>4212</v>
      </c>
      <c r="B20" s="6" t="s">
        <v>2352</v>
      </c>
      <c r="C20" s="7" t="s">
        <v>2476</v>
      </c>
      <c r="D20" s="7" t="s">
        <v>2549</v>
      </c>
      <c r="E20" s="7" t="s">
        <v>2617</v>
      </c>
      <c r="F20" s="6" t="s">
        <v>2908</v>
      </c>
      <c r="G20" s="6" t="s">
        <v>3016</v>
      </c>
      <c r="H20" s="6" t="s">
        <v>459</v>
      </c>
      <c r="I20" s="7" t="s">
        <v>3269</v>
      </c>
      <c r="J20" s="7" t="s">
        <v>3482</v>
      </c>
      <c r="K20" s="6" t="s">
        <v>3586</v>
      </c>
      <c r="L20" s="6" t="s">
        <v>3695</v>
      </c>
      <c r="M20" s="6" t="s">
        <v>3812</v>
      </c>
      <c r="N20" s="7" t="s">
        <v>4115</v>
      </c>
      <c r="O20" s="6" t="s">
        <v>4381</v>
      </c>
      <c r="P20" s="6" t="s">
        <v>4722</v>
      </c>
      <c r="Q20" s="7" t="s">
        <v>975</v>
      </c>
      <c r="R20" s="7" t="s">
        <v>5058</v>
      </c>
      <c r="S20" s="7" t="s">
        <v>5196</v>
      </c>
      <c r="T20" s="7" t="s">
        <v>1295</v>
      </c>
      <c r="U20" s="6" t="s">
        <v>5568</v>
      </c>
      <c r="V20" s="7" t="s">
        <v>2259</v>
      </c>
      <c r="W20" s="7" t="s">
        <v>5678</v>
      </c>
      <c r="X20" s="7" t="s">
        <v>5833</v>
      </c>
      <c r="Y20" s="7" t="s">
        <v>5951</v>
      </c>
      <c r="Z20" s="7" t="s">
        <v>6085</v>
      </c>
      <c r="AA20" s="7" t="s">
        <v>6244</v>
      </c>
      <c r="AB20" s="6" t="s">
        <v>8232</v>
      </c>
      <c r="AC20" s="6" t="s">
        <v>6562</v>
      </c>
      <c r="AD20" s="6" t="s">
        <v>6810</v>
      </c>
      <c r="AE20" s="7" t="s">
        <v>1567</v>
      </c>
      <c r="AF20" s="7" t="s">
        <v>1887</v>
      </c>
      <c r="AG20" s="6" t="s">
        <v>7010</v>
      </c>
      <c r="AH20" s="6" t="s">
        <v>7248</v>
      </c>
      <c r="AI20" s="6" t="s">
        <v>7486</v>
      </c>
      <c r="AJ20" s="6" t="s">
        <v>7724</v>
      </c>
      <c r="AK20" s="6" t="s">
        <v>7962</v>
      </c>
      <c r="AL20" s="6" t="s">
        <v>8476</v>
      </c>
      <c r="AM20" s="7" t="s">
        <v>8601</v>
      </c>
      <c r="AN20" s="6" t="s">
        <v>8713</v>
      </c>
      <c r="AO20" s="7" t="s">
        <v>8822</v>
      </c>
      <c r="AP20" s="6" t="s">
        <v>8927</v>
      </c>
      <c r="AQ20" s="6" t="s">
        <v>9035</v>
      </c>
      <c r="AR20" s="6" t="s">
        <v>9276</v>
      </c>
      <c r="AS20" s="6" t="s">
        <v>9502</v>
      </c>
      <c r="AT20" s="6" t="s">
        <v>9618</v>
      </c>
      <c r="BV20" s="7" t="s">
        <v>9580</v>
      </c>
      <c r="BW20" t="str">
        <f>_xll.BDP(BV20,"NAME")</f>
        <v>#N/A Invalid Security</v>
      </c>
    </row>
    <row r="21" spans="1:75" ht="17.25" customHeight="1" x14ac:dyDescent="0.25">
      <c r="A21" s="7" t="s">
        <v>4213</v>
      </c>
      <c r="B21" s="6" t="s">
        <v>2353</v>
      </c>
      <c r="C21" s="7" t="s">
        <v>2477</v>
      </c>
      <c r="D21" s="7" t="s">
        <v>2550</v>
      </c>
      <c r="E21" s="7" t="s">
        <v>2618</v>
      </c>
      <c r="F21" s="6" t="s">
        <v>2909</v>
      </c>
      <c r="G21" s="6" t="s">
        <v>3017</v>
      </c>
      <c r="H21" s="7" t="s">
        <v>460</v>
      </c>
      <c r="I21" s="7" t="s">
        <v>3270</v>
      </c>
      <c r="J21" s="7" t="s">
        <v>592</v>
      </c>
      <c r="K21" s="6" t="s">
        <v>3587</v>
      </c>
      <c r="L21" s="6" t="s">
        <v>3696</v>
      </c>
      <c r="M21" s="6" t="s">
        <v>3813</v>
      </c>
      <c r="N21" s="6" t="s">
        <v>4116</v>
      </c>
      <c r="O21" s="6" t="s">
        <v>4382</v>
      </c>
      <c r="P21" s="6" t="s">
        <v>4723</v>
      </c>
      <c r="Q21" s="7" t="s">
        <v>976</v>
      </c>
      <c r="R21" s="7" t="s">
        <v>5059</v>
      </c>
      <c r="S21" s="7" t="s">
        <v>5197</v>
      </c>
      <c r="T21" s="7" t="s">
        <v>1296</v>
      </c>
      <c r="U21" s="6" t="s">
        <v>5569</v>
      </c>
      <c r="V21" s="7" t="s">
        <v>2260</v>
      </c>
      <c r="W21" s="7" t="s">
        <v>5679</v>
      </c>
      <c r="X21" s="7" t="s">
        <v>5834</v>
      </c>
      <c r="Y21" s="7" t="s">
        <v>5952</v>
      </c>
      <c r="Z21" s="7" t="s">
        <v>6086</v>
      </c>
      <c r="AA21" s="7" t="s">
        <v>6245</v>
      </c>
      <c r="AB21" s="6" t="s">
        <v>8233</v>
      </c>
      <c r="AC21" s="6" t="s">
        <v>6563</v>
      </c>
      <c r="AD21" s="7" t="s">
        <v>6811</v>
      </c>
      <c r="AE21" s="7" t="s">
        <v>1568</v>
      </c>
      <c r="AF21" s="7" t="s">
        <v>1888</v>
      </c>
      <c r="AG21" s="6" t="s">
        <v>7011</v>
      </c>
      <c r="AH21" s="6" t="s">
        <v>7249</v>
      </c>
      <c r="AI21" s="6" t="s">
        <v>7487</v>
      </c>
      <c r="AJ21" s="6" t="s">
        <v>7725</v>
      </c>
      <c r="AK21" s="6" t="s">
        <v>7963</v>
      </c>
      <c r="AL21" s="6" t="s">
        <v>8477</v>
      </c>
      <c r="AM21" s="7" t="s">
        <v>8602</v>
      </c>
      <c r="AN21" s="6" t="s">
        <v>8714</v>
      </c>
      <c r="AO21" s="7" t="s">
        <v>8823</v>
      </c>
      <c r="AP21" s="6" t="s">
        <v>8928</v>
      </c>
      <c r="AQ21" s="6" t="s">
        <v>9036</v>
      </c>
      <c r="AR21" s="6" t="s">
        <v>9277</v>
      </c>
      <c r="AS21" s="6" t="s">
        <v>9503</v>
      </c>
      <c r="AT21" s="6" t="s">
        <v>9621</v>
      </c>
      <c r="BV21" s="7" t="s">
        <v>9581</v>
      </c>
      <c r="BW21" t="str">
        <f>_xll.BDP(BV21,"NAME")</f>
        <v>#N/A Invalid Security</v>
      </c>
    </row>
    <row r="22" spans="1:75" ht="17.25" customHeight="1" x14ac:dyDescent="0.25">
      <c r="A22" s="7" t="s">
        <v>49</v>
      </c>
      <c r="B22" s="7" t="s">
        <v>2354</v>
      </c>
      <c r="C22" s="7" t="s">
        <v>2478</v>
      </c>
      <c r="D22" s="6" t="s">
        <v>2551</v>
      </c>
      <c r="E22" s="7" t="s">
        <v>2619</v>
      </c>
      <c r="F22" s="6" t="s">
        <v>2910</v>
      </c>
      <c r="G22" s="6" t="s">
        <v>3018</v>
      </c>
      <c r="H22" s="7" t="s">
        <v>461</v>
      </c>
      <c r="I22" s="7" t="s">
        <v>3271</v>
      </c>
      <c r="J22" s="7" t="s">
        <v>3483</v>
      </c>
      <c r="K22" s="6" t="s">
        <v>3588</v>
      </c>
      <c r="L22" s="6" t="s">
        <v>3697</v>
      </c>
      <c r="M22" s="6" t="s">
        <v>3814</v>
      </c>
      <c r="N22" s="6" t="s">
        <v>4117</v>
      </c>
      <c r="O22" s="6" t="s">
        <v>4383</v>
      </c>
      <c r="P22" s="6" t="s">
        <v>4724</v>
      </c>
      <c r="Q22" s="7" t="s">
        <v>977</v>
      </c>
      <c r="R22" s="7" t="s">
        <v>5060</v>
      </c>
      <c r="S22" s="7" t="s">
        <v>5198</v>
      </c>
      <c r="T22" s="7" t="s">
        <v>1297</v>
      </c>
      <c r="U22" s="7" t="s">
        <v>5570</v>
      </c>
      <c r="V22" s="6" t="s">
        <v>2261</v>
      </c>
      <c r="W22" s="6" t="s">
        <v>5680</v>
      </c>
      <c r="X22" s="7" t="s">
        <v>5835</v>
      </c>
      <c r="Y22" s="6" t="s">
        <v>5953</v>
      </c>
      <c r="Z22" s="6" t="s">
        <v>6087</v>
      </c>
      <c r="AA22" s="6" t="s">
        <v>6246</v>
      </c>
      <c r="AB22" s="6" t="s">
        <v>8234</v>
      </c>
      <c r="AC22" s="6" t="s">
        <v>6564</v>
      </c>
      <c r="AD22" s="7" t="s">
        <v>6812</v>
      </c>
      <c r="AE22" s="7" t="s">
        <v>1569</v>
      </c>
      <c r="AF22" s="7" t="s">
        <v>1889</v>
      </c>
      <c r="AG22" s="6" t="s">
        <v>7012</v>
      </c>
      <c r="AH22" s="6" t="s">
        <v>7250</v>
      </c>
      <c r="AI22" s="6" t="s">
        <v>7488</v>
      </c>
      <c r="AJ22" s="6" t="s">
        <v>7726</v>
      </c>
      <c r="AK22" s="6" t="s">
        <v>7964</v>
      </c>
      <c r="AL22" s="7" t="s">
        <v>8478</v>
      </c>
      <c r="AM22" s="6" t="s">
        <v>8603</v>
      </c>
      <c r="AN22" s="7" t="s">
        <v>8715</v>
      </c>
      <c r="AO22" s="6" t="s">
        <v>8824</v>
      </c>
      <c r="AP22" s="7" t="s">
        <v>8929</v>
      </c>
      <c r="AQ22" s="7" t="s">
        <v>9037</v>
      </c>
      <c r="AR22" s="7" t="s">
        <v>9278</v>
      </c>
      <c r="AS22" s="7" t="s">
        <v>9504</v>
      </c>
      <c r="AT22" s="7" t="s">
        <v>9624</v>
      </c>
      <c r="BV22" s="7" t="s">
        <v>9582</v>
      </c>
      <c r="BW22" t="str">
        <f>_xll.BDP(BV22,"NAME")</f>
        <v>JPN YEN FUT (IMM) Sep88</v>
      </c>
    </row>
    <row r="23" spans="1:75" ht="17.25" customHeight="1" x14ac:dyDescent="0.25">
      <c r="A23" s="7" t="s">
        <v>4214</v>
      </c>
      <c r="B23" s="7" t="s">
        <v>2355</v>
      </c>
      <c r="C23" s="6" t="s">
        <v>2479</v>
      </c>
      <c r="D23" s="6" t="s">
        <v>2552</v>
      </c>
      <c r="E23" s="7" t="s">
        <v>2620</v>
      </c>
      <c r="F23" s="7" t="s">
        <v>2911</v>
      </c>
      <c r="G23" s="6" t="s">
        <v>3019</v>
      </c>
      <c r="H23" s="7" t="s">
        <v>462</v>
      </c>
      <c r="I23" s="7" t="s">
        <v>3272</v>
      </c>
      <c r="J23" s="7" t="s">
        <v>3484</v>
      </c>
      <c r="K23" s="6" t="s">
        <v>3589</v>
      </c>
      <c r="L23" s="7" t="s">
        <v>3698</v>
      </c>
      <c r="M23" s="7" t="s">
        <v>3815</v>
      </c>
      <c r="N23" s="6" t="s">
        <v>4118</v>
      </c>
      <c r="O23" s="6" t="s">
        <v>4384</v>
      </c>
      <c r="P23" s="6" t="s">
        <v>4725</v>
      </c>
      <c r="Q23" s="7" t="s">
        <v>978</v>
      </c>
      <c r="R23" s="7" t="s">
        <v>5061</v>
      </c>
      <c r="S23" s="7" t="s">
        <v>5199</v>
      </c>
      <c r="T23" s="7" t="s">
        <v>1298</v>
      </c>
      <c r="U23" s="7" t="s">
        <v>5571</v>
      </c>
      <c r="V23" s="6" t="s">
        <v>2262</v>
      </c>
      <c r="W23" s="6" t="s">
        <v>5681</v>
      </c>
      <c r="X23" s="7" t="s">
        <v>5836</v>
      </c>
      <c r="Y23" s="6" t="s">
        <v>5954</v>
      </c>
      <c r="Z23" s="6" t="s">
        <v>6088</v>
      </c>
      <c r="AA23" s="6" t="s">
        <v>6247</v>
      </c>
      <c r="AB23" s="7" t="s">
        <v>8235</v>
      </c>
      <c r="AC23" s="6" t="s">
        <v>6565</v>
      </c>
      <c r="AD23" s="7" t="s">
        <v>6813</v>
      </c>
      <c r="AE23" s="7" t="s">
        <v>1570</v>
      </c>
      <c r="AF23" s="7" t="s">
        <v>1890</v>
      </c>
      <c r="AG23" s="6" t="s">
        <v>7013</v>
      </c>
      <c r="AH23" s="6" t="s">
        <v>7251</v>
      </c>
      <c r="AI23" s="6" t="s">
        <v>7489</v>
      </c>
      <c r="AJ23" s="6" t="s">
        <v>7727</v>
      </c>
      <c r="AK23" s="6" t="s">
        <v>7965</v>
      </c>
      <c r="AL23" s="7" t="s">
        <v>8479</v>
      </c>
      <c r="AM23" s="6" t="s">
        <v>8604</v>
      </c>
      <c r="AN23" s="7" t="s">
        <v>8716</v>
      </c>
      <c r="AO23" s="6" t="s">
        <v>8825</v>
      </c>
      <c r="AP23" s="7" t="s">
        <v>8930</v>
      </c>
      <c r="AQ23" s="7" t="s">
        <v>9038</v>
      </c>
      <c r="AR23" s="7" t="s">
        <v>9279</v>
      </c>
      <c r="AS23" s="7" t="s">
        <v>9505</v>
      </c>
      <c r="AT23" s="7" t="s">
        <v>9627</v>
      </c>
      <c r="BV23" s="7" t="s">
        <v>9583</v>
      </c>
      <c r="BW23" t="str">
        <f>_xll.BDP(BV23,"NAME")</f>
        <v>#N/A Invalid Security</v>
      </c>
    </row>
    <row r="24" spans="1:75" ht="17.25" customHeight="1" x14ac:dyDescent="0.25">
      <c r="A24" s="7" t="s">
        <v>4215</v>
      </c>
      <c r="B24" s="7" t="s">
        <v>2356</v>
      </c>
      <c r="C24" s="6" t="s">
        <v>2480</v>
      </c>
      <c r="D24" s="6" t="s">
        <v>2553</v>
      </c>
      <c r="E24" s="7" t="s">
        <v>2621</v>
      </c>
      <c r="F24" s="7" t="s">
        <v>2912</v>
      </c>
      <c r="G24" s="7" t="s">
        <v>3020</v>
      </c>
      <c r="H24" s="7" t="s">
        <v>463</v>
      </c>
      <c r="I24" s="7" t="s">
        <v>3273</v>
      </c>
      <c r="J24" s="7" t="s">
        <v>593</v>
      </c>
      <c r="K24" s="6" t="s">
        <v>3590</v>
      </c>
      <c r="L24" s="7" t="s">
        <v>3699</v>
      </c>
      <c r="M24" s="7" t="s">
        <v>3816</v>
      </c>
      <c r="N24" s="6" t="s">
        <v>4119</v>
      </c>
      <c r="O24" s="6" t="s">
        <v>4385</v>
      </c>
      <c r="P24" s="6" t="s">
        <v>4726</v>
      </c>
      <c r="Q24" s="7" t="s">
        <v>979</v>
      </c>
      <c r="R24" s="7" t="s">
        <v>5062</v>
      </c>
      <c r="S24" s="7" t="s">
        <v>5200</v>
      </c>
      <c r="T24" s="7" t="s">
        <v>1299</v>
      </c>
      <c r="U24" s="7" t="s">
        <v>5572</v>
      </c>
      <c r="V24" s="6" t="s">
        <v>2263</v>
      </c>
      <c r="W24" s="6" t="s">
        <v>5682</v>
      </c>
      <c r="X24" s="6" t="s">
        <v>5837</v>
      </c>
      <c r="Y24" s="6" t="s">
        <v>5955</v>
      </c>
      <c r="Z24" s="6" t="s">
        <v>6089</v>
      </c>
      <c r="AA24" s="6" t="s">
        <v>6248</v>
      </c>
      <c r="AB24" s="7" t="s">
        <v>8236</v>
      </c>
      <c r="AC24" s="6" t="s">
        <v>6566</v>
      </c>
      <c r="AD24" s="7" t="s">
        <v>6814</v>
      </c>
      <c r="AE24" s="7" t="s">
        <v>1571</v>
      </c>
      <c r="AF24" s="7" t="s">
        <v>1891</v>
      </c>
      <c r="AG24" s="6" t="s">
        <v>7014</v>
      </c>
      <c r="AH24" s="6" t="s">
        <v>7252</v>
      </c>
      <c r="AI24" s="6" t="s">
        <v>7490</v>
      </c>
      <c r="AJ24" s="6" t="s">
        <v>7728</v>
      </c>
      <c r="AK24" s="6" t="s">
        <v>7966</v>
      </c>
      <c r="AL24" s="7" t="s">
        <v>8480</v>
      </c>
      <c r="AM24" s="6" t="s">
        <v>8605</v>
      </c>
      <c r="AN24" s="7" t="s">
        <v>8717</v>
      </c>
      <c r="AO24" s="6" t="s">
        <v>8826</v>
      </c>
      <c r="AP24" s="7" t="s">
        <v>8931</v>
      </c>
      <c r="AQ24" s="7" t="s">
        <v>9039</v>
      </c>
      <c r="AR24" s="7" t="s">
        <v>9280</v>
      </c>
      <c r="AS24" s="7" t="s">
        <v>9506</v>
      </c>
      <c r="AT24" s="7" t="s">
        <v>9630</v>
      </c>
      <c r="BV24" s="7" t="s">
        <v>9584</v>
      </c>
      <c r="BW24" t="str">
        <f>_xll.BDP(BV24,"NAME")</f>
        <v>#N/A Invalid Security</v>
      </c>
    </row>
    <row r="25" spans="1:75" ht="17.25" customHeight="1" x14ac:dyDescent="0.25">
      <c r="A25" s="7" t="s">
        <v>50</v>
      </c>
      <c r="B25" s="7" t="s">
        <v>2357</v>
      </c>
      <c r="C25" s="6" t="s">
        <v>2481</v>
      </c>
      <c r="D25" s="6" t="s">
        <v>2554</v>
      </c>
      <c r="E25" s="7" t="s">
        <v>2622</v>
      </c>
      <c r="F25" s="7" t="s">
        <v>2913</v>
      </c>
      <c r="G25" s="7" t="s">
        <v>3021</v>
      </c>
      <c r="H25" s="6" t="s">
        <v>464</v>
      </c>
      <c r="I25" s="7" t="s">
        <v>3274</v>
      </c>
      <c r="J25" s="6" t="s">
        <v>3485</v>
      </c>
      <c r="K25" s="6" t="s">
        <v>3591</v>
      </c>
      <c r="L25" s="7" t="s">
        <v>3700</v>
      </c>
      <c r="M25" s="7" t="s">
        <v>3817</v>
      </c>
      <c r="N25" s="7" t="s">
        <v>4120</v>
      </c>
      <c r="O25" s="6" t="s">
        <v>4386</v>
      </c>
      <c r="P25" s="6" t="s">
        <v>4727</v>
      </c>
      <c r="Q25" s="7" t="s">
        <v>980</v>
      </c>
      <c r="R25" s="7" t="s">
        <v>5063</v>
      </c>
      <c r="S25" s="7" t="s">
        <v>5201</v>
      </c>
      <c r="T25" s="7" t="s">
        <v>1300</v>
      </c>
      <c r="U25" s="7" t="s">
        <v>5573</v>
      </c>
      <c r="V25" s="6" t="s">
        <v>2264</v>
      </c>
      <c r="W25" s="6" t="s">
        <v>5683</v>
      </c>
      <c r="X25" s="6" t="s">
        <v>5838</v>
      </c>
      <c r="Y25" s="6" t="s">
        <v>5956</v>
      </c>
      <c r="Z25" s="6" t="s">
        <v>6090</v>
      </c>
      <c r="AA25" s="6" t="s">
        <v>6249</v>
      </c>
      <c r="AB25" s="7" t="s">
        <v>8237</v>
      </c>
      <c r="AC25" s="6" t="s">
        <v>6567</v>
      </c>
      <c r="AD25" s="7" t="s">
        <v>6815</v>
      </c>
      <c r="AE25" s="7" t="s">
        <v>1572</v>
      </c>
      <c r="AF25" s="7" t="s">
        <v>1892</v>
      </c>
      <c r="AG25" s="6" t="s">
        <v>7015</v>
      </c>
      <c r="AH25" s="6" t="s">
        <v>7253</v>
      </c>
      <c r="AI25" s="6" t="s">
        <v>7491</v>
      </c>
      <c r="AJ25" s="6" t="s">
        <v>7729</v>
      </c>
      <c r="AK25" s="6" t="s">
        <v>7967</v>
      </c>
      <c r="AL25" s="7" t="s">
        <v>8481</v>
      </c>
      <c r="AM25" s="6" t="s">
        <v>8606</v>
      </c>
      <c r="AN25" s="7" t="s">
        <v>8718</v>
      </c>
      <c r="AO25" s="6" t="s">
        <v>8827</v>
      </c>
      <c r="AP25" s="7" t="s">
        <v>8932</v>
      </c>
      <c r="AQ25" s="7" t="s">
        <v>9040</v>
      </c>
      <c r="AR25" s="7" t="s">
        <v>9281</v>
      </c>
      <c r="AS25" s="7" t="s">
        <v>9507</v>
      </c>
      <c r="AT25" s="7" t="s">
        <v>9633</v>
      </c>
      <c r="BV25" s="7" t="s">
        <v>9585</v>
      </c>
      <c r="BW25" t="str">
        <f>_xll.BDP(BV25,"NAME")</f>
        <v>JPN YEN FUT (IMM) Dec88</v>
      </c>
    </row>
    <row r="26" spans="1:75" ht="17.25" customHeight="1" x14ac:dyDescent="0.25">
      <c r="A26" s="7" t="s">
        <v>4216</v>
      </c>
      <c r="B26" s="6" t="s">
        <v>2358</v>
      </c>
      <c r="C26" s="6" t="s">
        <v>2482</v>
      </c>
      <c r="D26" s="7" t="s">
        <v>2555</v>
      </c>
      <c r="E26" s="7" t="s">
        <v>2623</v>
      </c>
      <c r="F26" s="7" t="s">
        <v>2914</v>
      </c>
      <c r="G26" s="7" t="s">
        <v>3022</v>
      </c>
      <c r="H26" s="6" t="s">
        <v>465</v>
      </c>
      <c r="I26" s="6" t="s">
        <v>3275</v>
      </c>
      <c r="J26" s="6" t="s">
        <v>3486</v>
      </c>
      <c r="K26" s="6" t="s">
        <v>3592</v>
      </c>
      <c r="L26" s="7" t="s">
        <v>3701</v>
      </c>
      <c r="M26" s="7" t="s">
        <v>3818</v>
      </c>
      <c r="N26" s="7" t="s">
        <v>4121</v>
      </c>
      <c r="O26" s="6" t="s">
        <v>4387</v>
      </c>
      <c r="P26" s="7" t="s">
        <v>4728</v>
      </c>
      <c r="Q26" s="6" t="s">
        <v>981</v>
      </c>
      <c r="R26" s="7" t="s">
        <v>5064</v>
      </c>
      <c r="S26" s="6" t="s">
        <v>5202</v>
      </c>
      <c r="T26" s="6" t="s">
        <v>1301</v>
      </c>
      <c r="U26" s="7" t="s">
        <v>5574</v>
      </c>
      <c r="V26" s="6" t="s">
        <v>2265</v>
      </c>
      <c r="W26" s="6" t="s">
        <v>5684</v>
      </c>
      <c r="X26" s="6" t="s">
        <v>5839</v>
      </c>
      <c r="Y26" s="6" t="s">
        <v>5957</v>
      </c>
      <c r="Z26" s="6" t="s">
        <v>6091</v>
      </c>
      <c r="AA26" s="6" t="s">
        <v>6250</v>
      </c>
      <c r="AB26" s="7" t="s">
        <v>8238</v>
      </c>
      <c r="AC26" s="7" t="s">
        <v>6568</v>
      </c>
      <c r="AD26" s="7" t="s">
        <v>6816</v>
      </c>
      <c r="AE26" s="6" t="s">
        <v>1573</v>
      </c>
      <c r="AF26" s="6" t="s">
        <v>1893</v>
      </c>
      <c r="AG26" s="7" t="s">
        <v>7016</v>
      </c>
      <c r="AH26" s="7" t="s">
        <v>7254</v>
      </c>
      <c r="AI26" s="7" t="s">
        <v>7492</v>
      </c>
      <c r="AJ26" s="7" t="s">
        <v>7730</v>
      </c>
      <c r="AK26" s="7" t="s">
        <v>7968</v>
      </c>
      <c r="AL26" s="6" t="s">
        <v>8482</v>
      </c>
      <c r="AM26" s="7" t="s">
        <v>8607</v>
      </c>
      <c r="AN26" s="6" t="s">
        <v>8719</v>
      </c>
      <c r="AO26" s="7" t="s">
        <v>8828</v>
      </c>
      <c r="AP26" s="6" t="s">
        <v>8933</v>
      </c>
      <c r="AQ26" s="6" t="s">
        <v>9041</v>
      </c>
      <c r="AR26" s="6" t="s">
        <v>9282</v>
      </c>
      <c r="AS26" s="6" t="s">
        <v>9508</v>
      </c>
      <c r="AT26" s="6" t="s">
        <v>9636</v>
      </c>
      <c r="BV26" s="6" t="s">
        <v>9586</v>
      </c>
      <c r="BW26" t="str">
        <f>_xll.BDP(BV26,"NAME")</f>
        <v>#N/A Invalid Security</v>
      </c>
    </row>
    <row r="27" spans="1:75" ht="17.25" customHeight="1" x14ac:dyDescent="0.25">
      <c r="A27" s="7" t="s">
        <v>4217</v>
      </c>
      <c r="B27" s="6" t="s">
        <v>2359</v>
      </c>
      <c r="C27" s="7" t="s">
        <v>2483</v>
      </c>
      <c r="D27" s="7" t="s">
        <v>2556</v>
      </c>
      <c r="E27" s="6" t="s">
        <v>2624</v>
      </c>
      <c r="F27" s="6" t="s">
        <v>2915</v>
      </c>
      <c r="G27" s="7" t="s">
        <v>3023</v>
      </c>
      <c r="H27" s="6" t="s">
        <v>466</v>
      </c>
      <c r="I27" s="6" t="s">
        <v>3276</v>
      </c>
      <c r="J27" s="6" t="s">
        <v>594</v>
      </c>
      <c r="K27" s="6" t="s">
        <v>3593</v>
      </c>
      <c r="L27" s="6" t="s">
        <v>3702</v>
      </c>
      <c r="M27" s="7" t="s">
        <v>3819</v>
      </c>
      <c r="N27" s="7" t="s">
        <v>4122</v>
      </c>
      <c r="O27" s="6" t="s">
        <v>4388</v>
      </c>
      <c r="P27" s="7" t="s">
        <v>4729</v>
      </c>
      <c r="Q27" s="6" t="s">
        <v>982</v>
      </c>
      <c r="R27" s="7" t="s">
        <v>5065</v>
      </c>
      <c r="S27" s="6" t="s">
        <v>5203</v>
      </c>
      <c r="T27" s="6" t="s">
        <v>1302</v>
      </c>
      <c r="U27" s="6" t="s">
        <v>5575</v>
      </c>
      <c r="V27" s="7" t="s">
        <v>2266</v>
      </c>
      <c r="W27" s="7" t="s">
        <v>5685</v>
      </c>
      <c r="X27" s="6" t="s">
        <v>5840</v>
      </c>
      <c r="Y27" s="7" t="s">
        <v>5958</v>
      </c>
      <c r="Z27" s="7" t="s">
        <v>6092</v>
      </c>
      <c r="AA27" s="7" t="s">
        <v>6251</v>
      </c>
      <c r="AB27" s="7" t="s">
        <v>8239</v>
      </c>
      <c r="AC27" s="7" t="s">
        <v>6569</v>
      </c>
      <c r="AD27" s="6" t="s">
        <v>6817</v>
      </c>
      <c r="AE27" s="6" t="s">
        <v>1574</v>
      </c>
      <c r="AF27" s="6" t="s">
        <v>1894</v>
      </c>
      <c r="AG27" s="7" t="s">
        <v>7017</v>
      </c>
      <c r="AH27" s="7" t="s">
        <v>7255</v>
      </c>
      <c r="AI27" s="7" t="s">
        <v>7493</v>
      </c>
      <c r="AJ27" s="7" t="s">
        <v>7731</v>
      </c>
      <c r="AK27" s="7" t="s">
        <v>7969</v>
      </c>
      <c r="AL27" s="6" t="s">
        <v>8483</v>
      </c>
      <c r="AM27" s="7" t="s">
        <v>8608</v>
      </c>
      <c r="AN27" s="6" t="s">
        <v>8720</v>
      </c>
      <c r="AO27" s="7" t="s">
        <v>8829</v>
      </c>
      <c r="AP27" s="6" t="s">
        <v>8934</v>
      </c>
      <c r="AQ27" s="6" t="s">
        <v>9042</v>
      </c>
      <c r="AR27" s="6" t="s">
        <v>9283</v>
      </c>
      <c r="AS27" s="6" t="s">
        <v>9509</v>
      </c>
      <c r="AT27" s="6" t="s">
        <v>9639</v>
      </c>
      <c r="BV27" s="6" t="s">
        <v>9587</v>
      </c>
      <c r="BW27" t="str">
        <f>_xll.BDP(BV27,"NAME")</f>
        <v>#N/A Invalid Security</v>
      </c>
    </row>
    <row r="28" spans="1:75" ht="17.25" customHeight="1" x14ac:dyDescent="0.25">
      <c r="A28" s="7" t="s">
        <v>51</v>
      </c>
      <c r="B28" s="6" t="s">
        <v>2360</v>
      </c>
      <c r="C28" s="7" t="s">
        <v>2484</v>
      </c>
      <c r="D28" s="7" t="s">
        <v>2557</v>
      </c>
      <c r="E28" s="6" t="s">
        <v>2625</v>
      </c>
      <c r="F28" s="6" t="s">
        <v>2916</v>
      </c>
      <c r="G28" s="7" t="s">
        <v>3024</v>
      </c>
      <c r="H28" s="6" t="s">
        <v>467</v>
      </c>
      <c r="I28" s="6" t="s">
        <v>3277</v>
      </c>
      <c r="J28" s="6" t="s">
        <v>3487</v>
      </c>
      <c r="K28" s="6" t="s">
        <v>3594</v>
      </c>
      <c r="L28" s="6" t="s">
        <v>3703</v>
      </c>
      <c r="M28" s="7" t="s">
        <v>3820</v>
      </c>
      <c r="N28" s="7" t="s">
        <v>4123</v>
      </c>
      <c r="O28" s="6" t="s">
        <v>4389</v>
      </c>
      <c r="P28" s="7" t="s">
        <v>4730</v>
      </c>
      <c r="Q28" s="6" t="s">
        <v>983</v>
      </c>
      <c r="R28" s="7" t="s">
        <v>5066</v>
      </c>
      <c r="S28" s="6" t="s">
        <v>5204</v>
      </c>
      <c r="T28" s="6" t="s">
        <v>1303</v>
      </c>
      <c r="U28" s="6" t="s">
        <v>5576</v>
      </c>
      <c r="V28" s="7" t="s">
        <v>2267</v>
      </c>
      <c r="W28" s="7" t="s">
        <v>5686</v>
      </c>
      <c r="X28" s="7" t="s">
        <v>5841</v>
      </c>
      <c r="Y28" s="7" t="s">
        <v>5959</v>
      </c>
      <c r="Z28" s="7" t="s">
        <v>6093</v>
      </c>
      <c r="AA28" s="7" t="s">
        <v>6252</v>
      </c>
      <c r="AB28" s="7" t="s">
        <v>8240</v>
      </c>
      <c r="AC28" s="7" t="s">
        <v>6570</v>
      </c>
      <c r="AD28" s="6" t="s">
        <v>6818</v>
      </c>
      <c r="AE28" s="6" t="s">
        <v>1575</v>
      </c>
      <c r="AF28" s="6" t="s">
        <v>1895</v>
      </c>
      <c r="AG28" s="7" t="s">
        <v>7018</v>
      </c>
      <c r="AH28" s="7" t="s">
        <v>7256</v>
      </c>
      <c r="AI28" s="7" t="s">
        <v>7494</v>
      </c>
      <c r="AJ28" s="7" t="s">
        <v>7732</v>
      </c>
      <c r="AK28" s="7" t="s">
        <v>7970</v>
      </c>
      <c r="AL28" s="6" t="s">
        <v>8484</v>
      </c>
      <c r="AM28" s="7" t="s">
        <v>8609</v>
      </c>
      <c r="AN28" s="6" t="s">
        <v>8721</v>
      </c>
      <c r="AO28" s="7" t="s">
        <v>8830</v>
      </c>
      <c r="AP28" s="6" t="s">
        <v>8935</v>
      </c>
      <c r="AQ28" s="6" t="s">
        <v>9043</v>
      </c>
      <c r="AR28" s="6" t="s">
        <v>9284</v>
      </c>
      <c r="AS28" s="6" t="s">
        <v>9510</v>
      </c>
      <c r="AT28" s="6" t="s">
        <v>9642</v>
      </c>
      <c r="BV28" s="6" t="s">
        <v>9588</v>
      </c>
      <c r="BW28" t="str">
        <f>_xll.BDP(BV28,"NAME")</f>
        <v>JPN YEN FUT (IMM) Mar89</v>
      </c>
    </row>
    <row r="29" spans="1:75" ht="17.25" customHeight="1" x14ac:dyDescent="0.25">
      <c r="A29" s="7" t="s">
        <v>4218</v>
      </c>
      <c r="B29" s="6" t="s">
        <v>2361</v>
      </c>
      <c r="C29" s="7" t="s">
        <v>2485</v>
      </c>
      <c r="D29" s="7" t="s">
        <v>2558</v>
      </c>
      <c r="E29" s="6" t="s">
        <v>2626</v>
      </c>
      <c r="F29" s="6" t="s">
        <v>2917</v>
      </c>
      <c r="G29" s="7" t="s">
        <v>3025</v>
      </c>
      <c r="H29" s="7" t="s">
        <v>468</v>
      </c>
      <c r="I29" s="6" t="s">
        <v>3278</v>
      </c>
      <c r="J29" s="6" t="s">
        <v>3488</v>
      </c>
      <c r="K29" s="7" t="s">
        <v>3595</v>
      </c>
      <c r="L29" s="6" t="s">
        <v>3704</v>
      </c>
      <c r="M29" s="7" t="s">
        <v>3821</v>
      </c>
      <c r="N29" s="7" t="s">
        <v>4124</v>
      </c>
      <c r="O29" s="6" t="s">
        <v>4390</v>
      </c>
      <c r="P29" s="7" t="s">
        <v>4731</v>
      </c>
      <c r="Q29" s="6" t="s">
        <v>984</v>
      </c>
      <c r="R29" s="7" t="s">
        <v>5067</v>
      </c>
      <c r="S29" s="6" t="s">
        <v>5205</v>
      </c>
      <c r="T29" s="6" t="s">
        <v>1304</v>
      </c>
      <c r="U29" s="6" t="s">
        <v>5577</v>
      </c>
      <c r="V29" s="7" t="s">
        <v>2268</v>
      </c>
      <c r="W29" s="7" t="s">
        <v>5687</v>
      </c>
      <c r="X29" s="7" t="s">
        <v>5842</v>
      </c>
      <c r="Y29" s="7" t="s">
        <v>5960</v>
      </c>
      <c r="Z29" s="7" t="s">
        <v>6094</v>
      </c>
      <c r="AA29" s="7" t="s">
        <v>6253</v>
      </c>
      <c r="AB29" s="7" t="s">
        <v>8241</v>
      </c>
      <c r="AC29" s="7" t="s">
        <v>6571</v>
      </c>
      <c r="AD29" s="6" t="s">
        <v>6819</v>
      </c>
      <c r="AE29" s="6" t="s">
        <v>1576</v>
      </c>
      <c r="AF29" s="6" t="s">
        <v>1896</v>
      </c>
      <c r="AG29" s="7" t="s">
        <v>7019</v>
      </c>
      <c r="AH29" s="7" t="s">
        <v>7257</v>
      </c>
      <c r="AI29" s="7" t="s">
        <v>7495</v>
      </c>
      <c r="AJ29" s="7" t="s">
        <v>7733</v>
      </c>
      <c r="AK29" s="7" t="s">
        <v>7971</v>
      </c>
      <c r="AL29" s="6" t="s">
        <v>8485</v>
      </c>
      <c r="AM29" s="7" t="s">
        <v>8610</v>
      </c>
      <c r="AN29" s="6" t="s">
        <v>8722</v>
      </c>
      <c r="AO29" s="7" t="s">
        <v>8831</v>
      </c>
      <c r="AP29" s="6" t="s">
        <v>8936</v>
      </c>
      <c r="AQ29" s="6" t="s">
        <v>9044</v>
      </c>
      <c r="AR29" s="6" t="s">
        <v>9285</v>
      </c>
      <c r="AS29" s="6" t="s">
        <v>9511</v>
      </c>
      <c r="AT29" s="6" t="s">
        <v>9645</v>
      </c>
      <c r="BV29" s="6" t="s">
        <v>9589</v>
      </c>
      <c r="BW29" t="str">
        <f>_xll.BDP(BV29,"NAME")</f>
        <v>#N/A Invalid Security</v>
      </c>
    </row>
    <row r="30" spans="1:75" ht="17.25" customHeight="1" x14ac:dyDescent="0.25">
      <c r="A30" s="6" t="s">
        <v>4219</v>
      </c>
      <c r="B30" s="7" t="s">
        <v>2362</v>
      </c>
      <c r="C30" s="7" t="s">
        <v>2486</v>
      </c>
      <c r="D30" s="6" t="s">
        <v>2559</v>
      </c>
      <c r="E30" s="6" t="s">
        <v>2627</v>
      </c>
      <c r="F30" s="6" t="s">
        <v>2918</v>
      </c>
      <c r="G30" s="7" t="s">
        <v>3026</v>
      </c>
      <c r="H30" s="7" t="s">
        <v>469</v>
      </c>
      <c r="I30" s="6" t="s">
        <v>3279</v>
      </c>
      <c r="J30" s="6" t="s">
        <v>595</v>
      </c>
      <c r="K30" s="7" t="s">
        <v>3596</v>
      </c>
      <c r="L30" s="6" t="s">
        <v>3705</v>
      </c>
      <c r="M30" s="7" t="s">
        <v>3822</v>
      </c>
      <c r="N30" s="7" t="s">
        <v>4125</v>
      </c>
      <c r="O30" s="6" t="s">
        <v>4391</v>
      </c>
      <c r="P30" s="7" t="s">
        <v>4732</v>
      </c>
      <c r="Q30" s="6" t="s">
        <v>985</v>
      </c>
      <c r="R30" s="7" t="s">
        <v>5068</v>
      </c>
      <c r="S30" s="6" t="s">
        <v>5206</v>
      </c>
      <c r="T30" s="6" t="s">
        <v>1305</v>
      </c>
      <c r="U30" s="6" t="s">
        <v>5578</v>
      </c>
      <c r="V30" s="7" t="s">
        <v>2269</v>
      </c>
      <c r="W30" s="7" t="s">
        <v>5688</v>
      </c>
      <c r="X30" s="7" t="s">
        <v>5843</v>
      </c>
      <c r="Y30" s="7" t="s">
        <v>5961</v>
      </c>
      <c r="Z30" s="7" t="s">
        <v>6095</v>
      </c>
      <c r="AA30" s="7" t="s">
        <v>6254</v>
      </c>
      <c r="AB30" s="6" t="s">
        <v>8242</v>
      </c>
      <c r="AC30" s="7" t="s">
        <v>6572</v>
      </c>
      <c r="AD30" s="6" t="s">
        <v>6820</v>
      </c>
      <c r="AE30" s="6" t="s">
        <v>1577</v>
      </c>
      <c r="AF30" s="6" t="s">
        <v>1897</v>
      </c>
      <c r="AG30" s="7" t="s">
        <v>7020</v>
      </c>
      <c r="AH30" s="7" t="s">
        <v>7258</v>
      </c>
      <c r="AI30" s="7" t="s">
        <v>7496</v>
      </c>
      <c r="AJ30" s="7" t="s">
        <v>7734</v>
      </c>
      <c r="AK30" s="7" t="s">
        <v>7972</v>
      </c>
      <c r="AL30" s="7" t="s">
        <v>8486</v>
      </c>
      <c r="AM30" s="6" t="s">
        <v>8611</v>
      </c>
      <c r="AN30" s="7" t="s">
        <v>8723</v>
      </c>
      <c r="AO30" s="6" t="s">
        <v>8832</v>
      </c>
      <c r="AP30" s="7" t="s">
        <v>8937</v>
      </c>
      <c r="AQ30" s="7" t="s">
        <v>9045</v>
      </c>
      <c r="AR30" s="7" t="s">
        <v>9286</v>
      </c>
      <c r="AS30" s="7" t="s">
        <v>9512</v>
      </c>
      <c r="AT30" s="7" t="s">
        <v>9648</v>
      </c>
      <c r="BV30" s="6" t="s">
        <v>9590</v>
      </c>
      <c r="BW30" t="str">
        <f>_xll.BDP(BV30,"NAME")</f>
        <v>#N/A Invalid Security</v>
      </c>
    </row>
    <row r="31" spans="1:75" ht="17.25" customHeight="1" x14ac:dyDescent="0.25">
      <c r="A31" s="6" t="s">
        <v>52</v>
      </c>
      <c r="B31" s="7" t="s">
        <v>2363</v>
      </c>
      <c r="C31" s="6" t="s">
        <v>2487</v>
      </c>
      <c r="D31" s="6" t="s">
        <v>2560</v>
      </c>
      <c r="E31" s="6" t="s">
        <v>2628</v>
      </c>
      <c r="F31" s="7" t="s">
        <v>2919</v>
      </c>
      <c r="G31" s="7" t="s">
        <v>3027</v>
      </c>
      <c r="H31" s="7" t="s">
        <v>470</v>
      </c>
      <c r="I31" s="6" t="s">
        <v>3280</v>
      </c>
      <c r="J31" s="6" t="s">
        <v>3489</v>
      </c>
      <c r="K31" s="7" t="s">
        <v>3597</v>
      </c>
      <c r="L31" s="7" t="s">
        <v>3706</v>
      </c>
      <c r="M31" s="7" t="s">
        <v>3823</v>
      </c>
      <c r="N31" s="6" t="s">
        <v>4126</v>
      </c>
      <c r="O31" s="6" t="s">
        <v>4392</v>
      </c>
      <c r="P31" s="7" t="s">
        <v>4733</v>
      </c>
      <c r="Q31" s="6" t="s">
        <v>986</v>
      </c>
      <c r="R31" s="7" t="s">
        <v>5069</v>
      </c>
      <c r="S31" s="6" t="s">
        <v>5207</v>
      </c>
      <c r="T31" s="6" t="s">
        <v>1306</v>
      </c>
      <c r="U31" s="6" t="s">
        <v>5579</v>
      </c>
      <c r="V31" s="7" t="s">
        <v>2270</v>
      </c>
      <c r="W31" s="7" t="s">
        <v>5689</v>
      </c>
      <c r="X31" s="7" t="s">
        <v>5844</v>
      </c>
      <c r="Y31" s="7" t="s">
        <v>5962</v>
      </c>
      <c r="Z31" s="7" t="s">
        <v>6096</v>
      </c>
      <c r="AA31" s="7" t="s">
        <v>6255</v>
      </c>
      <c r="AB31" s="6" t="s">
        <v>8243</v>
      </c>
      <c r="AC31" s="7" t="s">
        <v>6573</v>
      </c>
      <c r="AD31" s="6" t="s">
        <v>6821</v>
      </c>
      <c r="AE31" s="6" t="s">
        <v>1578</v>
      </c>
      <c r="AF31" s="6" t="s">
        <v>1898</v>
      </c>
      <c r="AG31" s="7" t="s">
        <v>7021</v>
      </c>
      <c r="AH31" s="7" t="s">
        <v>7259</v>
      </c>
      <c r="AI31" s="7" t="s">
        <v>7497</v>
      </c>
      <c r="AJ31" s="7" t="s">
        <v>7735</v>
      </c>
      <c r="AK31" s="7" t="s">
        <v>7973</v>
      </c>
      <c r="AL31" s="7" t="s">
        <v>8487</v>
      </c>
      <c r="AM31" s="6" t="s">
        <v>8612</v>
      </c>
      <c r="AN31" s="7" t="s">
        <v>8724</v>
      </c>
      <c r="AO31" s="6" t="s">
        <v>8833</v>
      </c>
      <c r="AP31" s="7" t="s">
        <v>8938</v>
      </c>
      <c r="AQ31" s="7" t="s">
        <v>9046</v>
      </c>
      <c r="AR31" s="7" t="s">
        <v>9287</v>
      </c>
      <c r="AS31" s="7" t="s">
        <v>9513</v>
      </c>
      <c r="AT31" s="7" t="s">
        <v>9651</v>
      </c>
      <c r="BV31" s="6" t="s">
        <v>9591</v>
      </c>
      <c r="BW31" t="str">
        <f>_xll.BDP(BV31,"NAME")</f>
        <v>JPN YEN FUT (IMM) Jun89</v>
      </c>
    </row>
    <row r="32" spans="1:75" ht="17.25" customHeight="1" x14ac:dyDescent="0.25">
      <c r="A32" s="6" t="s">
        <v>4220</v>
      </c>
      <c r="B32" s="7" t="s">
        <v>2364</v>
      </c>
      <c r="C32" s="6" t="s">
        <v>2488</v>
      </c>
      <c r="D32" s="6" t="s">
        <v>2561</v>
      </c>
      <c r="E32" s="6" t="s">
        <v>2629</v>
      </c>
      <c r="F32" s="7" t="s">
        <v>2920</v>
      </c>
      <c r="G32" s="7" t="s">
        <v>3028</v>
      </c>
      <c r="H32" s="7" t="s">
        <v>471</v>
      </c>
      <c r="I32" s="6" t="s">
        <v>3281</v>
      </c>
      <c r="J32" s="6" t="s">
        <v>3490</v>
      </c>
      <c r="K32" s="7" t="s">
        <v>3598</v>
      </c>
      <c r="L32" s="7" t="s">
        <v>3707</v>
      </c>
      <c r="M32" s="7" t="s">
        <v>3824</v>
      </c>
      <c r="N32" s="6" t="s">
        <v>4127</v>
      </c>
      <c r="O32" s="7" t="s">
        <v>4393</v>
      </c>
      <c r="P32" s="7" t="s">
        <v>4734</v>
      </c>
      <c r="Q32" s="6" t="s">
        <v>987</v>
      </c>
      <c r="R32" s="6" t="s">
        <v>5070</v>
      </c>
      <c r="S32" s="6" t="s">
        <v>5208</v>
      </c>
      <c r="T32" s="6" t="s">
        <v>1307</v>
      </c>
      <c r="U32" s="7" t="s">
        <v>5580</v>
      </c>
      <c r="V32" s="6" t="s">
        <v>2271</v>
      </c>
      <c r="W32" s="6" t="s">
        <v>5690</v>
      </c>
      <c r="X32" s="6" t="s">
        <v>5845</v>
      </c>
      <c r="Y32" s="6" t="s">
        <v>5963</v>
      </c>
      <c r="Z32" s="6" t="s">
        <v>6097</v>
      </c>
      <c r="AA32" s="6" t="s">
        <v>6256</v>
      </c>
      <c r="AB32" s="6" t="s">
        <v>8244</v>
      </c>
      <c r="AC32" s="7" t="s">
        <v>6574</v>
      </c>
      <c r="AD32" s="6" t="s">
        <v>6822</v>
      </c>
      <c r="AE32" s="6" t="s">
        <v>1579</v>
      </c>
      <c r="AF32" s="6" t="s">
        <v>1899</v>
      </c>
      <c r="AG32" s="7" t="s">
        <v>7022</v>
      </c>
      <c r="AH32" s="7" t="s">
        <v>7260</v>
      </c>
      <c r="AI32" s="7" t="s">
        <v>7498</v>
      </c>
      <c r="AJ32" s="7" t="s">
        <v>7736</v>
      </c>
      <c r="AK32" s="7" t="s">
        <v>7974</v>
      </c>
      <c r="AL32" s="7" t="s">
        <v>8488</v>
      </c>
      <c r="AM32" s="6" t="s">
        <v>8613</v>
      </c>
      <c r="AN32" s="7" t="s">
        <v>8725</v>
      </c>
      <c r="AO32" s="6" t="s">
        <v>8834</v>
      </c>
      <c r="AP32" s="7" t="s">
        <v>8939</v>
      </c>
      <c r="AQ32" s="7" t="s">
        <v>9047</v>
      </c>
      <c r="AR32" s="7" t="s">
        <v>9288</v>
      </c>
      <c r="AS32" s="7" t="s">
        <v>9514</v>
      </c>
      <c r="AT32" s="7" t="s">
        <v>9654</v>
      </c>
      <c r="BV32" s="6" t="s">
        <v>9592</v>
      </c>
      <c r="BW32" t="str">
        <f>_xll.BDP(BV32,"NAME")</f>
        <v>#N/A Invalid Security</v>
      </c>
    </row>
    <row r="33" spans="1:75" ht="17.25" customHeight="1" x14ac:dyDescent="0.25">
      <c r="A33" s="6" t="s">
        <v>4221</v>
      </c>
      <c r="B33" s="7" t="s">
        <v>2365</v>
      </c>
      <c r="C33" s="6" t="s">
        <v>2489</v>
      </c>
      <c r="D33" s="6" t="s">
        <v>2562</v>
      </c>
      <c r="E33" s="6" t="s">
        <v>2630</v>
      </c>
      <c r="F33" s="7" t="s">
        <v>2921</v>
      </c>
      <c r="G33" s="7" t="s">
        <v>3029</v>
      </c>
      <c r="H33" s="6" t="s">
        <v>472</v>
      </c>
      <c r="I33" s="6" t="s">
        <v>3282</v>
      </c>
      <c r="J33" s="6" t="s">
        <v>596</v>
      </c>
      <c r="K33" s="7" t="s">
        <v>3599</v>
      </c>
      <c r="L33" s="7" t="s">
        <v>3708</v>
      </c>
      <c r="M33" s="7" t="s">
        <v>3825</v>
      </c>
      <c r="N33" s="6" t="s">
        <v>690</v>
      </c>
      <c r="O33" s="7" t="s">
        <v>4394</v>
      </c>
      <c r="P33" s="7" t="s">
        <v>4735</v>
      </c>
      <c r="Q33" s="6" t="s">
        <v>988</v>
      </c>
      <c r="R33" s="6" t="s">
        <v>5071</v>
      </c>
      <c r="S33" s="6" t="s">
        <v>5209</v>
      </c>
      <c r="T33" s="6" t="s">
        <v>1308</v>
      </c>
      <c r="U33" s="7" t="s">
        <v>5581</v>
      </c>
      <c r="V33" s="6" t="s">
        <v>2272</v>
      </c>
      <c r="W33" s="6" t="s">
        <v>5691</v>
      </c>
      <c r="X33" s="6" t="s">
        <v>5846</v>
      </c>
      <c r="Y33" s="6" t="s">
        <v>5964</v>
      </c>
      <c r="Z33" s="6" t="s">
        <v>6098</v>
      </c>
      <c r="AA33" s="6" t="s">
        <v>6257</v>
      </c>
      <c r="AB33" s="6" t="s">
        <v>8245</v>
      </c>
      <c r="AC33" s="7" t="s">
        <v>6575</v>
      </c>
      <c r="AD33" s="7" t="s">
        <v>6823</v>
      </c>
      <c r="AE33" s="6" t="s">
        <v>1580</v>
      </c>
      <c r="AF33" s="6" t="s">
        <v>1900</v>
      </c>
      <c r="AG33" s="7" t="s">
        <v>7023</v>
      </c>
      <c r="AH33" s="7" t="s">
        <v>7261</v>
      </c>
      <c r="AI33" s="7" t="s">
        <v>7499</v>
      </c>
      <c r="AJ33" s="7" t="s">
        <v>7737</v>
      </c>
      <c r="AK33" s="7" t="s">
        <v>7975</v>
      </c>
      <c r="AL33" s="7" t="s">
        <v>8489</v>
      </c>
      <c r="AM33" s="6" t="s">
        <v>8614</v>
      </c>
      <c r="AN33" s="7" t="s">
        <v>8726</v>
      </c>
      <c r="AO33" s="6" t="s">
        <v>8835</v>
      </c>
      <c r="AP33" s="7" t="s">
        <v>8940</v>
      </c>
      <c r="AQ33" s="7" t="s">
        <v>9048</v>
      </c>
      <c r="AR33" s="7" t="s">
        <v>9289</v>
      </c>
      <c r="AS33" s="7" t="s">
        <v>9515</v>
      </c>
      <c r="AT33" s="7" t="s">
        <v>9657</v>
      </c>
      <c r="BV33" s="6" t="s">
        <v>9593</v>
      </c>
      <c r="BW33" t="str">
        <f>_xll.BDP(BV33,"NAME")</f>
        <v>#N/A Invalid Security</v>
      </c>
    </row>
    <row r="34" spans="1:75" ht="17.25" customHeight="1" x14ac:dyDescent="0.25">
      <c r="A34" s="6" t="s">
        <v>53</v>
      </c>
      <c r="B34" s="6" t="s">
        <v>2366</v>
      </c>
      <c r="C34" s="6" t="s">
        <v>2490</v>
      </c>
      <c r="D34" s="7" t="s">
        <v>2563</v>
      </c>
      <c r="E34" s="6" t="s">
        <v>2631</v>
      </c>
      <c r="F34" s="7" t="s">
        <v>2922</v>
      </c>
      <c r="G34" s="7" t="s">
        <v>3030</v>
      </c>
      <c r="H34" s="6" t="s">
        <v>473</v>
      </c>
      <c r="I34" s="6" t="s">
        <v>3283</v>
      </c>
      <c r="J34" s="6" t="s">
        <v>3491</v>
      </c>
      <c r="K34" s="7" t="s">
        <v>3600</v>
      </c>
      <c r="L34" s="7" t="s">
        <v>3709</v>
      </c>
      <c r="M34" s="7" t="s">
        <v>3826</v>
      </c>
      <c r="N34" s="6" t="s">
        <v>4128</v>
      </c>
      <c r="O34" s="7" t="s">
        <v>4395</v>
      </c>
      <c r="P34" s="7" t="s">
        <v>4736</v>
      </c>
      <c r="Q34" s="6" t="s">
        <v>989</v>
      </c>
      <c r="R34" s="6" t="s">
        <v>5072</v>
      </c>
      <c r="S34" s="6" t="s">
        <v>5210</v>
      </c>
      <c r="T34" s="6" t="s">
        <v>1309</v>
      </c>
      <c r="U34" s="7" t="s">
        <v>5582</v>
      </c>
      <c r="V34" s="6" t="s">
        <v>2273</v>
      </c>
      <c r="W34" s="6" t="s">
        <v>5692</v>
      </c>
      <c r="X34" s="6" t="s">
        <v>5847</v>
      </c>
      <c r="Y34" s="6" t="s">
        <v>5965</v>
      </c>
      <c r="Z34" s="6" t="s">
        <v>6099</v>
      </c>
      <c r="AA34" s="6" t="s">
        <v>6258</v>
      </c>
      <c r="AB34" s="6" t="s">
        <v>8246</v>
      </c>
      <c r="AC34" s="6" t="s">
        <v>6576</v>
      </c>
      <c r="AD34" s="7" t="s">
        <v>6824</v>
      </c>
      <c r="AE34" s="6" t="s">
        <v>1581</v>
      </c>
      <c r="AF34" s="6" t="s">
        <v>1901</v>
      </c>
      <c r="AG34" s="7" t="s">
        <v>7024</v>
      </c>
      <c r="AH34" s="7" t="s">
        <v>7262</v>
      </c>
      <c r="AI34" s="7" t="s">
        <v>7500</v>
      </c>
      <c r="AJ34" s="7" t="s">
        <v>7738</v>
      </c>
      <c r="AK34" s="7" t="s">
        <v>7976</v>
      </c>
      <c r="AL34" s="6" t="s">
        <v>8490</v>
      </c>
      <c r="AM34" s="7" t="s">
        <v>8615</v>
      </c>
      <c r="AN34" s="6" t="s">
        <v>8727</v>
      </c>
      <c r="AO34" s="7" t="s">
        <v>8836</v>
      </c>
      <c r="AP34" s="6" t="s">
        <v>8941</v>
      </c>
      <c r="AQ34" s="6" t="s">
        <v>9049</v>
      </c>
      <c r="AR34" s="6" t="s">
        <v>9290</v>
      </c>
      <c r="AS34" s="6" t="s">
        <v>9516</v>
      </c>
      <c r="AT34" s="6" t="s">
        <v>9660</v>
      </c>
      <c r="BV34" s="6" t="s">
        <v>9594</v>
      </c>
      <c r="BW34" t="str">
        <f>_xll.BDP(BV34,"NAME")</f>
        <v>JPN YEN FUT (IMM) Sep89</v>
      </c>
    </row>
    <row r="35" spans="1:75" ht="17.25" customHeight="1" x14ac:dyDescent="0.25">
      <c r="A35" s="6" t="s">
        <v>4222</v>
      </c>
      <c r="B35" s="6" t="s">
        <v>2367</v>
      </c>
      <c r="C35" s="7" t="s">
        <v>2491</v>
      </c>
      <c r="D35" s="7" t="s">
        <v>2564</v>
      </c>
      <c r="E35" s="6" t="s">
        <v>2632</v>
      </c>
      <c r="F35" s="6" t="s">
        <v>2923</v>
      </c>
      <c r="G35" s="7" t="s">
        <v>3031</v>
      </c>
      <c r="H35" s="6" t="s">
        <v>474</v>
      </c>
      <c r="I35" s="6" t="s">
        <v>3284</v>
      </c>
      <c r="J35" s="6" t="s">
        <v>3492</v>
      </c>
      <c r="K35" s="7" t="s">
        <v>3601</v>
      </c>
      <c r="L35" s="6" t="s">
        <v>3710</v>
      </c>
      <c r="M35" s="6" t="s">
        <v>3827</v>
      </c>
      <c r="N35" s="6" t="s">
        <v>4129</v>
      </c>
      <c r="O35" s="7" t="s">
        <v>4396</v>
      </c>
      <c r="P35" s="7" t="s">
        <v>4737</v>
      </c>
      <c r="Q35" s="6" t="s">
        <v>990</v>
      </c>
      <c r="R35" s="6" t="s">
        <v>5073</v>
      </c>
      <c r="S35" s="6" t="s">
        <v>5211</v>
      </c>
      <c r="T35" s="6" t="s">
        <v>1310</v>
      </c>
      <c r="U35" s="7" t="s">
        <v>5583</v>
      </c>
      <c r="V35" s="6" t="s">
        <v>2274</v>
      </c>
      <c r="W35" s="6" t="s">
        <v>5693</v>
      </c>
      <c r="X35" s="6" t="s">
        <v>5848</v>
      </c>
      <c r="Y35" s="6" t="s">
        <v>5966</v>
      </c>
      <c r="Z35" s="6" t="s">
        <v>6100</v>
      </c>
      <c r="AA35" s="6" t="s">
        <v>6259</v>
      </c>
      <c r="AB35" s="6" t="s">
        <v>8247</v>
      </c>
      <c r="AC35" s="6" t="s">
        <v>6577</v>
      </c>
      <c r="AD35" s="7" t="s">
        <v>6825</v>
      </c>
      <c r="AE35" s="6" t="s">
        <v>1582</v>
      </c>
      <c r="AF35" s="6" t="s">
        <v>1902</v>
      </c>
      <c r="AG35" s="7" t="s">
        <v>7025</v>
      </c>
      <c r="AH35" s="7" t="s">
        <v>7263</v>
      </c>
      <c r="AI35" s="7" t="s">
        <v>7501</v>
      </c>
      <c r="AJ35" s="7" t="s">
        <v>7739</v>
      </c>
      <c r="AK35" s="7" t="s">
        <v>7977</v>
      </c>
      <c r="AL35" s="6" t="s">
        <v>8491</v>
      </c>
      <c r="AM35" s="7" t="s">
        <v>8616</v>
      </c>
      <c r="AN35" s="6" t="s">
        <v>8728</v>
      </c>
      <c r="AO35" s="7" t="s">
        <v>8837</v>
      </c>
      <c r="AP35" s="6" t="s">
        <v>8942</v>
      </c>
      <c r="AQ35" s="6" t="s">
        <v>9050</v>
      </c>
      <c r="AR35" s="6" t="s">
        <v>9291</v>
      </c>
      <c r="AS35" s="6" t="s">
        <v>9517</v>
      </c>
      <c r="AT35" s="6" t="s">
        <v>9663</v>
      </c>
      <c r="BV35" s="6" t="s">
        <v>9595</v>
      </c>
      <c r="BW35" t="str">
        <f>_xll.BDP(BV35,"NAME")</f>
        <v>#N/A Invalid Security</v>
      </c>
    </row>
    <row r="36" spans="1:75" ht="17.25" customHeight="1" x14ac:dyDescent="0.25">
      <c r="A36" s="6" t="s">
        <v>4223</v>
      </c>
      <c r="B36" s="6" t="s">
        <v>2368</v>
      </c>
      <c r="C36" s="7" t="s">
        <v>2492</v>
      </c>
      <c r="D36" s="7" t="s">
        <v>2565</v>
      </c>
      <c r="E36" s="6" t="s">
        <v>2633</v>
      </c>
      <c r="F36" s="6" t="s">
        <v>2924</v>
      </c>
      <c r="G36" s="6" t="s">
        <v>3032</v>
      </c>
      <c r="H36" s="6" t="s">
        <v>475</v>
      </c>
      <c r="I36" s="6" t="s">
        <v>3285</v>
      </c>
      <c r="J36" s="6" t="s">
        <v>597</v>
      </c>
      <c r="K36" s="7" t="s">
        <v>3602</v>
      </c>
      <c r="L36" s="6" t="s">
        <v>3711</v>
      </c>
      <c r="M36" s="6" t="s">
        <v>3828</v>
      </c>
      <c r="N36" s="6" t="s">
        <v>691</v>
      </c>
      <c r="O36" s="7" t="s">
        <v>4397</v>
      </c>
      <c r="P36" s="7" t="s">
        <v>4738</v>
      </c>
      <c r="Q36" s="6" t="s">
        <v>991</v>
      </c>
      <c r="R36" s="6" t="s">
        <v>5074</v>
      </c>
      <c r="S36" s="6" t="s">
        <v>5212</v>
      </c>
      <c r="T36" s="6" t="s">
        <v>1311</v>
      </c>
      <c r="U36" s="7" t="s">
        <v>5584</v>
      </c>
      <c r="V36" s="6" t="s">
        <v>2275</v>
      </c>
      <c r="W36" s="6" t="s">
        <v>5694</v>
      </c>
      <c r="X36" s="7" t="s">
        <v>5849</v>
      </c>
      <c r="Y36" s="6" t="s">
        <v>5967</v>
      </c>
      <c r="Z36" s="6" t="s">
        <v>6101</v>
      </c>
      <c r="AA36" s="6" t="s">
        <v>6260</v>
      </c>
      <c r="AB36" s="6" t="s">
        <v>8248</v>
      </c>
      <c r="AC36" s="6" t="s">
        <v>6578</v>
      </c>
      <c r="AD36" s="7" t="s">
        <v>6826</v>
      </c>
      <c r="AE36" s="6" t="s">
        <v>1583</v>
      </c>
      <c r="AF36" s="6" t="s">
        <v>1903</v>
      </c>
      <c r="AG36" s="7" t="s">
        <v>7026</v>
      </c>
      <c r="AH36" s="7" t="s">
        <v>7264</v>
      </c>
      <c r="AI36" s="7" t="s">
        <v>7502</v>
      </c>
      <c r="AJ36" s="7" t="s">
        <v>7740</v>
      </c>
      <c r="AK36" s="7" t="s">
        <v>7978</v>
      </c>
      <c r="AL36" s="6" t="s">
        <v>8492</v>
      </c>
      <c r="AM36" s="7" t="s">
        <v>8617</v>
      </c>
      <c r="AN36" s="6" t="s">
        <v>8729</v>
      </c>
      <c r="AO36" s="7" t="s">
        <v>8838</v>
      </c>
      <c r="AP36" s="6" t="s">
        <v>8943</v>
      </c>
      <c r="AQ36" s="6" t="s">
        <v>9051</v>
      </c>
      <c r="AR36" s="6" t="s">
        <v>9292</v>
      </c>
      <c r="AS36" s="6" t="s">
        <v>9518</v>
      </c>
      <c r="AT36" s="6" t="s">
        <v>9666</v>
      </c>
      <c r="BV36" s="6" t="s">
        <v>9596</v>
      </c>
      <c r="BW36" t="str">
        <f>_xll.BDP(BV36,"NAME")</f>
        <v>#N/A Invalid Security</v>
      </c>
    </row>
    <row r="37" spans="1:75" ht="17.25" customHeight="1" x14ac:dyDescent="0.25">
      <c r="A37" s="6" t="s">
        <v>54</v>
      </c>
      <c r="B37" s="6" t="s">
        <v>2369</v>
      </c>
      <c r="C37" s="7" t="s">
        <v>2493</v>
      </c>
      <c r="D37" s="7" t="s">
        <v>2566</v>
      </c>
      <c r="E37" s="6" t="s">
        <v>2634</v>
      </c>
      <c r="F37" s="6" t="s">
        <v>2925</v>
      </c>
      <c r="G37" s="6" t="s">
        <v>3033</v>
      </c>
      <c r="H37" s="7" t="s">
        <v>9405</v>
      </c>
      <c r="I37" s="6" t="s">
        <v>3286</v>
      </c>
      <c r="J37" s="7" t="s">
        <v>3493</v>
      </c>
      <c r="K37" s="7" t="s">
        <v>3603</v>
      </c>
      <c r="L37" s="6" t="s">
        <v>3712</v>
      </c>
      <c r="M37" s="6" t="s">
        <v>3829</v>
      </c>
      <c r="N37" s="6" t="s">
        <v>4130</v>
      </c>
      <c r="O37" s="7" t="s">
        <v>4398</v>
      </c>
      <c r="P37" s="7" t="s">
        <v>4739</v>
      </c>
      <c r="Q37" s="6" t="s">
        <v>992</v>
      </c>
      <c r="R37" s="6" t="s">
        <v>5075</v>
      </c>
      <c r="S37" s="6" t="s">
        <v>5213</v>
      </c>
      <c r="T37" s="6" t="s">
        <v>1312</v>
      </c>
      <c r="U37" s="6" t="s">
        <v>5585</v>
      </c>
      <c r="V37" s="7" t="s">
        <v>2276</v>
      </c>
      <c r="W37" s="7" t="s">
        <v>5695</v>
      </c>
      <c r="X37" s="7" t="s">
        <v>5850</v>
      </c>
      <c r="Y37" s="7" t="s">
        <v>5968</v>
      </c>
      <c r="Z37" s="7" t="s">
        <v>6102</v>
      </c>
      <c r="AA37" s="7" t="s">
        <v>6261</v>
      </c>
      <c r="AB37" s="7" t="s">
        <v>8249</v>
      </c>
      <c r="AC37" s="6" t="s">
        <v>6579</v>
      </c>
      <c r="AD37" s="7" t="s">
        <v>6827</v>
      </c>
      <c r="AE37" s="6" t="s">
        <v>1584</v>
      </c>
      <c r="AF37" s="6" t="s">
        <v>1904</v>
      </c>
      <c r="AG37" s="7" t="s">
        <v>7027</v>
      </c>
      <c r="AH37" s="7" t="s">
        <v>7265</v>
      </c>
      <c r="AI37" s="7" t="s">
        <v>7503</v>
      </c>
      <c r="AJ37" s="7" t="s">
        <v>7741</v>
      </c>
      <c r="AK37" s="7" t="s">
        <v>7979</v>
      </c>
      <c r="AL37" s="6" t="s">
        <v>8493</v>
      </c>
      <c r="AM37" s="7" t="s">
        <v>8618</v>
      </c>
      <c r="AN37" s="6" t="s">
        <v>8730</v>
      </c>
      <c r="AO37" s="7" t="s">
        <v>8839</v>
      </c>
      <c r="AP37" s="6" t="s">
        <v>8944</v>
      </c>
      <c r="AQ37" s="6" t="s">
        <v>9052</v>
      </c>
      <c r="AR37" s="6" t="s">
        <v>9293</v>
      </c>
      <c r="AS37" s="6" t="s">
        <v>9519</v>
      </c>
      <c r="AT37" s="6" t="s">
        <v>9669</v>
      </c>
      <c r="BV37" s="6" t="s">
        <v>9597</v>
      </c>
      <c r="BW37" t="str">
        <f>_xll.BDP(BV37,"NAME")</f>
        <v>JPN YEN FUT (IMM) Dec89</v>
      </c>
    </row>
    <row r="38" spans="1:75" ht="17.25" customHeight="1" x14ac:dyDescent="0.25">
      <c r="A38" s="6" t="s">
        <v>4224</v>
      </c>
      <c r="B38" s="7" t="s">
        <v>2370</v>
      </c>
      <c r="C38" s="7" t="s">
        <v>2494</v>
      </c>
      <c r="D38" s="6" t="s">
        <v>2567</v>
      </c>
      <c r="E38" s="6" t="s">
        <v>2635</v>
      </c>
      <c r="F38" s="6" t="s">
        <v>2926</v>
      </c>
      <c r="G38" s="6" t="s">
        <v>3034</v>
      </c>
      <c r="H38" s="7" t="s">
        <v>9406</v>
      </c>
      <c r="I38" s="7" t="s">
        <v>3287</v>
      </c>
      <c r="J38" s="7" t="s">
        <v>3494</v>
      </c>
      <c r="K38" s="7" t="s">
        <v>3604</v>
      </c>
      <c r="L38" s="6" t="s">
        <v>3713</v>
      </c>
      <c r="M38" s="6" t="s">
        <v>3830</v>
      </c>
      <c r="N38" s="6" t="s">
        <v>4131</v>
      </c>
      <c r="O38" s="7" t="s">
        <v>4399</v>
      </c>
      <c r="P38" s="6" t="s">
        <v>4740</v>
      </c>
      <c r="Q38" s="7" t="s">
        <v>993</v>
      </c>
      <c r="R38" s="6" t="s">
        <v>5076</v>
      </c>
      <c r="S38" s="7" t="s">
        <v>5214</v>
      </c>
      <c r="T38" s="7" t="s">
        <v>1313</v>
      </c>
      <c r="U38" s="6" t="s">
        <v>5586</v>
      </c>
      <c r="V38" s="7" t="s">
        <v>2277</v>
      </c>
      <c r="W38" s="7" t="s">
        <v>5696</v>
      </c>
      <c r="X38" s="7" t="s">
        <v>5851</v>
      </c>
      <c r="Y38" s="7" t="s">
        <v>5969</v>
      </c>
      <c r="Z38" s="7" t="s">
        <v>6103</v>
      </c>
      <c r="AA38" s="7" t="s">
        <v>6262</v>
      </c>
      <c r="AB38" s="7" t="s">
        <v>8250</v>
      </c>
      <c r="AC38" s="6" t="s">
        <v>6580</v>
      </c>
      <c r="AD38" s="7" t="s">
        <v>6828</v>
      </c>
      <c r="AE38" s="7" t="s">
        <v>1585</v>
      </c>
      <c r="AF38" s="7" t="s">
        <v>1905</v>
      </c>
      <c r="AG38" s="6" t="s">
        <v>7028</v>
      </c>
      <c r="AH38" s="6" t="s">
        <v>7266</v>
      </c>
      <c r="AI38" s="6" t="s">
        <v>7504</v>
      </c>
      <c r="AJ38" s="6" t="s">
        <v>7742</v>
      </c>
      <c r="AK38" s="6" t="s">
        <v>7980</v>
      </c>
      <c r="AL38" s="7" t="s">
        <v>8494</v>
      </c>
      <c r="AM38" s="6" t="s">
        <v>8619</v>
      </c>
      <c r="AN38" s="7" t="s">
        <v>8731</v>
      </c>
      <c r="AO38" s="6" t="s">
        <v>8840</v>
      </c>
      <c r="AP38" s="7" t="s">
        <v>8945</v>
      </c>
      <c r="AQ38" s="7" t="s">
        <v>9053</v>
      </c>
      <c r="AR38" s="7" t="s">
        <v>9294</v>
      </c>
      <c r="AS38" s="7" t="s">
        <v>9520</v>
      </c>
      <c r="AT38" s="7" t="s">
        <v>9672</v>
      </c>
      <c r="BV38" s="7" t="s">
        <v>9598</v>
      </c>
      <c r="BW38" t="str">
        <f>_xll.BDP(BV38,"NAME")</f>
        <v>#N/A Invalid Security</v>
      </c>
    </row>
    <row r="39" spans="1:75" ht="17.25" customHeight="1" x14ac:dyDescent="0.25">
      <c r="A39" s="6" t="s">
        <v>4225</v>
      </c>
      <c r="B39" s="7" t="s">
        <v>2371</v>
      </c>
      <c r="C39" s="6" t="s">
        <v>2495</v>
      </c>
      <c r="D39" s="6" t="s">
        <v>2568</v>
      </c>
      <c r="E39" s="7" t="s">
        <v>2636</v>
      </c>
      <c r="F39" s="7" t="s">
        <v>2927</v>
      </c>
      <c r="G39" s="6" t="s">
        <v>3035</v>
      </c>
      <c r="H39" s="7" t="s">
        <v>9407</v>
      </c>
      <c r="I39" s="7" t="s">
        <v>3288</v>
      </c>
      <c r="J39" s="7" t="s">
        <v>598</v>
      </c>
      <c r="K39" s="7" t="s">
        <v>3605</v>
      </c>
      <c r="L39" s="7" t="s">
        <v>3714</v>
      </c>
      <c r="M39" s="6" t="s">
        <v>3831</v>
      </c>
      <c r="N39" s="6" t="s">
        <v>692</v>
      </c>
      <c r="O39" s="7" t="s">
        <v>4400</v>
      </c>
      <c r="P39" s="6" t="s">
        <v>4741</v>
      </c>
      <c r="Q39" s="7" t="s">
        <v>994</v>
      </c>
      <c r="R39" s="6" t="s">
        <v>5077</v>
      </c>
      <c r="S39" s="7" t="s">
        <v>5215</v>
      </c>
      <c r="T39" s="7" t="s">
        <v>1314</v>
      </c>
      <c r="U39" s="6" t="s">
        <v>5587</v>
      </c>
      <c r="V39" s="7" t="s">
        <v>2278</v>
      </c>
      <c r="W39" s="7" t="s">
        <v>5697</v>
      </c>
      <c r="X39" s="7" t="s">
        <v>5852</v>
      </c>
      <c r="Y39" s="7" t="s">
        <v>5970</v>
      </c>
      <c r="Z39" s="7" t="s">
        <v>6104</v>
      </c>
      <c r="AA39" s="7" t="s">
        <v>6263</v>
      </c>
      <c r="AB39" s="7" t="s">
        <v>8251</v>
      </c>
      <c r="AC39" s="6" t="s">
        <v>6581</v>
      </c>
      <c r="AD39" s="6" t="s">
        <v>6829</v>
      </c>
      <c r="AE39" s="7" t="s">
        <v>1586</v>
      </c>
      <c r="AF39" s="7" t="s">
        <v>1906</v>
      </c>
      <c r="AG39" s="6" t="s">
        <v>7029</v>
      </c>
      <c r="AH39" s="6" t="s">
        <v>7267</v>
      </c>
      <c r="AI39" s="6" t="s">
        <v>7505</v>
      </c>
      <c r="AJ39" s="6" t="s">
        <v>7743</v>
      </c>
      <c r="AK39" s="6" t="s">
        <v>7981</v>
      </c>
      <c r="AL39" s="7" t="s">
        <v>8495</v>
      </c>
      <c r="AM39" s="6" t="s">
        <v>8620</v>
      </c>
      <c r="AN39" s="7" t="s">
        <v>8732</v>
      </c>
      <c r="AO39" s="6" t="s">
        <v>8841</v>
      </c>
      <c r="AP39" s="7" t="s">
        <v>8946</v>
      </c>
      <c r="AQ39" s="7" t="s">
        <v>9054</v>
      </c>
      <c r="AR39" s="7" t="s">
        <v>9295</v>
      </c>
      <c r="AS39" s="7" t="s">
        <v>9521</v>
      </c>
      <c r="AT39" s="7" t="s">
        <v>9675</v>
      </c>
      <c r="BV39" s="7" t="s">
        <v>9599</v>
      </c>
      <c r="BW39" t="str">
        <f>_xll.BDP(BV39,"NAME")</f>
        <v>#N/A Invalid Security</v>
      </c>
    </row>
    <row r="40" spans="1:75" ht="17.25" customHeight="1" x14ac:dyDescent="0.25">
      <c r="A40" s="6" t="s">
        <v>55</v>
      </c>
      <c r="B40" s="7" t="s">
        <v>2372</v>
      </c>
      <c r="C40" s="6" t="s">
        <v>2496</v>
      </c>
      <c r="D40" s="6" t="s">
        <v>2569</v>
      </c>
      <c r="E40" s="7" t="s">
        <v>2637</v>
      </c>
      <c r="F40" s="7" t="s">
        <v>2928</v>
      </c>
      <c r="G40" s="6" t="s">
        <v>3036</v>
      </c>
      <c r="H40" s="12"/>
      <c r="I40" s="7" t="s">
        <v>3289</v>
      </c>
      <c r="J40" s="7" t="s">
        <v>3495</v>
      </c>
      <c r="K40" s="7" t="s">
        <v>3606</v>
      </c>
      <c r="L40" s="7" t="s">
        <v>3715</v>
      </c>
      <c r="M40" s="6" t="s">
        <v>3832</v>
      </c>
      <c r="N40" s="6" t="s">
        <v>4132</v>
      </c>
      <c r="O40" s="7" t="s">
        <v>4401</v>
      </c>
      <c r="P40" s="6" t="s">
        <v>4742</v>
      </c>
      <c r="Q40" s="7" t="s">
        <v>995</v>
      </c>
      <c r="R40" s="6" t="s">
        <v>5078</v>
      </c>
      <c r="S40" s="7" t="s">
        <v>5216</v>
      </c>
      <c r="T40" s="7" t="s">
        <v>1315</v>
      </c>
      <c r="U40" s="6" t="s">
        <v>5588</v>
      </c>
      <c r="V40" s="7" t="s">
        <v>2279</v>
      </c>
      <c r="W40" s="7" t="s">
        <v>5698</v>
      </c>
      <c r="X40" s="6" t="s">
        <v>5853</v>
      </c>
      <c r="Y40" s="7" t="s">
        <v>5971</v>
      </c>
      <c r="Z40" s="7" t="s">
        <v>6105</v>
      </c>
      <c r="AA40" s="7" t="s">
        <v>6264</v>
      </c>
      <c r="AB40" s="7" t="s">
        <v>8252</v>
      </c>
      <c r="AC40" s="6" t="s">
        <v>6582</v>
      </c>
      <c r="AD40" s="6" t="s">
        <v>6830</v>
      </c>
      <c r="AE40" s="7" t="s">
        <v>1587</v>
      </c>
      <c r="AF40" s="7" t="s">
        <v>1907</v>
      </c>
      <c r="AG40" s="6" t="s">
        <v>7030</v>
      </c>
      <c r="AH40" s="6" t="s">
        <v>7268</v>
      </c>
      <c r="AI40" s="6" t="s">
        <v>7506</v>
      </c>
      <c r="AJ40" s="6" t="s">
        <v>7744</v>
      </c>
      <c r="AK40" s="6" t="s">
        <v>7982</v>
      </c>
      <c r="AL40" s="7" t="s">
        <v>8496</v>
      </c>
      <c r="AM40" s="6" t="s">
        <v>8621</v>
      </c>
      <c r="AN40" s="7" t="s">
        <v>8733</v>
      </c>
      <c r="AO40" s="6" t="s">
        <v>8842</v>
      </c>
      <c r="AP40" s="7" t="s">
        <v>8947</v>
      </c>
      <c r="AQ40" s="7" t="s">
        <v>9055</v>
      </c>
      <c r="AR40" s="7" t="s">
        <v>9296</v>
      </c>
      <c r="AS40" s="7" t="s">
        <v>9522</v>
      </c>
      <c r="AT40" s="7" t="s">
        <v>9678</v>
      </c>
      <c r="BV40" s="7" t="s">
        <v>9600</v>
      </c>
      <c r="BW40" t="str">
        <f>_xll.BDP(BV40,"NAME")</f>
        <v>JPN YEN FUT (IMM) Mar90</v>
      </c>
    </row>
    <row r="41" spans="1:75" ht="17.25" customHeight="1" x14ac:dyDescent="0.25">
      <c r="A41" s="6" t="s">
        <v>4226</v>
      </c>
      <c r="B41" s="7" t="s">
        <v>2373</v>
      </c>
      <c r="C41" s="6" t="s">
        <v>2497</v>
      </c>
      <c r="D41" s="6" t="s">
        <v>2570</v>
      </c>
      <c r="E41" s="7" t="s">
        <v>2638</v>
      </c>
      <c r="F41" s="7" t="s">
        <v>2929</v>
      </c>
      <c r="G41" s="6" t="s">
        <v>3037</v>
      </c>
      <c r="I41" s="7" t="s">
        <v>3290</v>
      </c>
      <c r="J41" s="7" t="s">
        <v>3496</v>
      </c>
      <c r="K41" s="6" t="s">
        <v>3607</v>
      </c>
      <c r="L41" s="7" t="s">
        <v>3716</v>
      </c>
      <c r="M41" s="6" t="s">
        <v>3833</v>
      </c>
      <c r="N41" s="6" t="s">
        <v>4133</v>
      </c>
      <c r="O41" s="7" t="s">
        <v>4402</v>
      </c>
      <c r="P41" s="6" t="s">
        <v>4743</v>
      </c>
      <c r="Q41" s="7" t="s">
        <v>996</v>
      </c>
      <c r="R41" s="6" t="s">
        <v>5079</v>
      </c>
      <c r="S41" s="7" t="s">
        <v>5217</v>
      </c>
      <c r="T41" s="7" t="s">
        <v>1316</v>
      </c>
      <c r="U41" s="6" t="s">
        <v>5589</v>
      </c>
      <c r="V41" s="7" t="s">
        <v>2280</v>
      </c>
      <c r="W41" s="7" t="s">
        <v>5699</v>
      </c>
      <c r="X41" s="6" t="s">
        <v>5854</v>
      </c>
      <c r="Y41" s="7" t="s">
        <v>5972</v>
      </c>
      <c r="Z41" s="7" t="s">
        <v>6106</v>
      </c>
      <c r="AA41" s="7" t="s">
        <v>6265</v>
      </c>
      <c r="AB41" s="7" t="s">
        <v>8253</v>
      </c>
      <c r="AC41" s="6" t="s">
        <v>6583</v>
      </c>
      <c r="AD41" s="6" t="s">
        <v>6831</v>
      </c>
      <c r="AE41" s="7" t="s">
        <v>1588</v>
      </c>
      <c r="AF41" s="7" t="s">
        <v>1908</v>
      </c>
      <c r="AG41" s="6" t="s">
        <v>7031</v>
      </c>
      <c r="AH41" s="6" t="s">
        <v>7269</v>
      </c>
      <c r="AI41" s="6" t="s">
        <v>7507</v>
      </c>
      <c r="AJ41" s="6" t="s">
        <v>7745</v>
      </c>
      <c r="AK41" s="6" t="s">
        <v>7983</v>
      </c>
      <c r="AL41" s="7" t="s">
        <v>8497</v>
      </c>
      <c r="AM41" s="6" t="s">
        <v>8622</v>
      </c>
      <c r="AN41" s="7" t="s">
        <v>8734</v>
      </c>
      <c r="AO41" s="6" t="s">
        <v>8843</v>
      </c>
      <c r="AP41" s="7" t="s">
        <v>8948</v>
      </c>
      <c r="AQ41" s="7" t="s">
        <v>9056</v>
      </c>
      <c r="AR41" s="7" t="s">
        <v>9297</v>
      </c>
      <c r="AS41" s="7" t="s">
        <v>9523</v>
      </c>
      <c r="AT41" s="7" t="s">
        <v>9681</v>
      </c>
      <c r="BV41" s="7" t="s">
        <v>9601</v>
      </c>
      <c r="BW41" t="str">
        <f>_xll.BDP(BV41,"NAME")</f>
        <v>#N/A Invalid Security</v>
      </c>
    </row>
    <row r="42" spans="1:75" ht="17.25" customHeight="1" x14ac:dyDescent="0.25">
      <c r="A42" s="7" t="s">
        <v>4227</v>
      </c>
      <c r="B42" s="6" t="s">
        <v>2374</v>
      </c>
      <c r="C42" s="6" t="s">
        <v>2498</v>
      </c>
      <c r="D42" s="7" t="s">
        <v>2571</v>
      </c>
      <c r="E42" s="7" t="s">
        <v>2639</v>
      </c>
      <c r="F42" s="7" t="s">
        <v>2930</v>
      </c>
      <c r="G42" s="6" t="s">
        <v>3038</v>
      </c>
      <c r="I42" s="7" t="s">
        <v>3291</v>
      </c>
      <c r="J42" s="7" t="s">
        <v>599</v>
      </c>
      <c r="K42" s="6" t="s">
        <v>3608</v>
      </c>
      <c r="L42" s="7" t="s">
        <v>3717</v>
      </c>
      <c r="M42" s="6" t="s">
        <v>3834</v>
      </c>
      <c r="N42" s="6" t="s">
        <v>693</v>
      </c>
      <c r="O42" s="7" t="s">
        <v>4403</v>
      </c>
      <c r="P42" s="6" t="s">
        <v>4744</v>
      </c>
      <c r="Q42" s="7" t="s">
        <v>997</v>
      </c>
      <c r="R42" s="6" t="s">
        <v>5080</v>
      </c>
      <c r="S42" s="7" t="s">
        <v>5218</v>
      </c>
      <c r="T42" s="7" t="s">
        <v>1317</v>
      </c>
      <c r="U42" s="7" t="s">
        <v>5590</v>
      </c>
      <c r="V42" s="6" t="s">
        <v>2281</v>
      </c>
      <c r="W42" s="6" t="s">
        <v>5700</v>
      </c>
      <c r="X42" s="6" t="s">
        <v>5855</v>
      </c>
      <c r="Y42" s="6" t="s">
        <v>5973</v>
      </c>
      <c r="Z42" s="6" t="s">
        <v>6107</v>
      </c>
      <c r="AA42" s="6" t="s">
        <v>6266</v>
      </c>
      <c r="AB42" s="7" t="s">
        <v>8254</v>
      </c>
      <c r="AC42" s="7" t="s">
        <v>6584</v>
      </c>
      <c r="AD42" s="6" t="s">
        <v>6832</v>
      </c>
      <c r="AE42" s="7" t="s">
        <v>1589</v>
      </c>
      <c r="AF42" s="7" t="s">
        <v>1909</v>
      </c>
      <c r="AG42" s="6" t="s">
        <v>7032</v>
      </c>
      <c r="AH42" s="6" t="s">
        <v>7270</v>
      </c>
      <c r="AI42" s="6" t="s">
        <v>7508</v>
      </c>
      <c r="AJ42" s="6" t="s">
        <v>7746</v>
      </c>
      <c r="AK42" s="6" t="s">
        <v>7984</v>
      </c>
      <c r="AL42" s="6" t="s">
        <v>8498</v>
      </c>
      <c r="AM42" s="7" t="s">
        <v>8623</v>
      </c>
      <c r="AN42" s="6" t="s">
        <v>8735</v>
      </c>
      <c r="AO42" s="7" t="s">
        <v>8844</v>
      </c>
      <c r="AP42" s="6" t="s">
        <v>8949</v>
      </c>
      <c r="AQ42" s="6" t="s">
        <v>9057</v>
      </c>
      <c r="AR42" s="6" t="s">
        <v>9298</v>
      </c>
      <c r="AS42" s="6" t="s">
        <v>9524</v>
      </c>
      <c r="AT42" s="6" t="s">
        <v>9684</v>
      </c>
      <c r="BV42" s="7" t="s">
        <v>9602</v>
      </c>
      <c r="BW42" t="str">
        <f>_xll.BDP(BV42,"NAME")</f>
        <v>#N/A Invalid Security</v>
      </c>
    </row>
    <row r="43" spans="1:75" ht="17.25" customHeight="1" x14ac:dyDescent="0.25">
      <c r="A43" s="7" t="s">
        <v>56</v>
      </c>
      <c r="B43" s="6" t="s">
        <v>2375</v>
      </c>
      <c r="C43" s="7" t="s">
        <v>2499</v>
      </c>
      <c r="D43" s="7" t="s">
        <v>2572</v>
      </c>
      <c r="E43" s="7" t="s">
        <v>2640</v>
      </c>
      <c r="F43" s="6" t="s">
        <v>2931</v>
      </c>
      <c r="G43" s="6" t="s">
        <v>3039</v>
      </c>
      <c r="I43" s="7" t="s">
        <v>3292</v>
      </c>
      <c r="J43" s="7" t="s">
        <v>3497</v>
      </c>
      <c r="K43" s="6" t="s">
        <v>3609</v>
      </c>
      <c r="L43" s="6" t="s">
        <v>3718</v>
      </c>
      <c r="M43" s="6" t="s">
        <v>3835</v>
      </c>
      <c r="N43" s="7" t="s">
        <v>4134</v>
      </c>
      <c r="O43" s="7" t="s">
        <v>4404</v>
      </c>
      <c r="P43" s="6" t="s">
        <v>4745</v>
      </c>
      <c r="Q43" s="7" t="s">
        <v>998</v>
      </c>
      <c r="R43" s="6" t="s">
        <v>5081</v>
      </c>
      <c r="S43" s="7" t="s">
        <v>5219</v>
      </c>
      <c r="T43" s="7" t="s">
        <v>1318</v>
      </c>
      <c r="U43" s="7" t="s">
        <v>5591</v>
      </c>
      <c r="V43" s="6" t="s">
        <v>2282</v>
      </c>
      <c r="W43" s="6" t="s">
        <v>5701</v>
      </c>
      <c r="X43" s="6" t="s">
        <v>5856</v>
      </c>
      <c r="Y43" s="6" t="s">
        <v>5974</v>
      </c>
      <c r="Z43" s="6" t="s">
        <v>6108</v>
      </c>
      <c r="AA43" s="6" t="s">
        <v>6267</v>
      </c>
      <c r="AB43" s="7" t="s">
        <v>8255</v>
      </c>
      <c r="AC43" s="7" t="s">
        <v>6585</v>
      </c>
      <c r="AD43" s="6" t="s">
        <v>6833</v>
      </c>
      <c r="AE43" s="7" t="s">
        <v>1590</v>
      </c>
      <c r="AF43" s="7" t="s">
        <v>1910</v>
      </c>
      <c r="AG43" s="6" t="s">
        <v>7033</v>
      </c>
      <c r="AH43" s="6" t="s">
        <v>7271</v>
      </c>
      <c r="AI43" s="6" t="s">
        <v>7509</v>
      </c>
      <c r="AJ43" s="6" t="s">
        <v>7747</v>
      </c>
      <c r="AK43" s="6" t="s">
        <v>7985</v>
      </c>
      <c r="AL43" s="6" t="s">
        <v>8499</v>
      </c>
      <c r="AM43" s="7" t="s">
        <v>8624</v>
      </c>
      <c r="AN43" s="6" t="s">
        <v>8736</v>
      </c>
      <c r="AO43" s="7" t="s">
        <v>8845</v>
      </c>
      <c r="AP43" s="6" t="s">
        <v>8950</v>
      </c>
      <c r="AQ43" s="6" t="s">
        <v>9058</v>
      </c>
      <c r="AR43" s="6" t="s">
        <v>9299</v>
      </c>
      <c r="AS43" s="6" t="s">
        <v>9525</v>
      </c>
      <c r="AT43" s="6" t="s">
        <v>9687</v>
      </c>
      <c r="BV43" s="7" t="s">
        <v>9603</v>
      </c>
      <c r="BW43" t="str">
        <f>_xll.BDP(BV43,"NAME")</f>
        <v>JPN YEN FUT (IMM) Jun90</v>
      </c>
    </row>
    <row r="44" spans="1:75" ht="17.25" customHeight="1" x14ac:dyDescent="0.25">
      <c r="A44" s="7" t="s">
        <v>4228</v>
      </c>
      <c r="B44" s="6" t="s">
        <v>2376</v>
      </c>
      <c r="C44" s="7" t="s">
        <v>2500</v>
      </c>
      <c r="D44" s="7" t="s">
        <v>2573</v>
      </c>
      <c r="E44" s="7" t="s">
        <v>2641</v>
      </c>
      <c r="F44" s="6" t="s">
        <v>2932</v>
      </c>
      <c r="G44" s="6" t="s">
        <v>3040</v>
      </c>
      <c r="I44" s="7" t="s">
        <v>3293</v>
      </c>
      <c r="J44" s="7" t="s">
        <v>3498</v>
      </c>
      <c r="K44" s="6" t="s">
        <v>3610</v>
      </c>
      <c r="L44" s="6" t="s">
        <v>3719</v>
      </c>
      <c r="M44" s="6" t="s">
        <v>3836</v>
      </c>
      <c r="N44" s="7" t="s">
        <v>694</v>
      </c>
      <c r="O44" s="6" t="s">
        <v>4405</v>
      </c>
      <c r="P44" s="6" t="s">
        <v>4746</v>
      </c>
      <c r="Q44" s="7" t="s">
        <v>999</v>
      </c>
      <c r="R44" s="7" t="s">
        <v>5082</v>
      </c>
      <c r="S44" s="7" t="s">
        <v>5220</v>
      </c>
      <c r="T44" s="7" t="s">
        <v>1319</v>
      </c>
      <c r="U44" s="7" t="s">
        <v>5592</v>
      </c>
      <c r="V44" s="6" t="s">
        <v>2283</v>
      </c>
      <c r="W44" s="6" t="s">
        <v>5702</v>
      </c>
      <c r="X44" s="7" t="s">
        <v>5857</v>
      </c>
      <c r="Y44" s="6" t="s">
        <v>5975</v>
      </c>
      <c r="Z44" s="6" t="s">
        <v>6109</v>
      </c>
      <c r="AA44" s="6" t="s">
        <v>6268</v>
      </c>
      <c r="AB44" s="6" t="s">
        <v>8256</v>
      </c>
      <c r="AC44" s="7" t="s">
        <v>6586</v>
      </c>
      <c r="AD44" s="6" t="s">
        <v>6834</v>
      </c>
      <c r="AE44" s="7" t="s">
        <v>1591</v>
      </c>
      <c r="AF44" s="7" t="s">
        <v>1911</v>
      </c>
      <c r="AG44" s="6" t="s">
        <v>7034</v>
      </c>
      <c r="AH44" s="6" t="s">
        <v>7272</v>
      </c>
      <c r="AI44" s="6" t="s">
        <v>7510</v>
      </c>
      <c r="AJ44" s="6" t="s">
        <v>7748</v>
      </c>
      <c r="AK44" s="6" t="s">
        <v>7986</v>
      </c>
      <c r="AL44" s="6" t="s">
        <v>8500</v>
      </c>
      <c r="AM44" s="7" t="s">
        <v>8625</v>
      </c>
      <c r="AN44" s="6" t="s">
        <v>8737</v>
      </c>
      <c r="AO44" s="7" t="s">
        <v>8846</v>
      </c>
      <c r="AP44" s="6" t="s">
        <v>8951</v>
      </c>
      <c r="AQ44" s="6" t="s">
        <v>9059</v>
      </c>
      <c r="AR44" s="6" t="s">
        <v>9300</v>
      </c>
      <c r="AS44" s="6" t="s">
        <v>9526</v>
      </c>
      <c r="AT44" s="6" t="s">
        <v>9690</v>
      </c>
      <c r="BV44" s="7" t="s">
        <v>9604</v>
      </c>
      <c r="BW44" t="str">
        <f>_xll.BDP(BV44,"NAME")</f>
        <v>#N/A Invalid Security</v>
      </c>
    </row>
    <row r="45" spans="1:75" ht="17.25" customHeight="1" x14ac:dyDescent="0.25">
      <c r="A45" s="7" t="s">
        <v>4229</v>
      </c>
      <c r="B45" s="6" t="s">
        <v>2377</v>
      </c>
      <c r="C45" s="7" t="s">
        <v>2501</v>
      </c>
      <c r="D45" s="7" t="s">
        <v>2574</v>
      </c>
      <c r="E45" s="7" t="s">
        <v>2642</v>
      </c>
      <c r="F45" s="6" t="s">
        <v>2933</v>
      </c>
      <c r="G45" s="6" t="s">
        <v>3041</v>
      </c>
      <c r="I45" s="7" t="s">
        <v>3294</v>
      </c>
      <c r="J45" s="7" t="s">
        <v>600</v>
      </c>
      <c r="K45" s="6" t="s">
        <v>3611</v>
      </c>
      <c r="L45" s="6" t="s">
        <v>3720</v>
      </c>
      <c r="M45" s="6" t="s">
        <v>3837</v>
      </c>
      <c r="N45" s="7" t="s">
        <v>695</v>
      </c>
      <c r="O45" s="6" t="s">
        <v>4406</v>
      </c>
      <c r="P45" s="6" t="s">
        <v>4747</v>
      </c>
      <c r="Q45" s="7" t="s">
        <v>1000</v>
      </c>
      <c r="R45" s="7" t="s">
        <v>5083</v>
      </c>
      <c r="S45" s="7" t="s">
        <v>5221</v>
      </c>
      <c r="T45" s="7" t="s">
        <v>1320</v>
      </c>
      <c r="U45" s="7" t="s">
        <v>5593</v>
      </c>
      <c r="V45" s="6" t="s">
        <v>2284</v>
      </c>
      <c r="W45" s="6" t="s">
        <v>5703</v>
      </c>
      <c r="X45" s="7" t="s">
        <v>5858</v>
      </c>
      <c r="Y45" s="6" t="s">
        <v>5976</v>
      </c>
      <c r="Z45" s="6" t="s">
        <v>6110</v>
      </c>
      <c r="AA45" s="6" t="s">
        <v>6269</v>
      </c>
      <c r="AB45" s="6" t="s">
        <v>8257</v>
      </c>
      <c r="AC45" s="7" t="s">
        <v>6587</v>
      </c>
      <c r="AD45" s="7" t="s">
        <v>6835</v>
      </c>
      <c r="AE45" s="7" t="s">
        <v>1592</v>
      </c>
      <c r="AF45" s="7" t="s">
        <v>1912</v>
      </c>
      <c r="AG45" s="6" t="s">
        <v>7035</v>
      </c>
      <c r="AH45" s="6" t="s">
        <v>7273</v>
      </c>
      <c r="AI45" s="6" t="s">
        <v>7511</v>
      </c>
      <c r="AJ45" s="6" t="s">
        <v>7749</v>
      </c>
      <c r="AK45" s="6" t="s">
        <v>7987</v>
      </c>
      <c r="AL45" s="6" t="s">
        <v>8501</v>
      </c>
      <c r="AM45" s="7" t="s">
        <v>8626</v>
      </c>
      <c r="AN45" s="6" t="s">
        <v>8738</v>
      </c>
      <c r="AO45" s="7" t="s">
        <v>8847</v>
      </c>
      <c r="AP45" s="6" t="s">
        <v>8952</v>
      </c>
      <c r="AQ45" s="6" t="s">
        <v>9060</v>
      </c>
      <c r="AR45" s="6" t="s">
        <v>9301</v>
      </c>
      <c r="AS45" s="6" t="s">
        <v>9527</v>
      </c>
      <c r="AT45" s="6" t="s">
        <v>9693</v>
      </c>
      <c r="BV45" s="7" t="s">
        <v>9605</v>
      </c>
      <c r="BW45" t="str">
        <f>_xll.BDP(BV45,"NAME")</f>
        <v>#N/A Invalid Security</v>
      </c>
    </row>
    <row r="46" spans="1:75" ht="17.25" customHeight="1" x14ac:dyDescent="0.25">
      <c r="A46" s="7" t="s">
        <v>57</v>
      </c>
      <c r="B46" s="7" t="s">
        <v>2378</v>
      </c>
      <c r="C46" s="7" t="s">
        <v>2502</v>
      </c>
      <c r="D46" s="6" t="s">
        <v>2575</v>
      </c>
      <c r="E46" s="7" t="s">
        <v>2643</v>
      </c>
      <c r="F46" s="6" t="s">
        <v>2934</v>
      </c>
      <c r="G46" s="6" t="s">
        <v>3042</v>
      </c>
      <c r="I46" s="7" t="s">
        <v>3295</v>
      </c>
      <c r="J46" s="7" t="s">
        <v>3499</v>
      </c>
      <c r="K46" s="6" t="s">
        <v>3612</v>
      </c>
      <c r="L46" s="6" t="s">
        <v>3721</v>
      </c>
      <c r="M46" s="6" t="s">
        <v>3838</v>
      </c>
      <c r="N46" s="7" t="s">
        <v>696</v>
      </c>
      <c r="O46" s="6" t="s">
        <v>4407</v>
      </c>
      <c r="P46" s="6" t="s">
        <v>4748</v>
      </c>
      <c r="Q46" s="7" t="s">
        <v>1001</v>
      </c>
      <c r="R46" s="7" t="s">
        <v>5084</v>
      </c>
      <c r="S46" s="7" t="s">
        <v>5222</v>
      </c>
      <c r="T46" s="7" t="s">
        <v>1321</v>
      </c>
      <c r="U46" s="7" t="s">
        <v>5594</v>
      </c>
      <c r="V46" s="6" t="s">
        <v>2285</v>
      </c>
      <c r="W46" s="6" t="s">
        <v>5704</v>
      </c>
      <c r="X46" s="7" t="s">
        <v>5859</v>
      </c>
      <c r="Y46" s="6" t="s">
        <v>5977</v>
      </c>
      <c r="Z46" s="6" t="s">
        <v>6111</v>
      </c>
      <c r="AA46" s="6" t="s">
        <v>6270</v>
      </c>
      <c r="AB46" s="6" t="s">
        <v>8258</v>
      </c>
      <c r="AC46" s="7" t="s">
        <v>6588</v>
      </c>
      <c r="AD46" s="7" t="s">
        <v>6836</v>
      </c>
      <c r="AE46" s="7" t="s">
        <v>1593</v>
      </c>
      <c r="AF46" s="7" t="s">
        <v>1913</v>
      </c>
      <c r="AG46" s="6" t="s">
        <v>7036</v>
      </c>
      <c r="AH46" s="6" t="s">
        <v>7274</v>
      </c>
      <c r="AI46" s="6" t="s">
        <v>7512</v>
      </c>
      <c r="AJ46" s="6" t="s">
        <v>7750</v>
      </c>
      <c r="AK46" s="6" t="s">
        <v>7988</v>
      </c>
      <c r="AL46" s="7" t="s">
        <v>8502</v>
      </c>
      <c r="AM46" s="6" t="s">
        <v>8627</v>
      </c>
      <c r="AN46" s="7" t="s">
        <v>8739</v>
      </c>
      <c r="AO46" s="6" t="s">
        <v>8848</v>
      </c>
      <c r="AP46" s="7" t="s">
        <v>8953</v>
      </c>
      <c r="AQ46" s="7" t="s">
        <v>9061</v>
      </c>
      <c r="AR46" s="7" t="s">
        <v>9302</v>
      </c>
      <c r="AS46" s="7" t="s">
        <v>9528</v>
      </c>
      <c r="AT46" s="7" t="s">
        <v>9696</v>
      </c>
      <c r="BV46" s="7" t="s">
        <v>9606</v>
      </c>
      <c r="BW46" t="str">
        <f>_xll.BDP(BV46,"NAME")</f>
        <v>JPN YEN FUT (IMM) Sep90</v>
      </c>
    </row>
    <row r="47" spans="1:75" ht="17.25" customHeight="1" x14ac:dyDescent="0.25">
      <c r="A47" s="7" t="s">
        <v>4230</v>
      </c>
      <c r="B47" s="7" t="s">
        <v>2379</v>
      </c>
      <c r="C47" s="6" t="s">
        <v>2503</v>
      </c>
      <c r="D47" s="6" t="s">
        <v>2576</v>
      </c>
      <c r="E47" s="7" t="s">
        <v>2644</v>
      </c>
      <c r="F47" s="7" t="s">
        <v>2935</v>
      </c>
      <c r="G47" s="6" t="s">
        <v>3043</v>
      </c>
      <c r="I47" s="7" t="s">
        <v>3296</v>
      </c>
      <c r="J47" s="7" t="s">
        <v>3500</v>
      </c>
      <c r="K47" s="6" t="s">
        <v>3613</v>
      </c>
      <c r="L47" s="7" t="s">
        <v>3722</v>
      </c>
      <c r="M47" s="7" t="s">
        <v>3839</v>
      </c>
      <c r="N47" s="7" t="s">
        <v>697</v>
      </c>
      <c r="O47" s="6" t="s">
        <v>4408</v>
      </c>
      <c r="P47" s="6" t="s">
        <v>4749</v>
      </c>
      <c r="Q47" s="7" t="s">
        <v>1002</v>
      </c>
      <c r="R47" s="7" t="s">
        <v>5085</v>
      </c>
      <c r="S47" s="7" t="s">
        <v>5223</v>
      </c>
      <c r="T47" s="7" t="s">
        <v>1322</v>
      </c>
      <c r="U47" s="6" t="s">
        <v>5595</v>
      </c>
      <c r="V47" s="7" t="s">
        <v>2286</v>
      </c>
      <c r="W47" s="7" t="s">
        <v>5705</v>
      </c>
      <c r="X47" s="7" t="s">
        <v>5860</v>
      </c>
      <c r="Y47" s="7" t="s">
        <v>5978</v>
      </c>
      <c r="Z47" s="7" t="s">
        <v>6112</v>
      </c>
      <c r="AA47" s="7" t="s">
        <v>6271</v>
      </c>
      <c r="AB47" s="6" t="s">
        <v>8259</v>
      </c>
      <c r="AC47" s="7" t="s">
        <v>6589</v>
      </c>
      <c r="AD47" s="7" t="s">
        <v>6837</v>
      </c>
      <c r="AE47" s="7" t="s">
        <v>1594</v>
      </c>
      <c r="AF47" s="7" t="s">
        <v>1914</v>
      </c>
      <c r="AG47" s="6" t="s">
        <v>7037</v>
      </c>
      <c r="AH47" s="6" t="s">
        <v>7275</v>
      </c>
      <c r="AI47" s="6" t="s">
        <v>7513</v>
      </c>
      <c r="AJ47" s="6" t="s">
        <v>7751</v>
      </c>
      <c r="AK47" s="6" t="s">
        <v>7989</v>
      </c>
      <c r="AL47" s="7" t="s">
        <v>8503</v>
      </c>
      <c r="AM47" s="6" t="s">
        <v>8628</v>
      </c>
      <c r="AN47" s="7" t="s">
        <v>8740</v>
      </c>
      <c r="AO47" s="6" t="s">
        <v>8849</v>
      </c>
      <c r="AP47" s="7" t="s">
        <v>8954</v>
      </c>
      <c r="AQ47" s="7" t="s">
        <v>9062</v>
      </c>
      <c r="AR47" s="7" t="s">
        <v>9303</v>
      </c>
      <c r="AS47" s="7" t="s">
        <v>9529</v>
      </c>
      <c r="AT47" s="7" t="s">
        <v>9699</v>
      </c>
      <c r="BV47" s="7" t="s">
        <v>9607</v>
      </c>
      <c r="BW47" t="str">
        <f>_xll.BDP(BV47,"NAME")</f>
        <v>#N/A Invalid Security</v>
      </c>
    </row>
    <row r="48" spans="1:75" ht="17.25" customHeight="1" x14ac:dyDescent="0.25">
      <c r="A48" s="7" t="s">
        <v>4231</v>
      </c>
      <c r="B48" s="7" t="s">
        <v>2380</v>
      </c>
      <c r="C48" s="6" t="s">
        <v>2504</v>
      </c>
      <c r="D48" s="6" t="s">
        <v>2577</v>
      </c>
      <c r="E48" s="7" t="s">
        <v>2645</v>
      </c>
      <c r="F48" s="7" t="s">
        <v>2936</v>
      </c>
      <c r="G48" s="7" t="s">
        <v>3044</v>
      </c>
      <c r="I48" s="7" t="s">
        <v>3297</v>
      </c>
      <c r="J48" s="7" t="s">
        <v>601</v>
      </c>
      <c r="K48" s="6" t="s">
        <v>3614</v>
      </c>
      <c r="L48" s="7" t="s">
        <v>3723</v>
      </c>
      <c r="M48" s="7" t="s">
        <v>3840</v>
      </c>
      <c r="N48" s="6" t="s">
        <v>698</v>
      </c>
      <c r="O48" s="6" t="s">
        <v>4409</v>
      </c>
      <c r="P48" s="6" t="s">
        <v>4750</v>
      </c>
      <c r="Q48" s="7" t="s">
        <v>1003</v>
      </c>
      <c r="R48" s="7" t="s">
        <v>5086</v>
      </c>
      <c r="S48" s="7" t="s">
        <v>5224</v>
      </c>
      <c r="T48" s="7" t="s">
        <v>1323</v>
      </c>
      <c r="U48" s="6" t="s">
        <v>5596</v>
      </c>
      <c r="V48" s="7" t="s">
        <v>2287</v>
      </c>
      <c r="W48" s="7" t="s">
        <v>5706</v>
      </c>
      <c r="X48" s="6" t="s">
        <v>5861</v>
      </c>
      <c r="Y48" s="7" t="s">
        <v>5979</v>
      </c>
      <c r="Z48" s="7" t="s">
        <v>6113</v>
      </c>
      <c r="AA48" s="7" t="s">
        <v>6272</v>
      </c>
      <c r="AB48" s="6" t="s">
        <v>8260</v>
      </c>
      <c r="AC48" s="7" t="s">
        <v>6590</v>
      </c>
      <c r="AD48" s="7" t="s">
        <v>6838</v>
      </c>
      <c r="AE48" s="7" t="s">
        <v>1595</v>
      </c>
      <c r="AF48" s="7" t="s">
        <v>1915</v>
      </c>
      <c r="AG48" s="6" t="s">
        <v>7038</v>
      </c>
      <c r="AH48" s="6" t="s">
        <v>7276</v>
      </c>
      <c r="AI48" s="6" t="s">
        <v>7514</v>
      </c>
      <c r="AJ48" s="6" t="s">
        <v>7752</v>
      </c>
      <c r="AK48" s="6" t="s">
        <v>7990</v>
      </c>
      <c r="AL48" s="7" t="s">
        <v>8504</v>
      </c>
      <c r="AM48" s="6" t="s">
        <v>8629</v>
      </c>
      <c r="AN48" s="7" t="s">
        <v>8741</v>
      </c>
      <c r="AO48" s="6" t="s">
        <v>8850</v>
      </c>
      <c r="AP48" s="7" t="s">
        <v>8955</v>
      </c>
      <c r="AQ48" s="7" t="s">
        <v>9063</v>
      </c>
      <c r="AR48" s="7" t="s">
        <v>9304</v>
      </c>
      <c r="AS48" s="7" t="s">
        <v>9530</v>
      </c>
      <c r="AT48" s="7" t="s">
        <v>9702</v>
      </c>
      <c r="BV48" s="7" t="s">
        <v>9608</v>
      </c>
      <c r="BW48" t="str">
        <f>_xll.BDP(BV48,"NAME")</f>
        <v>#N/A Invalid Security</v>
      </c>
    </row>
    <row r="49" spans="1:75" ht="17.25" customHeight="1" x14ac:dyDescent="0.25">
      <c r="A49" s="7" t="s">
        <v>58</v>
      </c>
      <c r="B49" s="7" t="s">
        <v>2381</v>
      </c>
      <c r="C49" s="6" t="s">
        <v>2505</v>
      </c>
      <c r="D49" s="6" t="s">
        <v>2578</v>
      </c>
      <c r="E49" s="7" t="s">
        <v>2646</v>
      </c>
      <c r="F49" s="7" t="s">
        <v>2937</v>
      </c>
      <c r="G49" s="7" t="s">
        <v>3045</v>
      </c>
      <c r="I49" s="7" t="s">
        <v>3298</v>
      </c>
      <c r="J49" s="6" t="s">
        <v>3501</v>
      </c>
      <c r="K49" s="6" t="s">
        <v>3615</v>
      </c>
      <c r="L49" s="7" t="s">
        <v>3724</v>
      </c>
      <c r="M49" s="7" t="s">
        <v>3841</v>
      </c>
      <c r="N49" s="6" t="s">
        <v>699</v>
      </c>
      <c r="O49" s="6" t="s">
        <v>4410</v>
      </c>
      <c r="P49" s="6" t="s">
        <v>4751</v>
      </c>
      <c r="Q49" s="7" t="s">
        <v>1004</v>
      </c>
      <c r="R49" s="7" t="s">
        <v>5087</v>
      </c>
      <c r="S49" s="7" t="s">
        <v>5225</v>
      </c>
      <c r="T49" s="7" t="s">
        <v>1324</v>
      </c>
      <c r="U49" s="6" t="s">
        <v>5597</v>
      </c>
      <c r="V49" s="7" t="s">
        <v>2288</v>
      </c>
      <c r="W49" s="7" t="s">
        <v>5707</v>
      </c>
      <c r="X49" s="6" t="s">
        <v>5862</v>
      </c>
      <c r="Y49" s="7" t="s">
        <v>5980</v>
      </c>
      <c r="Z49" s="7" t="s">
        <v>6114</v>
      </c>
      <c r="AA49" s="7" t="s">
        <v>6273</v>
      </c>
      <c r="AB49" s="6" t="s">
        <v>8261</v>
      </c>
      <c r="AC49" s="7" t="s">
        <v>6591</v>
      </c>
      <c r="AD49" s="7" t="s">
        <v>6839</v>
      </c>
      <c r="AE49" s="7" t="s">
        <v>1596</v>
      </c>
      <c r="AF49" s="7" t="s">
        <v>1916</v>
      </c>
      <c r="AG49" s="6" t="s">
        <v>7039</v>
      </c>
      <c r="AH49" s="6" t="s">
        <v>7277</v>
      </c>
      <c r="AI49" s="6" t="s">
        <v>7515</v>
      </c>
      <c r="AJ49" s="6" t="s">
        <v>7753</v>
      </c>
      <c r="AK49" s="6" t="s">
        <v>7991</v>
      </c>
      <c r="AL49" s="7" t="s">
        <v>8505</v>
      </c>
      <c r="AM49" s="6" t="s">
        <v>8630</v>
      </c>
      <c r="AN49" s="7" t="s">
        <v>8742</v>
      </c>
      <c r="AO49" s="6" t="s">
        <v>8851</v>
      </c>
      <c r="AP49" s="7" t="s">
        <v>8956</v>
      </c>
      <c r="AQ49" s="7" t="s">
        <v>9064</v>
      </c>
      <c r="AR49" s="7" t="s">
        <v>9305</v>
      </c>
      <c r="AS49" s="7" t="s">
        <v>9531</v>
      </c>
      <c r="AT49" s="7" t="s">
        <v>9705</v>
      </c>
      <c r="BV49" s="7" t="s">
        <v>9609</v>
      </c>
      <c r="BW49" t="str">
        <f>_xll.BDP(BV49,"NAME")</f>
        <v>JPN YEN FUT (IMM) Dec90</v>
      </c>
    </row>
    <row r="50" spans="1:75" ht="17.25" customHeight="1" x14ac:dyDescent="0.25">
      <c r="A50" s="7" t="s">
        <v>4232</v>
      </c>
      <c r="B50" s="6" t="s">
        <v>2382</v>
      </c>
      <c r="C50" s="6" t="s">
        <v>2506</v>
      </c>
      <c r="D50" s="7" t="s">
        <v>2579</v>
      </c>
      <c r="E50" s="7" t="s">
        <v>2647</v>
      </c>
      <c r="F50" s="7" t="s">
        <v>2938</v>
      </c>
      <c r="G50" s="7" t="s">
        <v>3046</v>
      </c>
      <c r="I50" s="6" t="s">
        <v>3299</v>
      </c>
      <c r="J50" s="6" t="s">
        <v>3502</v>
      </c>
      <c r="K50" s="6" t="s">
        <v>3616</v>
      </c>
      <c r="L50" s="7" t="s">
        <v>3725</v>
      </c>
      <c r="M50" s="7" t="s">
        <v>3842</v>
      </c>
      <c r="N50" s="6" t="s">
        <v>700</v>
      </c>
      <c r="O50" s="6" t="s">
        <v>4411</v>
      </c>
      <c r="P50" s="7" t="s">
        <v>4752</v>
      </c>
      <c r="Q50" s="6" t="s">
        <v>1005</v>
      </c>
      <c r="R50" s="7" t="s">
        <v>5088</v>
      </c>
      <c r="S50" s="6" t="s">
        <v>5226</v>
      </c>
      <c r="T50" s="6" t="s">
        <v>1325</v>
      </c>
      <c r="U50" s="6" t="s">
        <v>5598</v>
      </c>
      <c r="V50" s="7" t="s">
        <v>2289</v>
      </c>
      <c r="W50" s="7" t="s">
        <v>5708</v>
      </c>
      <c r="X50" s="6" t="s">
        <v>5863</v>
      </c>
      <c r="Y50" s="7" t="s">
        <v>5981</v>
      </c>
      <c r="Z50" s="7" t="s">
        <v>6115</v>
      </c>
      <c r="AA50" s="7" t="s">
        <v>6274</v>
      </c>
      <c r="AB50" s="6" t="s">
        <v>8262</v>
      </c>
      <c r="AC50" s="6" t="s">
        <v>6592</v>
      </c>
      <c r="AD50" s="7" t="s">
        <v>6840</v>
      </c>
      <c r="AE50" s="6" t="s">
        <v>1597</v>
      </c>
      <c r="AF50" s="6" t="s">
        <v>1917</v>
      </c>
      <c r="AG50" s="7" t="s">
        <v>7040</v>
      </c>
      <c r="AH50" s="7" t="s">
        <v>7278</v>
      </c>
      <c r="AI50" s="7" t="s">
        <v>7516</v>
      </c>
      <c r="AJ50" s="7" t="s">
        <v>7754</v>
      </c>
      <c r="AK50" s="7" t="s">
        <v>7992</v>
      </c>
      <c r="AL50" s="6" t="s">
        <v>8506</v>
      </c>
      <c r="AM50" s="7" t="s">
        <v>8631</v>
      </c>
      <c r="AN50" s="6" t="s">
        <v>8743</v>
      </c>
      <c r="AO50" s="7" t="s">
        <v>8852</v>
      </c>
      <c r="AP50" s="6" t="s">
        <v>8957</v>
      </c>
      <c r="AQ50" s="6" t="s">
        <v>9065</v>
      </c>
      <c r="AR50" s="6" t="s">
        <v>9306</v>
      </c>
      <c r="AS50" s="6" t="s">
        <v>9532</v>
      </c>
      <c r="AT50" s="6" t="s">
        <v>9708</v>
      </c>
      <c r="BV50" s="6" t="s">
        <v>9610</v>
      </c>
      <c r="BW50" t="str">
        <f>_xll.BDP(BV50,"NAME")</f>
        <v>#N/A Invalid Security</v>
      </c>
    </row>
    <row r="51" spans="1:75" ht="17.25" customHeight="1" x14ac:dyDescent="0.25">
      <c r="A51" s="7" t="s">
        <v>4233</v>
      </c>
      <c r="B51" s="6" t="s">
        <v>2383</v>
      </c>
      <c r="C51" s="7" t="s">
        <v>2507</v>
      </c>
      <c r="D51" s="7" t="s">
        <v>2580</v>
      </c>
      <c r="E51" s="6" t="s">
        <v>2648</v>
      </c>
      <c r="F51" s="6" t="s">
        <v>2939</v>
      </c>
      <c r="G51" s="7" t="s">
        <v>3047</v>
      </c>
      <c r="I51" s="6" t="s">
        <v>3300</v>
      </c>
      <c r="J51" s="6" t="s">
        <v>602</v>
      </c>
      <c r="K51" s="6" t="s">
        <v>3617</v>
      </c>
      <c r="L51" s="6" t="s">
        <v>3726</v>
      </c>
      <c r="M51" s="7" t="s">
        <v>3843</v>
      </c>
      <c r="N51" s="6" t="s">
        <v>701</v>
      </c>
      <c r="O51" s="6" t="s">
        <v>4412</v>
      </c>
      <c r="P51" s="7" t="s">
        <v>4753</v>
      </c>
      <c r="Q51" s="6" t="s">
        <v>1006</v>
      </c>
      <c r="R51" s="7" t="s">
        <v>5089</v>
      </c>
      <c r="S51" s="6" t="s">
        <v>5227</v>
      </c>
      <c r="T51" s="6" t="s">
        <v>1326</v>
      </c>
      <c r="U51" s="6" t="s">
        <v>5599</v>
      </c>
      <c r="V51" s="7" t="s">
        <v>2290</v>
      </c>
      <c r="W51" s="7" t="s">
        <v>5709</v>
      </c>
      <c r="X51" s="6" t="s">
        <v>5864</v>
      </c>
      <c r="Y51" s="7" t="s">
        <v>5982</v>
      </c>
      <c r="Z51" s="7" t="s">
        <v>6116</v>
      </c>
      <c r="AA51" s="7" t="s">
        <v>6275</v>
      </c>
      <c r="AB51" s="7" t="s">
        <v>8263</v>
      </c>
      <c r="AC51" s="6" t="s">
        <v>6593</v>
      </c>
      <c r="AD51" s="6" t="s">
        <v>6841</v>
      </c>
      <c r="AE51" s="6" t="s">
        <v>1598</v>
      </c>
      <c r="AF51" s="6" t="s">
        <v>1918</v>
      </c>
      <c r="AG51" s="7" t="s">
        <v>7041</v>
      </c>
      <c r="AH51" s="7" t="s">
        <v>7279</v>
      </c>
      <c r="AI51" s="7" t="s">
        <v>7517</v>
      </c>
      <c r="AJ51" s="7" t="s">
        <v>7755</v>
      </c>
      <c r="AK51" s="7" t="s">
        <v>7993</v>
      </c>
      <c r="AL51" s="6" t="s">
        <v>8507</v>
      </c>
      <c r="AM51" s="7" t="s">
        <v>8632</v>
      </c>
      <c r="AN51" s="6" t="s">
        <v>8744</v>
      </c>
      <c r="AO51" s="7" t="s">
        <v>8853</v>
      </c>
      <c r="AP51" s="6" t="s">
        <v>8958</v>
      </c>
      <c r="AQ51" s="6" t="s">
        <v>9066</v>
      </c>
      <c r="AR51" s="6" t="s">
        <v>9307</v>
      </c>
      <c r="AS51" s="6" t="s">
        <v>9533</v>
      </c>
      <c r="AT51" s="6" t="s">
        <v>9711</v>
      </c>
      <c r="BV51" s="6" t="s">
        <v>9611</v>
      </c>
      <c r="BW51" t="str">
        <f>_xll.BDP(BV51,"NAME")</f>
        <v>#N/A Invalid Security</v>
      </c>
    </row>
    <row r="52" spans="1:75" ht="17.25" customHeight="1" x14ac:dyDescent="0.25">
      <c r="A52" s="7" t="s">
        <v>59</v>
      </c>
      <c r="B52" s="6" t="s">
        <v>2384</v>
      </c>
      <c r="C52" s="7" t="s">
        <v>2508</v>
      </c>
      <c r="D52" s="7" t="s">
        <v>2581</v>
      </c>
      <c r="E52" s="6" t="s">
        <v>2649</v>
      </c>
      <c r="F52" s="6" t="s">
        <v>2940</v>
      </c>
      <c r="G52" s="7" t="s">
        <v>3048</v>
      </c>
      <c r="I52" s="6" t="s">
        <v>3301</v>
      </c>
      <c r="J52" s="6" t="s">
        <v>3503</v>
      </c>
      <c r="K52" s="6" t="s">
        <v>3618</v>
      </c>
      <c r="L52" s="6" t="s">
        <v>3727</v>
      </c>
      <c r="M52" s="7" t="s">
        <v>3844</v>
      </c>
      <c r="N52" s="7" t="s">
        <v>702</v>
      </c>
      <c r="O52" s="6" t="s">
        <v>4413</v>
      </c>
      <c r="P52" s="7" t="s">
        <v>4754</v>
      </c>
      <c r="Q52" s="6" t="s">
        <v>1007</v>
      </c>
      <c r="R52" s="7" t="s">
        <v>5090</v>
      </c>
      <c r="S52" s="6" t="s">
        <v>5228</v>
      </c>
      <c r="T52" s="6" t="s">
        <v>1327</v>
      </c>
      <c r="U52" s="7" t="s">
        <v>5600</v>
      </c>
      <c r="V52" s="6" t="s">
        <v>2291</v>
      </c>
      <c r="W52" s="6" t="s">
        <v>5710</v>
      </c>
      <c r="X52" s="7" t="s">
        <v>5865</v>
      </c>
      <c r="Y52" s="6" t="s">
        <v>5983</v>
      </c>
      <c r="Z52" s="6" t="s">
        <v>6117</v>
      </c>
      <c r="AA52" s="6" t="s">
        <v>6276</v>
      </c>
      <c r="AB52" s="7" t="s">
        <v>8264</v>
      </c>
      <c r="AC52" s="6" t="s">
        <v>6594</v>
      </c>
      <c r="AD52" s="6" t="s">
        <v>6842</v>
      </c>
      <c r="AE52" s="6" t="s">
        <v>1599</v>
      </c>
      <c r="AF52" s="6" t="s">
        <v>1919</v>
      </c>
      <c r="AG52" s="7" t="s">
        <v>7042</v>
      </c>
      <c r="AH52" s="7" t="s">
        <v>7280</v>
      </c>
      <c r="AI52" s="7" t="s">
        <v>7518</v>
      </c>
      <c r="AJ52" s="7" t="s">
        <v>7756</v>
      </c>
      <c r="AK52" s="7" t="s">
        <v>7994</v>
      </c>
      <c r="AL52" s="6" t="s">
        <v>8508</v>
      </c>
      <c r="AM52" s="7" t="s">
        <v>8633</v>
      </c>
      <c r="AN52" s="6" t="s">
        <v>8745</v>
      </c>
      <c r="AO52" s="7" t="s">
        <v>8854</v>
      </c>
      <c r="AP52" s="6" t="s">
        <v>8959</v>
      </c>
      <c r="AQ52" s="6" t="s">
        <v>9067</v>
      </c>
      <c r="AR52" s="6" t="s">
        <v>9308</v>
      </c>
      <c r="AS52" s="6" t="s">
        <v>9534</v>
      </c>
      <c r="AT52" s="6" t="s">
        <v>9714</v>
      </c>
      <c r="BV52" s="6" t="s">
        <v>9612</v>
      </c>
      <c r="BW52" t="str">
        <f>_xll.BDP(BV52,"NAME")</f>
        <v>JPN YEN FUT (IMM) Mar91</v>
      </c>
    </row>
    <row r="53" spans="1:75" ht="17.25" customHeight="1" x14ac:dyDescent="0.25">
      <c r="A53" s="7" t="s">
        <v>4234</v>
      </c>
      <c r="B53" s="6" t="s">
        <v>2385</v>
      </c>
      <c r="C53" s="7" t="s">
        <v>2509</v>
      </c>
      <c r="D53" s="7" t="s">
        <v>2582</v>
      </c>
      <c r="E53" s="6" t="s">
        <v>2650</v>
      </c>
      <c r="F53" s="6" t="s">
        <v>2941</v>
      </c>
      <c r="G53" s="7" t="s">
        <v>3049</v>
      </c>
      <c r="I53" s="6" t="s">
        <v>3302</v>
      </c>
      <c r="J53" s="6" t="s">
        <v>3504</v>
      </c>
      <c r="K53" s="7" t="s">
        <v>3619</v>
      </c>
      <c r="L53" s="6" t="s">
        <v>3728</v>
      </c>
      <c r="M53" s="7" t="s">
        <v>3845</v>
      </c>
      <c r="N53" s="7" t="s">
        <v>703</v>
      </c>
      <c r="O53" s="6" t="s">
        <v>4414</v>
      </c>
      <c r="P53" s="7" t="s">
        <v>4755</v>
      </c>
      <c r="Q53" s="6" t="s">
        <v>1008</v>
      </c>
      <c r="R53" s="7" t="s">
        <v>5091</v>
      </c>
      <c r="S53" s="6" t="s">
        <v>5229</v>
      </c>
      <c r="T53" s="6" t="s">
        <v>1328</v>
      </c>
      <c r="U53" s="7" t="s">
        <v>5601</v>
      </c>
      <c r="V53" s="6" t="s">
        <v>2292</v>
      </c>
      <c r="W53" s="6" t="s">
        <v>5711</v>
      </c>
      <c r="X53" s="7" t="s">
        <v>5866</v>
      </c>
      <c r="Y53" s="6" t="s">
        <v>5984</v>
      </c>
      <c r="Z53" s="6" t="s">
        <v>6118</v>
      </c>
      <c r="AA53" s="6" t="s">
        <v>6277</v>
      </c>
      <c r="AB53" s="7" t="s">
        <v>8265</v>
      </c>
      <c r="AC53" s="6" t="s">
        <v>6595</v>
      </c>
      <c r="AD53" s="6" t="s">
        <v>6843</v>
      </c>
      <c r="AE53" s="6" t="s">
        <v>1600</v>
      </c>
      <c r="AF53" s="6" t="s">
        <v>1920</v>
      </c>
      <c r="AG53" s="7" t="s">
        <v>7043</v>
      </c>
      <c r="AH53" s="7" t="s">
        <v>7281</v>
      </c>
      <c r="AI53" s="7" t="s">
        <v>7519</v>
      </c>
      <c r="AJ53" s="7" t="s">
        <v>7757</v>
      </c>
      <c r="AK53" s="7" t="s">
        <v>7995</v>
      </c>
      <c r="AL53" s="6" t="s">
        <v>8509</v>
      </c>
      <c r="AM53" s="7" t="s">
        <v>8634</v>
      </c>
      <c r="AN53" s="6" t="s">
        <v>8746</v>
      </c>
      <c r="AO53" s="7" t="s">
        <v>8855</v>
      </c>
      <c r="AP53" s="6" t="s">
        <v>8960</v>
      </c>
      <c r="AQ53" s="6" t="s">
        <v>9068</v>
      </c>
      <c r="AR53" s="6" t="s">
        <v>9309</v>
      </c>
      <c r="AS53" s="6" t="s">
        <v>9535</v>
      </c>
      <c r="AT53" s="6" t="s">
        <v>9717</v>
      </c>
      <c r="BV53" s="6" t="s">
        <v>9613</v>
      </c>
      <c r="BW53" t="str">
        <f>_xll.BDP(BV53,"NAME")</f>
        <v>#N/A Invalid Security</v>
      </c>
    </row>
    <row r="54" spans="1:75" ht="17.25" customHeight="1" x14ac:dyDescent="0.25">
      <c r="A54" s="6" t="s">
        <v>4235</v>
      </c>
      <c r="B54" s="7" t="s">
        <v>2386</v>
      </c>
      <c r="C54" s="7" t="s">
        <v>2510</v>
      </c>
      <c r="D54" s="6" t="s">
        <v>2583</v>
      </c>
      <c r="E54" s="6" t="s">
        <v>2651</v>
      </c>
      <c r="F54" s="6" t="s">
        <v>2942</v>
      </c>
      <c r="G54" s="7" t="s">
        <v>3050</v>
      </c>
      <c r="I54" s="6" t="s">
        <v>3303</v>
      </c>
      <c r="J54" s="6" t="s">
        <v>603</v>
      </c>
      <c r="K54" s="7" t="s">
        <v>3620</v>
      </c>
      <c r="L54" s="6" t="s">
        <v>3729</v>
      </c>
      <c r="M54" s="7" t="s">
        <v>3846</v>
      </c>
      <c r="N54" s="7" t="s">
        <v>4135</v>
      </c>
      <c r="O54" s="6" t="s">
        <v>4415</v>
      </c>
      <c r="P54" s="7" t="s">
        <v>4756</v>
      </c>
      <c r="Q54" s="6" t="s">
        <v>1009</v>
      </c>
      <c r="R54" s="7" t="s">
        <v>5092</v>
      </c>
      <c r="S54" s="6" t="s">
        <v>5230</v>
      </c>
      <c r="T54" s="6" t="s">
        <v>1329</v>
      </c>
      <c r="U54" s="7" t="s">
        <v>5602</v>
      </c>
      <c r="V54" s="6" t="s">
        <v>2293</v>
      </c>
      <c r="W54" s="6" t="s">
        <v>5712</v>
      </c>
      <c r="X54" s="7" t="s">
        <v>5867</v>
      </c>
      <c r="Y54" s="6" t="s">
        <v>5985</v>
      </c>
      <c r="Z54" s="6" t="s">
        <v>6119</v>
      </c>
      <c r="AA54" s="6" t="s">
        <v>6278</v>
      </c>
      <c r="AB54" s="7" t="s">
        <v>8266</v>
      </c>
      <c r="AC54" s="6" t="s">
        <v>6596</v>
      </c>
      <c r="AD54" s="6" t="s">
        <v>6844</v>
      </c>
      <c r="AE54" s="6" t="s">
        <v>1601</v>
      </c>
      <c r="AF54" s="6" t="s">
        <v>1921</v>
      </c>
      <c r="AG54" s="7" t="s">
        <v>7044</v>
      </c>
      <c r="AH54" s="7" t="s">
        <v>7282</v>
      </c>
      <c r="AI54" s="7" t="s">
        <v>7520</v>
      </c>
      <c r="AJ54" s="7" t="s">
        <v>7758</v>
      </c>
      <c r="AK54" s="7" t="s">
        <v>7996</v>
      </c>
      <c r="AL54" s="7" t="s">
        <v>8510</v>
      </c>
      <c r="AM54" s="6" t="s">
        <v>8635</v>
      </c>
      <c r="AN54" s="7" t="s">
        <v>8747</v>
      </c>
      <c r="AO54" s="6" t="s">
        <v>8856</v>
      </c>
      <c r="AP54" s="7" t="s">
        <v>8961</v>
      </c>
      <c r="AQ54" s="7" t="s">
        <v>9069</v>
      </c>
      <c r="AR54" s="7" t="s">
        <v>9310</v>
      </c>
      <c r="AS54" s="7" t="s">
        <v>9536</v>
      </c>
      <c r="AT54" s="7" t="s">
        <v>9720</v>
      </c>
      <c r="BV54" s="6" t="s">
        <v>9614</v>
      </c>
      <c r="BW54" t="str">
        <f>_xll.BDP(BV54,"NAME")</f>
        <v>#N/A Invalid Security</v>
      </c>
    </row>
    <row r="55" spans="1:75" ht="17.25" customHeight="1" x14ac:dyDescent="0.25">
      <c r="A55" s="6" t="s">
        <v>60</v>
      </c>
      <c r="B55" s="7" t="s">
        <v>2387</v>
      </c>
      <c r="C55" s="6" t="s">
        <v>2511</v>
      </c>
      <c r="D55" s="6" t="s">
        <v>2584</v>
      </c>
      <c r="E55" s="6" t="s">
        <v>2652</v>
      </c>
      <c r="F55" s="7" t="s">
        <v>2943</v>
      </c>
      <c r="G55" s="7" t="s">
        <v>3051</v>
      </c>
      <c r="I55" s="6" t="s">
        <v>3304</v>
      </c>
      <c r="J55" s="6" t="s">
        <v>3505</v>
      </c>
      <c r="K55" s="7" t="s">
        <v>3621</v>
      </c>
      <c r="L55" s="7" t="s">
        <v>3730</v>
      </c>
      <c r="M55" s="7" t="s">
        <v>3847</v>
      </c>
      <c r="N55" s="7" t="s">
        <v>4136</v>
      </c>
      <c r="O55" s="6" t="s">
        <v>4416</v>
      </c>
      <c r="P55" s="7" t="s">
        <v>4757</v>
      </c>
      <c r="Q55" s="6" t="s">
        <v>1010</v>
      </c>
      <c r="R55" s="7" t="s">
        <v>5093</v>
      </c>
      <c r="S55" s="6" t="s">
        <v>5231</v>
      </c>
      <c r="T55" s="6" t="s">
        <v>1330</v>
      </c>
      <c r="U55" s="7" t="s">
        <v>5603</v>
      </c>
      <c r="V55" s="6" t="s">
        <v>2294</v>
      </c>
      <c r="W55" s="6" t="s">
        <v>5713</v>
      </c>
      <c r="X55" s="7" t="s">
        <v>5868</v>
      </c>
      <c r="Y55" s="6" t="s">
        <v>5986</v>
      </c>
      <c r="Z55" s="6" t="s">
        <v>6120</v>
      </c>
      <c r="AA55" s="6" t="s">
        <v>6279</v>
      </c>
      <c r="AB55" s="7" t="s">
        <v>8267</v>
      </c>
      <c r="AC55" s="6" t="s">
        <v>6597</v>
      </c>
      <c r="AD55" s="6" t="s">
        <v>6845</v>
      </c>
      <c r="AE55" s="6" t="s">
        <v>1602</v>
      </c>
      <c r="AF55" s="6" t="s">
        <v>1922</v>
      </c>
      <c r="AG55" s="7" t="s">
        <v>7045</v>
      </c>
      <c r="AH55" s="7" t="s">
        <v>7283</v>
      </c>
      <c r="AI55" s="7" t="s">
        <v>7521</v>
      </c>
      <c r="AJ55" s="7" t="s">
        <v>7759</v>
      </c>
      <c r="AK55" s="7" t="s">
        <v>7997</v>
      </c>
      <c r="AL55" s="7" t="s">
        <v>8511</v>
      </c>
      <c r="AM55" s="6" t="s">
        <v>8636</v>
      </c>
      <c r="AN55" s="7" t="s">
        <v>8748</v>
      </c>
      <c r="AO55" s="6" t="s">
        <v>8857</v>
      </c>
      <c r="AP55" s="7" t="s">
        <v>8962</v>
      </c>
      <c r="AQ55" s="7" t="s">
        <v>9070</v>
      </c>
      <c r="AR55" s="7" t="s">
        <v>9311</v>
      </c>
      <c r="AS55" s="7" t="s">
        <v>9537</v>
      </c>
      <c r="AT55" s="7" t="s">
        <v>9723</v>
      </c>
      <c r="BV55" s="6" t="s">
        <v>9615</v>
      </c>
      <c r="BW55" t="str">
        <f>_xll.BDP(BV55,"NAME")</f>
        <v>JPN YEN FUT (IMM) Jun91</v>
      </c>
    </row>
    <row r="56" spans="1:75" ht="17.25" customHeight="1" x14ac:dyDescent="0.25">
      <c r="A56" s="6" t="s">
        <v>4236</v>
      </c>
      <c r="B56" s="7" t="s">
        <v>2388</v>
      </c>
      <c r="C56" s="6" t="s">
        <v>2512</v>
      </c>
      <c r="D56" s="6" t="s">
        <v>2585</v>
      </c>
      <c r="E56" s="6" t="s">
        <v>2653</v>
      </c>
      <c r="F56" s="7" t="s">
        <v>2944</v>
      </c>
      <c r="G56" s="7" t="s">
        <v>3052</v>
      </c>
      <c r="I56" s="6" t="s">
        <v>3305</v>
      </c>
      <c r="J56" s="6" t="s">
        <v>3506</v>
      </c>
      <c r="K56" s="7" t="s">
        <v>3622</v>
      </c>
      <c r="L56" s="7" t="s">
        <v>3731</v>
      </c>
      <c r="M56" s="7" t="s">
        <v>3848</v>
      </c>
      <c r="N56" s="7" t="s">
        <v>704</v>
      </c>
      <c r="O56" s="7" t="s">
        <v>4417</v>
      </c>
      <c r="P56" s="7" t="s">
        <v>4758</v>
      </c>
      <c r="Q56" s="6" t="s">
        <v>1011</v>
      </c>
      <c r="R56" s="6" t="s">
        <v>5094</v>
      </c>
      <c r="S56" s="6" t="s">
        <v>5232</v>
      </c>
      <c r="T56" s="6" t="s">
        <v>1331</v>
      </c>
      <c r="U56" s="7" t="s">
        <v>5604</v>
      </c>
      <c r="V56" s="6" t="s">
        <v>2295</v>
      </c>
      <c r="W56" s="6" t="s">
        <v>5714</v>
      </c>
      <c r="X56" s="6" t="s">
        <v>5869</v>
      </c>
      <c r="Y56" s="6" t="s">
        <v>5987</v>
      </c>
      <c r="Z56" s="6" t="s">
        <v>6121</v>
      </c>
      <c r="AA56" s="6" t="s">
        <v>6280</v>
      </c>
      <c r="AB56" s="7" t="s">
        <v>8268</v>
      </c>
      <c r="AC56" s="6" t="s">
        <v>6598</v>
      </c>
      <c r="AD56" s="6" t="s">
        <v>6846</v>
      </c>
      <c r="AE56" s="6" t="s">
        <v>1603</v>
      </c>
      <c r="AF56" s="6" t="s">
        <v>1923</v>
      </c>
      <c r="AG56" s="7" t="s">
        <v>7046</v>
      </c>
      <c r="AH56" s="7" t="s">
        <v>7284</v>
      </c>
      <c r="AI56" s="7" t="s">
        <v>7522</v>
      </c>
      <c r="AJ56" s="7" t="s">
        <v>7760</v>
      </c>
      <c r="AK56" s="7" t="s">
        <v>7998</v>
      </c>
      <c r="AL56" s="7" t="s">
        <v>8512</v>
      </c>
      <c r="AM56" s="6" t="s">
        <v>8637</v>
      </c>
      <c r="AN56" s="7" t="s">
        <v>8749</v>
      </c>
      <c r="AO56" s="6" t="s">
        <v>8858</v>
      </c>
      <c r="AP56" s="7" t="s">
        <v>8963</v>
      </c>
      <c r="AQ56" s="7" t="s">
        <v>9071</v>
      </c>
      <c r="AR56" s="7" t="s">
        <v>9312</v>
      </c>
      <c r="AS56" s="7" t="s">
        <v>9538</v>
      </c>
      <c r="AT56" s="7" t="s">
        <v>9726</v>
      </c>
      <c r="BV56" s="6" t="s">
        <v>9616</v>
      </c>
      <c r="BW56" t="str">
        <f>_xll.BDP(BV56,"NAME")</f>
        <v>#N/A Invalid Security</v>
      </c>
    </row>
    <row r="57" spans="1:75" ht="17.25" customHeight="1" x14ac:dyDescent="0.25">
      <c r="A57" s="6" t="s">
        <v>4237</v>
      </c>
      <c r="B57" s="7" t="s">
        <v>2389</v>
      </c>
      <c r="C57" s="6" t="s">
        <v>2513</v>
      </c>
      <c r="D57" s="6" t="s">
        <v>2586</v>
      </c>
      <c r="E57" s="6" t="s">
        <v>2654</v>
      </c>
      <c r="F57" s="7" t="s">
        <v>2945</v>
      </c>
      <c r="G57" s="7" t="s">
        <v>3053</v>
      </c>
      <c r="I57" s="6" t="s">
        <v>3306</v>
      </c>
      <c r="J57" s="6" t="s">
        <v>604</v>
      </c>
      <c r="K57" s="7" t="s">
        <v>3623</v>
      </c>
      <c r="L57" s="7" t="s">
        <v>3732</v>
      </c>
      <c r="M57" s="7" t="s">
        <v>3849</v>
      </c>
      <c r="N57" s="7" t="s">
        <v>4137</v>
      </c>
      <c r="O57" s="7" t="s">
        <v>4418</v>
      </c>
      <c r="P57" s="7" t="s">
        <v>4759</v>
      </c>
      <c r="Q57" s="6" t="s">
        <v>1012</v>
      </c>
      <c r="R57" s="6" t="s">
        <v>5095</v>
      </c>
      <c r="S57" s="6" t="s">
        <v>5233</v>
      </c>
      <c r="T57" s="6" t="s">
        <v>1332</v>
      </c>
      <c r="U57" s="6" t="s">
        <v>5605</v>
      </c>
      <c r="V57" s="7" t="s">
        <v>2296</v>
      </c>
      <c r="W57" s="7" t="s">
        <v>5715</v>
      </c>
      <c r="X57" s="6" t="s">
        <v>5870</v>
      </c>
      <c r="Y57" s="7" t="s">
        <v>5988</v>
      </c>
      <c r="Z57" s="7" t="s">
        <v>6122</v>
      </c>
      <c r="AA57" s="7" t="s">
        <v>6281</v>
      </c>
      <c r="AB57" s="7" t="s">
        <v>8269</v>
      </c>
      <c r="AC57" s="6" t="s">
        <v>6599</v>
      </c>
      <c r="AD57" s="7" t="s">
        <v>6847</v>
      </c>
      <c r="AE57" s="6" t="s">
        <v>1604</v>
      </c>
      <c r="AF57" s="6" t="s">
        <v>1924</v>
      </c>
      <c r="AG57" s="7" t="s">
        <v>7047</v>
      </c>
      <c r="AH57" s="7" t="s">
        <v>7285</v>
      </c>
      <c r="AI57" s="7" t="s">
        <v>7523</v>
      </c>
      <c r="AJ57" s="7" t="s">
        <v>7761</v>
      </c>
      <c r="AK57" s="7" t="s">
        <v>7999</v>
      </c>
      <c r="AL57" s="7" t="s">
        <v>8513</v>
      </c>
      <c r="AM57" s="6" t="s">
        <v>8638</v>
      </c>
      <c r="AN57" s="7" t="s">
        <v>8750</v>
      </c>
      <c r="AO57" s="6" t="s">
        <v>8859</v>
      </c>
      <c r="AP57" s="7" t="s">
        <v>8964</v>
      </c>
      <c r="AQ57" s="7" t="s">
        <v>9072</v>
      </c>
      <c r="AR57" s="7" t="s">
        <v>9313</v>
      </c>
      <c r="AS57" s="7" t="s">
        <v>9539</v>
      </c>
      <c r="AT57" s="7" t="s">
        <v>9729</v>
      </c>
      <c r="BV57" s="6" t="s">
        <v>9617</v>
      </c>
      <c r="BW57" t="str">
        <f>_xll.BDP(BV57,"NAME")</f>
        <v>#N/A Invalid Security</v>
      </c>
    </row>
    <row r="58" spans="1:75" ht="17.25" customHeight="1" x14ac:dyDescent="0.25">
      <c r="A58" s="6" t="s">
        <v>61</v>
      </c>
      <c r="B58" s="6" t="s">
        <v>2390</v>
      </c>
      <c r="C58" s="6" t="s">
        <v>2514</v>
      </c>
      <c r="D58" s="7" t="s">
        <v>2587</v>
      </c>
      <c r="E58" s="6" t="s">
        <v>2655</v>
      </c>
      <c r="F58" s="7" t="s">
        <v>2946</v>
      </c>
      <c r="G58" s="7" t="s">
        <v>3054</v>
      </c>
      <c r="I58" s="6" t="s">
        <v>3307</v>
      </c>
      <c r="J58" s="6" t="s">
        <v>3507</v>
      </c>
      <c r="K58" s="7" t="s">
        <v>3624</v>
      </c>
      <c r="L58" s="7" t="s">
        <v>3733</v>
      </c>
      <c r="M58" s="7" t="s">
        <v>3850</v>
      </c>
      <c r="N58" s="7" t="s">
        <v>4138</v>
      </c>
      <c r="O58" s="7" t="s">
        <v>4419</v>
      </c>
      <c r="P58" s="7" t="s">
        <v>4760</v>
      </c>
      <c r="Q58" s="6" t="s">
        <v>1013</v>
      </c>
      <c r="R58" s="6" t="s">
        <v>5096</v>
      </c>
      <c r="S58" s="6" t="s">
        <v>5234</v>
      </c>
      <c r="T58" s="6" t="s">
        <v>1333</v>
      </c>
      <c r="U58" s="6" t="s">
        <v>5606</v>
      </c>
      <c r="V58" s="7" t="s">
        <v>2297</v>
      </c>
      <c r="W58" s="7" t="s">
        <v>5716</v>
      </c>
      <c r="X58" s="6" t="s">
        <v>5871</v>
      </c>
      <c r="Y58" s="7" t="s">
        <v>5989</v>
      </c>
      <c r="Z58" s="7" t="s">
        <v>6123</v>
      </c>
      <c r="AA58" s="7" t="s">
        <v>6282</v>
      </c>
      <c r="AB58" s="6" t="s">
        <v>8270</v>
      </c>
      <c r="AC58" s="7" t="s">
        <v>6600</v>
      </c>
      <c r="AD58" s="7" t="s">
        <v>6848</v>
      </c>
      <c r="AE58" s="6" t="s">
        <v>1605</v>
      </c>
      <c r="AF58" s="6" t="s">
        <v>1925</v>
      </c>
      <c r="AG58" s="7" t="s">
        <v>7048</v>
      </c>
      <c r="AH58" s="7" t="s">
        <v>7286</v>
      </c>
      <c r="AI58" s="7" t="s">
        <v>7524</v>
      </c>
      <c r="AJ58" s="7" t="s">
        <v>7762</v>
      </c>
      <c r="AK58" s="7" t="s">
        <v>8000</v>
      </c>
      <c r="AL58" s="6" t="s">
        <v>8514</v>
      </c>
      <c r="AM58" s="7" t="s">
        <v>8639</v>
      </c>
      <c r="AN58" s="6" t="s">
        <v>8751</v>
      </c>
      <c r="AO58" s="7" t="s">
        <v>8860</v>
      </c>
      <c r="AP58" s="6" t="s">
        <v>8965</v>
      </c>
      <c r="AQ58" s="6" t="s">
        <v>9073</v>
      </c>
      <c r="AR58" s="6" t="s">
        <v>9314</v>
      </c>
      <c r="AS58" s="6" t="s">
        <v>9540</v>
      </c>
      <c r="AT58" s="6" t="s">
        <v>9732</v>
      </c>
      <c r="BV58" s="6" t="s">
        <v>9618</v>
      </c>
      <c r="BW58" t="str">
        <f>_xll.BDP(BV58,"NAME")</f>
        <v>JPN YEN FUT (IMM) Sep91</v>
      </c>
    </row>
    <row r="59" spans="1:75" ht="17.25" customHeight="1" x14ac:dyDescent="0.25">
      <c r="A59" s="6" t="s">
        <v>4238</v>
      </c>
      <c r="B59" s="6" t="s">
        <v>2391</v>
      </c>
      <c r="C59" s="7" t="s">
        <v>2515</v>
      </c>
      <c r="D59" s="7" t="s">
        <v>2588</v>
      </c>
      <c r="E59" s="6" t="s">
        <v>2656</v>
      </c>
      <c r="F59" s="6" t="s">
        <v>2947</v>
      </c>
      <c r="G59" s="7" t="s">
        <v>3055</v>
      </c>
      <c r="I59" s="6" t="s">
        <v>3308</v>
      </c>
      <c r="J59" s="6" t="s">
        <v>3508</v>
      </c>
      <c r="K59" s="7" t="s">
        <v>3625</v>
      </c>
      <c r="L59" s="6" t="s">
        <v>3734</v>
      </c>
      <c r="M59" s="6" t="s">
        <v>3851</v>
      </c>
      <c r="N59" s="7" t="s">
        <v>705</v>
      </c>
      <c r="O59" s="7" t="s">
        <v>4420</v>
      </c>
      <c r="P59" s="7" t="s">
        <v>4761</v>
      </c>
      <c r="Q59" s="6" t="s">
        <v>1014</v>
      </c>
      <c r="R59" s="6" t="s">
        <v>5097</v>
      </c>
      <c r="S59" s="6" t="s">
        <v>5235</v>
      </c>
      <c r="T59" s="6" t="s">
        <v>1334</v>
      </c>
      <c r="U59" s="6" t="s">
        <v>5607</v>
      </c>
      <c r="V59" s="7" t="s">
        <v>2298</v>
      </c>
      <c r="W59" s="7" t="s">
        <v>5717</v>
      </c>
      <c r="X59" s="6" t="s">
        <v>5872</v>
      </c>
      <c r="Y59" s="7" t="s">
        <v>5990</v>
      </c>
      <c r="Z59" s="7" t="s">
        <v>6124</v>
      </c>
      <c r="AA59" s="7" t="s">
        <v>6283</v>
      </c>
      <c r="AB59" s="6" t="s">
        <v>8271</v>
      </c>
      <c r="AC59" s="7" t="s">
        <v>6601</v>
      </c>
      <c r="AD59" s="7" t="s">
        <v>6849</v>
      </c>
      <c r="AE59" s="6" t="s">
        <v>1606</v>
      </c>
      <c r="AF59" s="6" t="s">
        <v>1926</v>
      </c>
      <c r="AG59" s="7" t="s">
        <v>7049</v>
      </c>
      <c r="AH59" s="7" t="s">
        <v>7287</v>
      </c>
      <c r="AI59" s="7" t="s">
        <v>7525</v>
      </c>
      <c r="AJ59" s="7" t="s">
        <v>7763</v>
      </c>
      <c r="AK59" s="7" t="s">
        <v>8001</v>
      </c>
      <c r="AL59" s="6" t="s">
        <v>8515</v>
      </c>
      <c r="AM59" s="7" t="s">
        <v>8640</v>
      </c>
      <c r="AN59" s="6" t="s">
        <v>8752</v>
      </c>
      <c r="AO59" s="7" t="s">
        <v>8861</v>
      </c>
      <c r="AP59" s="6" t="s">
        <v>8966</v>
      </c>
      <c r="AQ59" s="6" t="s">
        <v>9074</v>
      </c>
      <c r="AR59" s="6" t="s">
        <v>9315</v>
      </c>
      <c r="AS59" s="6" t="s">
        <v>9541</v>
      </c>
      <c r="AT59" s="6" t="s">
        <v>9735</v>
      </c>
      <c r="BV59" s="6" t="s">
        <v>9619</v>
      </c>
      <c r="BW59" t="str">
        <f>_xll.BDP(BV59,"NAME")</f>
        <v>#N/A Invalid Security</v>
      </c>
    </row>
    <row r="60" spans="1:75" ht="17.25" customHeight="1" x14ac:dyDescent="0.25">
      <c r="A60" s="6" t="s">
        <v>4239</v>
      </c>
      <c r="B60" s="6" t="s">
        <v>2392</v>
      </c>
      <c r="C60" s="7" t="s">
        <v>2516</v>
      </c>
      <c r="D60" s="7" t="s">
        <v>2589</v>
      </c>
      <c r="E60" s="6" t="s">
        <v>2657</v>
      </c>
      <c r="F60" s="6" t="s">
        <v>2948</v>
      </c>
      <c r="G60" s="6" t="s">
        <v>3056</v>
      </c>
      <c r="I60" s="6" t="s">
        <v>3309</v>
      </c>
      <c r="J60" s="6" t="s">
        <v>605</v>
      </c>
      <c r="K60" s="7" t="s">
        <v>3626</v>
      </c>
      <c r="L60" s="6" t="s">
        <v>3735</v>
      </c>
      <c r="M60" s="6" t="s">
        <v>3852</v>
      </c>
      <c r="N60" s="6" t="s">
        <v>4139</v>
      </c>
      <c r="O60" s="7" t="s">
        <v>4421</v>
      </c>
      <c r="P60" s="7" t="s">
        <v>4762</v>
      </c>
      <c r="Q60" s="6" t="s">
        <v>1015</v>
      </c>
      <c r="R60" s="6" t="s">
        <v>5098</v>
      </c>
      <c r="S60" s="6" t="s">
        <v>5236</v>
      </c>
      <c r="T60" s="6" t="s">
        <v>1335</v>
      </c>
      <c r="U60" s="6" t="s">
        <v>5608</v>
      </c>
      <c r="V60" s="7" t="s">
        <v>2299</v>
      </c>
      <c r="W60" s="7" t="s">
        <v>5718</v>
      </c>
      <c r="X60" s="6" t="s">
        <v>5873</v>
      </c>
      <c r="Y60" s="7" t="s">
        <v>5991</v>
      </c>
      <c r="Z60" s="7" t="s">
        <v>6125</v>
      </c>
      <c r="AA60" s="7" t="s">
        <v>6284</v>
      </c>
      <c r="AB60" s="6" t="s">
        <v>8272</v>
      </c>
      <c r="AC60" s="7" t="s">
        <v>6602</v>
      </c>
      <c r="AD60" s="7" t="s">
        <v>6850</v>
      </c>
      <c r="AE60" s="6" t="s">
        <v>1607</v>
      </c>
      <c r="AF60" s="6" t="s">
        <v>1927</v>
      </c>
      <c r="AG60" s="7" t="s">
        <v>7050</v>
      </c>
      <c r="AH60" s="7" t="s">
        <v>7288</v>
      </c>
      <c r="AI60" s="7" t="s">
        <v>7526</v>
      </c>
      <c r="AJ60" s="7" t="s">
        <v>7764</v>
      </c>
      <c r="AK60" s="7" t="s">
        <v>8002</v>
      </c>
      <c r="AL60" s="6" t="s">
        <v>8516</v>
      </c>
      <c r="AM60" s="7" t="s">
        <v>8641</v>
      </c>
      <c r="AN60" s="6" t="s">
        <v>8753</v>
      </c>
      <c r="AO60" s="7" t="s">
        <v>8862</v>
      </c>
      <c r="AP60" s="6" t="s">
        <v>8967</v>
      </c>
      <c r="AQ60" s="6" t="s">
        <v>9075</v>
      </c>
      <c r="AR60" s="6" t="s">
        <v>9316</v>
      </c>
      <c r="AS60" s="6" t="s">
        <v>9542</v>
      </c>
      <c r="AT60" s="6" t="s">
        <v>9738</v>
      </c>
      <c r="BV60" s="6" t="s">
        <v>9620</v>
      </c>
      <c r="BW60" t="str">
        <f>_xll.BDP(BV60,"NAME")</f>
        <v>#N/A Invalid Security</v>
      </c>
    </row>
    <row r="61" spans="1:75" ht="17.25" customHeight="1" x14ac:dyDescent="0.25">
      <c r="A61" s="6" t="s">
        <v>62</v>
      </c>
      <c r="B61" s="6" t="s">
        <v>2393</v>
      </c>
      <c r="C61" s="7" t="s">
        <v>2517</v>
      </c>
      <c r="D61" s="7" t="s">
        <v>2590</v>
      </c>
      <c r="E61" s="6" t="s">
        <v>2658</v>
      </c>
      <c r="F61" s="6" t="s">
        <v>2949</v>
      </c>
      <c r="G61" s="6" t="s">
        <v>3057</v>
      </c>
      <c r="I61" s="6" t="s">
        <v>3310</v>
      </c>
      <c r="J61" s="7" t="s">
        <v>3509</v>
      </c>
      <c r="K61" s="7" t="s">
        <v>3627</v>
      </c>
      <c r="L61" s="6" t="s">
        <v>3736</v>
      </c>
      <c r="M61" s="6" t="s">
        <v>3853</v>
      </c>
      <c r="N61" s="6" t="s">
        <v>4140</v>
      </c>
      <c r="O61" s="7" t="s">
        <v>4422</v>
      </c>
      <c r="P61" s="7" t="s">
        <v>4763</v>
      </c>
      <c r="Q61" s="6" t="s">
        <v>1016</v>
      </c>
      <c r="R61" s="6" t="s">
        <v>5099</v>
      </c>
      <c r="S61" s="6" t="s">
        <v>5237</v>
      </c>
      <c r="T61" s="6" t="s">
        <v>1336</v>
      </c>
      <c r="U61" s="6" t="s">
        <v>5609</v>
      </c>
      <c r="V61" s="7" t="s">
        <v>2300</v>
      </c>
      <c r="W61" s="7" t="s">
        <v>5719</v>
      </c>
      <c r="X61" s="7" t="s">
        <v>5874</v>
      </c>
      <c r="Y61" s="7" t="s">
        <v>5992</v>
      </c>
      <c r="Z61" s="7" t="s">
        <v>6126</v>
      </c>
      <c r="AA61" s="7" t="s">
        <v>6285</v>
      </c>
      <c r="AB61" s="6" t="s">
        <v>8273</v>
      </c>
      <c r="AC61" s="7" t="s">
        <v>6603</v>
      </c>
      <c r="AD61" s="7" t="s">
        <v>6851</v>
      </c>
      <c r="AE61" s="6" t="s">
        <v>1608</v>
      </c>
      <c r="AF61" s="6" t="s">
        <v>1928</v>
      </c>
      <c r="AG61" s="7" t="s">
        <v>7051</v>
      </c>
      <c r="AH61" s="7" t="s">
        <v>7289</v>
      </c>
      <c r="AI61" s="7" t="s">
        <v>7527</v>
      </c>
      <c r="AJ61" s="7" t="s">
        <v>7765</v>
      </c>
      <c r="AK61" s="7" t="s">
        <v>8003</v>
      </c>
      <c r="AL61" s="6" t="s">
        <v>8517</v>
      </c>
      <c r="AM61" s="7" t="s">
        <v>8642</v>
      </c>
      <c r="AN61" s="6" t="s">
        <v>8754</v>
      </c>
      <c r="AO61" s="7" t="s">
        <v>8863</v>
      </c>
      <c r="AP61" s="6" t="s">
        <v>8968</v>
      </c>
      <c r="AQ61" s="6" t="s">
        <v>9076</v>
      </c>
      <c r="AR61" s="6" t="s">
        <v>9317</v>
      </c>
      <c r="AS61" s="6" t="s">
        <v>9543</v>
      </c>
      <c r="AT61" s="6" t="s">
        <v>9741</v>
      </c>
      <c r="BV61" s="6" t="s">
        <v>9621</v>
      </c>
      <c r="BW61" t="str">
        <f>_xll.BDP(BV61,"NAME")</f>
        <v>JPN YEN FUT (IMM) Dec91</v>
      </c>
    </row>
    <row r="62" spans="1:75" ht="17.25" customHeight="1" x14ac:dyDescent="0.25">
      <c r="A62" s="6" t="s">
        <v>4240</v>
      </c>
      <c r="B62" s="7" t="s">
        <v>2394</v>
      </c>
      <c r="C62" s="7" t="s">
        <v>2518</v>
      </c>
      <c r="D62" s="6" t="s">
        <v>2591</v>
      </c>
      <c r="E62" s="6" t="s">
        <v>2659</v>
      </c>
      <c r="F62" s="6" t="s">
        <v>2950</v>
      </c>
      <c r="G62" s="6" t="s">
        <v>3058</v>
      </c>
      <c r="I62" s="7" t="s">
        <v>3311</v>
      </c>
      <c r="J62" s="7" t="s">
        <v>3510</v>
      </c>
      <c r="K62" s="7" t="s">
        <v>3628</v>
      </c>
      <c r="L62" s="6" t="s">
        <v>3737</v>
      </c>
      <c r="M62" s="6" t="s">
        <v>3854</v>
      </c>
      <c r="N62" s="6" t="s">
        <v>706</v>
      </c>
      <c r="O62" s="7" t="s">
        <v>4423</v>
      </c>
      <c r="P62" s="6" t="s">
        <v>4764</v>
      </c>
      <c r="Q62" s="7" t="s">
        <v>1017</v>
      </c>
      <c r="R62" s="6" t="s">
        <v>5100</v>
      </c>
      <c r="S62" s="7" t="s">
        <v>5238</v>
      </c>
      <c r="T62" s="7" t="s">
        <v>1337</v>
      </c>
      <c r="U62" s="7" t="s">
        <v>5610</v>
      </c>
      <c r="V62" s="6" t="s">
        <v>2301</v>
      </c>
      <c r="W62" s="6" t="s">
        <v>5720</v>
      </c>
      <c r="X62" s="7" t="s">
        <v>5875</v>
      </c>
      <c r="Y62" s="6" t="s">
        <v>5993</v>
      </c>
      <c r="Z62" s="6" t="s">
        <v>6127</v>
      </c>
      <c r="AA62" s="6" t="s">
        <v>6286</v>
      </c>
      <c r="AB62" s="6" t="s">
        <v>8274</v>
      </c>
      <c r="AC62" s="7" t="s">
        <v>6604</v>
      </c>
      <c r="AD62" s="7" t="s">
        <v>6852</v>
      </c>
      <c r="AE62" s="7" t="s">
        <v>1609</v>
      </c>
      <c r="AF62" s="7" t="s">
        <v>1929</v>
      </c>
      <c r="AG62" s="6" t="s">
        <v>7052</v>
      </c>
      <c r="AH62" s="6" t="s">
        <v>7290</v>
      </c>
      <c r="AI62" s="6" t="s">
        <v>7528</v>
      </c>
      <c r="AJ62" s="6" t="s">
        <v>7766</v>
      </c>
      <c r="AK62" s="6" t="s">
        <v>8004</v>
      </c>
      <c r="AL62" s="7" t="s">
        <v>8518</v>
      </c>
      <c r="AM62" s="6" t="s">
        <v>8643</v>
      </c>
      <c r="AN62" s="7" t="s">
        <v>8755</v>
      </c>
      <c r="AO62" s="6" t="s">
        <v>8864</v>
      </c>
      <c r="AP62" s="7" t="s">
        <v>8969</v>
      </c>
      <c r="AQ62" s="7" t="s">
        <v>9077</v>
      </c>
      <c r="AR62" s="7" t="s">
        <v>9318</v>
      </c>
      <c r="AS62" s="7" t="s">
        <v>9544</v>
      </c>
      <c r="AT62" s="7" t="s">
        <v>9744</v>
      </c>
      <c r="BV62" s="7" t="s">
        <v>9622</v>
      </c>
      <c r="BW62" t="str">
        <f>_xll.BDP(BV62,"NAME")</f>
        <v>#N/A Invalid Security</v>
      </c>
    </row>
    <row r="63" spans="1:75" ht="17.25" customHeight="1" x14ac:dyDescent="0.25">
      <c r="A63" s="6" t="s">
        <v>4241</v>
      </c>
      <c r="B63" s="7" t="s">
        <v>2395</v>
      </c>
      <c r="C63" s="6" t="s">
        <v>2519</v>
      </c>
      <c r="D63" s="6" t="s">
        <v>2592</v>
      </c>
      <c r="E63" s="7" t="s">
        <v>2660</v>
      </c>
      <c r="F63" s="7" t="s">
        <v>2951</v>
      </c>
      <c r="G63" s="6" t="s">
        <v>3059</v>
      </c>
      <c r="I63" s="7" t="s">
        <v>3312</v>
      </c>
      <c r="J63" s="7" t="s">
        <v>606</v>
      </c>
      <c r="K63" s="7" t="s">
        <v>3629</v>
      </c>
      <c r="L63" s="7" t="s">
        <v>3738</v>
      </c>
      <c r="M63" s="6" t="s">
        <v>3855</v>
      </c>
      <c r="N63" s="6" t="s">
        <v>4141</v>
      </c>
      <c r="O63" s="7" t="s">
        <v>4424</v>
      </c>
      <c r="P63" s="6" t="s">
        <v>4765</v>
      </c>
      <c r="Q63" s="7" t="s">
        <v>1018</v>
      </c>
      <c r="R63" s="6" t="s">
        <v>5101</v>
      </c>
      <c r="S63" s="7" t="s">
        <v>5239</v>
      </c>
      <c r="T63" s="7" t="s">
        <v>1338</v>
      </c>
      <c r="U63" s="7" t="s">
        <v>5611</v>
      </c>
      <c r="V63" s="6" t="s">
        <v>2302</v>
      </c>
      <c r="W63" s="6" t="s">
        <v>5721</v>
      </c>
      <c r="X63" s="7" t="s">
        <v>5876</v>
      </c>
      <c r="Y63" s="6" t="s">
        <v>5994</v>
      </c>
      <c r="Z63" s="6" t="s">
        <v>6128</v>
      </c>
      <c r="AA63" s="6" t="s">
        <v>6287</v>
      </c>
      <c r="AB63" s="6" t="s">
        <v>8275</v>
      </c>
      <c r="AC63" s="7" t="s">
        <v>6605</v>
      </c>
      <c r="AD63" s="6" t="s">
        <v>6853</v>
      </c>
      <c r="AE63" s="7" t="s">
        <v>1610</v>
      </c>
      <c r="AF63" s="7" t="s">
        <v>1930</v>
      </c>
      <c r="AG63" s="6" t="s">
        <v>7053</v>
      </c>
      <c r="AH63" s="6" t="s">
        <v>7291</v>
      </c>
      <c r="AI63" s="6" t="s">
        <v>7529</v>
      </c>
      <c r="AJ63" s="6" t="s">
        <v>7767</v>
      </c>
      <c r="AK63" s="6" t="s">
        <v>8005</v>
      </c>
      <c r="AL63" s="7" t="s">
        <v>8519</v>
      </c>
      <c r="AM63" s="6" t="s">
        <v>8644</v>
      </c>
      <c r="AN63" s="7" t="s">
        <v>8756</v>
      </c>
      <c r="AO63" s="6" t="s">
        <v>8865</v>
      </c>
      <c r="AP63" s="7" t="s">
        <v>8970</v>
      </c>
      <c r="AQ63" s="7" t="s">
        <v>9078</v>
      </c>
      <c r="AR63" s="7" t="s">
        <v>9319</v>
      </c>
      <c r="AS63" s="7" t="s">
        <v>9545</v>
      </c>
      <c r="AT63" s="7" t="s">
        <v>9747</v>
      </c>
      <c r="BV63" s="7" t="s">
        <v>9623</v>
      </c>
      <c r="BW63" t="str">
        <f>_xll.BDP(BV63,"NAME")</f>
        <v>#N/A Invalid Security</v>
      </c>
    </row>
    <row r="64" spans="1:75" ht="17.25" customHeight="1" x14ac:dyDescent="0.25">
      <c r="A64" s="6" t="s">
        <v>63</v>
      </c>
      <c r="B64" s="7" t="s">
        <v>2396</v>
      </c>
      <c r="C64" s="6" t="s">
        <v>2520</v>
      </c>
      <c r="D64" s="6" t="s">
        <v>2593</v>
      </c>
      <c r="E64" s="7" t="s">
        <v>2661</v>
      </c>
      <c r="F64" s="7" t="s">
        <v>2952</v>
      </c>
      <c r="G64" s="6" t="s">
        <v>3060</v>
      </c>
      <c r="I64" s="7" t="s">
        <v>3313</v>
      </c>
      <c r="J64" s="7" t="s">
        <v>3511</v>
      </c>
      <c r="K64" s="7" t="s">
        <v>3630</v>
      </c>
      <c r="L64" s="7" t="s">
        <v>3739</v>
      </c>
      <c r="M64" s="6" t="s">
        <v>3856</v>
      </c>
      <c r="N64" s="6" t="s">
        <v>4142</v>
      </c>
      <c r="O64" s="7" t="s">
        <v>4425</v>
      </c>
      <c r="P64" s="6" t="s">
        <v>4766</v>
      </c>
      <c r="Q64" s="7" t="s">
        <v>1019</v>
      </c>
      <c r="R64" s="6" t="s">
        <v>5102</v>
      </c>
      <c r="S64" s="7" t="s">
        <v>5240</v>
      </c>
      <c r="T64" s="7" t="s">
        <v>1339</v>
      </c>
      <c r="U64" s="7" t="s">
        <v>5612</v>
      </c>
      <c r="V64" s="6" t="s">
        <v>2303</v>
      </c>
      <c r="W64" s="6" t="s">
        <v>5722</v>
      </c>
      <c r="X64" s="7" t="s">
        <v>5877</v>
      </c>
      <c r="Y64" s="6" t="s">
        <v>5995</v>
      </c>
      <c r="Z64" s="6" t="s">
        <v>6129</v>
      </c>
      <c r="AA64" s="6" t="s">
        <v>6288</v>
      </c>
      <c r="AB64" s="6" t="s">
        <v>8276</v>
      </c>
      <c r="AC64" s="7" t="s">
        <v>6606</v>
      </c>
      <c r="AD64" s="6" t="s">
        <v>6854</v>
      </c>
      <c r="AE64" s="7" t="s">
        <v>1611</v>
      </c>
      <c r="AF64" s="7" t="s">
        <v>1931</v>
      </c>
      <c r="AG64" s="6" t="s">
        <v>7054</v>
      </c>
      <c r="AH64" s="6" t="s">
        <v>7292</v>
      </c>
      <c r="AI64" s="6" t="s">
        <v>7530</v>
      </c>
      <c r="AJ64" s="6" t="s">
        <v>7768</v>
      </c>
      <c r="AK64" s="6" t="s">
        <v>8006</v>
      </c>
      <c r="AL64" s="7" t="s">
        <v>8520</v>
      </c>
      <c r="AM64" s="6" t="s">
        <v>8645</v>
      </c>
      <c r="AN64" s="7" t="s">
        <v>8757</v>
      </c>
      <c r="AO64" s="6" t="s">
        <v>8866</v>
      </c>
      <c r="AP64" s="7" t="s">
        <v>8971</v>
      </c>
      <c r="AQ64" s="7" t="s">
        <v>9079</v>
      </c>
      <c r="AR64" s="7" t="s">
        <v>9320</v>
      </c>
      <c r="AS64" s="7" t="s">
        <v>9546</v>
      </c>
      <c r="AT64" s="7" t="s">
        <v>9750</v>
      </c>
      <c r="BV64" s="7" t="s">
        <v>9624</v>
      </c>
      <c r="BW64" t="str">
        <f>_xll.BDP(BV64,"NAME")</f>
        <v>JPN YEN FUT (IMM) Mar92</v>
      </c>
    </row>
    <row r="65" spans="1:75" ht="17.25" customHeight="1" x14ac:dyDescent="0.25">
      <c r="A65" s="6" t="s">
        <v>4242</v>
      </c>
      <c r="B65" s="7" t="s">
        <v>2397</v>
      </c>
      <c r="C65" s="6" t="s">
        <v>2521</v>
      </c>
      <c r="D65" s="6" t="s">
        <v>2594</v>
      </c>
      <c r="E65" s="7" t="s">
        <v>2662</v>
      </c>
      <c r="F65" s="7" t="s">
        <v>2953</v>
      </c>
      <c r="G65" s="6" t="s">
        <v>3061</v>
      </c>
      <c r="I65" s="7" t="s">
        <v>3314</v>
      </c>
      <c r="J65" s="7" t="s">
        <v>3512</v>
      </c>
      <c r="K65" s="6" t="s">
        <v>3631</v>
      </c>
      <c r="L65" s="7" t="s">
        <v>3740</v>
      </c>
      <c r="M65" s="6" t="s">
        <v>3857</v>
      </c>
      <c r="N65" s="6" t="s">
        <v>707</v>
      </c>
      <c r="O65" s="7" t="s">
        <v>4426</v>
      </c>
      <c r="P65" s="6" t="s">
        <v>4767</v>
      </c>
      <c r="Q65" s="7" t="s">
        <v>1020</v>
      </c>
      <c r="R65" s="6" t="s">
        <v>5103</v>
      </c>
      <c r="S65" s="7" t="s">
        <v>5241</v>
      </c>
      <c r="T65" s="7" t="s">
        <v>1340</v>
      </c>
      <c r="U65" s="7" t="s">
        <v>5613</v>
      </c>
      <c r="V65" s="6" t="s">
        <v>2304</v>
      </c>
      <c r="W65" s="6" t="s">
        <v>5723</v>
      </c>
      <c r="X65" s="7" t="s">
        <v>5878</v>
      </c>
      <c r="Y65" s="6" t="s">
        <v>5996</v>
      </c>
      <c r="Z65" s="6" t="s">
        <v>6130</v>
      </c>
      <c r="AA65" s="6" t="s">
        <v>6289</v>
      </c>
      <c r="AB65" s="7" t="s">
        <v>8277</v>
      </c>
      <c r="AC65" s="7" t="s">
        <v>6607</v>
      </c>
      <c r="AD65" s="6" t="s">
        <v>6855</v>
      </c>
      <c r="AE65" s="7" t="s">
        <v>1612</v>
      </c>
      <c r="AF65" s="7" t="s">
        <v>1932</v>
      </c>
      <c r="AG65" s="6" t="s">
        <v>7055</v>
      </c>
      <c r="AH65" s="6" t="s">
        <v>7293</v>
      </c>
      <c r="AI65" s="6" t="s">
        <v>7531</v>
      </c>
      <c r="AJ65" s="6" t="s">
        <v>7769</v>
      </c>
      <c r="AK65" s="6" t="s">
        <v>8007</v>
      </c>
      <c r="AL65" s="7" t="s">
        <v>8521</v>
      </c>
      <c r="AM65" s="6" t="s">
        <v>8646</v>
      </c>
      <c r="AN65" s="7" t="s">
        <v>8758</v>
      </c>
      <c r="AO65" s="6" t="s">
        <v>8867</v>
      </c>
      <c r="AP65" s="7" t="s">
        <v>8972</v>
      </c>
      <c r="AQ65" s="7" t="s">
        <v>9080</v>
      </c>
      <c r="AR65" s="7" t="s">
        <v>9321</v>
      </c>
      <c r="AS65" s="7" t="s">
        <v>9547</v>
      </c>
      <c r="AT65" s="7" t="s">
        <v>9753</v>
      </c>
      <c r="BV65" s="7" t="s">
        <v>9625</v>
      </c>
      <c r="BW65" t="str">
        <f>_xll.BDP(BV65,"NAME")</f>
        <v>#N/A Invalid Security</v>
      </c>
    </row>
    <row r="66" spans="1:75" ht="17.25" customHeight="1" x14ac:dyDescent="0.25">
      <c r="A66" s="7" t="s">
        <v>4243</v>
      </c>
      <c r="B66" s="6" t="s">
        <v>2398</v>
      </c>
      <c r="C66" s="6" t="s">
        <v>2522</v>
      </c>
      <c r="D66" s="7" t="s">
        <v>2595</v>
      </c>
      <c r="E66" s="7" t="s">
        <v>2663</v>
      </c>
      <c r="F66" s="7" t="s">
        <v>2954</v>
      </c>
      <c r="G66" s="6" t="s">
        <v>3062</v>
      </c>
      <c r="I66" s="7" t="s">
        <v>3315</v>
      </c>
      <c r="J66" s="7" t="s">
        <v>607</v>
      </c>
      <c r="K66" s="6" t="s">
        <v>3632</v>
      </c>
      <c r="L66" s="7" t="s">
        <v>3741</v>
      </c>
      <c r="M66" s="6" t="s">
        <v>3858</v>
      </c>
      <c r="N66" s="6" t="s">
        <v>4143</v>
      </c>
      <c r="O66" s="7" t="s">
        <v>4427</v>
      </c>
      <c r="P66" s="6" t="s">
        <v>4768</v>
      </c>
      <c r="Q66" s="7" t="s">
        <v>1021</v>
      </c>
      <c r="R66" s="6" t="s">
        <v>5104</v>
      </c>
      <c r="S66" s="7" t="s">
        <v>5242</v>
      </c>
      <c r="T66" s="7" t="s">
        <v>1341</v>
      </c>
      <c r="U66" s="7" t="s">
        <v>5614</v>
      </c>
      <c r="V66" s="6" t="s">
        <v>2305</v>
      </c>
      <c r="W66" s="6" t="s">
        <v>5724</v>
      </c>
      <c r="X66" s="6" t="s">
        <v>5879</v>
      </c>
      <c r="Y66" s="6" t="s">
        <v>5997</v>
      </c>
      <c r="Z66" s="6" t="s">
        <v>6131</v>
      </c>
      <c r="AA66" s="6" t="s">
        <v>6290</v>
      </c>
      <c r="AB66" s="7" t="s">
        <v>8278</v>
      </c>
      <c r="AC66" s="6" t="s">
        <v>6608</v>
      </c>
      <c r="AD66" s="6" t="s">
        <v>6856</v>
      </c>
      <c r="AE66" s="7" t="s">
        <v>1613</v>
      </c>
      <c r="AF66" s="7" t="s">
        <v>1933</v>
      </c>
      <c r="AG66" s="6" t="s">
        <v>7056</v>
      </c>
      <c r="AH66" s="6" t="s">
        <v>7294</v>
      </c>
      <c r="AI66" s="6" t="s">
        <v>7532</v>
      </c>
      <c r="AJ66" s="6" t="s">
        <v>7770</v>
      </c>
      <c r="AK66" s="6" t="s">
        <v>8008</v>
      </c>
      <c r="AL66" s="6" t="s">
        <v>8522</v>
      </c>
      <c r="AM66" s="7" t="s">
        <v>8647</v>
      </c>
      <c r="AN66" s="6" t="s">
        <v>8759</v>
      </c>
      <c r="AO66" s="7" t="s">
        <v>8868</v>
      </c>
      <c r="AP66" s="6" t="s">
        <v>8973</v>
      </c>
      <c r="AQ66" s="6" t="s">
        <v>9081</v>
      </c>
      <c r="AR66" s="6" t="s">
        <v>9322</v>
      </c>
      <c r="AS66" s="6" t="s">
        <v>9548</v>
      </c>
      <c r="AT66" s="6" t="s">
        <v>9756</v>
      </c>
      <c r="BV66" s="7" t="s">
        <v>9626</v>
      </c>
      <c r="BW66" t="str">
        <f>_xll.BDP(BV66,"NAME")</f>
        <v>#N/A Invalid Security</v>
      </c>
    </row>
    <row r="67" spans="1:75" ht="17.25" customHeight="1" x14ac:dyDescent="0.25">
      <c r="A67" s="7" t="s">
        <v>64</v>
      </c>
      <c r="B67" s="6" t="s">
        <v>2399</v>
      </c>
      <c r="C67" s="7" t="s">
        <v>2523</v>
      </c>
      <c r="D67" s="7" t="s">
        <v>2596</v>
      </c>
      <c r="E67" s="7" t="s">
        <v>2664</v>
      </c>
      <c r="F67" s="6" t="s">
        <v>2955</v>
      </c>
      <c r="G67" s="6" t="s">
        <v>3063</v>
      </c>
      <c r="I67" s="7" t="s">
        <v>3316</v>
      </c>
      <c r="J67" s="7" t="s">
        <v>3513</v>
      </c>
      <c r="K67" s="6" t="s">
        <v>3633</v>
      </c>
      <c r="L67" s="6" t="s">
        <v>3742</v>
      </c>
      <c r="M67" s="6" t="s">
        <v>3859</v>
      </c>
      <c r="N67" s="6" t="s">
        <v>4144</v>
      </c>
      <c r="O67" s="7" t="s">
        <v>4428</v>
      </c>
      <c r="P67" s="6" t="s">
        <v>4769</v>
      </c>
      <c r="Q67" s="7" t="s">
        <v>1022</v>
      </c>
      <c r="R67" s="6" t="s">
        <v>5105</v>
      </c>
      <c r="S67" s="7" t="s">
        <v>5243</v>
      </c>
      <c r="T67" s="7" t="s">
        <v>1342</v>
      </c>
      <c r="U67" s="6" t="s">
        <v>5615</v>
      </c>
      <c r="V67" s="7" t="s">
        <v>2306</v>
      </c>
      <c r="W67" s="7" t="s">
        <v>5725</v>
      </c>
      <c r="X67" s="6" t="s">
        <v>5880</v>
      </c>
      <c r="Y67" s="7" t="s">
        <v>5998</v>
      </c>
      <c r="Z67" s="7" t="s">
        <v>6132</v>
      </c>
      <c r="AA67" s="7" t="s">
        <v>6291</v>
      </c>
      <c r="AB67" s="7" t="s">
        <v>8279</v>
      </c>
      <c r="AC67" s="6" t="s">
        <v>6609</v>
      </c>
      <c r="AD67" s="6" t="s">
        <v>6857</v>
      </c>
      <c r="AE67" s="7" t="s">
        <v>1614</v>
      </c>
      <c r="AF67" s="7" t="s">
        <v>1934</v>
      </c>
      <c r="AG67" s="6" t="s">
        <v>7057</v>
      </c>
      <c r="AH67" s="6" t="s">
        <v>7295</v>
      </c>
      <c r="AI67" s="6" t="s">
        <v>7533</v>
      </c>
      <c r="AJ67" s="6" t="s">
        <v>7771</v>
      </c>
      <c r="AK67" s="6" t="s">
        <v>8009</v>
      </c>
      <c r="AL67" s="6" t="s">
        <v>8523</v>
      </c>
      <c r="AM67" s="7" t="s">
        <v>8648</v>
      </c>
      <c r="AN67" s="6" t="s">
        <v>8760</v>
      </c>
      <c r="AO67" s="7" t="s">
        <v>8869</v>
      </c>
      <c r="AP67" s="6" t="s">
        <v>8974</v>
      </c>
      <c r="AQ67" s="6" t="s">
        <v>9082</v>
      </c>
      <c r="AR67" s="6" t="s">
        <v>9323</v>
      </c>
      <c r="AS67" s="6" t="s">
        <v>9549</v>
      </c>
      <c r="AT67" s="6" t="s">
        <v>9759</v>
      </c>
      <c r="BV67" s="7" t="s">
        <v>9627</v>
      </c>
      <c r="BW67" t="str">
        <f>_xll.BDP(BV67,"NAME")</f>
        <v>JPN YEN FUT (IMM) Jun92</v>
      </c>
    </row>
    <row r="68" spans="1:75" ht="17.25" customHeight="1" x14ac:dyDescent="0.25">
      <c r="A68" s="7" t="s">
        <v>4244</v>
      </c>
      <c r="B68" s="6" t="s">
        <v>2400</v>
      </c>
      <c r="C68" s="7" t="s">
        <v>2524</v>
      </c>
      <c r="D68" s="7" t="s">
        <v>2597</v>
      </c>
      <c r="E68" s="7" t="s">
        <v>2665</v>
      </c>
      <c r="F68" s="6" t="s">
        <v>2956</v>
      </c>
      <c r="G68" s="6" t="s">
        <v>3064</v>
      </c>
      <c r="I68" s="7" t="s">
        <v>3317</v>
      </c>
      <c r="J68" s="7" t="s">
        <v>3514</v>
      </c>
      <c r="K68" s="6" t="s">
        <v>3634</v>
      </c>
      <c r="L68" s="6" t="s">
        <v>3743</v>
      </c>
      <c r="M68" s="6" t="s">
        <v>3860</v>
      </c>
      <c r="N68" s="6" t="s">
        <v>708</v>
      </c>
      <c r="O68" s="6" t="s">
        <v>4429</v>
      </c>
      <c r="P68" s="6" t="s">
        <v>4770</v>
      </c>
      <c r="Q68" s="7" t="s">
        <v>1023</v>
      </c>
      <c r="R68" s="7" t="s">
        <v>5106</v>
      </c>
      <c r="S68" s="7" t="s">
        <v>5244</v>
      </c>
      <c r="T68" s="7" t="s">
        <v>1343</v>
      </c>
      <c r="U68" s="6" t="s">
        <v>5616</v>
      </c>
      <c r="V68" s="7" t="s">
        <v>2307</v>
      </c>
      <c r="W68" s="7" t="s">
        <v>5726</v>
      </c>
      <c r="X68" s="6" t="s">
        <v>5881</v>
      </c>
      <c r="Y68" s="7" t="s">
        <v>5999</v>
      </c>
      <c r="Z68" s="7" t="s">
        <v>6133</v>
      </c>
      <c r="AA68" s="7" t="s">
        <v>6292</v>
      </c>
      <c r="AB68" s="7" t="s">
        <v>8280</v>
      </c>
      <c r="AC68" s="6" t="s">
        <v>6610</v>
      </c>
      <c r="AD68" s="6" t="s">
        <v>6858</v>
      </c>
      <c r="AE68" s="7" t="s">
        <v>1615</v>
      </c>
      <c r="AF68" s="7" t="s">
        <v>1935</v>
      </c>
      <c r="AG68" s="6" t="s">
        <v>7058</v>
      </c>
      <c r="AH68" s="6" t="s">
        <v>7296</v>
      </c>
      <c r="AI68" s="6" t="s">
        <v>7534</v>
      </c>
      <c r="AJ68" s="6" t="s">
        <v>7772</v>
      </c>
      <c r="AK68" s="6" t="s">
        <v>8010</v>
      </c>
      <c r="AL68" s="6" t="s">
        <v>8524</v>
      </c>
      <c r="AM68" s="7" t="s">
        <v>8649</v>
      </c>
      <c r="AN68" s="6" t="s">
        <v>8761</v>
      </c>
      <c r="AO68" s="7" t="s">
        <v>8870</v>
      </c>
      <c r="AP68" s="6" t="s">
        <v>8975</v>
      </c>
      <c r="AQ68" s="6" t="s">
        <v>9083</v>
      </c>
      <c r="AR68" s="6" t="s">
        <v>9324</v>
      </c>
      <c r="AS68" s="6" t="s">
        <v>9550</v>
      </c>
      <c r="AT68" s="6" t="s">
        <v>9762</v>
      </c>
      <c r="BV68" s="7" t="s">
        <v>9628</v>
      </c>
      <c r="BW68" t="str">
        <f>_xll.BDP(BV68,"NAME")</f>
        <v>#N/A Invalid Security</v>
      </c>
    </row>
    <row r="69" spans="1:75" ht="17.25" customHeight="1" x14ac:dyDescent="0.25">
      <c r="A69" s="7" t="s">
        <v>4245</v>
      </c>
      <c r="B69" s="6" t="s">
        <v>2401</v>
      </c>
      <c r="C69" s="7" t="s">
        <v>2525</v>
      </c>
      <c r="D69" s="7" t="s">
        <v>2598</v>
      </c>
      <c r="E69" s="7" t="s">
        <v>2666</v>
      </c>
      <c r="F69" s="6" t="s">
        <v>2957</v>
      </c>
      <c r="G69" s="6" t="s">
        <v>3065</v>
      </c>
      <c r="I69" s="7" t="s">
        <v>3318</v>
      </c>
      <c r="J69" s="7" t="s">
        <v>608</v>
      </c>
      <c r="K69" s="6" t="s">
        <v>3635</v>
      </c>
      <c r="L69" s="6" t="s">
        <v>3744</v>
      </c>
      <c r="M69" s="6" t="s">
        <v>3861</v>
      </c>
      <c r="N69" s="6" t="s">
        <v>4145</v>
      </c>
      <c r="O69" s="6" t="s">
        <v>4430</v>
      </c>
      <c r="P69" s="6" t="s">
        <v>4771</v>
      </c>
      <c r="Q69" s="7" t="s">
        <v>1024</v>
      </c>
      <c r="R69" s="7" t="s">
        <v>5107</v>
      </c>
      <c r="S69" s="7" t="s">
        <v>5245</v>
      </c>
      <c r="T69" s="7" t="s">
        <v>1344</v>
      </c>
      <c r="U69" s="6" t="s">
        <v>5617</v>
      </c>
      <c r="V69" s="7" t="s">
        <v>2308</v>
      </c>
      <c r="W69" s="7" t="s">
        <v>5727</v>
      </c>
      <c r="X69" s="6" t="s">
        <v>5882</v>
      </c>
      <c r="Y69" s="7" t="s">
        <v>6000</v>
      </c>
      <c r="Z69" s="7" t="s">
        <v>6134</v>
      </c>
      <c r="AA69" s="7" t="s">
        <v>6293</v>
      </c>
      <c r="AB69" s="7" t="s">
        <v>8281</v>
      </c>
      <c r="AC69" s="6" t="s">
        <v>6611</v>
      </c>
      <c r="AD69" s="7" t="s">
        <v>6859</v>
      </c>
      <c r="AE69" s="7" t="s">
        <v>1616</v>
      </c>
      <c r="AF69" s="7" t="s">
        <v>1936</v>
      </c>
      <c r="AG69" s="6" t="s">
        <v>7059</v>
      </c>
      <c r="AH69" s="6" t="s">
        <v>7297</v>
      </c>
      <c r="AI69" s="6" t="s">
        <v>7535</v>
      </c>
      <c r="AJ69" s="6" t="s">
        <v>7773</v>
      </c>
      <c r="AK69" s="6" t="s">
        <v>8011</v>
      </c>
      <c r="AL69" s="6" t="s">
        <v>8525</v>
      </c>
      <c r="AM69" s="7" t="s">
        <v>8650</v>
      </c>
      <c r="AN69" s="6" t="s">
        <v>8762</v>
      </c>
      <c r="AO69" s="7" t="s">
        <v>8871</v>
      </c>
      <c r="AP69" s="6" t="s">
        <v>8976</v>
      </c>
      <c r="AQ69" s="6" t="s">
        <v>9084</v>
      </c>
      <c r="AR69" s="6" t="s">
        <v>9325</v>
      </c>
      <c r="AS69" s="6" t="s">
        <v>9551</v>
      </c>
      <c r="AT69" s="6" t="s">
        <v>9765</v>
      </c>
      <c r="BV69" s="7" t="s">
        <v>9629</v>
      </c>
      <c r="BW69" t="str">
        <f>_xll.BDP(BV69,"NAME")</f>
        <v>#N/A Invalid Security</v>
      </c>
    </row>
    <row r="70" spans="1:75" ht="17.25" customHeight="1" x14ac:dyDescent="0.25">
      <c r="A70" s="7" t="s">
        <v>65</v>
      </c>
      <c r="B70" s="7" t="s">
        <v>2402</v>
      </c>
      <c r="C70" s="7" t="s">
        <v>2526</v>
      </c>
      <c r="D70" s="6" t="s">
        <v>149</v>
      </c>
      <c r="E70" s="7" t="s">
        <v>2667</v>
      </c>
      <c r="F70" s="6" t="s">
        <v>2958</v>
      </c>
      <c r="G70" s="6" t="s">
        <v>3066</v>
      </c>
      <c r="I70" s="7" t="s">
        <v>3319</v>
      </c>
      <c r="J70" s="7" t="s">
        <v>3515</v>
      </c>
      <c r="K70" s="6" t="s">
        <v>3636</v>
      </c>
      <c r="L70" s="6" t="s">
        <v>3745</v>
      </c>
      <c r="M70" s="6" t="s">
        <v>3862</v>
      </c>
      <c r="N70" s="6" t="s">
        <v>4146</v>
      </c>
      <c r="O70" s="6" t="s">
        <v>4431</v>
      </c>
      <c r="P70" s="6" t="s">
        <v>4772</v>
      </c>
      <c r="Q70" s="7" t="s">
        <v>1025</v>
      </c>
      <c r="R70" s="7" t="s">
        <v>5108</v>
      </c>
      <c r="S70" s="7" t="s">
        <v>5246</v>
      </c>
      <c r="T70" s="7" t="s">
        <v>1345</v>
      </c>
      <c r="U70" s="6" t="s">
        <v>5618</v>
      </c>
      <c r="V70" s="7" t="s">
        <v>2309</v>
      </c>
      <c r="W70" s="7" t="s">
        <v>5728</v>
      </c>
      <c r="X70" s="7" t="s">
        <v>5883</v>
      </c>
      <c r="Y70" s="7" t="s">
        <v>6001</v>
      </c>
      <c r="Z70" s="7" t="s">
        <v>6135</v>
      </c>
      <c r="AA70" s="7" t="s">
        <v>6294</v>
      </c>
      <c r="AB70" s="7" t="s">
        <v>8282</v>
      </c>
      <c r="AC70" s="6" t="s">
        <v>6612</v>
      </c>
      <c r="AD70" s="7" t="s">
        <v>6860</v>
      </c>
      <c r="AE70" s="7" t="s">
        <v>1617</v>
      </c>
      <c r="AF70" s="7" t="s">
        <v>1937</v>
      </c>
      <c r="AG70" s="6" t="s">
        <v>7060</v>
      </c>
      <c r="AH70" s="6" t="s">
        <v>7298</v>
      </c>
      <c r="AI70" s="6" t="s">
        <v>7536</v>
      </c>
      <c r="AJ70" s="6" t="s">
        <v>7774</v>
      </c>
      <c r="AK70" s="6" t="s">
        <v>8012</v>
      </c>
      <c r="AL70" s="7" t="s">
        <v>8526</v>
      </c>
      <c r="AM70" s="6" t="s">
        <v>8651</v>
      </c>
      <c r="AN70" s="7" t="s">
        <v>8763</v>
      </c>
      <c r="AO70" s="6" t="s">
        <v>8872</v>
      </c>
      <c r="AP70" s="7" t="s">
        <v>8977</v>
      </c>
      <c r="AQ70" s="7" t="s">
        <v>9085</v>
      </c>
      <c r="AR70" s="7" t="s">
        <v>9326</v>
      </c>
      <c r="AS70" s="7" t="s">
        <v>9552</v>
      </c>
      <c r="AT70" s="7" t="s">
        <v>9768</v>
      </c>
      <c r="BV70" s="7" t="s">
        <v>9630</v>
      </c>
      <c r="BW70" t="str">
        <f>_xll.BDP(BV70,"NAME")</f>
        <v>JPN YEN FUT (IMM) Sep92</v>
      </c>
    </row>
    <row r="71" spans="1:75" ht="17.25" customHeight="1" x14ac:dyDescent="0.25">
      <c r="A71" s="7" t="s">
        <v>4246</v>
      </c>
      <c r="B71" s="7" t="s">
        <v>2403</v>
      </c>
      <c r="C71" s="6" t="s">
        <v>2527</v>
      </c>
      <c r="D71" s="6" t="s">
        <v>150</v>
      </c>
      <c r="E71" s="7" t="s">
        <v>2668</v>
      </c>
      <c r="F71" s="7" t="s">
        <v>2959</v>
      </c>
      <c r="G71" s="6" t="s">
        <v>3067</v>
      </c>
      <c r="I71" s="7" t="s">
        <v>3320</v>
      </c>
      <c r="J71" s="7" t="s">
        <v>3516</v>
      </c>
      <c r="K71" s="6" t="s">
        <v>3637</v>
      </c>
      <c r="L71" s="7" t="s">
        <v>3746</v>
      </c>
      <c r="M71" s="7" t="s">
        <v>3863</v>
      </c>
      <c r="N71" s="6" t="s">
        <v>709</v>
      </c>
      <c r="O71" s="6" t="s">
        <v>4432</v>
      </c>
      <c r="P71" s="6" t="s">
        <v>4773</v>
      </c>
      <c r="Q71" s="7" t="s">
        <v>1026</v>
      </c>
      <c r="R71" s="7" t="s">
        <v>5109</v>
      </c>
      <c r="S71" s="7" t="s">
        <v>5247</v>
      </c>
      <c r="T71" s="7" t="s">
        <v>1346</v>
      </c>
      <c r="U71" s="6" t="s">
        <v>5619</v>
      </c>
      <c r="V71" s="7" t="s">
        <v>2310</v>
      </c>
      <c r="W71" s="7" t="s">
        <v>5729</v>
      </c>
      <c r="X71" s="7" t="s">
        <v>5884</v>
      </c>
      <c r="Y71" s="7" t="s">
        <v>6002</v>
      </c>
      <c r="Z71" s="7" t="s">
        <v>6136</v>
      </c>
      <c r="AA71" s="7" t="s">
        <v>6295</v>
      </c>
      <c r="AB71" s="7" t="s">
        <v>8283</v>
      </c>
      <c r="AC71" s="6" t="s">
        <v>6613</v>
      </c>
      <c r="AD71" s="7" t="s">
        <v>6861</v>
      </c>
      <c r="AE71" s="7" t="s">
        <v>1618</v>
      </c>
      <c r="AF71" s="7" t="s">
        <v>1938</v>
      </c>
      <c r="AG71" s="6" t="s">
        <v>7061</v>
      </c>
      <c r="AH71" s="6" t="s">
        <v>7299</v>
      </c>
      <c r="AI71" s="6" t="s">
        <v>7537</v>
      </c>
      <c r="AJ71" s="6" t="s">
        <v>7775</v>
      </c>
      <c r="AK71" s="6" t="s">
        <v>8013</v>
      </c>
      <c r="AL71" s="7" t="s">
        <v>8527</v>
      </c>
      <c r="AM71" s="6" t="s">
        <v>8652</v>
      </c>
      <c r="AN71" s="7" t="s">
        <v>8764</v>
      </c>
      <c r="AO71" s="6" t="s">
        <v>8873</v>
      </c>
      <c r="AP71" s="7" t="s">
        <v>8978</v>
      </c>
      <c r="AQ71" s="7" t="s">
        <v>9086</v>
      </c>
      <c r="AR71" s="7" t="s">
        <v>9327</v>
      </c>
      <c r="AS71" s="7" t="s">
        <v>9553</v>
      </c>
      <c r="AT71" s="7" t="s">
        <v>9771</v>
      </c>
      <c r="BV71" s="7" t="s">
        <v>9631</v>
      </c>
      <c r="BW71" t="str">
        <f>_xll.BDP(BV71,"NAME")</f>
        <v>#N/A Invalid Security</v>
      </c>
    </row>
    <row r="72" spans="1:75" ht="17.25" customHeight="1" x14ac:dyDescent="0.25">
      <c r="A72" s="7" t="s">
        <v>4247</v>
      </c>
      <c r="B72" s="7" t="s">
        <v>2404</v>
      </c>
      <c r="C72" s="6" t="s">
        <v>2528</v>
      </c>
      <c r="D72" s="6" t="s">
        <v>151</v>
      </c>
      <c r="E72" s="7" t="s">
        <v>2669</v>
      </c>
      <c r="F72" s="7" t="s">
        <v>2960</v>
      </c>
      <c r="G72" s="7" t="s">
        <v>3068</v>
      </c>
      <c r="I72" s="7" t="s">
        <v>3321</v>
      </c>
      <c r="J72" s="7" t="s">
        <v>609</v>
      </c>
      <c r="K72" s="6" t="s">
        <v>3638</v>
      </c>
      <c r="L72" s="7" t="s">
        <v>3747</v>
      </c>
      <c r="M72" s="7" t="s">
        <v>3864</v>
      </c>
      <c r="N72" s="7" t="s">
        <v>4147</v>
      </c>
      <c r="O72" s="6" t="s">
        <v>4433</v>
      </c>
      <c r="P72" s="6" t="s">
        <v>4774</v>
      </c>
      <c r="Q72" s="7" t="s">
        <v>1027</v>
      </c>
      <c r="R72" s="7" t="s">
        <v>5110</v>
      </c>
      <c r="S72" s="7" t="s">
        <v>5248</v>
      </c>
      <c r="T72" s="7" t="s">
        <v>1347</v>
      </c>
      <c r="U72" s="7" t="s">
        <v>5620</v>
      </c>
      <c r="V72" s="6" t="s">
        <v>2311</v>
      </c>
      <c r="W72" s="6" t="s">
        <v>5730</v>
      </c>
      <c r="X72" s="7" t="s">
        <v>5885</v>
      </c>
      <c r="Y72" s="6" t="s">
        <v>6003</v>
      </c>
      <c r="Z72" s="7" t="s">
        <v>6137</v>
      </c>
      <c r="AA72" s="6" t="s">
        <v>6296</v>
      </c>
      <c r="AB72" s="6" t="s">
        <v>6381</v>
      </c>
      <c r="AC72" s="6" t="s">
        <v>6614</v>
      </c>
      <c r="AD72" s="7" t="s">
        <v>6862</v>
      </c>
      <c r="AE72" s="7" t="s">
        <v>1619</v>
      </c>
      <c r="AF72" s="7" t="s">
        <v>1939</v>
      </c>
      <c r="AG72" s="6" t="s">
        <v>7062</v>
      </c>
      <c r="AH72" s="6" t="s">
        <v>7300</v>
      </c>
      <c r="AI72" s="6" t="s">
        <v>7538</v>
      </c>
      <c r="AJ72" s="6" t="s">
        <v>7776</v>
      </c>
      <c r="AK72" s="6" t="s">
        <v>8014</v>
      </c>
      <c r="AL72" s="7" t="s">
        <v>8528</v>
      </c>
      <c r="AM72" s="6" t="s">
        <v>8653</v>
      </c>
      <c r="AN72" s="7" t="s">
        <v>8765</v>
      </c>
      <c r="AO72" s="6" t="s">
        <v>8874</v>
      </c>
      <c r="AP72" s="7" t="s">
        <v>8979</v>
      </c>
      <c r="AQ72" s="7" t="s">
        <v>9087</v>
      </c>
      <c r="AR72" s="7" t="s">
        <v>9328</v>
      </c>
      <c r="AS72" s="7" t="s">
        <v>9554</v>
      </c>
      <c r="AT72" s="7" t="s">
        <v>9774</v>
      </c>
      <c r="BV72" s="7" t="s">
        <v>9632</v>
      </c>
      <c r="BW72" t="str">
        <f>_xll.BDP(BV72,"NAME")</f>
        <v>#N/A Invalid Security</v>
      </c>
    </row>
    <row r="73" spans="1:75" ht="17.25" customHeight="1" x14ac:dyDescent="0.25">
      <c r="A73" s="7" t="s">
        <v>66</v>
      </c>
      <c r="B73" s="7" t="s">
        <v>2405</v>
      </c>
      <c r="C73" s="6" t="s">
        <v>2529</v>
      </c>
      <c r="D73" s="6" t="s">
        <v>152</v>
      </c>
      <c r="E73" s="7" t="s">
        <v>2670</v>
      </c>
      <c r="F73" s="7" t="s">
        <v>2961</v>
      </c>
      <c r="G73" s="7" t="s">
        <v>3069</v>
      </c>
      <c r="I73" s="7" t="s">
        <v>3322</v>
      </c>
      <c r="J73" s="6" t="s">
        <v>3517</v>
      </c>
      <c r="K73" s="6" t="s">
        <v>3639</v>
      </c>
      <c r="L73" s="7" t="s">
        <v>3748</v>
      </c>
      <c r="M73" s="7" t="s">
        <v>3865</v>
      </c>
      <c r="N73" s="7" t="s">
        <v>4148</v>
      </c>
      <c r="O73" s="6" t="s">
        <v>4434</v>
      </c>
      <c r="P73" s="6" t="s">
        <v>4775</v>
      </c>
      <c r="Q73" s="7" t="s">
        <v>1028</v>
      </c>
      <c r="R73" s="7" t="s">
        <v>5111</v>
      </c>
      <c r="S73" s="7" t="s">
        <v>5249</v>
      </c>
      <c r="T73" s="7" t="s">
        <v>1348</v>
      </c>
      <c r="U73" s="7" t="s">
        <v>5621</v>
      </c>
      <c r="V73" s="6" t="s">
        <v>2312</v>
      </c>
      <c r="W73" s="6" t="s">
        <v>5731</v>
      </c>
      <c r="X73" s="7" t="s">
        <v>5886</v>
      </c>
      <c r="Y73" s="6" t="s">
        <v>6004</v>
      </c>
      <c r="Z73" s="6" t="s">
        <v>6138</v>
      </c>
      <c r="AA73" s="6" t="s">
        <v>6297</v>
      </c>
      <c r="AB73" s="6" t="s">
        <v>6382</v>
      </c>
      <c r="AC73" s="6" t="s">
        <v>6615</v>
      </c>
      <c r="AD73" s="7" t="s">
        <v>6863</v>
      </c>
      <c r="AE73" s="7" t="s">
        <v>1620</v>
      </c>
      <c r="AF73" s="7" t="s">
        <v>1940</v>
      </c>
      <c r="AG73" s="6" t="s">
        <v>7063</v>
      </c>
      <c r="AH73" s="6" t="s">
        <v>7301</v>
      </c>
      <c r="AI73" s="6" t="s">
        <v>7539</v>
      </c>
      <c r="AJ73" s="6" t="s">
        <v>7777</v>
      </c>
      <c r="AK73" s="6" t="s">
        <v>8015</v>
      </c>
      <c r="AL73" s="7" t="s">
        <v>8529</v>
      </c>
      <c r="AM73" s="6" t="s">
        <v>8654</v>
      </c>
      <c r="AN73" s="7" t="s">
        <v>8766</v>
      </c>
      <c r="AO73" s="6" t="s">
        <v>8875</v>
      </c>
      <c r="AP73" s="7" t="s">
        <v>8980</v>
      </c>
      <c r="AQ73" s="7" t="s">
        <v>9088</v>
      </c>
      <c r="AR73" s="7" t="s">
        <v>9329</v>
      </c>
      <c r="AS73" s="7" t="s">
        <v>9555</v>
      </c>
      <c r="AT73" s="7" t="s">
        <v>9777</v>
      </c>
      <c r="BV73" s="7" t="s">
        <v>9633</v>
      </c>
      <c r="BW73" t="str">
        <f>_xll.BDP(BV73,"NAME")</f>
        <v>JPN YEN FUT (IMM) Dec92</v>
      </c>
    </row>
    <row r="74" spans="1:75" ht="17.25" customHeight="1" x14ac:dyDescent="0.25">
      <c r="A74" s="7" t="s">
        <v>4248</v>
      </c>
      <c r="B74" s="6" t="s">
        <v>2406</v>
      </c>
      <c r="C74" s="6" t="s">
        <v>2530</v>
      </c>
      <c r="D74" s="7" t="s">
        <v>153</v>
      </c>
      <c r="E74" s="7" t="s">
        <v>2671</v>
      </c>
      <c r="F74" s="7" t="s">
        <v>2962</v>
      </c>
      <c r="G74" s="7" t="s">
        <v>3070</v>
      </c>
      <c r="I74" s="6" t="s">
        <v>3323</v>
      </c>
      <c r="J74" s="6" t="s">
        <v>3518</v>
      </c>
      <c r="K74" s="6" t="s">
        <v>3640</v>
      </c>
      <c r="L74" s="7" t="s">
        <v>3749</v>
      </c>
      <c r="M74" s="7" t="s">
        <v>3866</v>
      </c>
      <c r="N74" s="7" t="s">
        <v>710</v>
      </c>
      <c r="O74" s="6" t="s">
        <v>4435</v>
      </c>
      <c r="P74" s="7" t="s">
        <v>4776</v>
      </c>
      <c r="Q74" s="6" t="s">
        <v>1029</v>
      </c>
      <c r="R74" s="7" t="s">
        <v>5112</v>
      </c>
      <c r="S74" s="6" t="s">
        <v>5250</v>
      </c>
      <c r="T74" s="6" t="s">
        <v>1349</v>
      </c>
      <c r="U74" s="7" t="s">
        <v>5622</v>
      </c>
      <c r="V74" s="6" t="s">
        <v>2313</v>
      </c>
      <c r="W74" s="6" t="s">
        <v>5732</v>
      </c>
      <c r="X74" s="6" t="s">
        <v>5887</v>
      </c>
      <c r="Y74" s="6" t="s">
        <v>6005</v>
      </c>
      <c r="Z74" s="6" t="s">
        <v>6139</v>
      </c>
      <c r="AA74" s="6" t="s">
        <v>6298</v>
      </c>
      <c r="AB74" s="6" t="s">
        <v>6383</v>
      </c>
      <c r="AC74" s="7" t="s">
        <v>6616</v>
      </c>
      <c r="AD74" s="7" t="s">
        <v>6864</v>
      </c>
      <c r="AE74" s="6" t="s">
        <v>1621</v>
      </c>
      <c r="AF74" s="6" t="s">
        <v>1941</v>
      </c>
      <c r="AG74" s="7" t="s">
        <v>7064</v>
      </c>
      <c r="AH74" s="7" t="s">
        <v>7302</v>
      </c>
      <c r="AI74" s="7" t="s">
        <v>7540</v>
      </c>
      <c r="AJ74" s="7" t="s">
        <v>7778</v>
      </c>
      <c r="AK74" s="7" t="s">
        <v>8016</v>
      </c>
      <c r="AL74" s="6" t="s">
        <v>8530</v>
      </c>
      <c r="AM74" s="7" t="s">
        <v>8655</v>
      </c>
      <c r="AN74" s="6" t="s">
        <v>8767</v>
      </c>
      <c r="AO74" s="7" t="s">
        <v>8876</v>
      </c>
      <c r="AP74" s="6" t="s">
        <v>8981</v>
      </c>
      <c r="AQ74" s="6" t="s">
        <v>9089</v>
      </c>
      <c r="AR74" s="6" t="s">
        <v>9330</v>
      </c>
      <c r="AS74" s="6" t="s">
        <v>9556</v>
      </c>
      <c r="AT74" s="6" t="s">
        <v>9780</v>
      </c>
      <c r="BV74" s="6" t="s">
        <v>9634</v>
      </c>
      <c r="BW74" t="str">
        <f>_xll.BDP(BV74,"NAME")</f>
        <v>#N/A Invalid Security</v>
      </c>
    </row>
    <row r="75" spans="1:75" ht="17.25" customHeight="1" x14ac:dyDescent="0.25">
      <c r="A75" s="7" t="s">
        <v>4249</v>
      </c>
      <c r="B75" s="6" t="s">
        <v>2407</v>
      </c>
      <c r="C75" s="7" t="s">
        <v>9399</v>
      </c>
      <c r="D75" s="7" t="s">
        <v>154</v>
      </c>
      <c r="E75" s="6" t="s">
        <v>2672</v>
      </c>
      <c r="F75" s="6" t="s">
        <v>2963</v>
      </c>
      <c r="G75" s="7" t="s">
        <v>3071</v>
      </c>
      <c r="I75" s="6" t="s">
        <v>3324</v>
      </c>
      <c r="J75" s="6" t="s">
        <v>610</v>
      </c>
      <c r="K75" s="6" t="s">
        <v>3641</v>
      </c>
      <c r="L75" s="6" t="s">
        <v>3750</v>
      </c>
      <c r="M75" s="7" t="s">
        <v>3867</v>
      </c>
      <c r="N75" s="7" t="s">
        <v>4149</v>
      </c>
      <c r="O75" s="6" t="s">
        <v>4436</v>
      </c>
      <c r="P75" s="7" t="s">
        <v>4777</v>
      </c>
      <c r="Q75" s="6" t="s">
        <v>1030</v>
      </c>
      <c r="R75" s="7" t="s">
        <v>5113</v>
      </c>
      <c r="S75" s="6" t="s">
        <v>5251</v>
      </c>
      <c r="T75" s="6" t="s">
        <v>1350</v>
      </c>
      <c r="U75" s="7" t="s">
        <v>5623</v>
      </c>
      <c r="V75" s="6" t="s">
        <v>2314</v>
      </c>
      <c r="W75" s="6" t="s">
        <v>5733</v>
      </c>
      <c r="X75" s="6" t="s">
        <v>5888</v>
      </c>
      <c r="Y75" s="6" t="s">
        <v>6006</v>
      </c>
      <c r="Z75" s="6" t="s">
        <v>6140</v>
      </c>
      <c r="AA75" s="6" t="s">
        <v>6299</v>
      </c>
      <c r="AB75" s="6" t="s">
        <v>6384</v>
      </c>
      <c r="AC75" s="7" t="s">
        <v>6617</v>
      </c>
      <c r="AD75" s="6" t="s">
        <v>6865</v>
      </c>
      <c r="AE75" s="6" t="s">
        <v>1622</v>
      </c>
      <c r="AF75" s="6" t="s">
        <v>1942</v>
      </c>
      <c r="AG75" s="7" t="s">
        <v>7065</v>
      </c>
      <c r="AH75" s="7" t="s">
        <v>7303</v>
      </c>
      <c r="AI75" s="7" t="s">
        <v>7541</v>
      </c>
      <c r="AJ75" s="7" t="s">
        <v>7779</v>
      </c>
      <c r="AK75" s="7" t="s">
        <v>8017</v>
      </c>
      <c r="AL75" s="6" t="s">
        <v>8531</v>
      </c>
      <c r="AM75" s="7" t="s">
        <v>8656</v>
      </c>
      <c r="AN75" s="6" t="s">
        <v>8768</v>
      </c>
      <c r="AO75" s="7" t="s">
        <v>8877</v>
      </c>
      <c r="AP75" s="6" t="s">
        <v>8982</v>
      </c>
      <c r="AQ75" s="6" t="s">
        <v>9090</v>
      </c>
      <c r="AR75" s="6" t="s">
        <v>9331</v>
      </c>
      <c r="AS75" s="6" t="s">
        <v>9557</v>
      </c>
      <c r="AT75" s="6" t="s">
        <v>9783</v>
      </c>
      <c r="BV75" s="6" t="s">
        <v>9635</v>
      </c>
      <c r="BW75" t="str">
        <f>_xll.BDP(BV75,"NAME")</f>
        <v>#N/A Invalid Security</v>
      </c>
    </row>
    <row r="76" spans="1:75" ht="17.25" customHeight="1" x14ac:dyDescent="0.25">
      <c r="A76" s="7" t="s">
        <v>67</v>
      </c>
      <c r="B76" s="6" t="s">
        <v>2408</v>
      </c>
      <c r="C76" s="7" t="s">
        <v>9400</v>
      </c>
      <c r="D76" s="7" t="s">
        <v>155</v>
      </c>
      <c r="E76" s="6" t="s">
        <v>2673</v>
      </c>
      <c r="F76" s="6" t="s">
        <v>2964</v>
      </c>
      <c r="G76" s="7" t="s">
        <v>3072</v>
      </c>
      <c r="I76" s="6" t="s">
        <v>3325</v>
      </c>
      <c r="J76" s="6" t="s">
        <v>3519</v>
      </c>
      <c r="K76" s="6" t="s">
        <v>3642</v>
      </c>
      <c r="L76" s="6" t="s">
        <v>3751</v>
      </c>
      <c r="M76" s="7" t="s">
        <v>3868</v>
      </c>
      <c r="N76" s="7" t="s">
        <v>4150</v>
      </c>
      <c r="O76" s="6" t="s">
        <v>4437</v>
      </c>
      <c r="P76" s="7" t="s">
        <v>4778</v>
      </c>
      <c r="Q76" s="6" t="s">
        <v>1031</v>
      </c>
      <c r="R76" s="7" t="s">
        <v>5114</v>
      </c>
      <c r="S76" s="6" t="s">
        <v>5252</v>
      </c>
      <c r="T76" s="6" t="s">
        <v>1351</v>
      </c>
      <c r="U76" s="7" t="s">
        <v>5624</v>
      </c>
      <c r="V76" s="6" t="s">
        <v>2315</v>
      </c>
      <c r="W76" s="6" t="s">
        <v>5734</v>
      </c>
      <c r="X76" s="6" t="s">
        <v>5889</v>
      </c>
      <c r="Y76" s="6" t="s">
        <v>6007</v>
      </c>
      <c r="Z76" s="6" t="s">
        <v>6141</v>
      </c>
      <c r="AA76" s="6" t="s">
        <v>6300</v>
      </c>
      <c r="AB76" s="6" t="s">
        <v>6385</v>
      </c>
      <c r="AC76" s="7" t="s">
        <v>6618</v>
      </c>
      <c r="AD76" s="6" t="s">
        <v>6866</v>
      </c>
      <c r="AE76" s="6" t="s">
        <v>1623</v>
      </c>
      <c r="AF76" s="6" t="s">
        <v>1943</v>
      </c>
      <c r="AG76" s="7" t="s">
        <v>7066</v>
      </c>
      <c r="AH76" s="7" t="s">
        <v>7304</v>
      </c>
      <c r="AI76" s="7" t="s">
        <v>7542</v>
      </c>
      <c r="AJ76" s="7" t="s">
        <v>7780</v>
      </c>
      <c r="AK76" s="7" t="s">
        <v>8018</v>
      </c>
      <c r="AL76" s="6" t="s">
        <v>8532</v>
      </c>
      <c r="AM76" s="7" t="s">
        <v>8657</v>
      </c>
      <c r="AN76" s="6" t="s">
        <v>8769</v>
      </c>
      <c r="AO76" s="7" t="s">
        <v>8878</v>
      </c>
      <c r="AP76" s="6" t="s">
        <v>8983</v>
      </c>
      <c r="AQ76" s="6" t="s">
        <v>9091</v>
      </c>
      <c r="AR76" s="6" t="s">
        <v>9332</v>
      </c>
      <c r="AS76" s="6" t="s">
        <v>9558</v>
      </c>
      <c r="AT76" s="6" t="s">
        <v>9786</v>
      </c>
      <c r="BV76" s="6" t="s">
        <v>9636</v>
      </c>
      <c r="BW76" t="str">
        <f>_xll.BDP(BV76,"NAME")</f>
        <v>JPN YEN FUT (IMM) Mar93</v>
      </c>
    </row>
    <row r="77" spans="1:75" ht="17.25" customHeight="1" x14ac:dyDescent="0.25">
      <c r="A77" s="7" t="s">
        <v>4250</v>
      </c>
      <c r="B77" s="6" t="s">
        <v>2409</v>
      </c>
      <c r="C77" s="7" t="s">
        <v>9401</v>
      </c>
      <c r="D77" s="7" t="s">
        <v>156</v>
      </c>
      <c r="E77" s="6" t="s">
        <v>2674</v>
      </c>
      <c r="F77" s="6" t="s">
        <v>2965</v>
      </c>
      <c r="G77" s="7" t="s">
        <v>3073</v>
      </c>
      <c r="I77" s="6" t="s">
        <v>3326</v>
      </c>
      <c r="J77" s="6" t="s">
        <v>3520</v>
      </c>
      <c r="K77" s="7" t="s">
        <v>3643</v>
      </c>
      <c r="L77" s="6" t="s">
        <v>3752</v>
      </c>
      <c r="M77" s="7" t="s">
        <v>3869</v>
      </c>
      <c r="N77" s="7" t="s">
        <v>711</v>
      </c>
      <c r="O77" s="6" t="s">
        <v>4438</v>
      </c>
      <c r="P77" s="7" t="s">
        <v>4779</v>
      </c>
      <c r="Q77" s="6" t="s">
        <v>1032</v>
      </c>
      <c r="R77" s="7" t="s">
        <v>5115</v>
      </c>
      <c r="S77" s="6" t="s">
        <v>5253</v>
      </c>
      <c r="T77" s="6" t="s">
        <v>1352</v>
      </c>
      <c r="U77" s="6" t="s">
        <v>5625</v>
      </c>
      <c r="V77" s="7" t="s">
        <v>2316</v>
      </c>
      <c r="W77" s="7" t="s">
        <v>5735</v>
      </c>
      <c r="X77" s="6" t="s">
        <v>5890</v>
      </c>
      <c r="Y77" s="7" t="s">
        <v>6008</v>
      </c>
      <c r="Z77" s="6" t="s">
        <v>6142</v>
      </c>
      <c r="AA77" s="7" t="s">
        <v>6301</v>
      </c>
      <c r="AB77" s="6" t="s">
        <v>6386</v>
      </c>
      <c r="AC77" s="7" t="s">
        <v>6619</v>
      </c>
      <c r="AD77" s="6" t="s">
        <v>6867</v>
      </c>
      <c r="AE77" s="6" t="s">
        <v>1624</v>
      </c>
      <c r="AF77" s="6" t="s">
        <v>1944</v>
      </c>
      <c r="AG77" s="7" t="s">
        <v>7067</v>
      </c>
      <c r="AH77" s="7" t="s">
        <v>7305</v>
      </c>
      <c r="AI77" s="7" t="s">
        <v>7543</v>
      </c>
      <c r="AJ77" s="7" t="s">
        <v>7781</v>
      </c>
      <c r="AK77" s="7" t="s">
        <v>8019</v>
      </c>
      <c r="AL77" s="6" t="s">
        <v>8533</v>
      </c>
      <c r="AM77" s="7" t="s">
        <v>8658</v>
      </c>
      <c r="AN77" s="6" t="s">
        <v>8770</v>
      </c>
      <c r="AO77" s="7" t="s">
        <v>8879</v>
      </c>
      <c r="AP77" s="6" t="s">
        <v>8984</v>
      </c>
      <c r="AQ77" s="6" t="s">
        <v>9092</v>
      </c>
      <c r="AR77" s="6" t="s">
        <v>9333</v>
      </c>
      <c r="AS77" s="6" t="s">
        <v>9559</v>
      </c>
      <c r="AT77" s="6" t="s">
        <v>9789</v>
      </c>
      <c r="BV77" s="6" t="s">
        <v>9637</v>
      </c>
      <c r="BW77" t="str">
        <f>_xll.BDP(BV77,"NAME")</f>
        <v>#N/A Invalid Security</v>
      </c>
    </row>
    <row r="78" spans="1:75" ht="17.25" customHeight="1" x14ac:dyDescent="0.25">
      <c r="A78" s="6" t="s">
        <v>4251</v>
      </c>
      <c r="B78" s="7" t="s">
        <v>2410</v>
      </c>
      <c r="D78" s="6" t="s">
        <v>157</v>
      </c>
      <c r="E78" s="6" t="s">
        <v>2675</v>
      </c>
      <c r="F78" s="6" t="s">
        <v>2966</v>
      </c>
      <c r="G78" s="7" t="s">
        <v>3074</v>
      </c>
      <c r="I78" s="6" t="s">
        <v>3327</v>
      </c>
      <c r="J78" s="6" t="s">
        <v>611</v>
      </c>
      <c r="K78" s="7" t="s">
        <v>3644</v>
      </c>
      <c r="L78" s="6" t="s">
        <v>3753</v>
      </c>
      <c r="M78" s="7" t="s">
        <v>3870</v>
      </c>
      <c r="N78" s="7" t="s">
        <v>4151</v>
      </c>
      <c r="O78" s="6" t="s">
        <v>4439</v>
      </c>
      <c r="P78" s="7" t="s">
        <v>4780</v>
      </c>
      <c r="Q78" s="6" t="s">
        <v>1033</v>
      </c>
      <c r="R78" s="7" t="s">
        <v>5116</v>
      </c>
      <c r="S78" s="6" t="s">
        <v>5254</v>
      </c>
      <c r="T78" s="6" t="s">
        <v>1353</v>
      </c>
      <c r="U78" s="6" t="s">
        <v>5626</v>
      </c>
      <c r="V78" s="7" t="s">
        <v>2317</v>
      </c>
      <c r="W78" s="7" t="s">
        <v>5736</v>
      </c>
      <c r="X78" s="7" t="s">
        <v>5891</v>
      </c>
      <c r="Y78" s="7" t="s">
        <v>6009</v>
      </c>
      <c r="Z78" s="6" t="s">
        <v>6143</v>
      </c>
      <c r="AA78" s="7" t="s">
        <v>6302</v>
      </c>
      <c r="AB78" s="6" t="s">
        <v>6387</v>
      </c>
      <c r="AC78" s="7" t="s">
        <v>6620</v>
      </c>
      <c r="AD78" s="6" t="s">
        <v>6868</v>
      </c>
      <c r="AE78" s="6" t="s">
        <v>1625</v>
      </c>
      <c r="AF78" s="6" t="s">
        <v>1945</v>
      </c>
      <c r="AG78" s="7" t="s">
        <v>7068</v>
      </c>
      <c r="AH78" s="7" t="s">
        <v>7306</v>
      </c>
      <c r="AI78" s="7" t="s">
        <v>7544</v>
      </c>
      <c r="AJ78" s="7" t="s">
        <v>7782</v>
      </c>
      <c r="AK78" s="7" t="s">
        <v>8020</v>
      </c>
      <c r="AL78" s="7" t="s">
        <v>8534</v>
      </c>
      <c r="AM78" s="6" t="s">
        <v>8659</v>
      </c>
      <c r="AN78" s="7" t="s">
        <v>8771</v>
      </c>
      <c r="AO78" s="6" t="s">
        <v>8880</v>
      </c>
      <c r="AP78" s="7" t="s">
        <v>8985</v>
      </c>
      <c r="AQ78" s="7" t="s">
        <v>9093</v>
      </c>
      <c r="AR78" s="7" t="s">
        <v>9334</v>
      </c>
      <c r="AS78" s="7" t="s">
        <v>9560</v>
      </c>
      <c r="AT78" s="7" t="s">
        <v>9792</v>
      </c>
      <c r="BV78" s="6" t="s">
        <v>9638</v>
      </c>
      <c r="BW78" t="str">
        <f>_xll.BDP(BV78,"NAME")</f>
        <v>#N/A Invalid Security</v>
      </c>
    </row>
    <row r="79" spans="1:75" ht="17.25" customHeight="1" x14ac:dyDescent="0.25">
      <c r="A79" s="6" t="s">
        <v>68</v>
      </c>
      <c r="B79" s="7" t="s">
        <v>2411</v>
      </c>
      <c r="D79" s="6" t="s">
        <v>158</v>
      </c>
      <c r="E79" s="6" t="s">
        <v>2676</v>
      </c>
      <c r="F79" s="7" t="s">
        <v>2967</v>
      </c>
      <c r="G79" s="7" t="s">
        <v>3075</v>
      </c>
      <c r="I79" s="6" t="s">
        <v>3328</v>
      </c>
      <c r="J79" s="6" t="s">
        <v>3521</v>
      </c>
      <c r="K79" s="7" t="s">
        <v>3645</v>
      </c>
      <c r="L79" s="7" t="s">
        <v>3754</v>
      </c>
      <c r="M79" s="7" t="s">
        <v>3871</v>
      </c>
      <c r="N79" s="7" t="s">
        <v>4152</v>
      </c>
      <c r="O79" s="6" t="s">
        <v>4440</v>
      </c>
      <c r="P79" s="7" t="s">
        <v>4781</v>
      </c>
      <c r="Q79" s="6" t="s">
        <v>1034</v>
      </c>
      <c r="R79" s="7" t="s">
        <v>5117</v>
      </c>
      <c r="S79" s="6" t="s">
        <v>5255</v>
      </c>
      <c r="T79" s="6" t="s">
        <v>1354</v>
      </c>
      <c r="U79" s="6" t="s">
        <v>5627</v>
      </c>
      <c r="V79" s="7" t="s">
        <v>2318</v>
      </c>
      <c r="W79" s="7" t="s">
        <v>5737</v>
      </c>
      <c r="X79" s="7" t="s">
        <v>5892</v>
      </c>
      <c r="Y79" s="7" t="s">
        <v>6010</v>
      </c>
      <c r="Z79" s="6" t="s">
        <v>6144</v>
      </c>
      <c r="AA79" s="7" t="s">
        <v>6303</v>
      </c>
      <c r="AB79" s="7" t="s">
        <v>6388</v>
      </c>
      <c r="AC79" s="7" t="s">
        <v>6621</v>
      </c>
      <c r="AD79" s="6" t="s">
        <v>6869</v>
      </c>
      <c r="AE79" s="6" t="s">
        <v>1626</v>
      </c>
      <c r="AF79" s="6" t="s">
        <v>1946</v>
      </c>
      <c r="AG79" s="7" t="s">
        <v>7069</v>
      </c>
      <c r="AH79" s="7" t="s">
        <v>7307</v>
      </c>
      <c r="AI79" s="7" t="s">
        <v>7545</v>
      </c>
      <c r="AJ79" s="7" t="s">
        <v>7783</v>
      </c>
      <c r="AK79" s="7" t="s">
        <v>8021</v>
      </c>
      <c r="AL79" s="7" t="s">
        <v>8535</v>
      </c>
      <c r="AM79" s="6" t="s">
        <v>8660</v>
      </c>
      <c r="AN79" s="7" t="s">
        <v>8772</v>
      </c>
      <c r="AO79" s="6" t="s">
        <v>8881</v>
      </c>
      <c r="AP79" s="7" t="s">
        <v>8986</v>
      </c>
      <c r="AQ79" s="7" t="s">
        <v>9094</v>
      </c>
      <c r="AR79" s="7" t="s">
        <v>9335</v>
      </c>
      <c r="AS79" s="7" t="s">
        <v>9561</v>
      </c>
      <c r="AT79" s="7" t="s">
        <v>9795</v>
      </c>
      <c r="BV79" s="6" t="s">
        <v>9639</v>
      </c>
      <c r="BW79" t="str">
        <f>_xll.BDP(BV79,"NAME")</f>
        <v>JPN YEN FUT (IMM) Jun93</v>
      </c>
    </row>
    <row r="80" spans="1:75" ht="17.25" customHeight="1" x14ac:dyDescent="0.25">
      <c r="A80" s="6" t="s">
        <v>4252</v>
      </c>
      <c r="B80" s="7" t="s">
        <v>2412</v>
      </c>
      <c r="D80" s="6" t="s">
        <v>159</v>
      </c>
      <c r="E80" s="6" t="s">
        <v>2677</v>
      </c>
      <c r="F80" s="7" t="s">
        <v>2968</v>
      </c>
      <c r="G80" s="7" t="s">
        <v>3076</v>
      </c>
      <c r="I80" s="6" t="s">
        <v>3329</v>
      </c>
      <c r="J80" s="6" t="s">
        <v>3522</v>
      </c>
      <c r="K80" s="7" t="s">
        <v>3646</v>
      </c>
      <c r="L80" s="7" t="s">
        <v>3755</v>
      </c>
      <c r="M80" s="7" t="s">
        <v>3872</v>
      </c>
      <c r="N80" s="7" t="s">
        <v>712</v>
      </c>
      <c r="O80" s="7" t="s">
        <v>4441</v>
      </c>
      <c r="P80" s="7" t="s">
        <v>4782</v>
      </c>
      <c r="Q80" s="6" t="s">
        <v>1035</v>
      </c>
      <c r="R80" s="6" t="s">
        <v>5118</v>
      </c>
      <c r="S80" s="6" t="s">
        <v>5256</v>
      </c>
      <c r="T80" s="6" t="s">
        <v>1355</v>
      </c>
      <c r="U80" s="6" t="s">
        <v>5628</v>
      </c>
      <c r="V80" s="7" t="s">
        <v>2319</v>
      </c>
      <c r="W80" s="7" t="s">
        <v>5738</v>
      </c>
      <c r="X80" s="7" t="s">
        <v>5893</v>
      </c>
      <c r="Y80" s="7" t="s">
        <v>6011</v>
      </c>
      <c r="Z80" s="7" t="s">
        <v>6145</v>
      </c>
      <c r="AA80" s="7" t="s">
        <v>6304</v>
      </c>
      <c r="AB80" s="7" t="s">
        <v>6389</v>
      </c>
      <c r="AC80" s="7" t="s">
        <v>6622</v>
      </c>
      <c r="AD80" s="6" t="s">
        <v>6870</v>
      </c>
      <c r="AE80" s="6" t="s">
        <v>1627</v>
      </c>
      <c r="AF80" s="6" t="s">
        <v>1947</v>
      </c>
      <c r="AG80" s="7" t="s">
        <v>7070</v>
      </c>
      <c r="AH80" s="7" t="s">
        <v>7308</v>
      </c>
      <c r="AI80" s="7" t="s">
        <v>7546</v>
      </c>
      <c r="AJ80" s="7" t="s">
        <v>7784</v>
      </c>
      <c r="AK80" s="7" t="s">
        <v>8022</v>
      </c>
      <c r="AL80" s="7" t="s">
        <v>8536</v>
      </c>
      <c r="AM80" s="6" t="s">
        <v>8661</v>
      </c>
      <c r="AN80" s="7" t="s">
        <v>8773</v>
      </c>
      <c r="AO80" s="6" t="s">
        <v>8882</v>
      </c>
      <c r="AP80" s="7" t="s">
        <v>8987</v>
      </c>
      <c r="AQ80" s="7" t="s">
        <v>9095</v>
      </c>
      <c r="AR80" s="7" t="s">
        <v>9336</v>
      </c>
      <c r="AT80" s="7" t="s">
        <v>9798</v>
      </c>
      <c r="BV80" s="6" t="s">
        <v>9640</v>
      </c>
      <c r="BW80" t="str">
        <f>_xll.BDP(BV80,"NAME")</f>
        <v>#N/A Invalid Security</v>
      </c>
    </row>
    <row r="81" spans="1:75" ht="17.25" customHeight="1" x14ac:dyDescent="0.25">
      <c r="A81" s="6" t="s">
        <v>4253</v>
      </c>
      <c r="B81" s="7" t="s">
        <v>2413</v>
      </c>
      <c r="D81" s="6" t="s">
        <v>160</v>
      </c>
      <c r="E81" s="6" t="s">
        <v>2678</v>
      </c>
      <c r="F81" s="7" t="s">
        <v>2969</v>
      </c>
      <c r="G81" s="7" t="s">
        <v>3077</v>
      </c>
      <c r="I81" s="6" t="s">
        <v>3330</v>
      </c>
      <c r="J81" s="6" t="s">
        <v>612</v>
      </c>
      <c r="K81" s="7" t="s">
        <v>3647</v>
      </c>
      <c r="L81" s="7" t="s">
        <v>3756</v>
      </c>
      <c r="M81" s="7" t="s">
        <v>3873</v>
      </c>
      <c r="N81" s="7" t="s">
        <v>4153</v>
      </c>
      <c r="O81" s="7" t="s">
        <v>4442</v>
      </c>
      <c r="P81" s="7" t="s">
        <v>4783</v>
      </c>
      <c r="Q81" s="6" t="s">
        <v>1036</v>
      </c>
      <c r="R81" s="6" t="s">
        <v>5119</v>
      </c>
      <c r="S81" s="6" t="s">
        <v>5257</v>
      </c>
      <c r="T81" s="6" t="s">
        <v>1356</v>
      </c>
      <c r="U81" s="6" t="s">
        <v>5629</v>
      </c>
      <c r="V81" s="7" t="s">
        <v>2320</v>
      </c>
      <c r="W81" s="7" t="s">
        <v>5739</v>
      </c>
      <c r="X81" s="7" t="s">
        <v>5894</v>
      </c>
      <c r="Y81" s="7" t="s">
        <v>6012</v>
      </c>
      <c r="Z81" s="7" t="s">
        <v>6146</v>
      </c>
      <c r="AA81" s="7" t="s">
        <v>6305</v>
      </c>
      <c r="AB81" s="7" t="s">
        <v>6390</v>
      </c>
      <c r="AC81" s="7" t="s">
        <v>6623</v>
      </c>
      <c r="AD81" s="7" t="s">
        <v>6871</v>
      </c>
      <c r="AE81" s="6" t="s">
        <v>1628</v>
      </c>
      <c r="AF81" s="6" t="s">
        <v>1948</v>
      </c>
      <c r="AG81" s="7" t="s">
        <v>7071</v>
      </c>
      <c r="AH81" s="7" t="s">
        <v>7309</v>
      </c>
      <c r="AI81" s="7" t="s">
        <v>7547</v>
      </c>
      <c r="AJ81" s="7" t="s">
        <v>7785</v>
      </c>
      <c r="AK81" s="7" t="s">
        <v>8023</v>
      </c>
      <c r="AL81" s="7" t="s">
        <v>8537</v>
      </c>
      <c r="AM81" s="6" t="s">
        <v>8662</v>
      </c>
      <c r="AN81" s="7" t="s">
        <v>8774</v>
      </c>
      <c r="AO81" s="6" t="s">
        <v>8883</v>
      </c>
      <c r="AP81" s="7" t="s">
        <v>8988</v>
      </c>
      <c r="AQ81" s="7" t="s">
        <v>9096</v>
      </c>
      <c r="AR81" s="7" t="s">
        <v>9337</v>
      </c>
      <c r="AT81" s="7" t="s">
        <v>9801</v>
      </c>
      <c r="BV81" s="6" t="s">
        <v>9641</v>
      </c>
      <c r="BW81" t="str">
        <f>_xll.BDP(BV81,"NAME")</f>
        <v>#N/A Invalid Security</v>
      </c>
    </row>
    <row r="82" spans="1:75" ht="17.25" customHeight="1" x14ac:dyDescent="0.25">
      <c r="A82" s="6" t="s">
        <v>69</v>
      </c>
      <c r="B82" s="6" t="s">
        <v>2414</v>
      </c>
      <c r="D82" s="7" t="s">
        <v>161</v>
      </c>
      <c r="E82" s="6" t="s">
        <v>2679</v>
      </c>
      <c r="F82" s="7" t="s">
        <v>2970</v>
      </c>
      <c r="G82" s="7" t="s">
        <v>3078</v>
      </c>
      <c r="I82" s="6" t="s">
        <v>3331</v>
      </c>
      <c r="J82" s="6" t="s">
        <v>3523</v>
      </c>
      <c r="K82" s="7" t="s">
        <v>3648</v>
      </c>
      <c r="L82" s="7" t="s">
        <v>3757</v>
      </c>
      <c r="M82" s="7" t="s">
        <v>3874</v>
      </c>
      <c r="N82" s="7" t="s">
        <v>4154</v>
      </c>
      <c r="O82" s="7" t="s">
        <v>4443</v>
      </c>
      <c r="P82" s="7" t="s">
        <v>4784</v>
      </c>
      <c r="Q82" s="6" t="s">
        <v>1037</v>
      </c>
      <c r="R82" s="6" t="s">
        <v>5120</v>
      </c>
      <c r="S82" s="6" t="s">
        <v>5258</v>
      </c>
      <c r="T82" s="6" t="s">
        <v>1357</v>
      </c>
      <c r="U82" s="7" t="s">
        <v>5630</v>
      </c>
      <c r="V82" s="6" t="s">
        <v>853</v>
      </c>
      <c r="W82" s="6" t="s">
        <v>5740</v>
      </c>
      <c r="X82" s="6" t="s">
        <v>5895</v>
      </c>
      <c r="Y82" s="6" t="s">
        <v>6013</v>
      </c>
      <c r="Z82" s="7" t="s">
        <v>6147</v>
      </c>
      <c r="AA82" s="6" t="s">
        <v>6306</v>
      </c>
      <c r="AB82" s="7" t="s">
        <v>6391</v>
      </c>
      <c r="AC82" s="6" t="s">
        <v>6624</v>
      </c>
      <c r="AD82" s="7" t="s">
        <v>6872</v>
      </c>
      <c r="AE82" s="6" t="s">
        <v>1629</v>
      </c>
      <c r="AF82" s="6" t="s">
        <v>1949</v>
      </c>
      <c r="AG82" s="7" t="s">
        <v>7072</v>
      </c>
      <c r="AH82" s="7" t="s">
        <v>7310</v>
      </c>
      <c r="AI82" s="7" t="s">
        <v>7548</v>
      </c>
      <c r="AJ82" s="7" t="s">
        <v>7786</v>
      </c>
      <c r="AK82" s="7" t="s">
        <v>8024</v>
      </c>
      <c r="AL82" s="6" t="s">
        <v>8538</v>
      </c>
      <c r="AM82" s="7" t="s">
        <v>8663</v>
      </c>
      <c r="AN82" s="6" t="s">
        <v>8775</v>
      </c>
      <c r="AO82" s="7" t="s">
        <v>8884</v>
      </c>
      <c r="AP82" s="6" t="s">
        <v>8989</v>
      </c>
      <c r="AQ82" s="6" t="s">
        <v>9097</v>
      </c>
      <c r="AR82" s="6" t="s">
        <v>9338</v>
      </c>
      <c r="AT82" s="6" t="s">
        <v>9804</v>
      </c>
      <c r="BV82" s="6" t="s">
        <v>9642</v>
      </c>
      <c r="BW82" t="str">
        <f>_xll.BDP(BV82,"NAME")</f>
        <v>JPN YEN FUT (IMM) Sep93</v>
      </c>
    </row>
    <row r="83" spans="1:75" ht="17.25" customHeight="1" x14ac:dyDescent="0.25">
      <c r="A83" s="6" t="s">
        <v>4254</v>
      </c>
      <c r="B83" s="6" t="s">
        <v>2415</v>
      </c>
      <c r="D83" s="7" t="s">
        <v>162</v>
      </c>
      <c r="E83" s="6" t="s">
        <v>2680</v>
      </c>
      <c r="F83" s="6" t="s">
        <v>2971</v>
      </c>
      <c r="G83" s="7" t="s">
        <v>3079</v>
      </c>
      <c r="I83" s="6" t="s">
        <v>3332</v>
      </c>
      <c r="J83" s="6" t="s">
        <v>3524</v>
      </c>
      <c r="K83" s="7" t="s">
        <v>3649</v>
      </c>
      <c r="L83" s="6" t="s">
        <v>3758</v>
      </c>
      <c r="M83" s="6" t="s">
        <v>3875</v>
      </c>
      <c r="N83" s="7" t="s">
        <v>713</v>
      </c>
      <c r="O83" s="7" t="s">
        <v>4444</v>
      </c>
      <c r="P83" s="7" t="s">
        <v>4785</v>
      </c>
      <c r="Q83" s="6" t="s">
        <v>1038</v>
      </c>
      <c r="R83" s="6" t="s">
        <v>5121</v>
      </c>
      <c r="S83" s="6" t="s">
        <v>5259</v>
      </c>
      <c r="T83" s="6" t="s">
        <v>1358</v>
      </c>
      <c r="U83" s="7" t="s">
        <v>5631</v>
      </c>
      <c r="V83" s="6" t="s">
        <v>2321</v>
      </c>
      <c r="W83" s="6" t="s">
        <v>5741</v>
      </c>
      <c r="X83" s="6" t="s">
        <v>5896</v>
      </c>
      <c r="Y83" s="6" t="s">
        <v>6014</v>
      </c>
      <c r="Z83" s="7" t="s">
        <v>6148</v>
      </c>
      <c r="AA83" s="6" t="s">
        <v>6307</v>
      </c>
      <c r="AB83" s="7" t="s">
        <v>6392</v>
      </c>
      <c r="AC83" s="6" t="s">
        <v>6625</v>
      </c>
      <c r="AD83" s="7" t="s">
        <v>6873</v>
      </c>
      <c r="AE83" s="6" t="s">
        <v>1630</v>
      </c>
      <c r="AF83" s="6" t="s">
        <v>1950</v>
      </c>
      <c r="AG83" s="7" t="s">
        <v>7073</v>
      </c>
      <c r="AH83" s="7" t="s">
        <v>7311</v>
      </c>
      <c r="AI83" s="7" t="s">
        <v>7549</v>
      </c>
      <c r="AJ83" s="7" t="s">
        <v>7787</v>
      </c>
      <c r="AK83" s="7" t="s">
        <v>8025</v>
      </c>
      <c r="AL83" s="6" t="s">
        <v>8539</v>
      </c>
      <c r="AM83" s="7" t="s">
        <v>8664</v>
      </c>
      <c r="AN83" s="6" t="s">
        <v>8776</v>
      </c>
      <c r="AO83" s="7" t="s">
        <v>8885</v>
      </c>
      <c r="AP83" s="6" t="s">
        <v>8990</v>
      </c>
      <c r="AQ83" s="6" t="s">
        <v>9098</v>
      </c>
      <c r="AR83" s="6" t="s">
        <v>9339</v>
      </c>
      <c r="AT83" s="6" t="s">
        <v>9807</v>
      </c>
      <c r="BV83" s="6" t="s">
        <v>9643</v>
      </c>
      <c r="BW83" t="str">
        <f>_xll.BDP(BV83,"NAME")</f>
        <v>#N/A Invalid Security</v>
      </c>
    </row>
    <row r="84" spans="1:75" ht="17.25" customHeight="1" x14ac:dyDescent="0.25">
      <c r="A84" s="6" t="s">
        <v>4255</v>
      </c>
      <c r="B84" s="6" t="s">
        <v>2416</v>
      </c>
      <c r="D84" s="7" t="s">
        <v>163</v>
      </c>
      <c r="E84" s="6" t="s">
        <v>2681</v>
      </c>
      <c r="F84" s="6" t="s">
        <v>2972</v>
      </c>
      <c r="G84" s="6" t="s">
        <v>3080</v>
      </c>
      <c r="I84" s="6" t="s">
        <v>3333</v>
      </c>
      <c r="J84" s="6" t="s">
        <v>613</v>
      </c>
      <c r="K84" s="7" t="s">
        <v>3650</v>
      </c>
      <c r="L84" s="6" t="s">
        <v>3759</v>
      </c>
      <c r="M84" s="6" t="s">
        <v>3876</v>
      </c>
      <c r="N84" s="6" t="s">
        <v>4155</v>
      </c>
      <c r="O84" s="7" t="s">
        <v>4445</v>
      </c>
      <c r="P84" s="7" t="s">
        <v>4786</v>
      </c>
      <c r="Q84" s="6" t="s">
        <v>1039</v>
      </c>
      <c r="R84" s="6" t="s">
        <v>5122</v>
      </c>
      <c r="S84" s="6" t="s">
        <v>5260</v>
      </c>
      <c r="T84" s="6" t="s">
        <v>1359</v>
      </c>
      <c r="U84" s="7" t="s">
        <v>5632</v>
      </c>
      <c r="V84" s="6" t="s">
        <v>892</v>
      </c>
      <c r="W84" s="6" t="s">
        <v>5742</v>
      </c>
      <c r="X84" s="6" t="s">
        <v>5897</v>
      </c>
      <c r="Y84" s="6" t="s">
        <v>6015</v>
      </c>
      <c r="Z84" s="7" t="s">
        <v>6149</v>
      </c>
      <c r="AA84" s="6" t="s">
        <v>6308</v>
      </c>
      <c r="AB84" s="7" t="s">
        <v>6393</v>
      </c>
      <c r="AC84" s="6" t="s">
        <v>6626</v>
      </c>
      <c r="AD84" s="7" t="s">
        <v>6874</v>
      </c>
      <c r="AE84" s="6" t="s">
        <v>1631</v>
      </c>
      <c r="AF84" s="6" t="s">
        <v>1951</v>
      </c>
      <c r="AG84" s="7" t="s">
        <v>7074</v>
      </c>
      <c r="AH84" s="7" t="s">
        <v>7312</v>
      </c>
      <c r="AI84" s="7" t="s">
        <v>7550</v>
      </c>
      <c r="AJ84" s="7" t="s">
        <v>7788</v>
      </c>
      <c r="AK84" s="7" t="s">
        <v>8026</v>
      </c>
      <c r="AL84" s="6" t="s">
        <v>8540</v>
      </c>
      <c r="AM84" s="7" t="s">
        <v>8665</v>
      </c>
      <c r="AN84" s="6" t="s">
        <v>8777</v>
      </c>
      <c r="AO84" s="7" t="s">
        <v>8886</v>
      </c>
      <c r="AP84" s="6" t="s">
        <v>8991</v>
      </c>
      <c r="AQ84" s="6" t="s">
        <v>9099</v>
      </c>
      <c r="AR84" s="6" t="s">
        <v>9340</v>
      </c>
      <c r="AT84" s="6" t="s">
        <v>9810</v>
      </c>
      <c r="BV84" s="6" t="s">
        <v>9644</v>
      </c>
      <c r="BW84" t="str">
        <f>_xll.BDP(BV84,"NAME")</f>
        <v>#N/A Invalid Security</v>
      </c>
    </row>
    <row r="85" spans="1:75" ht="17.25" customHeight="1" x14ac:dyDescent="0.25">
      <c r="A85" s="6" t="s">
        <v>70</v>
      </c>
      <c r="B85" s="6" t="s">
        <v>2417</v>
      </c>
      <c r="D85" s="7" t="s">
        <v>164</v>
      </c>
      <c r="E85" s="6" t="s">
        <v>2682</v>
      </c>
      <c r="F85" s="6" t="s">
        <v>2973</v>
      </c>
      <c r="G85" s="6" t="s">
        <v>3081</v>
      </c>
      <c r="I85" s="6" t="s">
        <v>3334</v>
      </c>
      <c r="J85" s="7" t="s">
        <v>3525</v>
      </c>
      <c r="K85" s="7" t="s">
        <v>3651</v>
      </c>
      <c r="L85" s="6" t="s">
        <v>3760</v>
      </c>
      <c r="M85" s="6" t="s">
        <v>3877</v>
      </c>
      <c r="N85" s="6" t="s">
        <v>4156</v>
      </c>
      <c r="O85" s="7" t="s">
        <v>4446</v>
      </c>
      <c r="P85" s="7" t="s">
        <v>4787</v>
      </c>
      <c r="Q85" s="6" t="s">
        <v>1040</v>
      </c>
      <c r="R85" s="6" t="s">
        <v>5123</v>
      </c>
      <c r="S85" s="6" t="s">
        <v>5261</v>
      </c>
      <c r="T85" s="6" t="s">
        <v>1360</v>
      </c>
      <c r="U85" s="7" t="s">
        <v>5633</v>
      </c>
      <c r="V85" s="6" t="s">
        <v>854</v>
      </c>
      <c r="W85" s="6" t="s">
        <v>5743</v>
      </c>
      <c r="X85" s="6" t="s">
        <v>5898</v>
      </c>
      <c r="Y85" s="6" t="s">
        <v>6016</v>
      </c>
      <c r="Z85" s="7" t="s">
        <v>6150</v>
      </c>
      <c r="AA85" s="6" t="s">
        <v>6309</v>
      </c>
      <c r="AB85" s="7" t="s">
        <v>6394</v>
      </c>
      <c r="AC85" s="6" t="s">
        <v>6627</v>
      </c>
      <c r="AD85" s="7" t="s">
        <v>6875</v>
      </c>
      <c r="AE85" s="6" t="s">
        <v>1632</v>
      </c>
      <c r="AF85" s="6" t="s">
        <v>1952</v>
      </c>
      <c r="AG85" s="7" t="s">
        <v>7075</v>
      </c>
      <c r="AH85" s="7" t="s">
        <v>7313</v>
      </c>
      <c r="AI85" s="7" t="s">
        <v>7551</v>
      </c>
      <c r="AJ85" s="7" t="s">
        <v>7789</v>
      </c>
      <c r="AK85" s="7" t="s">
        <v>8027</v>
      </c>
      <c r="AL85" s="6" t="s">
        <v>8541</v>
      </c>
      <c r="AM85" s="7" t="s">
        <v>8666</v>
      </c>
      <c r="AN85" s="6" t="s">
        <v>8778</v>
      </c>
      <c r="AO85" s="7" t="s">
        <v>8887</v>
      </c>
      <c r="AP85" s="6" t="s">
        <v>8992</v>
      </c>
      <c r="AQ85" s="6" t="s">
        <v>9100</v>
      </c>
      <c r="AR85" s="6" t="s">
        <v>9341</v>
      </c>
      <c r="AT85" s="6" t="s">
        <v>9813</v>
      </c>
      <c r="BV85" s="6" t="s">
        <v>9645</v>
      </c>
      <c r="BW85" t="str">
        <f>_xll.BDP(BV85,"NAME")</f>
        <v>JPN YEN FUT (IMM) Dec93</v>
      </c>
    </row>
    <row r="86" spans="1:75" ht="17.25" customHeight="1" x14ac:dyDescent="0.25">
      <c r="A86" s="6" t="s">
        <v>4256</v>
      </c>
      <c r="B86" s="7" t="s">
        <v>2418</v>
      </c>
      <c r="D86" s="6" t="s">
        <v>165</v>
      </c>
      <c r="E86" s="6" t="s">
        <v>2683</v>
      </c>
      <c r="F86" s="6" t="s">
        <v>2974</v>
      </c>
      <c r="G86" s="6" t="s">
        <v>3082</v>
      </c>
      <c r="I86" s="7" t="s">
        <v>3335</v>
      </c>
      <c r="J86" s="7" t="s">
        <v>3526</v>
      </c>
      <c r="K86" s="7" t="s">
        <v>3652</v>
      </c>
      <c r="L86" s="6" t="s">
        <v>3761</v>
      </c>
      <c r="M86" s="6" t="s">
        <v>3878</v>
      </c>
      <c r="N86" s="6" t="s">
        <v>714</v>
      </c>
      <c r="O86" s="7" t="s">
        <v>4447</v>
      </c>
      <c r="P86" s="6" t="s">
        <v>4788</v>
      </c>
      <c r="Q86" s="7" t="s">
        <v>1041</v>
      </c>
      <c r="R86" s="6" t="s">
        <v>5124</v>
      </c>
      <c r="S86" s="7" t="s">
        <v>5262</v>
      </c>
      <c r="T86" s="7" t="s">
        <v>1361</v>
      </c>
      <c r="U86" s="7" t="s">
        <v>5634</v>
      </c>
      <c r="V86" s="6" t="s">
        <v>855</v>
      </c>
      <c r="W86" s="6" t="s">
        <v>5744</v>
      </c>
      <c r="X86" s="7" t="s">
        <v>5899</v>
      </c>
      <c r="Y86" s="6" t="s">
        <v>6017</v>
      </c>
      <c r="Z86" s="6" t="s">
        <v>6151</v>
      </c>
      <c r="AA86" s="6" t="s">
        <v>6310</v>
      </c>
      <c r="AB86" s="6" t="s">
        <v>6395</v>
      </c>
      <c r="AC86" s="6" t="s">
        <v>6628</v>
      </c>
      <c r="AD86" s="7" t="s">
        <v>6876</v>
      </c>
      <c r="AE86" s="7" t="s">
        <v>1633</v>
      </c>
      <c r="AF86" s="7" t="s">
        <v>1953</v>
      </c>
      <c r="AG86" s="6" t="s">
        <v>7076</v>
      </c>
      <c r="AH86" s="6" t="s">
        <v>7314</v>
      </c>
      <c r="AI86" s="6" t="s">
        <v>7552</v>
      </c>
      <c r="AJ86" s="6" t="s">
        <v>7790</v>
      </c>
      <c r="AK86" s="6" t="s">
        <v>8028</v>
      </c>
      <c r="AL86" s="7" t="s">
        <v>8542</v>
      </c>
      <c r="AM86" s="6" t="s">
        <v>8667</v>
      </c>
      <c r="AN86" s="7" t="s">
        <v>8779</v>
      </c>
      <c r="AO86" s="6" t="s">
        <v>8888</v>
      </c>
      <c r="AP86" s="7" t="s">
        <v>8993</v>
      </c>
      <c r="AQ86" s="7" t="s">
        <v>9101</v>
      </c>
      <c r="AR86" s="7" t="s">
        <v>9342</v>
      </c>
      <c r="AT86" s="7" t="s">
        <v>9816</v>
      </c>
      <c r="BV86" s="7" t="s">
        <v>9646</v>
      </c>
      <c r="BW86" t="str">
        <f>_xll.BDP(BV86,"NAME")</f>
        <v>#N/A Invalid Security</v>
      </c>
    </row>
    <row r="87" spans="1:75" ht="17.25" customHeight="1" x14ac:dyDescent="0.25">
      <c r="A87" s="6" t="s">
        <v>4257</v>
      </c>
      <c r="B87" s="7" t="s">
        <v>2419</v>
      </c>
      <c r="D87" s="6" t="s">
        <v>166</v>
      </c>
      <c r="E87" s="7" t="s">
        <v>2684</v>
      </c>
      <c r="F87" s="7" t="s">
        <v>2975</v>
      </c>
      <c r="G87" s="6" t="s">
        <v>3083</v>
      </c>
      <c r="I87" s="7" t="s">
        <v>3336</v>
      </c>
      <c r="J87" s="7" t="s">
        <v>614</v>
      </c>
      <c r="K87" s="6" t="s">
        <v>3653</v>
      </c>
      <c r="L87" s="7" t="s">
        <v>3762</v>
      </c>
      <c r="M87" s="6" t="s">
        <v>3879</v>
      </c>
      <c r="N87" s="6" t="s">
        <v>4157</v>
      </c>
      <c r="O87" s="7" t="s">
        <v>4448</v>
      </c>
      <c r="P87" s="6" t="s">
        <v>4789</v>
      </c>
      <c r="Q87" s="7" t="s">
        <v>1042</v>
      </c>
      <c r="R87" s="6" t="s">
        <v>5125</v>
      </c>
      <c r="S87" s="7" t="s">
        <v>5263</v>
      </c>
      <c r="T87" s="7" t="s">
        <v>1362</v>
      </c>
      <c r="U87" s="6" t="s">
        <v>5635</v>
      </c>
      <c r="V87" s="7" t="s">
        <v>856</v>
      </c>
      <c r="W87" s="7" t="s">
        <v>5745</v>
      </c>
      <c r="X87" s="7" t="s">
        <v>5900</v>
      </c>
      <c r="Y87" s="7" t="s">
        <v>6018</v>
      </c>
      <c r="Z87" s="6" t="s">
        <v>6152</v>
      </c>
      <c r="AA87" s="7" t="s">
        <v>6311</v>
      </c>
      <c r="AB87" s="6" t="s">
        <v>6396</v>
      </c>
      <c r="AC87" s="6" t="s">
        <v>6629</v>
      </c>
      <c r="AD87" s="6" t="s">
        <v>6877</v>
      </c>
      <c r="AE87" s="7" t="s">
        <v>1634</v>
      </c>
      <c r="AF87" s="7" t="s">
        <v>1954</v>
      </c>
      <c r="AG87" s="6" t="s">
        <v>7077</v>
      </c>
      <c r="AH87" s="6" t="s">
        <v>7315</v>
      </c>
      <c r="AI87" s="6" t="s">
        <v>7553</v>
      </c>
      <c r="AJ87" s="6" t="s">
        <v>7791</v>
      </c>
      <c r="AK87" s="6" t="s">
        <v>8029</v>
      </c>
      <c r="AL87" s="7" t="s">
        <v>8543</v>
      </c>
      <c r="AM87" s="6" t="s">
        <v>8668</v>
      </c>
      <c r="AN87" s="7" t="s">
        <v>8780</v>
      </c>
      <c r="AO87" s="6" t="s">
        <v>8889</v>
      </c>
      <c r="AP87" s="7" t="s">
        <v>8994</v>
      </c>
      <c r="AQ87" s="7" t="s">
        <v>9102</v>
      </c>
      <c r="AR87" s="7" t="s">
        <v>9343</v>
      </c>
      <c r="AT87" s="7" t="s">
        <v>9819</v>
      </c>
      <c r="BV87" s="7" t="s">
        <v>9647</v>
      </c>
      <c r="BW87" t="str">
        <f>_xll.BDP(BV87,"NAME")</f>
        <v>#N/A Invalid Security</v>
      </c>
    </row>
    <row r="88" spans="1:75" ht="17.25" customHeight="1" x14ac:dyDescent="0.25">
      <c r="A88" s="6" t="s">
        <v>71</v>
      </c>
      <c r="B88" s="7" t="s">
        <v>2420</v>
      </c>
      <c r="D88" s="6" t="s">
        <v>167</v>
      </c>
      <c r="E88" s="7" t="s">
        <v>2685</v>
      </c>
      <c r="F88" s="7" t="s">
        <v>2976</v>
      </c>
      <c r="G88" s="6" t="s">
        <v>3084</v>
      </c>
      <c r="I88" s="7" t="s">
        <v>3337</v>
      </c>
      <c r="J88" s="7" t="s">
        <v>3527</v>
      </c>
      <c r="K88" s="6" t="s">
        <v>3654</v>
      </c>
      <c r="L88" s="7" t="s">
        <v>3763</v>
      </c>
      <c r="M88" s="6" t="s">
        <v>3880</v>
      </c>
      <c r="N88" s="6" t="s">
        <v>4158</v>
      </c>
      <c r="O88" s="7" t="s">
        <v>4449</v>
      </c>
      <c r="P88" s="6" t="s">
        <v>4790</v>
      </c>
      <c r="Q88" s="7" t="s">
        <v>1043</v>
      </c>
      <c r="R88" s="6" t="s">
        <v>5126</v>
      </c>
      <c r="S88" s="7" t="s">
        <v>5264</v>
      </c>
      <c r="T88" s="7" t="s">
        <v>1363</v>
      </c>
      <c r="U88" s="6" t="s">
        <v>5636</v>
      </c>
      <c r="V88" s="7" t="s">
        <v>2322</v>
      </c>
      <c r="W88" s="7" t="s">
        <v>5746</v>
      </c>
      <c r="X88" s="7" t="s">
        <v>5901</v>
      </c>
      <c r="Y88" s="7" t="s">
        <v>6019</v>
      </c>
      <c r="Z88" s="6" t="s">
        <v>6153</v>
      </c>
      <c r="AA88" s="7" t="s">
        <v>6312</v>
      </c>
      <c r="AB88" s="6" t="s">
        <v>6397</v>
      </c>
      <c r="AC88" s="6" t="s">
        <v>6630</v>
      </c>
      <c r="AD88" s="6" t="s">
        <v>6878</v>
      </c>
      <c r="AE88" s="7" t="s">
        <v>1635</v>
      </c>
      <c r="AF88" s="7" t="s">
        <v>1955</v>
      </c>
      <c r="AG88" s="6" t="s">
        <v>7078</v>
      </c>
      <c r="AH88" s="6" t="s">
        <v>7316</v>
      </c>
      <c r="AI88" s="6" t="s">
        <v>7554</v>
      </c>
      <c r="AJ88" s="6" t="s">
        <v>7792</v>
      </c>
      <c r="AK88" s="6" t="s">
        <v>8030</v>
      </c>
      <c r="AL88" s="7" t="s">
        <v>8544</v>
      </c>
      <c r="AM88" s="6" t="s">
        <v>8669</v>
      </c>
      <c r="AN88" s="7" t="s">
        <v>8781</v>
      </c>
      <c r="AO88" s="6" t="s">
        <v>8890</v>
      </c>
      <c r="AP88" s="7" t="s">
        <v>8995</v>
      </c>
      <c r="AQ88" s="7" t="s">
        <v>9103</v>
      </c>
      <c r="AR88" s="7" t="s">
        <v>9344</v>
      </c>
      <c r="AT88" s="7" t="s">
        <v>9822</v>
      </c>
      <c r="BV88" s="7" t="s">
        <v>9648</v>
      </c>
      <c r="BW88" t="str">
        <f>_xll.BDP(BV88,"NAME")</f>
        <v>JPN YEN FUT (IMM) Mar94</v>
      </c>
    </row>
    <row r="89" spans="1:75" ht="17.25" customHeight="1" x14ac:dyDescent="0.25">
      <c r="A89" s="6" t="s">
        <v>4258</v>
      </c>
      <c r="B89" s="7" t="s">
        <v>2421</v>
      </c>
      <c r="D89" s="6" t="s">
        <v>168</v>
      </c>
      <c r="E89" s="7" t="s">
        <v>2686</v>
      </c>
      <c r="F89" s="7" t="s">
        <v>2977</v>
      </c>
      <c r="G89" s="6" t="s">
        <v>3085</v>
      </c>
      <c r="I89" s="7" t="s">
        <v>3338</v>
      </c>
      <c r="J89" s="7" t="s">
        <v>3528</v>
      </c>
      <c r="K89" s="6" t="s">
        <v>3655</v>
      </c>
      <c r="L89" s="7" t="s">
        <v>3764</v>
      </c>
      <c r="M89" s="6" t="s">
        <v>3881</v>
      </c>
      <c r="N89" s="6" t="s">
        <v>715</v>
      </c>
      <c r="O89" s="7" t="s">
        <v>4450</v>
      </c>
      <c r="P89" s="6" t="s">
        <v>4791</v>
      </c>
      <c r="Q89" s="7" t="s">
        <v>1044</v>
      </c>
      <c r="R89" s="6" t="s">
        <v>5127</v>
      </c>
      <c r="S89" s="7" t="s">
        <v>5265</v>
      </c>
      <c r="T89" s="7" t="s">
        <v>1364</v>
      </c>
      <c r="U89" s="6" t="s">
        <v>5637</v>
      </c>
      <c r="V89" s="7" t="s">
        <v>893</v>
      </c>
      <c r="W89" s="7" t="s">
        <v>5747</v>
      </c>
      <c r="X89" s="7" t="s">
        <v>5902</v>
      </c>
      <c r="Y89" s="7" t="s">
        <v>6020</v>
      </c>
      <c r="Z89" s="6" t="s">
        <v>6154</v>
      </c>
      <c r="AA89" s="7" t="s">
        <v>6313</v>
      </c>
      <c r="AB89" s="6" t="s">
        <v>6398</v>
      </c>
      <c r="AC89" s="6" t="s">
        <v>6631</v>
      </c>
      <c r="AD89" s="6" t="s">
        <v>6879</v>
      </c>
      <c r="AE89" s="7" t="s">
        <v>1636</v>
      </c>
      <c r="AF89" s="7" t="s">
        <v>1956</v>
      </c>
      <c r="AG89" s="6" t="s">
        <v>7079</v>
      </c>
      <c r="AH89" s="6" t="s">
        <v>7317</v>
      </c>
      <c r="AI89" s="6" t="s">
        <v>7555</v>
      </c>
      <c r="AJ89" s="6" t="s">
        <v>7793</v>
      </c>
      <c r="AK89" s="6" t="s">
        <v>8031</v>
      </c>
      <c r="AL89" s="7" t="s">
        <v>8545</v>
      </c>
      <c r="AM89" s="6" t="s">
        <v>8670</v>
      </c>
      <c r="AN89" s="7" t="s">
        <v>8782</v>
      </c>
      <c r="AO89" s="6" t="s">
        <v>8891</v>
      </c>
      <c r="AP89" s="7" t="s">
        <v>8996</v>
      </c>
      <c r="AQ89" s="7" t="s">
        <v>9104</v>
      </c>
      <c r="AR89" s="7" t="s">
        <v>9345</v>
      </c>
      <c r="AT89" s="7" t="s">
        <v>9825</v>
      </c>
      <c r="BV89" s="7" t="s">
        <v>9649</v>
      </c>
      <c r="BW89" t="str">
        <f>_xll.BDP(BV89,"NAME")</f>
        <v>#N/A Invalid Security</v>
      </c>
    </row>
    <row r="90" spans="1:75" ht="17.25" customHeight="1" x14ac:dyDescent="0.25">
      <c r="A90" s="7" t="s">
        <v>4259</v>
      </c>
      <c r="B90" s="6" t="s">
        <v>2422</v>
      </c>
      <c r="D90" s="7" t="s">
        <v>169</v>
      </c>
      <c r="E90" s="7" t="s">
        <v>2687</v>
      </c>
      <c r="F90" s="7" t="s">
        <v>2978</v>
      </c>
      <c r="G90" s="6" t="s">
        <v>3086</v>
      </c>
      <c r="I90" s="7" t="s">
        <v>3339</v>
      </c>
      <c r="J90" s="7" t="s">
        <v>615</v>
      </c>
      <c r="K90" s="6" t="s">
        <v>3656</v>
      </c>
      <c r="L90" s="7" t="s">
        <v>3765</v>
      </c>
      <c r="M90" s="6" t="s">
        <v>3882</v>
      </c>
      <c r="N90" s="6" t="s">
        <v>4159</v>
      </c>
      <c r="O90" s="7" t="s">
        <v>4451</v>
      </c>
      <c r="P90" s="6" t="s">
        <v>4792</v>
      </c>
      <c r="Q90" s="7" t="s">
        <v>1045</v>
      </c>
      <c r="R90" s="6" t="s">
        <v>5128</v>
      </c>
      <c r="S90" s="7" t="s">
        <v>5266</v>
      </c>
      <c r="T90" s="7" t="s">
        <v>1365</v>
      </c>
      <c r="U90" s="6" t="s">
        <v>5638</v>
      </c>
      <c r="V90" s="7" t="s">
        <v>857</v>
      </c>
      <c r="W90" s="7" t="s">
        <v>5748</v>
      </c>
      <c r="X90" s="7" t="s">
        <v>5903</v>
      </c>
      <c r="Y90" s="7" t="s">
        <v>6021</v>
      </c>
      <c r="Z90" s="6" t="s">
        <v>6155</v>
      </c>
      <c r="AA90" s="7" t="s">
        <v>6314</v>
      </c>
      <c r="AB90" s="6" t="s">
        <v>6399</v>
      </c>
      <c r="AC90" s="7" t="s">
        <v>6632</v>
      </c>
      <c r="AD90" s="6" t="s">
        <v>6880</v>
      </c>
      <c r="AE90" s="7" t="s">
        <v>1637</v>
      </c>
      <c r="AF90" s="7" t="s">
        <v>1957</v>
      </c>
      <c r="AG90" s="6" t="s">
        <v>7080</v>
      </c>
      <c r="AH90" s="6" t="s">
        <v>7318</v>
      </c>
      <c r="AI90" s="6" t="s">
        <v>7556</v>
      </c>
      <c r="AJ90" s="6" t="s">
        <v>7794</v>
      </c>
      <c r="AK90" s="6" t="s">
        <v>8032</v>
      </c>
      <c r="AL90" s="6" t="s">
        <v>8546</v>
      </c>
      <c r="AM90" s="7" t="s">
        <v>8671</v>
      </c>
      <c r="AN90" s="6" t="s">
        <v>8783</v>
      </c>
      <c r="AO90" s="7" t="s">
        <v>8892</v>
      </c>
      <c r="AP90" s="6" t="s">
        <v>8997</v>
      </c>
      <c r="AQ90" s="6" t="s">
        <v>9105</v>
      </c>
      <c r="AR90" s="6" t="s">
        <v>9346</v>
      </c>
      <c r="AT90" s="6" t="s">
        <v>9828</v>
      </c>
      <c r="BV90" s="7" t="s">
        <v>9650</v>
      </c>
      <c r="BW90" t="str">
        <f>_xll.BDP(BV90,"NAME")</f>
        <v>#N/A Invalid Security</v>
      </c>
    </row>
    <row r="91" spans="1:75" ht="17.25" customHeight="1" x14ac:dyDescent="0.25">
      <c r="A91" s="7" t="s">
        <v>72</v>
      </c>
      <c r="B91" s="6" t="s">
        <v>2423</v>
      </c>
      <c r="D91" s="7" t="s">
        <v>170</v>
      </c>
      <c r="E91" s="7" t="s">
        <v>2688</v>
      </c>
      <c r="F91" s="6" t="s">
        <v>2979</v>
      </c>
      <c r="G91" s="6" t="s">
        <v>3087</v>
      </c>
      <c r="I91" s="7" t="s">
        <v>3340</v>
      </c>
      <c r="J91" s="7" t="s">
        <v>3529</v>
      </c>
      <c r="K91" s="7" t="s">
        <v>3657</v>
      </c>
      <c r="L91" s="6" t="s">
        <v>3766</v>
      </c>
      <c r="M91" s="6" t="s">
        <v>3883</v>
      </c>
      <c r="N91" s="6" t="s">
        <v>4160</v>
      </c>
      <c r="O91" s="7" t="s">
        <v>4452</v>
      </c>
      <c r="P91" s="6" t="s">
        <v>4793</v>
      </c>
      <c r="Q91" s="7" t="s">
        <v>1046</v>
      </c>
      <c r="R91" s="6" t="s">
        <v>5129</v>
      </c>
      <c r="S91" s="7" t="s">
        <v>5267</v>
      </c>
      <c r="T91" s="7" t="s">
        <v>1366</v>
      </c>
      <c r="U91" s="6" t="s">
        <v>5639</v>
      </c>
      <c r="V91" s="7" t="s">
        <v>858</v>
      </c>
      <c r="W91" s="7" t="s">
        <v>5749</v>
      </c>
      <c r="X91" s="6" t="s">
        <v>5904</v>
      </c>
      <c r="Y91" s="7" t="s">
        <v>6022</v>
      </c>
      <c r="Z91" s="7" t="s">
        <v>6156</v>
      </c>
      <c r="AA91" s="7" t="s">
        <v>6315</v>
      </c>
      <c r="AB91" s="6" t="s">
        <v>6400</v>
      </c>
      <c r="AC91" s="7" t="s">
        <v>6633</v>
      </c>
      <c r="AD91" s="6" t="s">
        <v>6881</v>
      </c>
      <c r="AE91" s="7" t="s">
        <v>1638</v>
      </c>
      <c r="AF91" s="7" t="s">
        <v>1958</v>
      </c>
      <c r="AG91" s="6" t="s">
        <v>7081</v>
      </c>
      <c r="AH91" s="6" t="s">
        <v>7319</v>
      </c>
      <c r="AI91" s="6" t="s">
        <v>7557</v>
      </c>
      <c r="AJ91" s="6" t="s">
        <v>7795</v>
      </c>
      <c r="AK91" s="6" t="s">
        <v>8033</v>
      </c>
      <c r="AL91" s="6" t="s">
        <v>8547</v>
      </c>
      <c r="AM91" s="7" t="s">
        <v>8672</v>
      </c>
      <c r="AN91" s="6" t="s">
        <v>8784</v>
      </c>
      <c r="AO91" s="7" t="s">
        <v>8893</v>
      </c>
      <c r="AP91" s="6" t="s">
        <v>8998</v>
      </c>
      <c r="AQ91" s="6" t="s">
        <v>9106</v>
      </c>
      <c r="AR91" s="6" t="s">
        <v>9347</v>
      </c>
      <c r="AT91" s="6" t="s">
        <v>9831</v>
      </c>
      <c r="BV91" s="7" t="s">
        <v>9651</v>
      </c>
      <c r="BW91" t="str">
        <f>_xll.BDP(BV91,"NAME")</f>
        <v>JPN YEN FUT (IMM) Jun94</v>
      </c>
    </row>
    <row r="92" spans="1:75" ht="17.25" customHeight="1" x14ac:dyDescent="0.25">
      <c r="A92" s="7" t="s">
        <v>4260</v>
      </c>
      <c r="B92" s="6" t="s">
        <v>2424</v>
      </c>
      <c r="D92" s="7" t="s">
        <v>171</v>
      </c>
      <c r="E92" s="7" t="s">
        <v>2689</v>
      </c>
      <c r="F92" s="6" t="s">
        <v>2980</v>
      </c>
      <c r="G92" s="6" t="s">
        <v>3088</v>
      </c>
      <c r="I92" s="7" t="s">
        <v>3341</v>
      </c>
      <c r="J92" s="7" t="s">
        <v>3530</v>
      </c>
      <c r="K92" s="7" t="s">
        <v>3658</v>
      </c>
      <c r="L92" s="6" t="s">
        <v>3767</v>
      </c>
      <c r="M92" s="6" t="s">
        <v>3884</v>
      </c>
      <c r="N92" s="6" t="s">
        <v>716</v>
      </c>
      <c r="O92" s="6" t="s">
        <v>4453</v>
      </c>
      <c r="P92" s="6" t="s">
        <v>4794</v>
      </c>
      <c r="Q92" s="7" t="s">
        <v>1047</v>
      </c>
      <c r="R92" s="7" t="s">
        <v>5130</v>
      </c>
      <c r="S92" s="7" t="s">
        <v>5268</v>
      </c>
      <c r="T92" s="7" t="s">
        <v>1367</v>
      </c>
      <c r="U92" s="7" t="s">
        <v>5640</v>
      </c>
      <c r="V92" s="6" t="s">
        <v>859</v>
      </c>
      <c r="W92" s="6" t="s">
        <v>5750</v>
      </c>
      <c r="X92" s="6" t="s">
        <v>5905</v>
      </c>
      <c r="Y92" s="6" t="s">
        <v>6023</v>
      </c>
      <c r="Z92" s="7" t="s">
        <v>6157</v>
      </c>
      <c r="AA92" s="6" t="s">
        <v>6316</v>
      </c>
      <c r="AB92" s="6" t="s">
        <v>6401</v>
      </c>
      <c r="AC92" s="7" t="s">
        <v>6634</v>
      </c>
      <c r="AD92" s="6" t="s">
        <v>6882</v>
      </c>
      <c r="AE92" s="7" t="s">
        <v>1639</v>
      </c>
      <c r="AF92" s="7" t="s">
        <v>1959</v>
      </c>
      <c r="AG92" s="6" t="s">
        <v>7082</v>
      </c>
      <c r="AH92" s="6" t="s">
        <v>7320</v>
      </c>
      <c r="AI92" s="6" t="s">
        <v>7558</v>
      </c>
      <c r="AJ92" s="6" t="s">
        <v>7796</v>
      </c>
      <c r="AK92" s="6" t="s">
        <v>8034</v>
      </c>
      <c r="AL92" s="6" t="s">
        <v>8548</v>
      </c>
      <c r="AM92" s="7" t="s">
        <v>8673</v>
      </c>
      <c r="AN92" s="6" t="s">
        <v>8785</v>
      </c>
      <c r="AO92" s="7" t="s">
        <v>8894</v>
      </c>
      <c r="AP92" s="6" t="s">
        <v>8999</v>
      </c>
      <c r="AQ92" s="6" t="s">
        <v>9107</v>
      </c>
      <c r="AR92" s="6" t="s">
        <v>9348</v>
      </c>
      <c r="AT92" s="6" t="s">
        <v>9834</v>
      </c>
      <c r="BV92" s="7" t="s">
        <v>9652</v>
      </c>
      <c r="BW92" t="str">
        <f>_xll.BDP(BV92,"NAME")</f>
        <v>#N/A Invalid Security</v>
      </c>
    </row>
    <row r="93" spans="1:75" ht="17.25" customHeight="1" x14ac:dyDescent="0.25">
      <c r="A93" s="7" t="s">
        <v>4261</v>
      </c>
      <c r="B93" s="6" t="s">
        <v>2425</v>
      </c>
      <c r="D93" s="7" t="s">
        <v>172</v>
      </c>
      <c r="E93" s="7" t="s">
        <v>2690</v>
      </c>
      <c r="F93" s="6" t="s">
        <v>2981</v>
      </c>
      <c r="G93" s="6" t="s">
        <v>3089</v>
      </c>
      <c r="I93" s="7" t="s">
        <v>3342</v>
      </c>
      <c r="J93" s="7" t="s">
        <v>616</v>
      </c>
      <c r="K93" s="7" t="s">
        <v>3659</v>
      </c>
      <c r="L93" s="6" t="s">
        <v>3768</v>
      </c>
      <c r="M93" s="6" t="s">
        <v>3885</v>
      </c>
      <c r="N93" s="6" t="s">
        <v>4161</v>
      </c>
      <c r="O93" s="6" t="s">
        <v>4454</v>
      </c>
      <c r="P93" s="6" t="s">
        <v>4795</v>
      </c>
      <c r="Q93" s="7" t="s">
        <v>1048</v>
      </c>
      <c r="R93" s="7" t="s">
        <v>5131</v>
      </c>
      <c r="S93" s="7" t="s">
        <v>5269</v>
      </c>
      <c r="T93" s="7" t="s">
        <v>1368</v>
      </c>
      <c r="U93" s="7" t="s">
        <v>5641</v>
      </c>
      <c r="V93" s="6" t="s">
        <v>2323</v>
      </c>
      <c r="W93" s="6" t="s">
        <v>5751</v>
      </c>
      <c r="X93" s="6" t="s">
        <v>5906</v>
      </c>
      <c r="Y93" s="6" t="s">
        <v>6024</v>
      </c>
      <c r="Z93" s="7" t="s">
        <v>6158</v>
      </c>
      <c r="AA93" s="6" t="s">
        <v>6317</v>
      </c>
      <c r="AB93" s="7" t="s">
        <v>6402</v>
      </c>
      <c r="AC93" s="7" t="s">
        <v>6635</v>
      </c>
      <c r="AD93" s="7" t="s">
        <v>6883</v>
      </c>
      <c r="AE93" s="7" t="s">
        <v>1640</v>
      </c>
      <c r="AF93" s="7" t="s">
        <v>1960</v>
      </c>
      <c r="AG93" s="6" t="s">
        <v>7083</v>
      </c>
      <c r="AH93" s="6" t="s">
        <v>7321</v>
      </c>
      <c r="AI93" s="6" t="s">
        <v>7559</v>
      </c>
      <c r="AJ93" s="6" t="s">
        <v>7797</v>
      </c>
      <c r="AK93" s="6" t="s">
        <v>8035</v>
      </c>
      <c r="AL93" s="6" t="s">
        <v>8549</v>
      </c>
      <c r="AM93" s="7" t="s">
        <v>8674</v>
      </c>
      <c r="AN93" s="6" t="s">
        <v>8786</v>
      </c>
      <c r="AO93" s="7" t="s">
        <v>8895</v>
      </c>
      <c r="AP93" s="6" t="s">
        <v>9000</v>
      </c>
      <c r="AQ93" s="6" t="s">
        <v>9108</v>
      </c>
      <c r="AR93" s="6" t="s">
        <v>9349</v>
      </c>
      <c r="AT93" s="6" t="s">
        <v>9837</v>
      </c>
      <c r="BV93" s="7" t="s">
        <v>9653</v>
      </c>
      <c r="BW93" t="str">
        <f>_xll.BDP(BV93,"NAME")</f>
        <v>#N/A Invalid Security</v>
      </c>
    </row>
    <row r="94" spans="1:75" ht="17.25" customHeight="1" x14ac:dyDescent="0.25">
      <c r="A94" s="7" t="s">
        <v>73</v>
      </c>
      <c r="B94" s="7" t="s">
        <v>2426</v>
      </c>
      <c r="D94" s="6" t="s">
        <v>173</v>
      </c>
      <c r="E94" s="7" t="s">
        <v>2691</v>
      </c>
      <c r="F94" s="6" t="s">
        <v>2982</v>
      </c>
      <c r="G94" s="6" t="s">
        <v>3090</v>
      </c>
      <c r="I94" s="7" t="s">
        <v>3343</v>
      </c>
      <c r="J94" s="7" t="s">
        <v>3531</v>
      </c>
      <c r="K94" s="7" t="s">
        <v>3660</v>
      </c>
      <c r="L94" s="6" t="s">
        <v>3769</v>
      </c>
      <c r="M94" s="6" t="s">
        <v>3886</v>
      </c>
      <c r="N94" s="6" t="s">
        <v>4162</v>
      </c>
      <c r="O94" s="6" t="s">
        <v>4455</v>
      </c>
      <c r="P94" s="6" t="s">
        <v>4796</v>
      </c>
      <c r="Q94" s="7" t="s">
        <v>1049</v>
      </c>
      <c r="R94" s="7" t="s">
        <v>5132</v>
      </c>
      <c r="S94" s="7" t="s">
        <v>5270</v>
      </c>
      <c r="T94" s="7" t="s">
        <v>1369</v>
      </c>
      <c r="U94" s="7" t="s">
        <v>5642</v>
      </c>
      <c r="V94" s="6" t="s">
        <v>894</v>
      </c>
      <c r="W94" s="6" t="s">
        <v>5752</v>
      </c>
      <c r="X94" s="6" t="s">
        <v>5907</v>
      </c>
      <c r="Y94" s="6" t="s">
        <v>6025</v>
      </c>
      <c r="Z94" s="7" t="s">
        <v>6159</v>
      </c>
      <c r="AA94" s="6" t="s">
        <v>6318</v>
      </c>
      <c r="AB94" s="7" t="s">
        <v>6403</v>
      </c>
      <c r="AC94" s="7" t="s">
        <v>6636</v>
      </c>
      <c r="AD94" s="7" t="s">
        <v>6884</v>
      </c>
      <c r="AE94" s="7" t="s">
        <v>1641</v>
      </c>
      <c r="AF94" s="7" t="s">
        <v>1961</v>
      </c>
      <c r="AG94" s="6" t="s">
        <v>7084</v>
      </c>
      <c r="AH94" s="6" t="s">
        <v>7322</v>
      </c>
      <c r="AI94" s="6" t="s">
        <v>7560</v>
      </c>
      <c r="AJ94" s="6" t="s">
        <v>7798</v>
      </c>
      <c r="AK94" s="6" t="s">
        <v>8036</v>
      </c>
      <c r="AL94" s="7" t="s">
        <v>8550</v>
      </c>
      <c r="AM94" s="6" t="s">
        <v>8675</v>
      </c>
      <c r="AN94" s="7" t="s">
        <v>8787</v>
      </c>
      <c r="AO94" s="6" t="s">
        <v>8896</v>
      </c>
      <c r="AP94" s="7" t="s">
        <v>9001</v>
      </c>
      <c r="AQ94" s="7" t="s">
        <v>9109</v>
      </c>
      <c r="AR94" s="7" t="s">
        <v>9350</v>
      </c>
      <c r="AT94" s="7" t="s">
        <v>9840</v>
      </c>
      <c r="BV94" s="7" t="s">
        <v>9654</v>
      </c>
      <c r="BW94" t="str">
        <f>_xll.BDP(BV94,"NAME")</f>
        <v>JPN YEN FUT (IMM) Sep94</v>
      </c>
    </row>
    <row r="95" spans="1:75" ht="17.25" customHeight="1" x14ac:dyDescent="0.25">
      <c r="A95" s="7" t="s">
        <v>4262</v>
      </c>
      <c r="B95" s="7" t="s">
        <v>2427</v>
      </c>
      <c r="D95" s="6" t="s">
        <v>174</v>
      </c>
      <c r="E95" s="7" t="s">
        <v>2692</v>
      </c>
      <c r="F95" s="7" t="s">
        <v>2983</v>
      </c>
      <c r="G95" s="6" t="s">
        <v>3091</v>
      </c>
      <c r="I95" s="7" t="s">
        <v>3344</v>
      </c>
      <c r="J95" s="7" t="s">
        <v>3532</v>
      </c>
      <c r="K95" s="6" t="s">
        <v>3661</v>
      </c>
      <c r="L95" s="7" t="s">
        <v>3770</v>
      </c>
      <c r="M95" s="7" t="s">
        <v>3887</v>
      </c>
      <c r="N95" s="6" t="s">
        <v>717</v>
      </c>
      <c r="O95" s="6" t="s">
        <v>4456</v>
      </c>
      <c r="P95" s="6" t="s">
        <v>4797</v>
      </c>
      <c r="Q95" s="7" t="s">
        <v>1050</v>
      </c>
      <c r="R95" s="7" t="s">
        <v>5133</v>
      </c>
      <c r="S95" s="7" t="s">
        <v>5271</v>
      </c>
      <c r="T95" s="7" t="s">
        <v>1370</v>
      </c>
      <c r="U95" s="7" t="s">
        <v>5643</v>
      </c>
      <c r="V95" s="6" t="s">
        <v>860</v>
      </c>
      <c r="W95" s="6" t="s">
        <v>5753</v>
      </c>
      <c r="X95" s="6" t="s">
        <v>5908</v>
      </c>
      <c r="Y95" s="6" t="s">
        <v>6026</v>
      </c>
      <c r="Z95" s="7" t="s">
        <v>6160</v>
      </c>
      <c r="AA95" s="6" t="s">
        <v>6319</v>
      </c>
      <c r="AB95" s="7" t="s">
        <v>6404</v>
      </c>
      <c r="AC95" s="7" t="s">
        <v>6637</v>
      </c>
      <c r="AD95" s="7" t="s">
        <v>6885</v>
      </c>
      <c r="AE95" s="7" t="s">
        <v>1642</v>
      </c>
      <c r="AF95" s="7" t="s">
        <v>1962</v>
      </c>
      <c r="AG95" s="6" t="s">
        <v>7085</v>
      </c>
      <c r="AH95" s="6" t="s">
        <v>7323</v>
      </c>
      <c r="AI95" s="6" t="s">
        <v>7561</v>
      </c>
      <c r="AJ95" s="6" t="s">
        <v>7799</v>
      </c>
      <c r="AK95" s="6" t="s">
        <v>8037</v>
      </c>
      <c r="AL95" s="7" t="s">
        <v>8551</v>
      </c>
      <c r="AM95" s="6" t="s">
        <v>8676</v>
      </c>
      <c r="AN95" s="7" t="s">
        <v>8788</v>
      </c>
      <c r="AO95" s="6" t="s">
        <v>8897</v>
      </c>
      <c r="AP95" s="7" t="s">
        <v>9002</v>
      </c>
      <c r="AQ95" s="7" t="s">
        <v>9110</v>
      </c>
      <c r="AR95" s="7" t="s">
        <v>9351</v>
      </c>
      <c r="AT95" s="7" t="s">
        <v>9843</v>
      </c>
      <c r="BV95" s="7" t="s">
        <v>9655</v>
      </c>
      <c r="BW95" t="str">
        <f>_xll.BDP(BV95,"NAME")</f>
        <v>#N/A Invalid Security</v>
      </c>
    </row>
    <row r="96" spans="1:75" ht="17.25" customHeight="1" x14ac:dyDescent="0.25">
      <c r="A96" s="7" t="s">
        <v>4263</v>
      </c>
      <c r="B96" s="7" t="s">
        <v>2428</v>
      </c>
      <c r="D96" s="6" t="s">
        <v>175</v>
      </c>
      <c r="E96" s="7" t="s">
        <v>2693</v>
      </c>
      <c r="F96" s="7" t="s">
        <v>2984</v>
      </c>
      <c r="G96" s="7" t="s">
        <v>3092</v>
      </c>
      <c r="I96" s="7" t="s">
        <v>3345</v>
      </c>
      <c r="J96" s="7" t="s">
        <v>617</v>
      </c>
      <c r="K96" s="6" t="s">
        <v>3662</v>
      </c>
      <c r="L96" s="7" t="s">
        <v>3771</v>
      </c>
      <c r="M96" s="7" t="s">
        <v>3888</v>
      </c>
      <c r="N96" s="7" t="s">
        <v>4163</v>
      </c>
      <c r="O96" s="6" t="s">
        <v>4457</v>
      </c>
      <c r="P96" s="6" t="s">
        <v>4798</v>
      </c>
      <c r="Q96" s="7" t="s">
        <v>1051</v>
      </c>
      <c r="R96" s="7" t="s">
        <v>5134</v>
      </c>
      <c r="S96" s="7" t="s">
        <v>5272</v>
      </c>
      <c r="T96" s="7" t="s">
        <v>1371</v>
      </c>
      <c r="U96" s="7" t="s">
        <v>5644</v>
      </c>
      <c r="V96" s="6" t="s">
        <v>861</v>
      </c>
      <c r="W96" s="6" t="s">
        <v>5754</v>
      </c>
      <c r="X96" s="7" t="s">
        <v>5909</v>
      </c>
      <c r="Y96" s="6" t="s">
        <v>6027</v>
      </c>
      <c r="Z96" s="6" t="s">
        <v>6161</v>
      </c>
      <c r="AA96" s="6" t="s">
        <v>6320</v>
      </c>
      <c r="AB96" s="7" t="s">
        <v>6405</v>
      </c>
      <c r="AC96" s="7" t="s">
        <v>6638</v>
      </c>
      <c r="AD96" s="7" t="s">
        <v>6886</v>
      </c>
      <c r="AE96" s="7" t="s">
        <v>1643</v>
      </c>
      <c r="AF96" s="7" t="s">
        <v>1963</v>
      </c>
      <c r="AG96" s="6" t="s">
        <v>7086</v>
      </c>
      <c r="AH96" s="6" t="s">
        <v>7324</v>
      </c>
      <c r="AI96" s="6" t="s">
        <v>7562</v>
      </c>
      <c r="AJ96" s="6" t="s">
        <v>7800</v>
      </c>
      <c r="AK96" s="6" t="s">
        <v>8038</v>
      </c>
      <c r="AL96" s="7" t="s">
        <v>8552</v>
      </c>
      <c r="AM96" s="6" t="s">
        <v>8677</v>
      </c>
      <c r="AN96" s="7" t="s">
        <v>8789</v>
      </c>
      <c r="AO96" s="6" t="s">
        <v>8898</v>
      </c>
      <c r="AP96" s="7" t="s">
        <v>9003</v>
      </c>
      <c r="AQ96" s="7" t="s">
        <v>9111</v>
      </c>
      <c r="AR96" s="7" t="s">
        <v>9352</v>
      </c>
      <c r="AT96" s="7" t="s">
        <v>9846</v>
      </c>
      <c r="BV96" s="7" t="s">
        <v>9656</v>
      </c>
      <c r="BW96" t="str">
        <f>_xll.BDP(BV96,"NAME")</f>
        <v>#N/A Invalid Security</v>
      </c>
    </row>
    <row r="97" spans="1:75" ht="17.25" customHeight="1" x14ac:dyDescent="0.25">
      <c r="A97" s="7" t="s">
        <v>74</v>
      </c>
      <c r="B97" s="7" t="s">
        <v>2429</v>
      </c>
      <c r="D97" s="6" t="s">
        <v>176</v>
      </c>
      <c r="E97" s="7" t="s">
        <v>2694</v>
      </c>
      <c r="F97" s="7" t="s">
        <v>2985</v>
      </c>
      <c r="G97" s="7" t="s">
        <v>3093</v>
      </c>
      <c r="I97" s="7" t="s">
        <v>3346</v>
      </c>
      <c r="J97" s="6" t="s">
        <v>3533</v>
      </c>
      <c r="K97" s="6" t="s">
        <v>3663</v>
      </c>
      <c r="L97" s="7" t="s">
        <v>3772</v>
      </c>
      <c r="M97" s="7" t="s">
        <v>3889</v>
      </c>
      <c r="N97" s="7" t="s">
        <v>4164</v>
      </c>
      <c r="O97" s="6" t="s">
        <v>4458</v>
      </c>
      <c r="P97" s="6" t="s">
        <v>4799</v>
      </c>
      <c r="Q97" s="7" t="s">
        <v>1052</v>
      </c>
      <c r="R97" s="7" t="s">
        <v>5135</v>
      </c>
      <c r="S97" s="7" t="s">
        <v>5273</v>
      </c>
      <c r="T97" s="7" t="s">
        <v>1372</v>
      </c>
      <c r="U97" s="6" t="s">
        <v>5645</v>
      </c>
      <c r="V97" s="7" t="s">
        <v>862</v>
      </c>
      <c r="W97" s="7" t="s">
        <v>5755</v>
      </c>
      <c r="X97" s="7" t="s">
        <v>5910</v>
      </c>
      <c r="Y97" s="7" t="s">
        <v>6028</v>
      </c>
      <c r="Z97" s="6" t="s">
        <v>6162</v>
      </c>
      <c r="AA97" s="7" t="s">
        <v>6321</v>
      </c>
      <c r="AB97" s="7" t="s">
        <v>6406</v>
      </c>
      <c r="AC97" s="7" t="s">
        <v>6639</v>
      </c>
      <c r="AD97" s="7" t="s">
        <v>6887</v>
      </c>
      <c r="AE97" s="7" t="s">
        <v>1644</v>
      </c>
      <c r="AF97" s="7" t="s">
        <v>1964</v>
      </c>
      <c r="AG97" s="6" t="s">
        <v>7087</v>
      </c>
      <c r="AH97" s="6" t="s">
        <v>7325</v>
      </c>
      <c r="AI97" s="6" t="s">
        <v>7563</v>
      </c>
      <c r="AJ97" s="6" t="s">
        <v>7801</v>
      </c>
      <c r="AK97" s="6" t="s">
        <v>8039</v>
      </c>
      <c r="AL97" s="7" t="s">
        <v>8553</v>
      </c>
      <c r="AM97" s="6" t="s">
        <v>8678</v>
      </c>
      <c r="AN97" s="7" t="s">
        <v>8790</v>
      </c>
      <c r="AO97" s="6" t="s">
        <v>8899</v>
      </c>
      <c r="AP97" s="7" t="s">
        <v>9004</v>
      </c>
      <c r="AQ97" s="7" t="s">
        <v>9112</v>
      </c>
      <c r="AR97" s="7" t="s">
        <v>9353</v>
      </c>
      <c r="AT97" s="7" t="s">
        <v>9849</v>
      </c>
      <c r="BV97" s="7" t="s">
        <v>9657</v>
      </c>
      <c r="BW97" t="str">
        <f>_xll.BDP(BV97,"NAME")</f>
        <v>JPN YEN FUT (IMM) Dec94</v>
      </c>
    </row>
    <row r="98" spans="1:75" ht="17.25" customHeight="1" x14ac:dyDescent="0.25">
      <c r="A98" s="7" t="s">
        <v>4264</v>
      </c>
      <c r="B98" s="6" t="s">
        <v>2430</v>
      </c>
      <c r="D98" s="7" t="s">
        <v>177</v>
      </c>
      <c r="E98" s="7" t="s">
        <v>2695</v>
      </c>
      <c r="F98" s="7" t="s">
        <v>2986</v>
      </c>
      <c r="G98" s="7" t="s">
        <v>3094</v>
      </c>
      <c r="I98" s="6" t="s">
        <v>3347</v>
      </c>
      <c r="J98" s="6" t="s">
        <v>3534</v>
      </c>
      <c r="K98" s="6" t="s">
        <v>3664</v>
      </c>
      <c r="L98" s="7" t="s">
        <v>3773</v>
      </c>
      <c r="M98" s="7" t="s">
        <v>3890</v>
      </c>
      <c r="N98" s="7" t="s">
        <v>718</v>
      </c>
      <c r="O98" s="6" t="s">
        <v>4459</v>
      </c>
      <c r="P98" s="7" t="s">
        <v>4800</v>
      </c>
      <c r="Q98" s="6" t="s">
        <v>1053</v>
      </c>
      <c r="R98" s="7" t="s">
        <v>5136</v>
      </c>
      <c r="S98" s="6" t="s">
        <v>5274</v>
      </c>
      <c r="T98" s="6" t="s">
        <v>1373</v>
      </c>
      <c r="U98" s="6" t="s">
        <v>5646</v>
      </c>
      <c r="V98" s="7" t="s">
        <v>2324</v>
      </c>
      <c r="W98" s="7" t="s">
        <v>5756</v>
      </c>
      <c r="X98" s="7" t="s">
        <v>5911</v>
      </c>
      <c r="Y98" s="7" t="s">
        <v>6029</v>
      </c>
      <c r="Z98" s="6" t="s">
        <v>6163</v>
      </c>
      <c r="AA98" s="7" t="s">
        <v>6322</v>
      </c>
      <c r="AB98" s="7" t="s">
        <v>6407</v>
      </c>
      <c r="AC98" s="6" t="s">
        <v>6640</v>
      </c>
      <c r="AD98" s="7" t="s">
        <v>6888</v>
      </c>
      <c r="AE98" s="6" t="s">
        <v>1645</v>
      </c>
      <c r="AF98" s="6" t="s">
        <v>1965</v>
      </c>
      <c r="AG98" s="7" t="s">
        <v>7088</v>
      </c>
      <c r="AH98" s="7" t="s">
        <v>7326</v>
      </c>
      <c r="AI98" s="7" t="s">
        <v>7564</v>
      </c>
      <c r="AJ98" s="7" t="s">
        <v>7802</v>
      </c>
      <c r="AK98" s="7" t="s">
        <v>8040</v>
      </c>
      <c r="AL98" s="6" t="s">
        <v>8554</v>
      </c>
      <c r="AM98" s="7" t="s">
        <v>8679</v>
      </c>
      <c r="AN98" s="6" t="s">
        <v>8791</v>
      </c>
      <c r="AO98" s="7" t="s">
        <v>8900</v>
      </c>
      <c r="AP98" s="6" t="s">
        <v>9005</v>
      </c>
      <c r="AQ98" s="6" t="s">
        <v>9113</v>
      </c>
      <c r="AR98" s="6" t="s">
        <v>9354</v>
      </c>
      <c r="AT98" s="6" t="s">
        <v>9852</v>
      </c>
      <c r="BV98" s="6" t="s">
        <v>9658</v>
      </c>
      <c r="BW98" t="str">
        <f>_xll.BDP(BV98,"NAME")</f>
        <v>#N/A Invalid Security</v>
      </c>
    </row>
    <row r="99" spans="1:75" ht="17.25" customHeight="1" x14ac:dyDescent="0.25">
      <c r="A99" s="7" t="s">
        <v>4265</v>
      </c>
      <c r="B99" s="6" t="s">
        <v>2431</v>
      </c>
      <c r="D99" s="7" t="s">
        <v>178</v>
      </c>
      <c r="E99" s="6" t="s">
        <v>2696</v>
      </c>
      <c r="F99" s="6" t="s">
        <v>2987</v>
      </c>
      <c r="G99" s="7" t="s">
        <v>3095</v>
      </c>
      <c r="I99" s="6" t="s">
        <v>3348</v>
      </c>
      <c r="J99" s="6" t="s">
        <v>618</v>
      </c>
      <c r="K99" s="7" t="s">
        <v>3665</v>
      </c>
      <c r="L99" s="6" t="s">
        <v>3774</v>
      </c>
      <c r="M99" s="7" t="s">
        <v>3891</v>
      </c>
      <c r="N99" s="7" t="s">
        <v>4165</v>
      </c>
      <c r="O99" s="6" t="s">
        <v>4460</v>
      </c>
      <c r="P99" s="7" t="s">
        <v>4801</v>
      </c>
      <c r="Q99" s="6" t="s">
        <v>1054</v>
      </c>
      <c r="R99" s="7" t="s">
        <v>5137</v>
      </c>
      <c r="S99" s="6" t="s">
        <v>5275</v>
      </c>
      <c r="T99" s="6" t="s">
        <v>1374</v>
      </c>
      <c r="U99" s="6" t="s">
        <v>5647</v>
      </c>
      <c r="V99" s="7" t="s">
        <v>895</v>
      </c>
      <c r="W99" s="7" t="s">
        <v>5757</v>
      </c>
      <c r="X99" s="7" t="s">
        <v>5912</v>
      </c>
      <c r="Y99" s="7" t="s">
        <v>6030</v>
      </c>
      <c r="Z99" s="6" t="s">
        <v>6164</v>
      </c>
      <c r="AA99" s="7" t="s">
        <v>6323</v>
      </c>
      <c r="AB99" s="7" t="s">
        <v>6408</v>
      </c>
      <c r="AC99" s="6" t="s">
        <v>6641</v>
      </c>
      <c r="AD99" s="6" t="s">
        <v>6889</v>
      </c>
      <c r="AE99" s="6" t="s">
        <v>1646</v>
      </c>
      <c r="AF99" s="6" t="s">
        <v>1966</v>
      </c>
      <c r="AG99" s="7" t="s">
        <v>7089</v>
      </c>
      <c r="AH99" s="7" t="s">
        <v>7327</v>
      </c>
      <c r="AI99" s="7" t="s">
        <v>7565</v>
      </c>
      <c r="AJ99" s="7" t="s">
        <v>7803</v>
      </c>
      <c r="AK99" s="7" t="s">
        <v>8041</v>
      </c>
      <c r="AL99" s="6" t="s">
        <v>8555</v>
      </c>
      <c r="AM99" s="7" t="s">
        <v>8680</v>
      </c>
      <c r="AN99" s="6" t="s">
        <v>8792</v>
      </c>
      <c r="AO99" s="7" t="s">
        <v>8901</v>
      </c>
      <c r="AP99" s="6" t="s">
        <v>9006</v>
      </c>
      <c r="AQ99" s="6" t="s">
        <v>9114</v>
      </c>
      <c r="AR99" s="6" t="s">
        <v>9355</v>
      </c>
      <c r="AT99" s="6" t="s">
        <v>9855</v>
      </c>
      <c r="BV99" s="6" t="s">
        <v>9659</v>
      </c>
      <c r="BW99" t="str">
        <f>_xll.BDP(BV99,"NAME")</f>
        <v>#N/A Invalid Security</v>
      </c>
    </row>
    <row r="100" spans="1:75" ht="17.25" customHeight="1" x14ac:dyDescent="0.25">
      <c r="A100" s="7" t="s">
        <v>75</v>
      </c>
      <c r="B100" s="6" t="s">
        <v>2432</v>
      </c>
      <c r="D100" s="7" t="s">
        <v>179</v>
      </c>
      <c r="E100" s="6" t="s">
        <v>2697</v>
      </c>
      <c r="F100" s="6" t="s">
        <v>2988</v>
      </c>
      <c r="G100" s="7" t="s">
        <v>3096</v>
      </c>
      <c r="I100" s="6" t="s">
        <v>3349</v>
      </c>
      <c r="J100" s="6" t="s">
        <v>3535</v>
      </c>
      <c r="K100" s="7" t="s">
        <v>3666</v>
      </c>
      <c r="L100" s="6" t="s">
        <v>3775</v>
      </c>
      <c r="M100" s="7" t="s">
        <v>3892</v>
      </c>
      <c r="N100" s="7" t="s">
        <v>4166</v>
      </c>
      <c r="O100" s="6" t="s">
        <v>4461</v>
      </c>
      <c r="P100" s="7" t="s">
        <v>4802</v>
      </c>
      <c r="Q100" s="6" t="s">
        <v>1055</v>
      </c>
      <c r="R100" s="7" t="s">
        <v>5138</v>
      </c>
      <c r="S100" s="6" t="s">
        <v>5276</v>
      </c>
      <c r="T100" s="6" t="s">
        <v>1375</v>
      </c>
      <c r="U100" s="6" t="s">
        <v>5648</v>
      </c>
      <c r="V100" s="7" t="s">
        <v>863</v>
      </c>
      <c r="W100" s="7" t="s">
        <v>5758</v>
      </c>
      <c r="X100" s="6" t="s">
        <v>5913</v>
      </c>
      <c r="Y100" s="7" t="s">
        <v>6031</v>
      </c>
      <c r="Z100" s="6" t="s">
        <v>6165</v>
      </c>
      <c r="AA100" s="7" t="s">
        <v>6324</v>
      </c>
      <c r="AB100" s="6" t="s">
        <v>6409</v>
      </c>
      <c r="AC100" s="6" t="s">
        <v>6642</v>
      </c>
      <c r="AD100" s="6" t="s">
        <v>6890</v>
      </c>
      <c r="AE100" s="6" t="s">
        <v>1647</v>
      </c>
      <c r="AF100" s="6" t="s">
        <v>1967</v>
      </c>
      <c r="AG100" s="7" t="s">
        <v>7090</v>
      </c>
      <c r="AH100" s="7" t="s">
        <v>7328</v>
      </c>
      <c r="AI100" s="7" t="s">
        <v>7566</v>
      </c>
      <c r="AJ100" s="7" t="s">
        <v>7804</v>
      </c>
      <c r="AK100" s="7" t="s">
        <v>8042</v>
      </c>
      <c r="AL100" s="6" t="s">
        <v>8556</v>
      </c>
      <c r="AM100" s="7" t="s">
        <v>8681</v>
      </c>
      <c r="AN100" s="6" t="s">
        <v>8793</v>
      </c>
      <c r="AO100" s="7" t="s">
        <v>8902</v>
      </c>
      <c r="AP100" s="6" t="s">
        <v>9007</v>
      </c>
      <c r="AQ100" s="6" t="s">
        <v>9115</v>
      </c>
      <c r="AR100" s="6" t="s">
        <v>9356</v>
      </c>
      <c r="AT100" s="6" t="s">
        <v>9858</v>
      </c>
      <c r="BV100" s="6" t="s">
        <v>9660</v>
      </c>
      <c r="BW100" t="str">
        <f>_xll.BDP(BV100,"NAME")</f>
        <v>JPN YEN CURR FUT  Mar95</v>
      </c>
    </row>
    <row r="101" spans="1:75" ht="17.25" customHeight="1" x14ac:dyDescent="0.25">
      <c r="A101" s="7" t="s">
        <v>4266</v>
      </c>
      <c r="B101" s="6" t="s">
        <v>2433</v>
      </c>
      <c r="D101" s="7" t="s">
        <v>180</v>
      </c>
      <c r="E101" s="6" t="s">
        <v>2698</v>
      </c>
      <c r="F101" s="6" t="s">
        <v>2989</v>
      </c>
      <c r="G101" s="7" t="s">
        <v>3097</v>
      </c>
      <c r="I101" s="6" t="s">
        <v>3350</v>
      </c>
      <c r="J101" s="6" t="s">
        <v>3536</v>
      </c>
      <c r="K101" s="7" t="s">
        <v>3667</v>
      </c>
      <c r="L101" s="6" t="s">
        <v>3776</v>
      </c>
      <c r="M101" s="7" t="s">
        <v>3893</v>
      </c>
      <c r="N101" s="7" t="s">
        <v>719</v>
      </c>
      <c r="O101" s="6" t="s">
        <v>4462</v>
      </c>
      <c r="P101" s="7" t="s">
        <v>4803</v>
      </c>
      <c r="Q101" s="6" t="s">
        <v>1056</v>
      </c>
      <c r="R101" s="7" t="s">
        <v>5139</v>
      </c>
      <c r="S101" s="6" t="s">
        <v>5277</v>
      </c>
      <c r="T101" s="6" t="s">
        <v>1376</v>
      </c>
      <c r="U101" s="6" t="s">
        <v>5649</v>
      </c>
      <c r="V101" s="7" t="s">
        <v>864</v>
      </c>
      <c r="W101" s="7" t="s">
        <v>5759</v>
      </c>
      <c r="X101" s="6" t="s">
        <v>5914</v>
      </c>
      <c r="Y101" s="7" t="s">
        <v>6032</v>
      </c>
      <c r="Z101" s="7" t="s">
        <v>6166</v>
      </c>
      <c r="AA101" s="7" t="s">
        <v>6325</v>
      </c>
      <c r="AB101" s="6" t="s">
        <v>6410</v>
      </c>
      <c r="AC101" s="6" t="s">
        <v>6643</v>
      </c>
      <c r="AD101" s="6" t="s">
        <v>6891</v>
      </c>
      <c r="AE101" s="6" t="s">
        <v>1648</v>
      </c>
      <c r="AF101" s="6" t="s">
        <v>1968</v>
      </c>
      <c r="AG101" s="7" t="s">
        <v>7091</v>
      </c>
      <c r="AH101" s="7" t="s">
        <v>7329</v>
      </c>
      <c r="AI101" s="7" t="s">
        <v>7567</v>
      </c>
      <c r="AJ101" s="7" t="s">
        <v>7805</v>
      </c>
      <c r="AK101" s="7" t="s">
        <v>8043</v>
      </c>
      <c r="AL101" s="6" t="s">
        <v>8557</v>
      </c>
      <c r="AM101" s="7" t="s">
        <v>8682</v>
      </c>
      <c r="AN101" s="6" t="s">
        <v>8794</v>
      </c>
      <c r="AO101" s="7" t="s">
        <v>8903</v>
      </c>
      <c r="AP101" s="6" t="s">
        <v>9008</v>
      </c>
      <c r="AQ101" s="6" t="s">
        <v>9116</v>
      </c>
      <c r="AR101" s="6" t="s">
        <v>9357</v>
      </c>
      <c r="AT101" s="6" t="s">
        <v>9861</v>
      </c>
      <c r="BV101" s="6" t="s">
        <v>9661</v>
      </c>
      <c r="BW101" t="str">
        <f>_xll.BDP(BV101,"NAME")</f>
        <v>#N/A Invalid Security</v>
      </c>
    </row>
    <row r="102" spans="1:75" ht="17.25" customHeight="1" x14ac:dyDescent="0.25">
      <c r="A102" s="6" t="s">
        <v>4267</v>
      </c>
      <c r="B102" s="7" t="s">
        <v>2434</v>
      </c>
      <c r="D102" s="6" t="s">
        <v>181</v>
      </c>
      <c r="E102" s="6" t="s">
        <v>2699</v>
      </c>
      <c r="F102" s="6" t="s">
        <v>2990</v>
      </c>
      <c r="G102" s="7" t="s">
        <v>3098</v>
      </c>
      <c r="I102" s="6" t="s">
        <v>3351</v>
      </c>
      <c r="J102" s="6" t="s">
        <v>619</v>
      </c>
      <c r="K102" s="7" t="s">
        <v>3668</v>
      </c>
      <c r="L102" s="6" t="s">
        <v>3777</v>
      </c>
      <c r="M102" s="7" t="s">
        <v>3894</v>
      </c>
      <c r="N102" s="7" t="s">
        <v>4167</v>
      </c>
      <c r="O102" s="6" t="s">
        <v>4463</v>
      </c>
      <c r="P102" s="7" t="s">
        <v>4804</v>
      </c>
      <c r="Q102" s="6" t="s">
        <v>1057</v>
      </c>
      <c r="R102" s="7" t="s">
        <v>5140</v>
      </c>
      <c r="S102" s="6" t="s">
        <v>5278</v>
      </c>
      <c r="T102" s="6" t="s">
        <v>1377</v>
      </c>
      <c r="U102" s="7" t="s">
        <v>5650</v>
      </c>
      <c r="V102" s="6" t="s">
        <v>865</v>
      </c>
      <c r="W102" s="6" t="s">
        <v>5760</v>
      </c>
      <c r="X102" s="6" t="s">
        <v>5915</v>
      </c>
      <c r="Y102" s="6" t="s">
        <v>6033</v>
      </c>
      <c r="Z102" s="7" t="s">
        <v>6167</v>
      </c>
      <c r="AA102" s="6" t="s">
        <v>6326</v>
      </c>
      <c r="AB102" s="6" t="s">
        <v>6411</v>
      </c>
      <c r="AC102" s="6" t="s">
        <v>6644</v>
      </c>
      <c r="AD102" s="6" t="s">
        <v>6892</v>
      </c>
      <c r="AE102" s="6" t="s">
        <v>1649</v>
      </c>
      <c r="AF102" s="6" t="s">
        <v>1969</v>
      </c>
      <c r="AG102" s="7" t="s">
        <v>7092</v>
      </c>
      <c r="AH102" s="7" t="s">
        <v>7330</v>
      </c>
      <c r="AI102" s="7" t="s">
        <v>7568</v>
      </c>
      <c r="AJ102" s="7" t="s">
        <v>7806</v>
      </c>
      <c r="AK102" s="7" t="s">
        <v>8044</v>
      </c>
      <c r="AL102" s="7" t="s">
        <v>8558</v>
      </c>
      <c r="AM102" s="6" t="s">
        <v>8683</v>
      </c>
      <c r="AN102" s="7" t="s">
        <v>8795</v>
      </c>
      <c r="AO102" s="6" t="s">
        <v>8904</v>
      </c>
      <c r="AP102" s="7" t="s">
        <v>9009</v>
      </c>
      <c r="AQ102" s="7" t="s">
        <v>9117</v>
      </c>
      <c r="AR102" s="7" t="s">
        <v>9358</v>
      </c>
      <c r="AT102" s="7" t="s">
        <v>9864</v>
      </c>
      <c r="BV102" s="6" t="s">
        <v>9662</v>
      </c>
      <c r="BW102" t="str">
        <f>_xll.BDP(BV102,"NAME")</f>
        <v>#N/A Invalid Security</v>
      </c>
    </row>
    <row r="103" spans="1:75" ht="17.25" customHeight="1" x14ac:dyDescent="0.25">
      <c r="A103" s="6" t="s">
        <v>76</v>
      </c>
      <c r="B103" s="7" t="s">
        <v>2435</v>
      </c>
      <c r="D103" s="6" t="s">
        <v>182</v>
      </c>
      <c r="E103" s="6" t="s">
        <v>2700</v>
      </c>
      <c r="F103" s="7" t="s">
        <v>2991</v>
      </c>
      <c r="G103" s="7" t="s">
        <v>3099</v>
      </c>
      <c r="I103" s="6" t="s">
        <v>3352</v>
      </c>
      <c r="J103" s="6" t="s">
        <v>3537</v>
      </c>
      <c r="K103" s="6" t="s">
        <v>3669</v>
      </c>
      <c r="L103" s="7" t="s">
        <v>3778</v>
      </c>
      <c r="M103" s="7" t="s">
        <v>3895</v>
      </c>
      <c r="N103" s="7" t="s">
        <v>4168</v>
      </c>
      <c r="O103" s="6" t="s">
        <v>4464</v>
      </c>
      <c r="P103" s="7" t="s">
        <v>4805</v>
      </c>
      <c r="Q103" s="6" t="s">
        <v>1058</v>
      </c>
      <c r="R103" s="7" t="s">
        <v>5141</v>
      </c>
      <c r="S103" s="6" t="s">
        <v>5279</v>
      </c>
      <c r="T103" s="6" t="s">
        <v>1378</v>
      </c>
      <c r="U103" s="7" t="s">
        <v>5651</v>
      </c>
      <c r="V103" s="6" t="s">
        <v>2325</v>
      </c>
      <c r="W103" s="6" t="s">
        <v>5761</v>
      </c>
      <c r="X103" s="6" t="s">
        <v>5916</v>
      </c>
      <c r="Y103" s="6" t="s">
        <v>6034</v>
      </c>
      <c r="Z103" s="7" t="s">
        <v>6168</v>
      </c>
      <c r="AA103" s="6" t="s">
        <v>6327</v>
      </c>
      <c r="AB103" s="6" t="s">
        <v>6412</v>
      </c>
      <c r="AC103" s="6" t="s">
        <v>6645</v>
      </c>
      <c r="AD103" s="6" t="s">
        <v>6893</v>
      </c>
      <c r="AE103" s="6" t="s">
        <v>1650</v>
      </c>
      <c r="AF103" s="6" t="s">
        <v>1970</v>
      </c>
      <c r="AG103" s="7" t="s">
        <v>7093</v>
      </c>
      <c r="AH103" s="7" t="s">
        <v>7331</v>
      </c>
      <c r="AI103" s="7" t="s">
        <v>7569</v>
      </c>
      <c r="AJ103" s="7" t="s">
        <v>7807</v>
      </c>
      <c r="AK103" s="7" t="s">
        <v>8045</v>
      </c>
      <c r="AL103" s="7" t="s">
        <v>8559</v>
      </c>
      <c r="AM103" s="6" t="s">
        <v>8684</v>
      </c>
      <c r="AN103" s="7" t="s">
        <v>8796</v>
      </c>
      <c r="AO103" s="6" t="s">
        <v>8905</v>
      </c>
      <c r="AP103" s="7" t="s">
        <v>9010</v>
      </c>
      <c r="AQ103" s="7" t="s">
        <v>9118</v>
      </c>
      <c r="AR103" s="7" t="s">
        <v>9359</v>
      </c>
      <c r="AT103" s="7" t="s">
        <v>9867</v>
      </c>
      <c r="BV103" s="6" t="s">
        <v>9663</v>
      </c>
      <c r="BW103" t="str">
        <f>_xll.BDP(BV103,"NAME")</f>
        <v>JPN YEN CURR FUT  Jun95</v>
      </c>
    </row>
    <row r="104" spans="1:75" ht="17.25" customHeight="1" x14ac:dyDescent="0.25">
      <c r="A104" s="6" t="s">
        <v>4268</v>
      </c>
      <c r="B104" s="7" t="s">
        <v>2436</v>
      </c>
      <c r="D104" s="6" t="s">
        <v>183</v>
      </c>
      <c r="E104" s="6" t="s">
        <v>2701</v>
      </c>
      <c r="F104" s="7" t="s">
        <v>2992</v>
      </c>
      <c r="G104" s="7" t="s">
        <v>3100</v>
      </c>
      <c r="I104" s="6" t="s">
        <v>3353</v>
      </c>
      <c r="J104" s="6" t="s">
        <v>3538</v>
      </c>
      <c r="K104" s="6" t="s">
        <v>3670</v>
      </c>
      <c r="L104" s="7" t="s">
        <v>3779</v>
      </c>
      <c r="M104" s="7" t="s">
        <v>3896</v>
      </c>
      <c r="N104" s="7" t="s">
        <v>720</v>
      </c>
      <c r="O104" s="7" t="s">
        <v>4465</v>
      </c>
      <c r="P104" s="7" t="s">
        <v>4806</v>
      </c>
      <c r="Q104" s="6" t="s">
        <v>1059</v>
      </c>
      <c r="R104" s="6" t="s">
        <v>5142</v>
      </c>
      <c r="S104" s="6" t="s">
        <v>5280</v>
      </c>
      <c r="T104" s="6" t="s">
        <v>1379</v>
      </c>
      <c r="U104" s="7" t="s">
        <v>5652</v>
      </c>
      <c r="V104" s="6" t="s">
        <v>896</v>
      </c>
      <c r="W104" s="6" t="s">
        <v>5762</v>
      </c>
      <c r="X104" s="7" t="s">
        <v>5917</v>
      </c>
      <c r="Y104" s="6" t="s">
        <v>6035</v>
      </c>
      <c r="Z104" s="7" t="s">
        <v>6169</v>
      </c>
      <c r="AA104" s="6" t="s">
        <v>6328</v>
      </c>
      <c r="AB104" s="6" t="s">
        <v>6413</v>
      </c>
      <c r="AC104" s="6" t="s">
        <v>6646</v>
      </c>
      <c r="AD104" s="6" t="s">
        <v>6894</v>
      </c>
      <c r="AE104" s="6" t="s">
        <v>1651</v>
      </c>
      <c r="AF104" s="6" t="s">
        <v>1971</v>
      </c>
      <c r="AG104" s="7" t="s">
        <v>7094</v>
      </c>
      <c r="AH104" s="7" t="s">
        <v>7332</v>
      </c>
      <c r="AI104" s="7" t="s">
        <v>7570</v>
      </c>
      <c r="AJ104" s="7" t="s">
        <v>7808</v>
      </c>
      <c r="AK104" s="7" t="s">
        <v>8046</v>
      </c>
      <c r="AL104" s="7" t="s">
        <v>8560</v>
      </c>
      <c r="AM104" s="6" t="s">
        <v>8685</v>
      </c>
      <c r="AN104" s="7" t="s">
        <v>8797</v>
      </c>
      <c r="AO104" s="6" t="s">
        <v>8906</v>
      </c>
      <c r="AP104" s="7" t="s">
        <v>9011</v>
      </c>
      <c r="AQ104" s="7" t="s">
        <v>9119</v>
      </c>
      <c r="AR104" s="7" t="s">
        <v>9360</v>
      </c>
      <c r="AT104" s="7" t="s">
        <v>9870</v>
      </c>
      <c r="BV104" s="6" t="s">
        <v>9664</v>
      </c>
      <c r="BW104" t="str">
        <f>_xll.BDP(BV104,"NAME")</f>
        <v>#N/A Invalid Security</v>
      </c>
    </row>
    <row r="105" spans="1:75" ht="17.25" customHeight="1" x14ac:dyDescent="0.25">
      <c r="A105" s="6" t="s">
        <v>4269</v>
      </c>
      <c r="B105" s="7" t="s">
        <v>2437</v>
      </c>
      <c r="D105" s="6" t="s">
        <v>184</v>
      </c>
      <c r="E105" s="6" t="s">
        <v>2702</v>
      </c>
      <c r="F105" s="7" t="s">
        <v>2993</v>
      </c>
      <c r="G105" s="7" t="s">
        <v>3101</v>
      </c>
      <c r="I105" s="6" t="s">
        <v>3354</v>
      </c>
      <c r="J105" s="6" t="s">
        <v>620</v>
      </c>
      <c r="K105" s="6" t="s">
        <v>3671</v>
      </c>
      <c r="L105" s="7" t="s">
        <v>3780</v>
      </c>
      <c r="M105" s="7" t="s">
        <v>3897</v>
      </c>
      <c r="N105" s="7" t="s">
        <v>4169</v>
      </c>
      <c r="O105" s="7" t="s">
        <v>4466</v>
      </c>
      <c r="P105" s="7" t="s">
        <v>4807</v>
      </c>
      <c r="Q105" s="6" t="s">
        <v>1060</v>
      </c>
      <c r="R105" s="6" t="s">
        <v>5143</v>
      </c>
      <c r="S105" s="6" t="s">
        <v>5281</v>
      </c>
      <c r="T105" s="6" t="s">
        <v>1380</v>
      </c>
      <c r="U105" s="7" t="s">
        <v>5653</v>
      </c>
      <c r="V105" s="6" t="s">
        <v>866</v>
      </c>
      <c r="W105" s="6" t="s">
        <v>5763</v>
      </c>
      <c r="X105" s="7" t="s">
        <v>5918</v>
      </c>
      <c r="Y105" s="6" t="s">
        <v>6036</v>
      </c>
      <c r="Z105" s="7" t="s">
        <v>6170</v>
      </c>
      <c r="AA105" s="6" t="s">
        <v>6329</v>
      </c>
      <c r="AB105" s="6" t="s">
        <v>6414</v>
      </c>
      <c r="AC105" s="6" t="s">
        <v>6647</v>
      </c>
      <c r="AD105" s="6" t="s">
        <v>6895</v>
      </c>
      <c r="AE105" s="6" t="s">
        <v>1652</v>
      </c>
      <c r="AF105" s="6" t="s">
        <v>1972</v>
      </c>
      <c r="AG105" s="7" t="s">
        <v>7095</v>
      </c>
      <c r="AH105" s="7" t="s">
        <v>7333</v>
      </c>
      <c r="AI105" s="7" t="s">
        <v>7571</v>
      </c>
      <c r="AJ105" s="7" t="s">
        <v>7809</v>
      </c>
      <c r="AK105" s="7" t="s">
        <v>8047</v>
      </c>
      <c r="AL105" s="7" t="s">
        <v>8561</v>
      </c>
      <c r="AM105" s="6" t="s">
        <v>8686</v>
      </c>
      <c r="AN105" s="7" t="s">
        <v>8798</v>
      </c>
      <c r="AO105" s="6" t="s">
        <v>8907</v>
      </c>
      <c r="AP105" s="7" t="s">
        <v>9012</v>
      </c>
      <c r="AQ105" s="7" t="s">
        <v>9120</v>
      </c>
      <c r="AR105" s="7" t="s">
        <v>9361</v>
      </c>
      <c r="AT105" s="7" t="s">
        <v>9873</v>
      </c>
      <c r="BV105" s="6" t="s">
        <v>9665</v>
      </c>
      <c r="BW105" t="str">
        <f>_xll.BDP(BV105,"NAME")</f>
        <v>#N/A Invalid Security</v>
      </c>
    </row>
    <row r="106" spans="1:75" ht="17.25" customHeight="1" x14ac:dyDescent="0.25">
      <c r="A106" s="6" t="s">
        <v>77</v>
      </c>
      <c r="B106" s="6" t="s">
        <v>2438</v>
      </c>
      <c r="D106" s="7" t="s">
        <v>185</v>
      </c>
      <c r="E106" s="6" t="s">
        <v>2703</v>
      </c>
      <c r="F106" s="7" t="s">
        <v>2994</v>
      </c>
      <c r="G106" s="7" t="s">
        <v>3102</v>
      </c>
      <c r="I106" s="6" t="s">
        <v>3355</v>
      </c>
      <c r="J106" s="6" t="s">
        <v>3539</v>
      </c>
      <c r="K106" s="6" t="s">
        <v>3672</v>
      </c>
      <c r="L106" s="7" t="s">
        <v>3781</v>
      </c>
      <c r="M106" s="7" t="s">
        <v>3898</v>
      </c>
      <c r="N106" s="7" t="s">
        <v>4170</v>
      </c>
      <c r="O106" s="7" t="s">
        <v>4467</v>
      </c>
      <c r="P106" s="7" t="s">
        <v>4808</v>
      </c>
      <c r="Q106" s="6" t="s">
        <v>1061</v>
      </c>
      <c r="R106" s="6" t="s">
        <v>5144</v>
      </c>
      <c r="S106" s="6" t="s">
        <v>5282</v>
      </c>
      <c r="T106" s="6" t="s">
        <v>1381</v>
      </c>
      <c r="U106" s="7" t="s">
        <v>5654</v>
      </c>
      <c r="V106" s="6" t="s">
        <v>867</v>
      </c>
      <c r="W106" s="6" t="s">
        <v>5764</v>
      </c>
      <c r="X106" s="7" t="s">
        <v>5919</v>
      </c>
      <c r="Y106" s="6" t="s">
        <v>6037</v>
      </c>
      <c r="Z106" s="6" t="s">
        <v>6171</v>
      </c>
      <c r="AA106" s="6" t="s">
        <v>6330</v>
      </c>
      <c r="AB106" s="6" t="s">
        <v>6415</v>
      </c>
      <c r="AC106" s="7" t="s">
        <v>6648</v>
      </c>
      <c r="AD106" s="6" t="s">
        <v>6896</v>
      </c>
      <c r="AE106" s="6" t="s">
        <v>1653</v>
      </c>
      <c r="AF106" s="6" t="s">
        <v>1973</v>
      </c>
      <c r="AG106" s="7" t="s">
        <v>7096</v>
      </c>
      <c r="AH106" s="7" t="s">
        <v>7334</v>
      </c>
      <c r="AI106" s="7" t="s">
        <v>7572</v>
      </c>
      <c r="AJ106" s="7" t="s">
        <v>7810</v>
      </c>
      <c r="AK106" s="7" t="s">
        <v>8048</v>
      </c>
      <c r="AL106" s="6" t="s">
        <v>8562</v>
      </c>
      <c r="AM106" s="7" t="s">
        <v>8687</v>
      </c>
      <c r="AN106" s="6" t="s">
        <v>8799</v>
      </c>
      <c r="AO106" s="7" t="s">
        <v>9479</v>
      </c>
      <c r="AP106" s="6" t="s">
        <v>9013</v>
      </c>
      <c r="AQ106" s="6" t="s">
        <v>9121</v>
      </c>
      <c r="AR106" s="6" t="s">
        <v>9362</v>
      </c>
      <c r="AT106" s="6" t="s">
        <v>9876</v>
      </c>
      <c r="BV106" s="6" t="s">
        <v>9666</v>
      </c>
      <c r="BW106" t="str">
        <f>_xll.BDP(BV106,"NAME")</f>
        <v>JPN YEN CURR FUT  Sep95</v>
      </c>
    </row>
    <row r="107" spans="1:75" ht="17.25" customHeight="1" x14ac:dyDescent="0.25">
      <c r="A107" s="6" t="s">
        <v>4270</v>
      </c>
      <c r="B107" s="6" t="s">
        <v>2439</v>
      </c>
      <c r="D107" s="7" t="s">
        <v>186</v>
      </c>
      <c r="E107" s="6" t="s">
        <v>2704</v>
      </c>
      <c r="F107" s="6" t="s">
        <v>9169</v>
      </c>
      <c r="G107" s="7" t="s">
        <v>3103</v>
      </c>
      <c r="I107" s="6" t="s">
        <v>3356</v>
      </c>
      <c r="J107" s="6" t="s">
        <v>3540</v>
      </c>
      <c r="K107" s="7" t="s">
        <v>3673</v>
      </c>
      <c r="L107" s="6" t="s">
        <v>3782</v>
      </c>
      <c r="M107" s="6" t="s">
        <v>3899</v>
      </c>
      <c r="N107" s="7" t="s">
        <v>721</v>
      </c>
      <c r="O107" s="7" t="s">
        <v>4468</v>
      </c>
      <c r="P107" s="7" t="s">
        <v>4809</v>
      </c>
      <c r="Q107" s="6" t="s">
        <v>1062</v>
      </c>
      <c r="R107" s="6" t="s">
        <v>5145</v>
      </c>
      <c r="S107" s="6" t="s">
        <v>5283</v>
      </c>
      <c r="T107" s="6" t="s">
        <v>1382</v>
      </c>
      <c r="U107" s="6" t="s">
        <v>5655</v>
      </c>
      <c r="V107" s="7" t="s">
        <v>868</v>
      </c>
      <c r="W107" s="7" t="s">
        <v>5765</v>
      </c>
      <c r="X107" s="7" t="s">
        <v>5920</v>
      </c>
      <c r="Y107" s="7" t="s">
        <v>6038</v>
      </c>
      <c r="Z107" s="6" t="s">
        <v>6172</v>
      </c>
      <c r="AA107" s="7" t="s">
        <v>6331</v>
      </c>
      <c r="AB107" s="7" t="s">
        <v>6416</v>
      </c>
      <c r="AC107" s="7" t="s">
        <v>6649</v>
      </c>
      <c r="AD107" s="6" t="s">
        <v>6897</v>
      </c>
      <c r="AE107" s="6" t="s">
        <v>1654</v>
      </c>
      <c r="AF107" s="6" t="s">
        <v>1974</v>
      </c>
      <c r="AG107" s="7" t="s">
        <v>7097</v>
      </c>
      <c r="AH107" s="7" t="s">
        <v>7335</v>
      </c>
      <c r="AI107" s="7" t="s">
        <v>7573</v>
      </c>
      <c r="AJ107" s="7" t="s">
        <v>7811</v>
      </c>
      <c r="AK107" s="7" t="s">
        <v>8049</v>
      </c>
      <c r="AL107" s="6" t="s">
        <v>8563</v>
      </c>
      <c r="AM107" s="7" t="s">
        <v>8688</v>
      </c>
      <c r="AN107" s="6" t="s">
        <v>8800</v>
      </c>
      <c r="AP107" s="6" t="s">
        <v>9014</v>
      </c>
      <c r="AQ107" s="6" t="s">
        <v>9122</v>
      </c>
      <c r="AR107" s="6" t="s">
        <v>9363</v>
      </c>
      <c r="AT107" s="6" t="s">
        <v>9879</v>
      </c>
      <c r="BV107" s="6" t="s">
        <v>9667</v>
      </c>
      <c r="BW107" t="str">
        <f>_xll.BDP(BV107,"NAME")</f>
        <v>#N/A Invalid Security</v>
      </c>
    </row>
    <row r="108" spans="1:75" ht="17.25" customHeight="1" x14ac:dyDescent="0.25">
      <c r="A108" s="6" t="s">
        <v>4271</v>
      </c>
      <c r="B108" s="6" t="s">
        <v>2440</v>
      </c>
      <c r="D108" s="7" t="s">
        <v>187</v>
      </c>
      <c r="E108" s="6" t="s">
        <v>2705</v>
      </c>
      <c r="F108" s="6" t="s">
        <v>2995</v>
      </c>
      <c r="G108" s="6" t="s">
        <v>3104</v>
      </c>
      <c r="I108" s="6" t="s">
        <v>3357</v>
      </c>
      <c r="J108" s="6" t="s">
        <v>621</v>
      </c>
      <c r="K108" s="7" t="s">
        <v>3674</v>
      </c>
      <c r="L108" s="6" t="s">
        <v>3783</v>
      </c>
      <c r="M108" s="6" t="s">
        <v>3900</v>
      </c>
      <c r="N108" s="6" t="s">
        <v>4171</v>
      </c>
      <c r="O108" s="7" t="s">
        <v>4469</v>
      </c>
      <c r="P108" s="7" t="s">
        <v>4810</v>
      </c>
      <c r="Q108" s="6" t="s">
        <v>1063</v>
      </c>
      <c r="R108" s="6" t="s">
        <v>5146</v>
      </c>
      <c r="S108" s="6" t="s">
        <v>5284</v>
      </c>
      <c r="T108" s="6" t="s">
        <v>1383</v>
      </c>
      <c r="U108" s="6" t="s">
        <v>5656</v>
      </c>
      <c r="V108" s="7" t="s">
        <v>2326</v>
      </c>
      <c r="W108" s="7" t="s">
        <v>5766</v>
      </c>
      <c r="X108" s="6" t="s">
        <v>5921</v>
      </c>
      <c r="Y108" s="7" t="s">
        <v>6039</v>
      </c>
      <c r="Z108" s="6" t="s">
        <v>6173</v>
      </c>
      <c r="AA108" s="7" t="s">
        <v>6332</v>
      </c>
      <c r="AB108" s="7" t="s">
        <v>6417</v>
      </c>
      <c r="AC108" s="7" t="s">
        <v>6650</v>
      </c>
      <c r="AD108" s="6" t="s">
        <v>6898</v>
      </c>
      <c r="AE108" s="6" t="s">
        <v>1655</v>
      </c>
      <c r="AF108" s="6" t="s">
        <v>1975</v>
      </c>
      <c r="AG108" s="7" t="s">
        <v>7098</v>
      </c>
      <c r="AH108" s="7" t="s">
        <v>7336</v>
      </c>
      <c r="AI108" s="7" t="s">
        <v>7574</v>
      </c>
      <c r="AJ108" s="7" t="s">
        <v>7812</v>
      </c>
      <c r="AK108" s="7" t="s">
        <v>8050</v>
      </c>
      <c r="AL108" s="6" t="s">
        <v>8564</v>
      </c>
      <c r="AM108" s="7" t="s">
        <v>8689</v>
      </c>
      <c r="AN108" s="6" t="s">
        <v>8801</v>
      </c>
      <c r="AP108" s="6" t="s">
        <v>9015</v>
      </c>
      <c r="AQ108" s="6" t="s">
        <v>9123</v>
      </c>
      <c r="AR108" s="6" t="s">
        <v>9364</v>
      </c>
      <c r="AT108" s="6" t="s">
        <v>9882</v>
      </c>
      <c r="BV108" s="6" t="s">
        <v>9668</v>
      </c>
      <c r="BW108" t="str">
        <f>_xll.BDP(BV108,"NAME")</f>
        <v>#N/A Invalid Security</v>
      </c>
    </row>
    <row r="109" spans="1:75" ht="17.25" customHeight="1" x14ac:dyDescent="0.25">
      <c r="A109" s="6" t="s">
        <v>78</v>
      </c>
      <c r="B109" s="6" t="s">
        <v>2441</v>
      </c>
      <c r="D109" s="7" t="s">
        <v>188</v>
      </c>
      <c r="E109" s="6" t="s">
        <v>2706</v>
      </c>
      <c r="F109" s="6" t="s">
        <v>2996</v>
      </c>
      <c r="G109" s="6" t="s">
        <v>3105</v>
      </c>
      <c r="I109" s="6" t="s">
        <v>3358</v>
      </c>
      <c r="J109" s="7" t="s">
        <v>3541</v>
      </c>
      <c r="K109" s="7" t="s">
        <v>3675</v>
      </c>
      <c r="L109" s="6" t="s">
        <v>3784</v>
      </c>
      <c r="M109" s="6" t="s">
        <v>3901</v>
      </c>
      <c r="N109" s="6" t="s">
        <v>4172</v>
      </c>
      <c r="O109" s="7" t="s">
        <v>4470</v>
      </c>
      <c r="P109" s="7" t="s">
        <v>4811</v>
      </c>
      <c r="Q109" s="6" t="s">
        <v>1064</v>
      </c>
      <c r="R109" s="6" t="s">
        <v>5147</v>
      </c>
      <c r="S109" s="6" t="s">
        <v>5285</v>
      </c>
      <c r="T109" s="6" t="s">
        <v>1384</v>
      </c>
      <c r="U109" s="6" t="s">
        <v>5657</v>
      </c>
      <c r="V109" s="7" t="s">
        <v>897</v>
      </c>
      <c r="W109" s="7" t="s">
        <v>5767</v>
      </c>
      <c r="X109" s="6" t="s">
        <v>5922</v>
      </c>
      <c r="Y109" s="7" t="s">
        <v>6040</v>
      </c>
      <c r="Z109" s="6" t="s">
        <v>6174</v>
      </c>
      <c r="AA109" s="7" t="s">
        <v>6333</v>
      </c>
      <c r="AB109" s="7" t="s">
        <v>6418</v>
      </c>
      <c r="AC109" s="7" t="s">
        <v>6651</v>
      </c>
      <c r="AD109" s="7" t="s">
        <v>6899</v>
      </c>
      <c r="AE109" s="6" t="s">
        <v>1656</v>
      </c>
      <c r="AF109" s="6" t="s">
        <v>1976</v>
      </c>
      <c r="AG109" s="7" t="s">
        <v>7099</v>
      </c>
      <c r="AH109" s="7" t="s">
        <v>7337</v>
      </c>
      <c r="AI109" s="7" t="s">
        <v>7575</v>
      </c>
      <c r="AJ109" s="7" t="s">
        <v>7813</v>
      </c>
      <c r="AK109" s="7" t="s">
        <v>8051</v>
      </c>
      <c r="AL109" s="6" t="s">
        <v>8565</v>
      </c>
      <c r="AM109" s="7" t="s">
        <v>8690</v>
      </c>
      <c r="AN109" s="6" t="s">
        <v>8802</v>
      </c>
      <c r="AP109" s="6" t="s">
        <v>9016</v>
      </c>
      <c r="AQ109" s="6" t="s">
        <v>9124</v>
      </c>
      <c r="AR109" s="6" t="s">
        <v>9365</v>
      </c>
      <c r="AT109" s="6" t="s">
        <v>9885</v>
      </c>
      <c r="BV109" s="6" t="s">
        <v>9669</v>
      </c>
      <c r="BW109" t="str">
        <f>_xll.BDP(BV109,"NAME")</f>
        <v>JPN YEN CURR FUT  Dec95</v>
      </c>
    </row>
    <row r="110" spans="1:75" ht="17.25" customHeight="1" x14ac:dyDescent="0.25">
      <c r="A110" s="6" t="s">
        <v>4272</v>
      </c>
      <c r="B110" s="7" t="s">
        <v>2442</v>
      </c>
      <c r="D110" s="6" t="s">
        <v>189</v>
      </c>
      <c r="E110" s="6" t="s">
        <v>2707</v>
      </c>
      <c r="F110" s="6" t="s">
        <v>2997</v>
      </c>
      <c r="G110" s="6" t="s">
        <v>3106</v>
      </c>
      <c r="I110" s="7" t="s">
        <v>3359</v>
      </c>
      <c r="J110" s="7" t="s">
        <v>3542</v>
      </c>
      <c r="K110" s="7" t="s">
        <v>3676</v>
      </c>
      <c r="L110" s="6" t="s">
        <v>3785</v>
      </c>
      <c r="M110" s="6" t="s">
        <v>3902</v>
      </c>
      <c r="N110" s="6" t="s">
        <v>722</v>
      </c>
      <c r="O110" s="7" t="s">
        <v>4471</v>
      </c>
      <c r="P110" s="6" t="s">
        <v>4812</v>
      </c>
      <c r="Q110" s="7" t="s">
        <v>1065</v>
      </c>
      <c r="R110" s="6" t="s">
        <v>5148</v>
      </c>
      <c r="S110" s="7" t="s">
        <v>5286</v>
      </c>
      <c r="T110" s="7" t="s">
        <v>1385</v>
      </c>
      <c r="U110" s="6" t="s">
        <v>5658</v>
      </c>
      <c r="V110" s="7" t="s">
        <v>869</v>
      </c>
      <c r="W110" s="7" t="s">
        <v>5768</v>
      </c>
      <c r="X110" s="6" t="s">
        <v>5923</v>
      </c>
      <c r="Y110" s="7" t="s">
        <v>6041</v>
      </c>
      <c r="Z110" s="6" t="s">
        <v>6175</v>
      </c>
      <c r="AA110" s="7" t="s">
        <v>6334</v>
      </c>
      <c r="AB110" s="7" t="s">
        <v>6419</v>
      </c>
      <c r="AC110" s="7" t="s">
        <v>6652</v>
      </c>
      <c r="AD110" s="7" t="s">
        <v>6900</v>
      </c>
      <c r="AE110" s="7" t="s">
        <v>1657</v>
      </c>
      <c r="AF110" s="7" t="s">
        <v>1977</v>
      </c>
      <c r="AG110" s="6" t="s">
        <v>7100</v>
      </c>
      <c r="AH110" s="6" t="s">
        <v>7338</v>
      </c>
      <c r="AI110" s="6" t="s">
        <v>7576</v>
      </c>
      <c r="AJ110" s="6" t="s">
        <v>7814</v>
      </c>
      <c r="AK110" s="6" t="s">
        <v>8052</v>
      </c>
      <c r="AL110" s="7" t="s">
        <v>8566</v>
      </c>
      <c r="AM110" s="6" t="s">
        <v>8691</v>
      </c>
      <c r="AN110" s="7" t="s">
        <v>9477</v>
      </c>
      <c r="AP110" s="7" t="s">
        <v>9478</v>
      </c>
      <c r="AQ110" s="7" t="s">
        <v>9125</v>
      </c>
      <c r="AR110" s="7" t="s">
        <v>9366</v>
      </c>
      <c r="AT110" s="7" t="s">
        <v>9888</v>
      </c>
      <c r="BV110" s="7" t="s">
        <v>9670</v>
      </c>
      <c r="BW110" t="str">
        <f>_xll.BDP(BV110,"NAME")</f>
        <v>#N/A Invalid Security</v>
      </c>
    </row>
    <row r="111" spans="1:75" ht="17.25" customHeight="1" x14ac:dyDescent="0.25">
      <c r="A111" s="6" t="s">
        <v>4273</v>
      </c>
      <c r="B111" s="7" t="s">
        <v>2443</v>
      </c>
      <c r="D111" s="6" t="s">
        <v>190</v>
      </c>
      <c r="E111" s="7" t="s">
        <v>2708</v>
      </c>
      <c r="F111" s="7" t="s">
        <v>9404</v>
      </c>
      <c r="G111" s="6" t="s">
        <v>3107</v>
      </c>
      <c r="I111" s="7" t="s">
        <v>3360</v>
      </c>
      <c r="J111" s="7" t="s">
        <v>622</v>
      </c>
      <c r="K111" s="6" t="s">
        <v>534</v>
      </c>
      <c r="L111" s="7" t="s">
        <v>3786</v>
      </c>
      <c r="M111" s="6" t="s">
        <v>3903</v>
      </c>
      <c r="N111" s="6" t="s">
        <v>4173</v>
      </c>
      <c r="O111" s="7" t="s">
        <v>4472</v>
      </c>
      <c r="P111" s="6" t="s">
        <v>4813</v>
      </c>
      <c r="Q111" s="7" t="s">
        <v>1066</v>
      </c>
      <c r="R111" s="6" t="s">
        <v>5149</v>
      </c>
      <c r="S111" s="7" t="s">
        <v>5287</v>
      </c>
      <c r="T111" s="7" t="s">
        <v>1386</v>
      </c>
      <c r="U111" s="6" t="s">
        <v>5659</v>
      </c>
      <c r="V111" s="7" t="s">
        <v>870</v>
      </c>
      <c r="W111" s="7" t="s">
        <v>5769</v>
      </c>
      <c r="X111" s="6" t="s">
        <v>5924</v>
      </c>
      <c r="Y111" s="7" t="s">
        <v>6042</v>
      </c>
      <c r="Z111" s="7" t="s">
        <v>6176</v>
      </c>
      <c r="AA111" s="7" t="s">
        <v>6335</v>
      </c>
      <c r="AB111" s="7" t="s">
        <v>6420</v>
      </c>
      <c r="AC111" s="7" t="s">
        <v>6653</v>
      </c>
      <c r="AD111" s="7" t="s">
        <v>6901</v>
      </c>
      <c r="AE111" s="7" t="s">
        <v>1658</v>
      </c>
      <c r="AF111" s="7" t="s">
        <v>1978</v>
      </c>
      <c r="AG111" s="6" t="s">
        <v>7101</v>
      </c>
      <c r="AH111" s="6" t="s">
        <v>7339</v>
      </c>
      <c r="AI111" s="6" t="s">
        <v>7577</v>
      </c>
      <c r="AJ111" s="6" t="s">
        <v>7815</v>
      </c>
      <c r="AK111" s="6" t="s">
        <v>8053</v>
      </c>
      <c r="AL111" s="7" t="s">
        <v>8567</v>
      </c>
      <c r="AM111" s="6" t="s">
        <v>8692</v>
      </c>
      <c r="AQ111" s="7" t="s">
        <v>9126</v>
      </c>
      <c r="AR111" s="7" t="s">
        <v>9367</v>
      </c>
      <c r="AT111" s="7" t="s">
        <v>9891</v>
      </c>
      <c r="BV111" s="7" t="s">
        <v>9671</v>
      </c>
      <c r="BW111" t="str">
        <f>_xll.BDP(BV111,"NAME")</f>
        <v>#N/A Invalid Security</v>
      </c>
    </row>
    <row r="112" spans="1:75" ht="17.25" customHeight="1" x14ac:dyDescent="0.25">
      <c r="A112" s="6" t="s">
        <v>79</v>
      </c>
      <c r="B112" s="7" t="s">
        <v>2444</v>
      </c>
      <c r="D112" s="6" t="s">
        <v>191</v>
      </c>
      <c r="E112" s="7" t="s">
        <v>2709</v>
      </c>
      <c r="F112" s="7"/>
      <c r="G112" s="6" t="s">
        <v>3108</v>
      </c>
      <c r="I112" s="7" t="s">
        <v>3361</v>
      </c>
      <c r="J112" s="7" t="s">
        <v>3543</v>
      </c>
      <c r="K112" s="6" t="s">
        <v>535</v>
      </c>
      <c r="L112" s="7" t="s">
        <v>3787</v>
      </c>
      <c r="M112" s="6" t="s">
        <v>3904</v>
      </c>
      <c r="N112" s="6" t="s">
        <v>4174</v>
      </c>
      <c r="O112" s="7" t="s">
        <v>4473</v>
      </c>
      <c r="P112" s="6" t="s">
        <v>4814</v>
      </c>
      <c r="Q112" s="7" t="s">
        <v>1067</v>
      </c>
      <c r="R112" s="6" t="s">
        <v>5150</v>
      </c>
      <c r="S112" s="7" t="s">
        <v>5288</v>
      </c>
      <c r="T112" s="7" t="s">
        <v>1387</v>
      </c>
      <c r="U112" s="7" t="s">
        <v>9430</v>
      </c>
      <c r="V112" s="6" t="s">
        <v>871</v>
      </c>
      <c r="W112" s="6" t="s">
        <v>5770</v>
      </c>
      <c r="X112" s="7" t="s">
        <v>5925</v>
      </c>
      <c r="Y112" s="6" t="s">
        <v>6043</v>
      </c>
      <c r="Z112" s="7" t="s">
        <v>6177</v>
      </c>
      <c r="AA112" s="6" t="s">
        <v>6336</v>
      </c>
      <c r="AB112" s="7" t="s">
        <v>6421</v>
      </c>
      <c r="AC112" s="7" t="s">
        <v>6654</v>
      </c>
      <c r="AD112" s="7" t="s">
        <v>6902</v>
      </c>
      <c r="AE112" s="7" t="s">
        <v>1659</v>
      </c>
      <c r="AF112" s="7" t="s">
        <v>1979</v>
      </c>
      <c r="AG112" s="6" t="s">
        <v>7102</v>
      </c>
      <c r="AH112" s="6" t="s">
        <v>7340</v>
      </c>
      <c r="AI112" s="6" t="s">
        <v>7578</v>
      </c>
      <c r="AJ112" s="6" t="s">
        <v>7816</v>
      </c>
      <c r="AK112" s="6" t="s">
        <v>8054</v>
      </c>
      <c r="AL112" s="7" t="s">
        <v>8568</v>
      </c>
      <c r="AM112" s="6" t="s">
        <v>8693</v>
      </c>
      <c r="AQ112" s="7" t="s">
        <v>9127</v>
      </c>
      <c r="AR112" s="7" t="s">
        <v>9368</v>
      </c>
      <c r="AT112" s="7" t="s">
        <v>9894</v>
      </c>
      <c r="BV112" s="7" t="s">
        <v>9672</v>
      </c>
      <c r="BW112" t="str">
        <f>_xll.BDP(BV112,"NAME")</f>
        <v>JPN YEN CURR FUT  Mar96</v>
      </c>
    </row>
    <row r="113" spans="1:75" ht="17.25" customHeight="1" x14ac:dyDescent="0.25">
      <c r="A113" s="6" t="s">
        <v>4274</v>
      </c>
      <c r="B113" s="7" t="s">
        <v>2445</v>
      </c>
      <c r="D113" s="6" t="s">
        <v>192</v>
      </c>
      <c r="E113" s="7" t="s">
        <v>2710</v>
      </c>
      <c r="G113" s="6" t="s">
        <v>3109</v>
      </c>
      <c r="I113" s="7" t="s">
        <v>3362</v>
      </c>
      <c r="J113" s="7" t="s">
        <v>3544</v>
      </c>
      <c r="K113" s="6" t="s">
        <v>536</v>
      </c>
      <c r="L113" s="7" t="s">
        <v>3788</v>
      </c>
      <c r="M113" s="6" t="s">
        <v>3905</v>
      </c>
      <c r="N113" s="6" t="s">
        <v>723</v>
      </c>
      <c r="O113" s="7" t="s">
        <v>4474</v>
      </c>
      <c r="P113" s="6" t="s">
        <v>4815</v>
      </c>
      <c r="Q113" s="7" t="s">
        <v>1068</v>
      </c>
      <c r="R113" s="6" t="s">
        <v>5151</v>
      </c>
      <c r="S113" s="7" t="s">
        <v>5289</v>
      </c>
      <c r="T113" s="7" t="s">
        <v>1388</v>
      </c>
      <c r="U113" s="7" t="s">
        <v>9431</v>
      </c>
      <c r="V113" s="6" t="s">
        <v>2327</v>
      </c>
      <c r="W113" s="6" t="s">
        <v>5771</v>
      </c>
      <c r="X113" s="7" t="s">
        <v>5926</v>
      </c>
      <c r="Y113" s="6" t="s">
        <v>6044</v>
      </c>
      <c r="Z113" s="7" t="s">
        <v>6178</v>
      </c>
      <c r="AA113" s="6" t="s">
        <v>6337</v>
      </c>
      <c r="AB113" s="7" t="s">
        <v>6422</v>
      </c>
      <c r="AC113" s="7" t="s">
        <v>6655</v>
      </c>
      <c r="AD113" s="7" t="s">
        <v>6903</v>
      </c>
      <c r="AE113" s="7" t="s">
        <v>1660</v>
      </c>
      <c r="AF113" s="7" t="s">
        <v>1980</v>
      </c>
      <c r="AG113" s="6" t="s">
        <v>7103</v>
      </c>
      <c r="AH113" s="6" t="s">
        <v>7341</v>
      </c>
      <c r="AI113" s="6" t="s">
        <v>7579</v>
      </c>
      <c r="AJ113" s="6" t="s">
        <v>7817</v>
      </c>
      <c r="AK113" s="6" t="s">
        <v>8055</v>
      </c>
      <c r="AL113" s="7" t="s">
        <v>8569</v>
      </c>
      <c r="AM113" s="6" t="s">
        <v>9190</v>
      </c>
      <c r="AQ113" s="7" t="s">
        <v>9128</v>
      </c>
      <c r="AR113" s="7" t="s">
        <v>9369</v>
      </c>
      <c r="AT113" s="7" t="s">
        <v>9897</v>
      </c>
      <c r="BV113" s="7" t="s">
        <v>9673</v>
      </c>
      <c r="BW113" t="str">
        <f>_xll.BDP(BV113,"NAME")</f>
        <v>#N/A Invalid Security</v>
      </c>
    </row>
    <row r="114" spans="1:75" ht="17.25" customHeight="1" x14ac:dyDescent="0.25">
      <c r="A114" s="7" t="s">
        <v>4275</v>
      </c>
      <c r="B114" s="6" t="s">
        <v>2446</v>
      </c>
      <c r="D114" s="7" t="s">
        <v>193</v>
      </c>
      <c r="E114" s="7" t="s">
        <v>2711</v>
      </c>
      <c r="G114" s="6" t="s">
        <v>3110</v>
      </c>
      <c r="I114" s="7" t="s">
        <v>3363</v>
      </c>
      <c r="J114" s="7" t="s">
        <v>623</v>
      </c>
      <c r="K114" s="6" t="s">
        <v>537</v>
      </c>
      <c r="L114" s="7" t="s">
        <v>3789</v>
      </c>
      <c r="M114" s="6" t="s">
        <v>3906</v>
      </c>
      <c r="N114" s="6" t="s">
        <v>4175</v>
      </c>
      <c r="O114" s="7" t="s">
        <v>4475</v>
      </c>
      <c r="P114" s="6" t="s">
        <v>4816</v>
      </c>
      <c r="Q114" s="7" t="s">
        <v>1069</v>
      </c>
      <c r="R114" s="6" t="s">
        <v>5152</v>
      </c>
      <c r="S114" s="7" t="s">
        <v>5290</v>
      </c>
      <c r="T114" s="7" t="s">
        <v>1389</v>
      </c>
      <c r="U114" s="7" t="s">
        <v>9432</v>
      </c>
      <c r="V114" s="6" t="s">
        <v>898</v>
      </c>
      <c r="W114" s="6" t="s">
        <v>5772</v>
      </c>
      <c r="X114" s="7" t="s">
        <v>5927</v>
      </c>
      <c r="Y114" s="6" t="s">
        <v>6045</v>
      </c>
      <c r="Z114" s="7" t="s">
        <v>6179</v>
      </c>
      <c r="AA114" s="6" t="s">
        <v>6338</v>
      </c>
      <c r="AB114" s="7" t="s">
        <v>6423</v>
      </c>
      <c r="AC114" s="6" t="s">
        <v>6656</v>
      </c>
      <c r="AD114" s="7" t="s">
        <v>6904</v>
      </c>
      <c r="AE114" s="7" t="s">
        <v>1661</v>
      </c>
      <c r="AF114" s="7" t="s">
        <v>1981</v>
      </c>
      <c r="AG114" s="6" t="s">
        <v>7104</v>
      </c>
      <c r="AH114" s="6" t="s">
        <v>7342</v>
      </c>
      <c r="AI114" s="6" t="s">
        <v>7580</v>
      </c>
      <c r="AJ114" s="6" t="s">
        <v>7818</v>
      </c>
      <c r="AK114" s="6" t="s">
        <v>8056</v>
      </c>
      <c r="AL114" s="6" t="s">
        <v>8570</v>
      </c>
      <c r="AM114" s="7" t="s">
        <v>9476</v>
      </c>
      <c r="AQ114" s="6" t="s">
        <v>9129</v>
      </c>
      <c r="AR114" s="6" t="s">
        <v>9370</v>
      </c>
      <c r="AT114" s="6" t="s">
        <v>9900</v>
      </c>
      <c r="BV114" s="7" t="s">
        <v>9674</v>
      </c>
      <c r="BW114" t="str">
        <f>_xll.BDP(BV114,"NAME")</f>
        <v>#N/A Invalid Security</v>
      </c>
    </row>
    <row r="115" spans="1:75" ht="17.25" customHeight="1" x14ac:dyDescent="0.25">
      <c r="A115" s="7" t="s">
        <v>80</v>
      </c>
      <c r="B115" s="6" t="s">
        <v>2447</v>
      </c>
      <c r="D115" s="7" t="s">
        <v>194</v>
      </c>
      <c r="E115" s="7" t="s">
        <v>2712</v>
      </c>
      <c r="G115" s="6" t="s">
        <v>3111</v>
      </c>
      <c r="I115" s="7" t="s">
        <v>3364</v>
      </c>
      <c r="J115" s="7" t="s">
        <v>3545</v>
      </c>
      <c r="K115" s="7" t="s">
        <v>538</v>
      </c>
      <c r="L115" s="6" t="s">
        <v>3790</v>
      </c>
      <c r="M115" s="6" t="s">
        <v>3907</v>
      </c>
      <c r="N115" s="6" t="s">
        <v>4176</v>
      </c>
      <c r="O115" s="7" t="s">
        <v>4476</v>
      </c>
      <c r="P115" s="6" t="s">
        <v>4817</v>
      </c>
      <c r="Q115" s="7" t="s">
        <v>1070</v>
      </c>
      <c r="R115" s="6" t="s">
        <v>5153</v>
      </c>
      <c r="S115" s="7" t="s">
        <v>5291</v>
      </c>
      <c r="T115" s="7" t="s">
        <v>1390</v>
      </c>
      <c r="V115" s="6" t="s">
        <v>872</v>
      </c>
      <c r="W115" s="6" t="s">
        <v>5773</v>
      </c>
      <c r="X115" s="7" t="s">
        <v>5928</v>
      </c>
      <c r="Y115" s="6" t="s">
        <v>6046</v>
      </c>
      <c r="Z115" s="7" t="s">
        <v>6180</v>
      </c>
      <c r="AA115" s="6" t="s">
        <v>6339</v>
      </c>
      <c r="AB115" s="6" t="s">
        <v>6424</v>
      </c>
      <c r="AC115" s="6" t="s">
        <v>6657</v>
      </c>
      <c r="AD115" s="7" t="s">
        <v>6905</v>
      </c>
      <c r="AE115" s="7" t="s">
        <v>1662</v>
      </c>
      <c r="AF115" s="7" t="s">
        <v>1982</v>
      </c>
      <c r="AG115" s="6" t="s">
        <v>7105</v>
      </c>
      <c r="AH115" s="6" t="s">
        <v>7343</v>
      </c>
      <c r="AI115" s="6" t="s">
        <v>7581</v>
      </c>
      <c r="AJ115" s="6" t="s">
        <v>7819</v>
      </c>
      <c r="AK115" s="6" t="s">
        <v>8057</v>
      </c>
      <c r="AL115" s="6" t="s">
        <v>8571</v>
      </c>
      <c r="AM115" s="7"/>
      <c r="AQ115" s="6" t="s">
        <v>9130</v>
      </c>
      <c r="AR115" s="6" t="s">
        <v>9371</v>
      </c>
      <c r="AT115" s="6" t="s">
        <v>9903</v>
      </c>
      <c r="BV115" s="7" t="s">
        <v>9675</v>
      </c>
      <c r="BW115" t="str">
        <f>_xll.BDP(BV115,"NAME")</f>
        <v>JPN YEN CURR FUT  Jun96</v>
      </c>
    </row>
    <row r="116" spans="1:75" ht="17.25" customHeight="1" x14ac:dyDescent="0.25">
      <c r="A116" s="7" t="s">
        <v>4276</v>
      </c>
      <c r="B116" s="6" t="s">
        <v>2448</v>
      </c>
      <c r="D116" s="7" t="s">
        <v>195</v>
      </c>
      <c r="E116" s="7" t="s">
        <v>2713</v>
      </c>
      <c r="G116" s="6" t="s">
        <v>3112</v>
      </c>
      <c r="I116" s="7" t="s">
        <v>3365</v>
      </c>
      <c r="J116" s="7" t="s">
        <v>3546</v>
      </c>
      <c r="K116" s="7" t="s">
        <v>539</v>
      </c>
      <c r="L116" s="6" t="s">
        <v>3791</v>
      </c>
      <c r="M116" s="6" t="s">
        <v>3908</v>
      </c>
      <c r="N116" s="6" t="s">
        <v>724</v>
      </c>
      <c r="O116" s="6" t="s">
        <v>4477</v>
      </c>
      <c r="P116" s="6" t="s">
        <v>4818</v>
      </c>
      <c r="Q116" s="7" t="s">
        <v>1071</v>
      </c>
      <c r="R116" s="7" t="s">
        <v>5154</v>
      </c>
      <c r="S116" s="7" t="s">
        <v>5292</v>
      </c>
      <c r="T116" s="7" t="s">
        <v>1391</v>
      </c>
      <c r="V116" s="6" t="s">
        <v>873</v>
      </c>
      <c r="W116" s="6" t="s">
        <v>5774</v>
      </c>
      <c r="X116" s="6" t="s">
        <v>5929</v>
      </c>
      <c r="Y116" s="6" t="s">
        <v>6047</v>
      </c>
      <c r="Z116" s="6" t="s">
        <v>6181</v>
      </c>
      <c r="AA116" s="6" t="s">
        <v>6340</v>
      </c>
      <c r="AB116" s="6" t="s">
        <v>6425</v>
      </c>
      <c r="AC116" s="6" t="s">
        <v>6658</v>
      </c>
      <c r="AD116" s="7" t="s">
        <v>6906</v>
      </c>
      <c r="AE116" s="7" t="s">
        <v>1663</v>
      </c>
      <c r="AF116" s="7" t="s">
        <v>1983</v>
      </c>
      <c r="AG116" s="6" t="s">
        <v>7106</v>
      </c>
      <c r="AH116" s="6" t="s">
        <v>7344</v>
      </c>
      <c r="AI116" s="6" t="s">
        <v>7582</v>
      </c>
      <c r="AJ116" s="6" t="s">
        <v>7820</v>
      </c>
      <c r="AK116" s="6" t="s">
        <v>8058</v>
      </c>
      <c r="AL116" s="6" t="s">
        <v>8572</v>
      </c>
      <c r="AQ116" s="6" t="s">
        <v>9131</v>
      </c>
      <c r="AR116" s="6" t="s">
        <v>9372</v>
      </c>
      <c r="AT116" s="6" t="s">
        <v>9906</v>
      </c>
      <c r="BV116" s="7" t="s">
        <v>9676</v>
      </c>
      <c r="BW116" t="str">
        <f>_xll.BDP(BV116,"NAME")</f>
        <v>#N/A Invalid Security</v>
      </c>
    </row>
    <row r="117" spans="1:75" ht="17.25" customHeight="1" x14ac:dyDescent="0.25">
      <c r="A117" s="7" t="s">
        <v>4277</v>
      </c>
      <c r="B117" s="6" t="s">
        <v>2449</v>
      </c>
      <c r="D117" s="7" t="s">
        <v>196</v>
      </c>
      <c r="E117" s="7" t="s">
        <v>2714</v>
      </c>
      <c r="G117" s="6" t="s">
        <v>3113</v>
      </c>
      <c r="I117" s="7" t="s">
        <v>3366</v>
      </c>
      <c r="J117" s="7" t="s">
        <v>624</v>
      </c>
      <c r="K117" s="7" t="s">
        <v>540</v>
      </c>
      <c r="L117" s="6" t="s">
        <v>3792</v>
      </c>
      <c r="M117" s="6" t="s">
        <v>3909</v>
      </c>
      <c r="N117" s="6" t="s">
        <v>4177</v>
      </c>
      <c r="O117" s="6" t="s">
        <v>4478</v>
      </c>
      <c r="P117" s="6" t="s">
        <v>4819</v>
      </c>
      <c r="Q117" s="7" t="s">
        <v>1072</v>
      </c>
      <c r="R117" s="7" t="s">
        <v>5155</v>
      </c>
      <c r="S117" s="7" t="s">
        <v>5293</v>
      </c>
      <c r="T117" s="7" t="s">
        <v>1392</v>
      </c>
      <c r="V117" s="7" t="s">
        <v>874</v>
      </c>
      <c r="W117" s="7" t="s">
        <v>5775</v>
      </c>
      <c r="X117" s="6" t="s">
        <v>5930</v>
      </c>
      <c r="Y117" s="7" t="s">
        <v>6048</v>
      </c>
      <c r="Z117" s="6" t="s">
        <v>6182</v>
      </c>
      <c r="AA117" s="7" t="s">
        <v>6341</v>
      </c>
      <c r="AB117" s="6" t="s">
        <v>6426</v>
      </c>
      <c r="AC117" s="6" t="s">
        <v>6659</v>
      </c>
      <c r="AD117" s="7" t="s">
        <v>6907</v>
      </c>
      <c r="AE117" s="7" t="s">
        <v>1664</v>
      </c>
      <c r="AF117" s="7" t="s">
        <v>1984</v>
      </c>
      <c r="AG117" s="6" t="s">
        <v>7107</v>
      </c>
      <c r="AH117" s="6" t="s">
        <v>7345</v>
      </c>
      <c r="AI117" s="6" t="s">
        <v>7583</v>
      </c>
      <c r="AJ117" s="6" t="s">
        <v>7821</v>
      </c>
      <c r="AK117" s="6" t="s">
        <v>8059</v>
      </c>
      <c r="AL117" s="6" t="s">
        <v>8573</v>
      </c>
      <c r="AQ117" s="6" t="s">
        <v>9132</v>
      </c>
      <c r="AR117" s="6" t="s">
        <v>9373</v>
      </c>
      <c r="AT117" s="6" t="s">
        <v>9909</v>
      </c>
      <c r="BV117" s="7" t="s">
        <v>9677</v>
      </c>
      <c r="BW117" t="str">
        <f>_xll.BDP(BV117,"NAME")</f>
        <v>#N/A Invalid Security</v>
      </c>
    </row>
    <row r="118" spans="1:75" ht="17.25" customHeight="1" x14ac:dyDescent="0.25">
      <c r="A118" s="7" t="s">
        <v>81</v>
      </c>
      <c r="B118" s="7" t="s">
        <v>2450</v>
      </c>
      <c r="D118" s="6" t="s">
        <v>197</v>
      </c>
      <c r="E118" s="7" t="s">
        <v>2715</v>
      </c>
      <c r="G118" s="6" t="s">
        <v>3114</v>
      </c>
      <c r="I118" s="7" t="s">
        <v>3367</v>
      </c>
      <c r="J118" s="7" t="s">
        <v>3547</v>
      </c>
      <c r="K118" s="7" t="s">
        <v>541</v>
      </c>
      <c r="L118" s="6" t="s">
        <v>3793</v>
      </c>
      <c r="M118" s="6" t="s">
        <v>3910</v>
      </c>
      <c r="N118" s="6" t="s">
        <v>4178</v>
      </c>
      <c r="O118" s="6" t="s">
        <v>4479</v>
      </c>
      <c r="P118" s="6" t="s">
        <v>4820</v>
      </c>
      <c r="Q118" s="7" t="s">
        <v>1073</v>
      </c>
      <c r="R118" s="7" t="s">
        <v>5156</v>
      </c>
      <c r="S118" s="7" t="s">
        <v>5294</v>
      </c>
      <c r="T118" s="7" t="s">
        <v>1393</v>
      </c>
      <c r="V118" s="7" t="s">
        <v>2328</v>
      </c>
      <c r="W118" s="7" t="s">
        <v>5776</v>
      </c>
      <c r="X118" s="6" t="s">
        <v>5931</v>
      </c>
      <c r="Y118" s="7" t="s">
        <v>6049</v>
      </c>
      <c r="Z118" s="6" t="s">
        <v>6183</v>
      </c>
      <c r="AA118" s="7" t="s">
        <v>6342</v>
      </c>
      <c r="AB118" s="6" t="s">
        <v>6427</v>
      </c>
      <c r="AC118" s="6" t="s">
        <v>6660</v>
      </c>
      <c r="AD118" s="7" t="s">
        <v>6908</v>
      </c>
      <c r="AE118" s="7" t="s">
        <v>1665</v>
      </c>
      <c r="AF118" s="7" t="s">
        <v>1985</v>
      </c>
      <c r="AG118" s="6" t="s">
        <v>7108</v>
      </c>
      <c r="AH118" s="6" t="s">
        <v>7346</v>
      </c>
      <c r="AI118" s="6" t="s">
        <v>7584</v>
      </c>
      <c r="AJ118" s="6" t="s">
        <v>7822</v>
      </c>
      <c r="AK118" s="6" t="s">
        <v>8060</v>
      </c>
      <c r="AL118" s="7" t="s">
        <v>8574</v>
      </c>
      <c r="AQ118" s="7" t="s">
        <v>9133</v>
      </c>
      <c r="AR118" s="7" t="s">
        <v>9374</v>
      </c>
      <c r="AT118" s="7" t="s">
        <v>9912</v>
      </c>
      <c r="BV118" s="7" t="s">
        <v>9678</v>
      </c>
      <c r="BW118" t="str">
        <f>_xll.BDP(BV118,"NAME")</f>
        <v>JPN YEN CURR FUT  Sep96</v>
      </c>
    </row>
    <row r="119" spans="1:75" ht="17.25" customHeight="1" x14ac:dyDescent="0.25">
      <c r="A119" s="7" t="s">
        <v>4278</v>
      </c>
      <c r="B119" s="7" t="s">
        <v>2451</v>
      </c>
      <c r="D119" s="6" t="s">
        <v>198</v>
      </c>
      <c r="E119" s="7" t="s">
        <v>2716</v>
      </c>
      <c r="G119" s="6" t="s">
        <v>3115</v>
      </c>
      <c r="I119" s="7" t="s">
        <v>3368</v>
      </c>
      <c r="J119" s="7" t="s">
        <v>3548</v>
      </c>
      <c r="K119" s="6" t="s">
        <v>542</v>
      </c>
      <c r="L119" s="7" t="s">
        <v>9410</v>
      </c>
      <c r="M119" s="7" t="s">
        <v>3911</v>
      </c>
      <c r="N119" s="6" t="s">
        <v>4179</v>
      </c>
      <c r="O119" s="6" t="s">
        <v>4480</v>
      </c>
      <c r="P119" s="6" t="s">
        <v>4821</v>
      </c>
      <c r="Q119" s="7" t="s">
        <v>1074</v>
      </c>
      <c r="R119" s="7" t="s">
        <v>5157</v>
      </c>
      <c r="S119" s="7" t="s">
        <v>5295</v>
      </c>
      <c r="T119" s="7" t="s">
        <v>1394</v>
      </c>
      <c r="V119" s="7" t="s">
        <v>899</v>
      </c>
      <c r="W119" s="7" t="s">
        <v>5777</v>
      </c>
      <c r="X119" s="6" t="s">
        <v>5932</v>
      </c>
      <c r="Y119" s="7" t="s">
        <v>6050</v>
      </c>
      <c r="Z119" s="6" t="s">
        <v>6184</v>
      </c>
      <c r="AA119" s="7" t="s">
        <v>6343</v>
      </c>
      <c r="AB119" s="6" t="s">
        <v>6428</v>
      </c>
      <c r="AC119" s="6" t="s">
        <v>6661</v>
      </c>
      <c r="AD119" s="7" t="s">
        <v>6909</v>
      </c>
      <c r="AE119" s="7" t="s">
        <v>1666</v>
      </c>
      <c r="AF119" s="7" t="s">
        <v>1986</v>
      </c>
      <c r="AG119" s="6" t="s">
        <v>7109</v>
      </c>
      <c r="AH119" s="6" t="s">
        <v>7347</v>
      </c>
      <c r="AI119" s="6" t="s">
        <v>7585</v>
      </c>
      <c r="AJ119" s="6" t="s">
        <v>7823</v>
      </c>
      <c r="AK119" s="6" t="s">
        <v>8061</v>
      </c>
      <c r="AL119" s="7" t="s">
        <v>8575</v>
      </c>
      <c r="AQ119" s="7" t="s">
        <v>9134</v>
      </c>
      <c r="AR119" s="7" t="s">
        <v>9375</v>
      </c>
      <c r="AT119" s="7" t="s">
        <v>9915</v>
      </c>
      <c r="BV119" s="7" t="s">
        <v>9679</v>
      </c>
      <c r="BW119" t="str">
        <f>_xll.BDP(BV119,"NAME")</f>
        <v>#N/A Invalid Security</v>
      </c>
    </row>
    <row r="120" spans="1:75" ht="17.25" customHeight="1" x14ac:dyDescent="0.25">
      <c r="A120" s="7" t="s">
        <v>4279</v>
      </c>
      <c r="B120" s="7" t="s">
        <v>2452</v>
      </c>
      <c r="D120" s="6" t="s">
        <v>199</v>
      </c>
      <c r="E120" s="7" t="s">
        <v>2717</v>
      </c>
      <c r="G120" s="7" t="s">
        <v>3116</v>
      </c>
      <c r="I120" s="7" t="s">
        <v>3369</v>
      </c>
      <c r="J120" s="7" t="s">
        <v>625</v>
      </c>
      <c r="K120" s="6" t="s">
        <v>543</v>
      </c>
      <c r="L120" s="7" t="s">
        <v>9411</v>
      </c>
      <c r="M120" s="7" t="s">
        <v>3912</v>
      </c>
      <c r="N120" s="7" t="s">
        <v>4180</v>
      </c>
      <c r="O120" s="6" t="s">
        <v>4481</v>
      </c>
      <c r="P120" s="6" t="s">
        <v>4822</v>
      </c>
      <c r="Q120" s="7" t="s">
        <v>1075</v>
      </c>
      <c r="R120" s="7" t="s">
        <v>5158</v>
      </c>
      <c r="S120" s="7" t="s">
        <v>5296</v>
      </c>
      <c r="T120" s="7" t="s">
        <v>1395</v>
      </c>
      <c r="V120" s="7" t="s">
        <v>875</v>
      </c>
      <c r="W120" s="7" t="s">
        <v>5778</v>
      </c>
      <c r="X120" s="7" t="s">
        <v>9195</v>
      </c>
      <c r="Y120" s="7" t="s">
        <v>6051</v>
      </c>
      <c r="Z120" s="6" t="s">
        <v>6185</v>
      </c>
      <c r="AA120" s="7" t="s">
        <v>6344</v>
      </c>
      <c r="AB120" s="6" t="s">
        <v>6429</v>
      </c>
      <c r="AC120" s="6" t="s">
        <v>6662</v>
      </c>
      <c r="AD120" s="7" t="s">
        <v>6910</v>
      </c>
      <c r="AE120" s="7" t="s">
        <v>1667</v>
      </c>
      <c r="AF120" s="7" t="s">
        <v>1987</v>
      </c>
      <c r="AG120" s="6" t="s">
        <v>7110</v>
      </c>
      <c r="AH120" s="6" t="s">
        <v>7348</v>
      </c>
      <c r="AI120" s="6" t="s">
        <v>7586</v>
      </c>
      <c r="AJ120" s="6" t="s">
        <v>7824</v>
      </c>
      <c r="AK120" s="6" t="s">
        <v>8062</v>
      </c>
      <c r="AL120" s="7" t="s">
        <v>8576</v>
      </c>
      <c r="AQ120" s="7" t="s">
        <v>9135</v>
      </c>
      <c r="AR120" s="7" t="s">
        <v>9376</v>
      </c>
      <c r="AT120" s="7" t="s">
        <v>9918</v>
      </c>
      <c r="BV120" s="7" t="s">
        <v>9680</v>
      </c>
      <c r="BW120" t="str">
        <f>_xll.BDP(BV120,"NAME")</f>
        <v>#N/A Invalid Security</v>
      </c>
    </row>
    <row r="121" spans="1:75" ht="17.25" customHeight="1" x14ac:dyDescent="0.25">
      <c r="A121" s="7" t="s">
        <v>82</v>
      </c>
      <c r="B121" s="7" t="s">
        <v>2453</v>
      </c>
      <c r="D121" s="6" t="s">
        <v>200</v>
      </c>
      <c r="E121" s="7" t="s">
        <v>2718</v>
      </c>
      <c r="G121" s="7" t="s">
        <v>3117</v>
      </c>
      <c r="I121" s="7" t="s">
        <v>3370</v>
      </c>
      <c r="J121" s="6" t="s">
        <v>3549</v>
      </c>
      <c r="K121" s="6" t="s">
        <v>544</v>
      </c>
      <c r="M121" s="7" t="s">
        <v>3913</v>
      </c>
      <c r="N121" s="7" t="s">
        <v>4181</v>
      </c>
      <c r="O121" s="6" t="s">
        <v>4482</v>
      </c>
      <c r="P121" s="6" t="s">
        <v>4823</v>
      </c>
      <c r="Q121" s="7" t="s">
        <v>1076</v>
      </c>
      <c r="R121" s="7" t="s">
        <v>5159</v>
      </c>
      <c r="S121" s="7" t="s">
        <v>5297</v>
      </c>
      <c r="T121" s="7" t="s">
        <v>1396</v>
      </c>
      <c r="V121" s="7" t="s">
        <v>876</v>
      </c>
      <c r="W121" s="7" t="s">
        <v>5779</v>
      </c>
      <c r="X121" s="7" t="s">
        <v>9196</v>
      </c>
      <c r="Y121" s="7" t="s">
        <v>6052</v>
      </c>
      <c r="Z121" s="7" t="s">
        <v>6186</v>
      </c>
      <c r="AA121" s="7" t="s">
        <v>6345</v>
      </c>
      <c r="AB121" s="6" t="s">
        <v>6430</v>
      </c>
      <c r="AC121" s="6" t="s">
        <v>6663</v>
      </c>
      <c r="AD121" s="6" t="s">
        <v>6911</v>
      </c>
      <c r="AE121" s="7" t="s">
        <v>1668</v>
      </c>
      <c r="AF121" s="7" t="s">
        <v>1988</v>
      </c>
      <c r="AG121" s="6" t="s">
        <v>7111</v>
      </c>
      <c r="AH121" s="6" t="s">
        <v>7349</v>
      </c>
      <c r="AI121" s="6" t="s">
        <v>7587</v>
      </c>
      <c r="AJ121" s="6" t="s">
        <v>7825</v>
      </c>
      <c r="AK121" s="6" t="s">
        <v>8063</v>
      </c>
      <c r="AL121" s="7" t="s">
        <v>8577</v>
      </c>
      <c r="AQ121" s="7" t="s">
        <v>9136</v>
      </c>
      <c r="AR121" s="7" t="s">
        <v>9377</v>
      </c>
      <c r="AT121" s="7" t="s">
        <v>9921</v>
      </c>
      <c r="BV121" s="7" t="s">
        <v>9681</v>
      </c>
      <c r="BW121" t="str">
        <f>_xll.BDP(BV121,"NAME")</f>
        <v>JPN YEN CURR FUT  Dec96</v>
      </c>
    </row>
    <row r="122" spans="1:75" ht="17.25" customHeight="1" x14ac:dyDescent="0.25">
      <c r="A122" s="7" t="s">
        <v>4280</v>
      </c>
      <c r="B122" s="6" t="s">
        <v>2454</v>
      </c>
      <c r="D122" s="7" t="s">
        <v>9402</v>
      </c>
      <c r="E122" s="7" t="s">
        <v>2719</v>
      </c>
      <c r="G122" s="7" t="s">
        <v>3118</v>
      </c>
      <c r="I122" s="6" t="s">
        <v>3371</v>
      </c>
      <c r="J122" s="6" t="s">
        <v>3550</v>
      </c>
      <c r="K122" s="6" t="s">
        <v>545</v>
      </c>
      <c r="M122" s="7" t="s">
        <v>3914</v>
      </c>
      <c r="N122" s="7" t="s">
        <v>4182</v>
      </c>
      <c r="O122" s="6" t="s">
        <v>4483</v>
      </c>
      <c r="P122" s="7" t="s">
        <v>4824</v>
      </c>
      <c r="Q122" s="6" t="s">
        <v>1077</v>
      </c>
      <c r="R122" s="7" t="s">
        <v>5160</v>
      </c>
      <c r="S122" s="6" t="s">
        <v>5298</v>
      </c>
      <c r="T122" s="6" t="s">
        <v>1397</v>
      </c>
      <c r="V122" s="6" t="s">
        <v>877</v>
      </c>
      <c r="W122" s="6" t="s">
        <v>5780</v>
      </c>
      <c r="X122" s="7" t="s">
        <v>9439</v>
      </c>
      <c r="Y122" s="6" t="s">
        <v>6053</v>
      </c>
      <c r="Z122" s="7" t="s">
        <v>6187</v>
      </c>
      <c r="AA122" s="6" t="s">
        <v>6346</v>
      </c>
      <c r="AB122" s="6" t="s">
        <v>6431</v>
      </c>
      <c r="AC122" s="7" t="s">
        <v>6664</v>
      </c>
      <c r="AD122" s="6" t="s">
        <v>6912</v>
      </c>
      <c r="AE122" s="6" t="s">
        <v>1669</v>
      </c>
      <c r="AF122" s="6" t="s">
        <v>1989</v>
      </c>
      <c r="AG122" s="7" t="s">
        <v>7112</v>
      </c>
      <c r="AH122" s="7" t="s">
        <v>7350</v>
      </c>
      <c r="AI122" s="7" t="s">
        <v>7588</v>
      </c>
      <c r="AJ122" s="7" t="s">
        <v>7826</v>
      </c>
      <c r="AK122" s="7" t="s">
        <v>8064</v>
      </c>
      <c r="AL122" s="6" t="s">
        <v>8578</v>
      </c>
      <c r="AQ122" s="6" t="s">
        <v>9137</v>
      </c>
      <c r="AR122" s="6" t="s">
        <v>9378</v>
      </c>
      <c r="AT122" s="6" t="s">
        <v>9924</v>
      </c>
      <c r="BV122" s="6" t="s">
        <v>9682</v>
      </c>
      <c r="BW122" t="str">
        <f>_xll.BDP(BV122,"NAME")</f>
        <v>#N/A Invalid Security</v>
      </c>
    </row>
    <row r="123" spans="1:75" ht="17.25" customHeight="1" x14ac:dyDescent="0.25">
      <c r="A123" s="7" t="s">
        <v>4281</v>
      </c>
      <c r="B123" s="6" t="s">
        <v>4</v>
      </c>
      <c r="D123" s="7" t="s">
        <v>9403</v>
      </c>
      <c r="E123" s="6" t="s">
        <v>2720</v>
      </c>
      <c r="G123" s="7" t="s">
        <v>3119</v>
      </c>
      <c r="I123" s="6" t="s">
        <v>3372</v>
      </c>
      <c r="J123" s="6" t="s">
        <v>626</v>
      </c>
      <c r="K123" s="7" t="s">
        <v>546</v>
      </c>
      <c r="M123" s="7" t="s">
        <v>3915</v>
      </c>
      <c r="N123" s="7" t="s">
        <v>4183</v>
      </c>
      <c r="O123" s="6" t="s">
        <v>4484</v>
      </c>
      <c r="P123" s="7" t="s">
        <v>4825</v>
      </c>
      <c r="Q123" s="6" t="s">
        <v>1078</v>
      </c>
      <c r="R123" s="7" t="s">
        <v>5161</v>
      </c>
      <c r="S123" s="6" t="s">
        <v>5299</v>
      </c>
      <c r="T123" s="6" t="s">
        <v>1398</v>
      </c>
      <c r="V123" s="6" t="s">
        <v>2329</v>
      </c>
      <c r="W123" s="6" t="s">
        <v>5781</v>
      </c>
      <c r="Y123" s="6" t="s">
        <v>6054</v>
      </c>
      <c r="Z123" s="7" t="s">
        <v>6188</v>
      </c>
      <c r="AA123" s="6" t="s">
        <v>6347</v>
      </c>
      <c r="AB123" s="7" t="s">
        <v>6432</v>
      </c>
      <c r="AC123" s="7" t="s">
        <v>6665</v>
      </c>
      <c r="AD123" s="6" t="s">
        <v>6913</v>
      </c>
      <c r="AE123" s="6" t="s">
        <v>1670</v>
      </c>
      <c r="AF123" s="6" t="s">
        <v>1990</v>
      </c>
      <c r="AG123" s="7" t="s">
        <v>7113</v>
      </c>
      <c r="AH123" s="7" t="s">
        <v>7351</v>
      </c>
      <c r="AI123" s="7" t="s">
        <v>7589</v>
      </c>
      <c r="AJ123" s="7" t="s">
        <v>7827</v>
      </c>
      <c r="AK123" s="7" t="s">
        <v>8065</v>
      </c>
      <c r="AL123" s="6" t="s">
        <v>8579</v>
      </c>
      <c r="AQ123" s="6" t="s">
        <v>9138</v>
      </c>
      <c r="AR123" s="6" t="s">
        <v>9379</v>
      </c>
      <c r="AT123" s="6" t="s">
        <v>9927</v>
      </c>
      <c r="BV123" s="6" t="s">
        <v>9683</v>
      </c>
      <c r="BW123" t="str">
        <f>_xll.BDP(BV123,"NAME")</f>
        <v>#N/A Invalid Security</v>
      </c>
    </row>
    <row r="124" spans="1:75" ht="17.25" customHeight="1" x14ac:dyDescent="0.25">
      <c r="A124" s="7" t="s">
        <v>83</v>
      </c>
      <c r="B124" s="6" t="s">
        <v>2455</v>
      </c>
      <c r="D124" s="12"/>
      <c r="E124" s="6" t="s">
        <v>2721</v>
      </c>
      <c r="G124" s="7" t="s">
        <v>3120</v>
      </c>
      <c r="I124" s="6" t="s">
        <v>482</v>
      </c>
      <c r="J124" s="6" t="s">
        <v>3551</v>
      </c>
      <c r="K124" s="7" t="s">
        <v>547</v>
      </c>
      <c r="M124" s="7" t="s">
        <v>3916</v>
      </c>
      <c r="N124" s="7" t="s">
        <v>4184</v>
      </c>
      <c r="O124" s="6" t="s">
        <v>4485</v>
      </c>
      <c r="P124" s="7" t="s">
        <v>4826</v>
      </c>
      <c r="Q124" s="6" t="s">
        <v>1079</v>
      </c>
      <c r="R124" s="7" t="s">
        <v>5162</v>
      </c>
      <c r="S124" s="6" t="s">
        <v>5300</v>
      </c>
      <c r="T124" s="6" t="s">
        <v>1399</v>
      </c>
      <c r="V124" s="6" t="s">
        <v>900</v>
      </c>
      <c r="W124" s="6" t="s">
        <v>5782</v>
      </c>
      <c r="Y124" s="6" t="s">
        <v>6055</v>
      </c>
      <c r="Z124" s="7" t="s">
        <v>6189</v>
      </c>
      <c r="AA124" s="6" t="s">
        <v>6348</v>
      </c>
      <c r="AB124" s="7" t="s">
        <v>6433</v>
      </c>
      <c r="AC124" s="7" t="s">
        <v>6666</v>
      </c>
      <c r="AD124" s="6" t="s">
        <v>6914</v>
      </c>
      <c r="AE124" s="6" t="s">
        <v>1671</v>
      </c>
      <c r="AF124" s="6" t="s">
        <v>1991</v>
      </c>
      <c r="AG124" s="7" t="s">
        <v>7114</v>
      </c>
      <c r="AH124" s="7" t="s">
        <v>7352</v>
      </c>
      <c r="AI124" s="7" t="s">
        <v>7590</v>
      </c>
      <c r="AJ124" s="7" t="s">
        <v>7828</v>
      </c>
      <c r="AK124" s="7" t="s">
        <v>8066</v>
      </c>
      <c r="AL124" s="6" t="s">
        <v>8580</v>
      </c>
      <c r="AQ124" s="6" t="s">
        <v>9139</v>
      </c>
      <c r="AR124" s="6" t="s">
        <v>9380</v>
      </c>
      <c r="AT124" s="6" t="s">
        <v>9930</v>
      </c>
      <c r="BV124" s="6" t="s">
        <v>9684</v>
      </c>
      <c r="BW124" t="str">
        <f>_xll.BDP(BV124,"NAME")</f>
        <v>JPN YEN CURR FUT  Mar97</v>
      </c>
    </row>
    <row r="125" spans="1:75" ht="17.25" customHeight="1" x14ac:dyDescent="0.25">
      <c r="A125" s="7" t="s">
        <v>4282</v>
      </c>
      <c r="B125" s="6" t="s">
        <v>2456</v>
      </c>
      <c r="E125" s="6" t="s">
        <v>2722</v>
      </c>
      <c r="G125" s="7" t="s">
        <v>3121</v>
      </c>
      <c r="I125" s="6" t="s">
        <v>3373</v>
      </c>
      <c r="J125" s="6" t="s">
        <v>3552</v>
      </c>
      <c r="K125" s="7" t="s">
        <v>548</v>
      </c>
      <c r="M125" s="7" t="s">
        <v>3917</v>
      </c>
      <c r="N125" s="7" t="s">
        <v>4185</v>
      </c>
      <c r="O125" s="6" t="s">
        <v>4486</v>
      </c>
      <c r="P125" s="7" t="s">
        <v>4827</v>
      </c>
      <c r="Q125" s="6" t="s">
        <v>1080</v>
      </c>
      <c r="R125" s="7" t="s">
        <v>5163</v>
      </c>
      <c r="S125" s="6" t="s">
        <v>5301</v>
      </c>
      <c r="T125" s="6" t="s">
        <v>1400</v>
      </c>
      <c r="V125" s="6" t="s">
        <v>878</v>
      </c>
      <c r="W125" s="6" t="s">
        <v>5783</v>
      </c>
      <c r="Y125" s="6" t="s">
        <v>6056</v>
      </c>
      <c r="Z125" s="7" t="s">
        <v>6190</v>
      </c>
      <c r="AA125" s="6" t="s">
        <v>6349</v>
      </c>
      <c r="AB125" s="7" t="s">
        <v>6434</v>
      </c>
      <c r="AC125" s="7" t="s">
        <v>6667</v>
      </c>
      <c r="AD125" s="6" t="s">
        <v>6915</v>
      </c>
      <c r="AE125" s="6" t="s">
        <v>1672</v>
      </c>
      <c r="AF125" s="6" t="s">
        <v>1992</v>
      </c>
      <c r="AG125" s="7" t="s">
        <v>7115</v>
      </c>
      <c r="AH125" s="7" t="s">
        <v>7353</v>
      </c>
      <c r="AI125" s="7" t="s">
        <v>7591</v>
      </c>
      <c r="AJ125" s="7" t="s">
        <v>7829</v>
      </c>
      <c r="AK125" s="7" t="s">
        <v>8067</v>
      </c>
      <c r="AL125" s="6" t="s">
        <v>8581</v>
      </c>
      <c r="AQ125" s="6" t="s">
        <v>9140</v>
      </c>
      <c r="AR125" s="6" t="s">
        <v>9381</v>
      </c>
      <c r="AT125" s="6" t="s">
        <v>9933</v>
      </c>
      <c r="BV125" s="6" t="s">
        <v>9685</v>
      </c>
      <c r="BW125" t="str">
        <f>_xll.BDP(BV125,"NAME")</f>
        <v>#N/A Invalid Security</v>
      </c>
    </row>
    <row r="126" spans="1:75" ht="17.25" customHeight="1" x14ac:dyDescent="0.25">
      <c r="A126" s="6" t="s">
        <v>4283</v>
      </c>
      <c r="B126" s="7" t="s">
        <v>9396</v>
      </c>
      <c r="E126" s="6" t="s">
        <v>2723</v>
      </c>
      <c r="G126" s="7" t="s">
        <v>3122</v>
      </c>
      <c r="I126" s="6" t="s">
        <v>3374</v>
      </c>
      <c r="J126" s="6" t="s">
        <v>627</v>
      </c>
      <c r="K126" s="7" t="s">
        <v>549</v>
      </c>
      <c r="M126" s="7" t="s">
        <v>3918</v>
      </c>
      <c r="N126" s="7" t="s">
        <v>4186</v>
      </c>
      <c r="O126" s="6" t="s">
        <v>4487</v>
      </c>
      <c r="P126" s="7" t="s">
        <v>4828</v>
      </c>
      <c r="Q126" s="6" t="s">
        <v>1081</v>
      </c>
      <c r="R126" s="7" t="s">
        <v>5164</v>
      </c>
      <c r="S126" s="6" t="s">
        <v>5302</v>
      </c>
      <c r="T126" s="6" t="s">
        <v>1401</v>
      </c>
      <c r="V126" s="6" t="s">
        <v>879</v>
      </c>
      <c r="W126" s="6" t="s">
        <v>5784</v>
      </c>
      <c r="Y126" s="6" t="s">
        <v>6057</v>
      </c>
      <c r="Z126" s="6" t="s">
        <v>6191</v>
      </c>
      <c r="AA126" s="6" t="s">
        <v>6350</v>
      </c>
      <c r="AB126" s="7" t="s">
        <v>6435</v>
      </c>
      <c r="AC126" s="7" t="s">
        <v>6668</v>
      </c>
      <c r="AD126" s="6" t="s">
        <v>6916</v>
      </c>
      <c r="AE126" s="6" t="s">
        <v>1673</v>
      </c>
      <c r="AF126" s="6" t="s">
        <v>1993</v>
      </c>
      <c r="AG126" s="7" t="s">
        <v>7116</v>
      </c>
      <c r="AH126" s="7" t="s">
        <v>7354</v>
      </c>
      <c r="AI126" s="7" t="s">
        <v>7592</v>
      </c>
      <c r="AJ126" s="7" t="s">
        <v>7830</v>
      </c>
      <c r="AK126" s="7" t="s">
        <v>8068</v>
      </c>
      <c r="AL126" s="7" t="s">
        <v>9943</v>
      </c>
      <c r="AQ126" s="7" t="s">
        <v>9480</v>
      </c>
      <c r="AR126" s="7" t="s">
        <v>9481</v>
      </c>
      <c r="AT126" s="7" t="s">
        <v>9934</v>
      </c>
      <c r="BV126" s="6" t="s">
        <v>9686</v>
      </c>
      <c r="BW126" t="str">
        <f>_xll.BDP(BV126,"NAME")</f>
        <v>#N/A Invalid Security</v>
      </c>
    </row>
    <row r="127" spans="1:75" ht="17.25" customHeight="1" x14ac:dyDescent="0.25">
      <c r="A127" s="6" t="s">
        <v>84</v>
      </c>
      <c r="B127" s="7" t="s">
        <v>9397</v>
      </c>
      <c r="E127" s="6" t="s">
        <v>2724</v>
      </c>
      <c r="G127" s="7" t="s">
        <v>3123</v>
      </c>
      <c r="I127" s="6" t="s">
        <v>483</v>
      </c>
      <c r="J127" s="6" t="s">
        <v>3553</v>
      </c>
      <c r="K127" s="6" t="s">
        <v>550</v>
      </c>
      <c r="M127" s="7" t="s">
        <v>3919</v>
      </c>
      <c r="N127" s="7" t="s">
        <v>4187</v>
      </c>
      <c r="O127" s="6" t="s">
        <v>4488</v>
      </c>
      <c r="P127" s="7" t="s">
        <v>4829</v>
      </c>
      <c r="Q127" s="6" t="s">
        <v>1082</v>
      </c>
      <c r="R127" s="7" t="s">
        <v>5165</v>
      </c>
      <c r="S127" s="6" t="s">
        <v>5303</v>
      </c>
      <c r="T127" s="6" t="s">
        <v>1402</v>
      </c>
      <c r="V127" s="7" t="s">
        <v>880</v>
      </c>
      <c r="W127" s="7" t="s">
        <v>5785</v>
      </c>
      <c r="Y127" s="7" t="s">
        <v>6058</v>
      </c>
      <c r="Z127" s="6" t="s">
        <v>6192</v>
      </c>
      <c r="AA127" s="7" t="s">
        <v>6351</v>
      </c>
      <c r="AB127" s="7" t="s">
        <v>6436</v>
      </c>
      <c r="AC127" s="7" t="s">
        <v>6669</v>
      </c>
      <c r="AD127" s="6" t="s">
        <v>6917</v>
      </c>
      <c r="AE127" s="6" t="s">
        <v>1674</v>
      </c>
      <c r="AF127" s="6" t="s">
        <v>1994</v>
      </c>
      <c r="AG127" s="7" t="s">
        <v>7117</v>
      </c>
      <c r="AH127" s="7" t="s">
        <v>7355</v>
      </c>
      <c r="AI127" s="7" t="s">
        <v>7593</v>
      </c>
      <c r="AJ127" s="7" t="s">
        <v>7831</v>
      </c>
      <c r="AK127" s="7" t="s">
        <v>8069</v>
      </c>
      <c r="AQ127" s="7" t="s">
        <v>9482</v>
      </c>
      <c r="AR127" s="7" t="s">
        <v>9483</v>
      </c>
      <c r="AT127" s="7" t="s">
        <v>9935</v>
      </c>
      <c r="BV127" s="6" t="s">
        <v>9687</v>
      </c>
      <c r="BW127" t="str">
        <f>_xll.BDP(BV127,"NAME")</f>
        <v>JPN YEN CURR FUT  Jun97</v>
      </c>
    </row>
    <row r="128" spans="1:75" ht="17.25" customHeight="1" x14ac:dyDescent="0.25">
      <c r="A128" s="6" t="s">
        <v>4284</v>
      </c>
      <c r="B128" s="7" t="s">
        <v>9398</v>
      </c>
      <c r="E128" s="6" t="s">
        <v>2725</v>
      </c>
      <c r="G128" s="7" t="s">
        <v>3124</v>
      </c>
      <c r="I128" s="6" t="s">
        <v>3375</v>
      </c>
      <c r="J128" s="6" t="s">
        <v>3554</v>
      </c>
      <c r="K128" s="6" t="s">
        <v>551</v>
      </c>
      <c r="M128" s="7" t="s">
        <v>3920</v>
      </c>
      <c r="N128" s="7" t="s">
        <v>4188</v>
      </c>
      <c r="O128" s="7" t="s">
        <v>4489</v>
      </c>
      <c r="P128" s="7" t="s">
        <v>4830</v>
      </c>
      <c r="Q128" s="6" t="s">
        <v>1083</v>
      </c>
      <c r="R128" s="6" t="s">
        <v>5166</v>
      </c>
      <c r="S128" s="6" t="s">
        <v>5304</v>
      </c>
      <c r="T128" s="6" t="s">
        <v>1403</v>
      </c>
      <c r="V128" s="7" t="s">
        <v>2330</v>
      </c>
      <c r="W128" s="7" t="s">
        <v>5786</v>
      </c>
      <c r="Y128" s="7" t="s">
        <v>6059</v>
      </c>
      <c r="Z128" s="6" t="s">
        <v>6193</v>
      </c>
      <c r="AA128" s="7" t="s">
        <v>6352</v>
      </c>
      <c r="AB128" s="7" t="s">
        <v>6437</v>
      </c>
      <c r="AC128" s="7" t="s">
        <v>6670</v>
      </c>
      <c r="AD128" s="6" t="s">
        <v>6918</v>
      </c>
      <c r="AE128" s="6" t="s">
        <v>1675</v>
      </c>
      <c r="AF128" s="6" t="s">
        <v>1995</v>
      </c>
      <c r="AG128" s="7" t="s">
        <v>7118</v>
      </c>
      <c r="AH128" s="7" t="s">
        <v>7356</v>
      </c>
      <c r="AI128" s="7" t="s">
        <v>7594</v>
      </c>
      <c r="AJ128" s="7" t="s">
        <v>7832</v>
      </c>
      <c r="AK128" s="7" t="s">
        <v>8070</v>
      </c>
      <c r="AT128" s="7" t="s">
        <v>9936</v>
      </c>
      <c r="BV128" s="6" t="s">
        <v>9688</v>
      </c>
      <c r="BW128" t="str">
        <f>_xll.BDP(BV128,"NAME")</f>
        <v>#N/A Invalid Security</v>
      </c>
    </row>
    <row r="129" spans="1:75" ht="17.25" customHeight="1" x14ac:dyDescent="0.25">
      <c r="A129" s="6" t="s">
        <v>4285</v>
      </c>
      <c r="B129" s="12"/>
      <c r="E129" s="6" t="s">
        <v>2726</v>
      </c>
      <c r="G129" s="7" t="s">
        <v>3125</v>
      </c>
      <c r="I129" s="6" t="s">
        <v>3376</v>
      </c>
      <c r="J129" s="6" t="s">
        <v>628</v>
      </c>
      <c r="K129" s="6" t="s">
        <v>552</v>
      </c>
      <c r="M129" s="7" t="s">
        <v>3921</v>
      </c>
      <c r="N129" s="7" t="s">
        <v>4189</v>
      </c>
      <c r="O129" s="7" t="s">
        <v>4490</v>
      </c>
      <c r="P129" s="7" t="s">
        <v>4831</v>
      </c>
      <c r="Q129" s="6" t="s">
        <v>1084</v>
      </c>
      <c r="R129" s="6" t="s">
        <v>5167</v>
      </c>
      <c r="S129" s="6" t="s">
        <v>5305</v>
      </c>
      <c r="T129" s="6" t="s">
        <v>1404</v>
      </c>
      <c r="V129" s="7" t="s">
        <v>901</v>
      </c>
      <c r="W129" s="7" t="s">
        <v>5787</v>
      </c>
      <c r="Y129" s="7" t="s">
        <v>6060</v>
      </c>
      <c r="Z129" s="6" t="s">
        <v>6194</v>
      </c>
      <c r="AA129" s="7" t="s">
        <v>6353</v>
      </c>
      <c r="AB129" s="7" t="s">
        <v>6438</v>
      </c>
      <c r="AC129" s="7" t="s">
        <v>6671</v>
      </c>
      <c r="AD129" s="6" t="s">
        <v>6919</v>
      </c>
      <c r="AE129" s="6" t="s">
        <v>1676</v>
      </c>
      <c r="AF129" s="6" t="s">
        <v>1996</v>
      </c>
      <c r="AG129" s="7" t="s">
        <v>7119</v>
      </c>
      <c r="AH129" s="7" t="s">
        <v>7357</v>
      </c>
      <c r="AI129" s="7" t="s">
        <v>7595</v>
      </c>
      <c r="AJ129" s="7" t="s">
        <v>7833</v>
      </c>
      <c r="AK129" s="7" t="s">
        <v>8071</v>
      </c>
      <c r="AT129" s="7" t="s">
        <v>9937</v>
      </c>
      <c r="BV129" s="6" t="s">
        <v>9689</v>
      </c>
      <c r="BW129" t="str">
        <f>_xll.BDP(BV129,"NAME")</f>
        <v>#N/A Invalid Security</v>
      </c>
    </row>
    <row r="130" spans="1:75" ht="17.25" customHeight="1" x14ac:dyDescent="0.25">
      <c r="A130" s="6" t="s">
        <v>85</v>
      </c>
      <c r="E130" s="6" t="s">
        <v>2727</v>
      </c>
      <c r="G130" s="7" t="s">
        <v>3126</v>
      </c>
      <c r="I130" s="6" t="s">
        <v>484</v>
      </c>
      <c r="J130" s="6" t="s">
        <v>3555</v>
      </c>
      <c r="K130" s="6" t="s">
        <v>553</v>
      </c>
      <c r="M130" s="7" t="s">
        <v>3922</v>
      </c>
      <c r="N130" s="7" t="s">
        <v>4190</v>
      </c>
      <c r="O130" s="7" t="s">
        <v>4491</v>
      </c>
      <c r="P130" s="7" t="s">
        <v>4832</v>
      </c>
      <c r="Q130" s="6" t="s">
        <v>1085</v>
      </c>
      <c r="R130" s="6" t="s">
        <v>5168</v>
      </c>
      <c r="S130" s="6" t="s">
        <v>5306</v>
      </c>
      <c r="T130" s="6" t="s">
        <v>1405</v>
      </c>
      <c r="V130" s="7" t="s">
        <v>881</v>
      </c>
      <c r="W130" s="7" t="s">
        <v>5788</v>
      </c>
      <c r="Y130" s="7" t="s">
        <v>6061</v>
      </c>
      <c r="Z130" s="6" t="s">
        <v>6195</v>
      </c>
      <c r="AA130" s="7" t="s">
        <v>6354</v>
      </c>
      <c r="AB130" s="7" t="s">
        <v>6439</v>
      </c>
      <c r="AC130" s="6" t="s">
        <v>6672</v>
      </c>
      <c r="AD130" s="7" t="s">
        <v>6920</v>
      </c>
      <c r="AE130" s="6" t="s">
        <v>1677</v>
      </c>
      <c r="AF130" s="6" t="s">
        <v>1997</v>
      </c>
      <c r="AG130" s="7" t="s">
        <v>7120</v>
      </c>
      <c r="AH130" s="7" t="s">
        <v>7358</v>
      </c>
      <c r="AI130" s="7" t="s">
        <v>7596</v>
      </c>
      <c r="AJ130" s="7" t="s">
        <v>7834</v>
      </c>
      <c r="AK130" s="7" t="s">
        <v>8072</v>
      </c>
      <c r="BV130" s="6" t="s">
        <v>9690</v>
      </c>
      <c r="BW130" t="str">
        <f>_xll.BDP(BV130,"NAME")</f>
        <v>JPN YEN CURR FUT  Sep97</v>
      </c>
    </row>
    <row r="131" spans="1:75" ht="17.25" customHeight="1" x14ac:dyDescent="0.25">
      <c r="A131" s="6" t="s">
        <v>4286</v>
      </c>
      <c r="E131" s="6" t="s">
        <v>2728</v>
      </c>
      <c r="G131" s="7" t="s">
        <v>3127</v>
      </c>
      <c r="I131" s="6" t="s">
        <v>3377</v>
      </c>
      <c r="J131" s="6" t="s">
        <v>3556</v>
      </c>
      <c r="K131" s="7" t="s">
        <v>554</v>
      </c>
      <c r="M131" s="6" t="s">
        <v>3923</v>
      </c>
      <c r="N131" s="7" t="s">
        <v>4191</v>
      </c>
      <c r="O131" s="7" t="s">
        <v>4492</v>
      </c>
      <c r="P131" s="7" t="s">
        <v>4833</v>
      </c>
      <c r="Q131" s="6" t="s">
        <v>1086</v>
      </c>
      <c r="R131" s="6" t="s">
        <v>5169</v>
      </c>
      <c r="S131" s="6" t="s">
        <v>5307</v>
      </c>
      <c r="T131" s="6" t="s">
        <v>1406</v>
      </c>
      <c r="V131" s="7" t="s">
        <v>882</v>
      </c>
      <c r="W131" s="7" t="s">
        <v>5789</v>
      </c>
      <c r="Y131" s="7" t="s">
        <v>6062</v>
      </c>
      <c r="Z131" s="7" t="s">
        <v>6196</v>
      </c>
      <c r="AA131" s="7" t="s">
        <v>6355</v>
      </c>
      <c r="AB131" s="6" t="s">
        <v>6440</v>
      </c>
      <c r="AC131" s="6" t="s">
        <v>6673</v>
      </c>
      <c r="AD131" s="7" t="s">
        <v>6921</v>
      </c>
      <c r="AE131" s="6" t="s">
        <v>1678</v>
      </c>
      <c r="AF131" s="6" t="s">
        <v>1998</v>
      </c>
      <c r="AG131" s="7" t="s">
        <v>7121</v>
      </c>
      <c r="AH131" s="7" t="s">
        <v>7359</v>
      </c>
      <c r="AI131" s="7" t="s">
        <v>7597</v>
      </c>
      <c r="AJ131" s="7" t="s">
        <v>7835</v>
      </c>
      <c r="AK131" s="7" t="s">
        <v>8073</v>
      </c>
      <c r="BV131" s="6" t="s">
        <v>9691</v>
      </c>
      <c r="BW131" t="str">
        <f>_xll.BDP(BV131,"NAME")</f>
        <v>#N/A Invalid Security</v>
      </c>
    </row>
    <row r="132" spans="1:75" ht="17.25" customHeight="1" x14ac:dyDescent="0.25">
      <c r="A132" s="6" t="s">
        <v>4287</v>
      </c>
      <c r="E132" s="6" t="s">
        <v>2729</v>
      </c>
      <c r="G132" s="6" t="s">
        <v>3128</v>
      </c>
      <c r="I132" s="6" t="s">
        <v>3378</v>
      </c>
      <c r="J132" s="6" t="s">
        <v>629</v>
      </c>
      <c r="K132" s="7" t="s">
        <v>555</v>
      </c>
      <c r="M132" s="6" t="s">
        <v>3924</v>
      </c>
      <c r="N132" s="6" t="s">
        <v>4192</v>
      </c>
      <c r="O132" s="7" t="s">
        <v>4493</v>
      </c>
      <c r="P132" s="7" t="s">
        <v>4834</v>
      </c>
      <c r="Q132" s="6" t="s">
        <v>1087</v>
      </c>
      <c r="R132" s="6" t="s">
        <v>5170</v>
      </c>
      <c r="S132" s="6" t="s">
        <v>5308</v>
      </c>
      <c r="T132" s="6" t="s">
        <v>1407</v>
      </c>
      <c r="V132" s="6" t="s">
        <v>883</v>
      </c>
      <c r="W132" s="6" t="s">
        <v>5790</v>
      </c>
      <c r="Y132" s="6" t="s">
        <v>6063</v>
      </c>
      <c r="Z132" s="7" t="s">
        <v>6197</v>
      </c>
      <c r="AA132" s="6" t="s">
        <v>6356</v>
      </c>
      <c r="AB132" s="6" t="s">
        <v>6441</v>
      </c>
      <c r="AC132" s="6" t="s">
        <v>6674</v>
      </c>
      <c r="AD132" s="7" t="s">
        <v>6922</v>
      </c>
      <c r="AE132" s="6" t="s">
        <v>1679</v>
      </c>
      <c r="AF132" s="6" t="s">
        <v>1999</v>
      </c>
      <c r="AG132" s="7" t="s">
        <v>7122</v>
      </c>
      <c r="AH132" s="7" t="s">
        <v>7360</v>
      </c>
      <c r="AI132" s="7" t="s">
        <v>7598</v>
      </c>
      <c r="AJ132" s="7" t="s">
        <v>7836</v>
      </c>
      <c r="AK132" s="7" t="s">
        <v>8074</v>
      </c>
      <c r="BV132" s="6" t="s">
        <v>9692</v>
      </c>
      <c r="BW132" t="str">
        <f>_xll.BDP(BV132,"NAME")</f>
        <v>#N/A Invalid Security</v>
      </c>
    </row>
    <row r="133" spans="1:75" ht="17.25" customHeight="1" x14ac:dyDescent="0.25">
      <c r="A133" s="6" t="s">
        <v>86</v>
      </c>
      <c r="E133" s="6" t="s">
        <v>2730</v>
      </c>
      <c r="G133" s="6" t="s">
        <v>3129</v>
      </c>
      <c r="I133" s="6" t="s">
        <v>485</v>
      </c>
      <c r="J133" s="7" t="s">
        <v>3557</v>
      </c>
      <c r="K133" s="7" t="s">
        <v>556</v>
      </c>
      <c r="M133" s="6" t="s">
        <v>3925</v>
      </c>
      <c r="N133" s="6" t="s">
        <v>4193</v>
      </c>
      <c r="O133" s="7" t="s">
        <v>4494</v>
      </c>
      <c r="P133" s="7" t="s">
        <v>4835</v>
      </c>
      <c r="Q133" s="6" t="s">
        <v>1088</v>
      </c>
      <c r="R133" s="6" t="s">
        <v>5171</v>
      </c>
      <c r="S133" s="6" t="s">
        <v>5309</v>
      </c>
      <c r="T133" s="6" t="s">
        <v>1408</v>
      </c>
      <c r="V133" s="6" t="s">
        <v>2331</v>
      </c>
      <c r="W133" s="6" t="s">
        <v>5791</v>
      </c>
      <c r="Y133" s="6" t="s">
        <v>6064</v>
      </c>
      <c r="Z133" s="7" t="s">
        <v>6198</v>
      </c>
      <c r="AA133" s="6" t="s">
        <v>6357</v>
      </c>
      <c r="AB133" s="6" t="s">
        <v>6442</v>
      </c>
      <c r="AC133" s="6" t="s">
        <v>6675</v>
      </c>
      <c r="AD133" s="7" t="s">
        <v>6923</v>
      </c>
      <c r="AE133" s="6" t="s">
        <v>1680</v>
      </c>
      <c r="AF133" s="6" t="s">
        <v>2000</v>
      </c>
      <c r="AG133" s="7" t="s">
        <v>7123</v>
      </c>
      <c r="AH133" s="7" t="s">
        <v>7361</v>
      </c>
      <c r="AI133" s="7" t="s">
        <v>7599</v>
      </c>
      <c r="AJ133" s="7" t="s">
        <v>7837</v>
      </c>
      <c r="AK133" s="7" t="s">
        <v>8075</v>
      </c>
      <c r="BV133" s="6" t="s">
        <v>9693</v>
      </c>
      <c r="BW133" t="str">
        <f>_xll.BDP(BV133,"NAME")</f>
        <v>JPN YEN CURR FUT  Dec97</v>
      </c>
    </row>
    <row r="134" spans="1:75" ht="17.25" customHeight="1" x14ac:dyDescent="0.25">
      <c r="A134" s="6" t="s">
        <v>4288</v>
      </c>
      <c r="E134" s="6" t="s">
        <v>2731</v>
      </c>
      <c r="G134" s="6" t="s">
        <v>3130</v>
      </c>
      <c r="I134" s="7" t="s">
        <v>3379</v>
      </c>
      <c r="J134" s="7" t="s">
        <v>3558</v>
      </c>
      <c r="K134" s="7" t="s">
        <v>557</v>
      </c>
      <c r="M134" s="6" t="s">
        <v>3926</v>
      </c>
      <c r="N134" s="6" t="s">
        <v>4194</v>
      </c>
      <c r="O134" s="7" t="s">
        <v>4495</v>
      </c>
      <c r="P134" s="6" t="s">
        <v>4836</v>
      </c>
      <c r="Q134" s="7" t="s">
        <v>1089</v>
      </c>
      <c r="R134" s="6" t="s">
        <v>5172</v>
      </c>
      <c r="S134" s="7" t="s">
        <v>5310</v>
      </c>
      <c r="T134" s="7" t="s">
        <v>1409</v>
      </c>
      <c r="V134" s="6" t="s">
        <v>902</v>
      </c>
      <c r="W134" s="6" t="s">
        <v>5792</v>
      </c>
      <c r="Y134" s="6" t="s">
        <v>6065</v>
      </c>
      <c r="Z134" s="7" t="s">
        <v>6199</v>
      </c>
      <c r="AA134" s="6" t="s">
        <v>6358</v>
      </c>
      <c r="AB134" s="6" t="s">
        <v>6443</v>
      </c>
      <c r="AC134" s="6" t="s">
        <v>6676</v>
      </c>
      <c r="AD134" s="7" t="s">
        <v>6924</v>
      </c>
      <c r="AE134" s="7" t="s">
        <v>1681</v>
      </c>
      <c r="AF134" s="7" t="s">
        <v>2001</v>
      </c>
      <c r="AG134" s="6" t="s">
        <v>7124</v>
      </c>
      <c r="AH134" s="6" t="s">
        <v>7362</v>
      </c>
      <c r="AI134" s="6" t="s">
        <v>7600</v>
      </c>
      <c r="AJ134" s="6" t="s">
        <v>7838</v>
      </c>
      <c r="AK134" s="6" t="s">
        <v>8076</v>
      </c>
      <c r="BV134" s="7" t="s">
        <v>9694</v>
      </c>
      <c r="BW134" t="str">
        <f>_xll.BDP(BV134,"NAME")</f>
        <v>#N/A Invalid Security</v>
      </c>
    </row>
    <row r="135" spans="1:75" ht="17.25" customHeight="1" x14ac:dyDescent="0.25">
      <c r="A135" s="6" t="s">
        <v>4289</v>
      </c>
      <c r="E135" s="7" t="s">
        <v>2732</v>
      </c>
      <c r="G135" s="6" t="s">
        <v>3131</v>
      </c>
      <c r="I135" s="7" t="s">
        <v>3380</v>
      </c>
      <c r="J135" s="7" t="s">
        <v>630</v>
      </c>
      <c r="K135" s="6" t="s">
        <v>558</v>
      </c>
      <c r="M135" s="6" t="s">
        <v>3927</v>
      </c>
      <c r="N135" s="6" t="s">
        <v>4195</v>
      </c>
      <c r="O135" s="7" t="s">
        <v>4496</v>
      </c>
      <c r="P135" s="6" t="s">
        <v>4837</v>
      </c>
      <c r="Q135" s="7" t="s">
        <v>1090</v>
      </c>
      <c r="R135" s="6" t="s">
        <v>5173</v>
      </c>
      <c r="S135" s="7" t="s">
        <v>5311</v>
      </c>
      <c r="T135" s="7" t="s">
        <v>1410</v>
      </c>
      <c r="V135" s="6" t="s">
        <v>884</v>
      </c>
      <c r="W135" s="6" t="s">
        <v>5793</v>
      </c>
      <c r="Y135" s="6" t="s">
        <v>6066</v>
      </c>
      <c r="Z135" s="7" t="s">
        <v>6200</v>
      </c>
      <c r="AA135" s="6" t="s">
        <v>6359</v>
      </c>
      <c r="AB135" s="6" t="s">
        <v>6444</v>
      </c>
      <c r="AC135" s="6" t="s">
        <v>6677</v>
      </c>
      <c r="AD135" s="7" t="s">
        <v>6925</v>
      </c>
      <c r="AE135" s="7" t="s">
        <v>1682</v>
      </c>
      <c r="AF135" s="7" t="s">
        <v>2002</v>
      </c>
      <c r="AG135" s="6" t="s">
        <v>7125</v>
      </c>
      <c r="AH135" s="6" t="s">
        <v>7363</v>
      </c>
      <c r="AI135" s="6" t="s">
        <v>7601</v>
      </c>
      <c r="AJ135" s="6" t="s">
        <v>7839</v>
      </c>
      <c r="AK135" s="6" t="s">
        <v>8077</v>
      </c>
      <c r="BV135" s="7" t="s">
        <v>9695</v>
      </c>
      <c r="BW135" t="str">
        <f>_xll.BDP(BV135,"NAME")</f>
        <v>#N/A Invalid Security</v>
      </c>
    </row>
    <row r="136" spans="1:75" ht="17.25" customHeight="1" x14ac:dyDescent="0.25">
      <c r="A136" s="6" t="s">
        <v>87</v>
      </c>
      <c r="E136" s="7" t="s">
        <v>2733</v>
      </c>
      <c r="G136" s="6" t="s">
        <v>3132</v>
      </c>
      <c r="I136" s="7" t="s">
        <v>486</v>
      </c>
      <c r="J136" s="7" t="s">
        <v>3559</v>
      </c>
      <c r="K136" s="6" t="s">
        <v>559</v>
      </c>
      <c r="M136" s="6" t="s">
        <v>3928</v>
      </c>
      <c r="N136" s="6" t="s">
        <v>4196</v>
      </c>
      <c r="O136" s="7" t="s">
        <v>4497</v>
      </c>
      <c r="P136" s="6" t="s">
        <v>4838</v>
      </c>
      <c r="Q136" s="7" t="s">
        <v>1091</v>
      </c>
      <c r="R136" s="6" t="s">
        <v>5174</v>
      </c>
      <c r="S136" s="7" t="s">
        <v>5312</v>
      </c>
      <c r="T136" s="7" t="s">
        <v>1411</v>
      </c>
      <c r="V136" s="6" t="s">
        <v>885</v>
      </c>
      <c r="W136" s="6" t="s">
        <v>5794</v>
      </c>
      <c r="Y136" s="6" t="s">
        <v>8193</v>
      </c>
      <c r="Z136" s="6" t="s">
        <v>6201</v>
      </c>
      <c r="AA136" s="6" t="s">
        <v>6360</v>
      </c>
      <c r="AB136" s="6" t="s">
        <v>6445</v>
      </c>
      <c r="AC136" s="6" t="s">
        <v>6678</v>
      </c>
      <c r="AD136" s="6" t="s">
        <v>6926</v>
      </c>
      <c r="AE136" s="7" t="s">
        <v>1683</v>
      </c>
      <c r="AF136" s="7" t="s">
        <v>2003</v>
      </c>
      <c r="AG136" s="6" t="s">
        <v>7126</v>
      </c>
      <c r="AH136" s="6" t="s">
        <v>7364</v>
      </c>
      <c r="AI136" s="6" t="s">
        <v>7602</v>
      </c>
      <c r="AJ136" s="6" t="s">
        <v>7840</v>
      </c>
      <c r="AK136" s="6" t="s">
        <v>8078</v>
      </c>
      <c r="BV136" s="7" t="s">
        <v>9696</v>
      </c>
      <c r="BW136" t="str">
        <f>_xll.BDP(BV136,"NAME")</f>
        <v>JPN YEN CURR FUT  Mar98</v>
      </c>
    </row>
    <row r="137" spans="1:75" ht="17.25" customHeight="1" x14ac:dyDescent="0.25">
      <c r="A137" s="6" t="s">
        <v>4290</v>
      </c>
      <c r="E137" s="7" t="s">
        <v>2734</v>
      </c>
      <c r="G137" s="6" t="s">
        <v>3133</v>
      </c>
      <c r="I137" s="7" t="s">
        <v>3381</v>
      </c>
      <c r="J137" s="7" t="s">
        <v>3560</v>
      </c>
      <c r="K137" s="6" t="s">
        <v>560</v>
      </c>
      <c r="M137" s="6" t="s">
        <v>3929</v>
      </c>
      <c r="N137" s="6" t="s">
        <v>4197</v>
      </c>
      <c r="O137" s="7" t="s">
        <v>4498</v>
      </c>
      <c r="P137" s="6" t="s">
        <v>4839</v>
      </c>
      <c r="Q137" s="7" t="s">
        <v>1092</v>
      </c>
      <c r="R137" s="6" t="s">
        <v>5175</v>
      </c>
      <c r="S137" s="7" t="s">
        <v>5313</v>
      </c>
      <c r="T137" s="7" t="s">
        <v>1412</v>
      </c>
      <c r="V137" s="7" t="s">
        <v>886</v>
      </c>
      <c r="W137" s="7" t="s">
        <v>5795</v>
      </c>
      <c r="Y137" s="7" t="s">
        <v>8194</v>
      </c>
      <c r="Z137" s="6" t="s">
        <v>6202</v>
      </c>
      <c r="AA137" s="7" t="s">
        <v>6361</v>
      </c>
      <c r="AB137" s="6" t="s">
        <v>6446</v>
      </c>
      <c r="AC137" s="6" t="s">
        <v>6679</v>
      </c>
      <c r="AD137" s="6" t="s">
        <v>6927</v>
      </c>
      <c r="AE137" s="7" t="s">
        <v>1684</v>
      </c>
      <c r="AF137" s="7" t="s">
        <v>2004</v>
      </c>
      <c r="AG137" s="6" t="s">
        <v>7127</v>
      </c>
      <c r="AH137" s="6" t="s">
        <v>7365</v>
      </c>
      <c r="AI137" s="6" t="s">
        <v>7603</v>
      </c>
      <c r="AJ137" s="6" t="s">
        <v>7841</v>
      </c>
      <c r="AK137" s="6" t="s">
        <v>8079</v>
      </c>
      <c r="BV137" s="7" t="s">
        <v>9697</v>
      </c>
      <c r="BW137" t="str">
        <f>_xll.BDP(BV137,"NAME")</f>
        <v>#N/A Invalid Security</v>
      </c>
    </row>
    <row r="138" spans="1:75" ht="17.25" customHeight="1" x14ac:dyDescent="0.25">
      <c r="A138" s="7" t="s">
        <v>4291</v>
      </c>
      <c r="E138" s="7" t="s">
        <v>2735</v>
      </c>
      <c r="G138" s="6" t="s">
        <v>3134</v>
      </c>
      <c r="I138" s="7" t="s">
        <v>3382</v>
      </c>
      <c r="J138" s="7" t="s">
        <v>631</v>
      </c>
      <c r="K138" s="6" t="s">
        <v>561</v>
      </c>
      <c r="M138" s="6" t="s">
        <v>3930</v>
      </c>
      <c r="N138" s="6" t="s">
        <v>4198</v>
      </c>
      <c r="O138" s="7" t="s">
        <v>4499</v>
      </c>
      <c r="P138" s="6" t="s">
        <v>4840</v>
      </c>
      <c r="Q138" s="7" t="s">
        <v>1093</v>
      </c>
      <c r="R138" s="6" t="s">
        <v>5176</v>
      </c>
      <c r="S138" s="7" t="s">
        <v>5314</v>
      </c>
      <c r="T138" s="7" t="s">
        <v>1413</v>
      </c>
      <c r="V138" s="7" t="s">
        <v>2332</v>
      </c>
      <c r="W138" s="7" t="s">
        <v>5796</v>
      </c>
      <c r="Y138" s="7" t="s">
        <v>8195</v>
      </c>
      <c r="Z138" s="6" t="s">
        <v>6203</v>
      </c>
      <c r="AA138" s="7" t="s">
        <v>6362</v>
      </c>
      <c r="AB138" s="6" t="s">
        <v>6447</v>
      </c>
      <c r="AC138" s="7" t="s">
        <v>6680</v>
      </c>
      <c r="AD138" s="6" t="s">
        <v>6928</v>
      </c>
      <c r="AE138" s="7" t="s">
        <v>1685</v>
      </c>
      <c r="AF138" s="7" t="s">
        <v>2005</v>
      </c>
      <c r="AG138" s="6" t="s">
        <v>7128</v>
      </c>
      <c r="AH138" s="6" t="s">
        <v>7366</v>
      </c>
      <c r="AI138" s="6" t="s">
        <v>7604</v>
      </c>
      <c r="AJ138" s="6" t="s">
        <v>7842</v>
      </c>
      <c r="AK138" s="6" t="s">
        <v>8080</v>
      </c>
      <c r="BV138" s="7" t="s">
        <v>9698</v>
      </c>
      <c r="BW138" t="str">
        <f>_xll.BDP(BV138,"NAME")</f>
        <v>#N/A Invalid Security</v>
      </c>
    </row>
    <row r="139" spans="1:75" ht="17.25" customHeight="1" x14ac:dyDescent="0.25">
      <c r="A139" s="7" t="s">
        <v>88</v>
      </c>
      <c r="E139" s="7" t="s">
        <v>2736</v>
      </c>
      <c r="G139" s="6" t="s">
        <v>3135</v>
      </c>
      <c r="I139" s="7" t="s">
        <v>487</v>
      </c>
      <c r="J139" s="7" t="s">
        <v>3561</v>
      </c>
      <c r="K139" s="7" t="s">
        <v>562</v>
      </c>
      <c r="M139" s="6" t="s">
        <v>3931</v>
      </c>
      <c r="N139" s="7" t="s">
        <v>9942</v>
      </c>
      <c r="O139" s="7" t="s">
        <v>4500</v>
      </c>
      <c r="P139" s="6" t="s">
        <v>4841</v>
      </c>
      <c r="Q139" s="7" t="s">
        <v>1094</v>
      </c>
      <c r="R139" s="6" t="s">
        <v>5177</v>
      </c>
      <c r="S139" s="7" t="s">
        <v>5315</v>
      </c>
      <c r="T139" s="7" t="s">
        <v>1414</v>
      </c>
      <c r="V139" s="7" t="s">
        <v>903</v>
      </c>
      <c r="W139" s="7" t="s">
        <v>5797</v>
      </c>
      <c r="Y139" s="7" t="s">
        <v>8196</v>
      </c>
      <c r="Z139" s="6" t="s">
        <v>6204</v>
      </c>
      <c r="AA139" s="7" t="s">
        <v>6363</v>
      </c>
      <c r="AB139" s="7" t="s">
        <v>6448</v>
      </c>
      <c r="AC139" s="7" t="s">
        <v>6681</v>
      </c>
      <c r="AD139" s="6" t="s">
        <v>6929</v>
      </c>
      <c r="AE139" s="7" t="s">
        <v>1686</v>
      </c>
      <c r="AF139" s="7" t="s">
        <v>2006</v>
      </c>
      <c r="AG139" s="6" t="s">
        <v>7129</v>
      </c>
      <c r="AH139" s="6" t="s">
        <v>7367</v>
      </c>
      <c r="AI139" s="6" t="s">
        <v>7605</v>
      </c>
      <c r="AJ139" s="6" t="s">
        <v>7843</v>
      </c>
      <c r="AK139" s="6" t="s">
        <v>8081</v>
      </c>
      <c r="BV139" s="7" t="s">
        <v>9699</v>
      </c>
      <c r="BW139" t="str">
        <f>_xll.BDP(BV139,"NAME")</f>
        <v>JPN YEN CURR FUT  Jun98</v>
      </c>
    </row>
    <row r="140" spans="1:75" ht="17.25" customHeight="1" x14ac:dyDescent="0.25">
      <c r="A140" s="7" t="s">
        <v>4292</v>
      </c>
      <c r="E140" s="7" t="s">
        <v>2737</v>
      </c>
      <c r="G140" s="6" t="s">
        <v>3136</v>
      </c>
      <c r="I140" s="7" t="s">
        <v>3383</v>
      </c>
      <c r="J140" s="7" t="s">
        <v>3562</v>
      </c>
      <c r="K140" s="7" t="s">
        <v>563</v>
      </c>
      <c r="M140" s="6" t="s">
        <v>3932</v>
      </c>
      <c r="O140" s="6" t="s">
        <v>4501</v>
      </c>
      <c r="P140" s="6" t="s">
        <v>4842</v>
      </c>
      <c r="Q140" s="7" t="s">
        <v>1095</v>
      </c>
      <c r="R140" s="7" t="s">
        <v>9421</v>
      </c>
      <c r="S140" s="7" t="s">
        <v>5316</v>
      </c>
      <c r="T140" s="7" t="s">
        <v>1415</v>
      </c>
      <c r="V140" s="7" t="s">
        <v>887</v>
      </c>
      <c r="W140" s="7" t="s">
        <v>5798</v>
      </c>
      <c r="Y140" s="7" t="s">
        <v>8197</v>
      </c>
      <c r="Z140" s="6" t="s">
        <v>6205</v>
      </c>
      <c r="AA140" s="7" t="s">
        <v>6364</v>
      </c>
      <c r="AB140" s="7" t="s">
        <v>6449</v>
      </c>
      <c r="AC140" s="7" t="s">
        <v>6682</v>
      </c>
      <c r="AD140" s="6" t="s">
        <v>6930</v>
      </c>
      <c r="AE140" s="7" t="s">
        <v>1687</v>
      </c>
      <c r="AF140" s="7" t="s">
        <v>2007</v>
      </c>
      <c r="AG140" s="6" t="s">
        <v>7130</v>
      </c>
      <c r="AH140" s="6" t="s">
        <v>7368</v>
      </c>
      <c r="AI140" s="6" t="s">
        <v>7606</v>
      </c>
      <c r="AJ140" s="6" t="s">
        <v>7844</v>
      </c>
      <c r="AK140" s="6" t="s">
        <v>8082</v>
      </c>
      <c r="BV140" s="7" t="s">
        <v>9700</v>
      </c>
      <c r="BW140" t="str">
        <f>_xll.BDP(BV140,"NAME")</f>
        <v>#N/A Invalid Security</v>
      </c>
    </row>
    <row r="141" spans="1:75" ht="17.25" customHeight="1" x14ac:dyDescent="0.25">
      <c r="A141" s="7" t="s">
        <v>4293</v>
      </c>
      <c r="E141" s="7" t="s">
        <v>2738</v>
      </c>
      <c r="G141" s="6" t="s">
        <v>3137</v>
      </c>
      <c r="I141" s="7" t="s">
        <v>3384</v>
      </c>
      <c r="J141" s="7" t="s">
        <v>632</v>
      </c>
      <c r="K141" s="7" t="s">
        <v>564</v>
      </c>
      <c r="M141" s="6" t="s">
        <v>3933</v>
      </c>
      <c r="O141" s="6" t="s">
        <v>4502</v>
      </c>
      <c r="P141" s="6" t="s">
        <v>4843</v>
      </c>
      <c r="Q141" s="7" t="s">
        <v>1096</v>
      </c>
      <c r="R141" s="7" t="s">
        <v>9422</v>
      </c>
      <c r="S141" s="7" t="s">
        <v>5317</v>
      </c>
      <c r="T141" s="7" t="s">
        <v>1416</v>
      </c>
      <c r="V141" s="7" t="s">
        <v>888</v>
      </c>
      <c r="W141" s="7" t="s">
        <v>5799</v>
      </c>
      <c r="Y141" s="7" t="s">
        <v>8198</v>
      </c>
      <c r="Z141" s="7" t="s">
        <v>6206</v>
      </c>
      <c r="AA141" s="7" t="s">
        <v>6365</v>
      </c>
      <c r="AB141" s="7" t="s">
        <v>6450</v>
      </c>
      <c r="AC141" s="7" t="s">
        <v>6683</v>
      </c>
      <c r="AD141" s="6" t="s">
        <v>6931</v>
      </c>
      <c r="AE141" s="7" t="s">
        <v>1688</v>
      </c>
      <c r="AF141" s="7" t="s">
        <v>2008</v>
      </c>
      <c r="AG141" s="6" t="s">
        <v>7131</v>
      </c>
      <c r="AH141" s="6" t="s">
        <v>7369</v>
      </c>
      <c r="AI141" s="6" t="s">
        <v>7607</v>
      </c>
      <c r="AJ141" s="6" t="s">
        <v>7845</v>
      </c>
      <c r="AK141" s="6" t="s">
        <v>8083</v>
      </c>
      <c r="BV141" s="7" t="s">
        <v>9701</v>
      </c>
      <c r="BW141" t="str">
        <f>_xll.BDP(BV141,"NAME")</f>
        <v>#N/A Invalid Security</v>
      </c>
    </row>
    <row r="142" spans="1:75" ht="17.25" customHeight="1" x14ac:dyDescent="0.25">
      <c r="A142" s="7" t="s">
        <v>89</v>
      </c>
      <c r="E142" s="7" t="s">
        <v>2739</v>
      </c>
      <c r="G142" s="6" t="s">
        <v>3138</v>
      </c>
      <c r="I142" s="7" t="s">
        <v>488</v>
      </c>
      <c r="J142" s="7" t="s">
        <v>3563</v>
      </c>
      <c r="K142" s="7" t="s">
        <v>565</v>
      </c>
      <c r="M142" s="6" t="s">
        <v>3934</v>
      </c>
      <c r="O142" s="6" t="s">
        <v>4503</v>
      </c>
      <c r="P142" s="6" t="s">
        <v>4844</v>
      </c>
      <c r="Q142" s="7" t="s">
        <v>1097</v>
      </c>
      <c r="R142" s="7" t="s">
        <v>9423</v>
      </c>
      <c r="S142" s="7" t="s">
        <v>5318</v>
      </c>
      <c r="T142" s="7" t="s">
        <v>1417</v>
      </c>
      <c r="V142" s="6" t="s">
        <v>889</v>
      </c>
      <c r="W142" s="6" t="s">
        <v>5800</v>
      </c>
      <c r="Y142" s="6" t="s">
        <v>8199</v>
      </c>
      <c r="Z142" s="7" t="s">
        <v>6207</v>
      </c>
      <c r="AA142" s="6" t="s">
        <v>6366</v>
      </c>
      <c r="AB142" s="7" t="s">
        <v>6451</v>
      </c>
      <c r="AC142" s="7" t="s">
        <v>6684</v>
      </c>
      <c r="AD142" s="7" t="s">
        <v>6932</v>
      </c>
      <c r="AE142" s="7" t="s">
        <v>1689</v>
      </c>
      <c r="AF142" s="7" t="s">
        <v>2009</v>
      </c>
      <c r="AG142" s="6" t="s">
        <v>7132</v>
      </c>
      <c r="AH142" s="6" t="s">
        <v>7370</v>
      </c>
      <c r="AI142" s="6" t="s">
        <v>7608</v>
      </c>
      <c r="AJ142" s="6" t="s">
        <v>7846</v>
      </c>
      <c r="AK142" s="6" t="s">
        <v>8084</v>
      </c>
      <c r="BV142" s="7" t="s">
        <v>9702</v>
      </c>
      <c r="BW142" t="str">
        <f>_xll.BDP(BV142,"NAME")</f>
        <v>JPN YEN CURR FUT  Sep98</v>
      </c>
    </row>
    <row r="143" spans="1:75" ht="17.25" customHeight="1" x14ac:dyDescent="0.25">
      <c r="A143" s="7" t="s">
        <v>4294</v>
      </c>
      <c r="E143" s="7" t="s">
        <v>2740</v>
      </c>
      <c r="G143" s="6" t="s">
        <v>3139</v>
      </c>
      <c r="I143" s="7" t="s">
        <v>3385</v>
      </c>
      <c r="J143" s="7" t="s">
        <v>3564</v>
      </c>
      <c r="K143" s="6" t="s">
        <v>566</v>
      </c>
      <c r="M143" s="7" t="s">
        <v>3935</v>
      </c>
      <c r="O143" s="6" t="s">
        <v>4504</v>
      </c>
      <c r="P143" s="6" t="s">
        <v>4845</v>
      </c>
      <c r="Q143" s="7" t="s">
        <v>1098</v>
      </c>
      <c r="S143" s="7" t="s">
        <v>5319</v>
      </c>
      <c r="T143" s="7" t="s">
        <v>1418</v>
      </c>
      <c r="V143" s="6" t="s">
        <v>2333</v>
      </c>
      <c r="W143" s="6" t="s">
        <v>5801</v>
      </c>
      <c r="Y143" s="6" t="s">
        <v>8200</v>
      </c>
      <c r="Z143" s="7" t="s">
        <v>6208</v>
      </c>
      <c r="AA143" s="6" t="s">
        <v>6367</v>
      </c>
      <c r="AB143" s="7" t="s">
        <v>6452</v>
      </c>
      <c r="AC143" s="7" t="s">
        <v>6685</v>
      </c>
      <c r="AD143" s="7" t="s">
        <v>6933</v>
      </c>
      <c r="AE143" s="7" t="s">
        <v>1690</v>
      </c>
      <c r="AF143" s="7" t="s">
        <v>2010</v>
      </c>
      <c r="AG143" s="6" t="s">
        <v>7133</v>
      </c>
      <c r="AH143" s="6" t="s">
        <v>7371</v>
      </c>
      <c r="AI143" s="6" t="s">
        <v>7609</v>
      </c>
      <c r="AJ143" s="6" t="s">
        <v>7847</v>
      </c>
      <c r="AK143" s="6" t="s">
        <v>8085</v>
      </c>
      <c r="BV143" s="7" t="s">
        <v>9703</v>
      </c>
      <c r="BW143" t="str">
        <f>_xll.BDP(BV143,"NAME")</f>
        <v>#N/A Invalid Security</v>
      </c>
    </row>
    <row r="144" spans="1:75" ht="17.25" customHeight="1" x14ac:dyDescent="0.25">
      <c r="A144" s="7" t="s">
        <v>4295</v>
      </c>
      <c r="E144" s="7" t="s">
        <v>2741</v>
      </c>
      <c r="G144" s="7" t="s">
        <v>3140</v>
      </c>
      <c r="I144" s="7" t="s">
        <v>3386</v>
      </c>
      <c r="J144" s="7" t="s">
        <v>633</v>
      </c>
      <c r="K144" s="6" t="s">
        <v>567</v>
      </c>
      <c r="M144" s="7" t="s">
        <v>3936</v>
      </c>
      <c r="O144" s="6" t="s">
        <v>4505</v>
      </c>
      <c r="P144" s="6" t="s">
        <v>4846</v>
      </c>
      <c r="Q144" s="7" t="s">
        <v>1099</v>
      </c>
      <c r="S144" s="7" t="s">
        <v>5320</v>
      </c>
      <c r="T144" s="7" t="s">
        <v>1419</v>
      </c>
      <c r="V144" s="6" t="s">
        <v>904</v>
      </c>
      <c r="W144" s="6" t="s">
        <v>5802</v>
      </c>
      <c r="Y144" s="6" t="s">
        <v>8201</v>
      </c>
      <c r="Z144" s="7" t="s">
        <v>6209</v>
      </c>
      <c r="AA144" s="6" t="s">
        <v>6368</v>
      </c>
      <c r="AB144" s="7" t="s">
        <v>6453</v>
      </c>
      <c r="AC144" s="7" t="s">
        <v>6686</v>
      </c>
      <c r="AD144" s="7" t="s">
        <v>6934</v>
      </c>
      <c r="AE144" s="7" t="s">
        <v>1691</v>
      </c>
      <c r="AF144" s="7" t="s">
        <v>2011</v>
      </c>
      <c r="AG144" s="6" t="s">
        <v>7134</v>
      </c>
      <c r="AH144" s="6" t="s">
        <v>7372</v>
      </c>
      <c r="AI144" s="6" t="s">
        <v>7610</v>
      </c>
      <c r="AJ144" s="6" t="s">
        <v>7848</v>
      </c>
      <c r="AK144" s="6" t="s">
        <v>8086</v>
      </c>
      <c r="BV144" s="7" t="s">
        <v>9704</v>
      </c>
      <c r="BW144" t="str">
        <f>_xll.BDP(BV144,"NAME")</f>
        <v>#N/A Invalid Security</v>
      </c>
    </row>
    <row r="145" spans="1:75" ht="17.25" customHeight="1" x14ac:dyDescent="0.25">
      <c r="A145" s="7" t="s">
        <v>90</v>
      </c>
      <c r="E145" s="7" t="s">
        <v>2742</v>
      </c>
      <c r="G145" s="7" t="s">
        <v>3141</v>
      </c>
      <c r="I145" s="7" t="s">
        <v>489</v>
      </c>
      <c r="J145" s="6" t="s">
        <v>3565</v>
      </c>
      <c r="K145" s="6" t="s">
        <v>568</v>
      </c>
      <c r="M145" s="7" t="s">
        <v>3937</v>
      </c>
      <c r="O145" s="6" t="s">
        <v>4506</v>
      </c>
      <c r="P145" s="6" t="s">
        <v>4847</v>
      </c>
      <c r="Q145" s="7" t="s">
        <v>1100</v>
      </c>
      <c r="S145" s="7" t="s">
        <v>5321</v>
      </c>
      <c r="T145" s="7" t="s">
        <v>1420</v>
      </c>
      <c r="V145" s="6" t="s">
        <v>890</v>
      </c>
      <c r="W145" s="6" t="s">
        <v>5803</v>
      </c>
      <c r="Y145" s="6" t="s">
        <v>8202</v>
      </c>
      <c r="Z145" s="7" t="s">
        <v>6210</v>
      </c>
      <c r="AA145" s="6" t="s">
        <v>6369</v>
      </c>
      <c r="AB145" s="7" t="s">
        <v>6454</v>
      </c>
      <c r="AC145" s="7" t="s">
        <v>6687</v>
      </c>
      <c r="AD145" s="7" t="s">
        <v>6935</v>
      </c>
      <c r="AE145" s="7" t="s">
        <v>1692</v>
      </c>
      <c r="AF145" s="7" t="s">
        <v>2012</v>
      </c>
      <c r="AG145" s="6" t="s">
        <v>7135</v>
      </c>
      <c r="AH145" s="6" t="s">
        <v>7373</v>
      </c>
      <c r="AI145" s="6" t="s">
        <v>7611</v>
      </c>
      <c r="AJ145" s="6" t="s">
        <v>7849</v>
      </c>
      <c r="AK145" s="6" t="s">
        <v>8087</v>
      </c>
      <c r="BV145" s="7" t="s">
        <v>9705</v>
      </c>
      <c r="BW145" t="str">
        <f>_xll.BDP(BV145,"NAME")</f>
        <v>JPN YEN CURR FUT  Dec98</v>
      </c>
    </row>
    <row r="146" spans="1:75" ht="17.25" customHeight="1" x14ac:dyDescent="0.25">
      <c r="A146" s="7" t="s">
        <v>4296</v>
      </c>
      <c r="E146" s="7" t="s">
        <v>2743</v>
      </c>
      <c r="G146" s="7" t="s">
        <v>3142</v>
      </c>
      <c r="I146" s="6" t="s">
        <v>3387</v>
      </c>
      <c r="J146" s="6" t="s">
        <v>3566</v>
      </c>
      <c r="K146" s="6" t="s">
        <v>569</v>
      </c>
      <c r="M146" s="7" t="s">
        <v>3938</v>
      </c>
      <c r="O146" s="6" t="s">
        <v>4507</v>
      </c>
      <c r="P146" s="7" t="s">
        <v>4848</v>
      </c>
      <c r="Q146" s="6" t="s">
        <v>1101</v>
      </c>
      <c r="S146" s="6" t="s">
        <v>5322</v>
      </c>
      <c r="T146" s="6" t="s">
        <v>1421</v>
      </c>
      <c r="V146" s="6" t="s">
        <v>891</v>
      </c>
      <c r="W146" s="6" t="s">
        <v>5804</v>
      </c>
      <c r="Y146" s="6" t="s">
        <v>8203</v>
      </c>
      <c r="Z146" s="6" t="s">
        <v>6211</v>
      </c>
      <c r="AA146" s="6" t="s">
        <v>6370</v>
      </c>
      <c r="AB146" s="7" t="s">
        <v>6455</v>
      </c>
      <c r="AC146" s="6" t="s">
        <v>6688</v>
      </c>
      <c r="AD146" s="7" t="s">
        <v>6936</v>
      </c>
      <c r="AE146" s="6" t="s">
        <v>1693</v>
      </c>
      <c r="AF146" s="6" t="s">
        <v>2013</v>
      </c>
      <c r="AG146" s="7" t="s">
        <v>7136</v>
      </c>
      <c r="AH146" s="7" t="s">
        <v>7374</v>
      </c>
      <c r="AI146" s="7" t="s">
        <v>7612</v>
      </c>
      <c r="AJ146" s="7" t="s">
        <v>7850</v>
      </c>
      <c r="AK146" s="7" t="s">
        <v>8088</v>
      </c>
      <c r="BV146" s="6" t="s">
        <v>9706</v>
      </c>
      <c r="BW146" t="str">
        <f>_xll.BDP(BV146,"NAME")</f>
        <v>#N/A Invalid Security</v>
      </c>
    </row>
    <row r="147" spans="1:75" ht="17.25" customHeight="1" x14ac:dyDescent="0.25">
      <c r="A147" s="7" t="s">
        <v>4297</v>
      </c>
      <c r="E147" s="6" t="s">
        <v>2744</v>
      </c>
      <c r="G147" s="7" t="s">
        <v>3143</v>
      </c>
      <c r="I147" s="6" t="s">
        <v>3388</v>
      </c>
      <c r="J147" s="6" t="s">
        <v>634</v>
      </c>
      <c r="K147" s="7" t="s">
        <v>570</v>
      </c>
      <c r="M147" s="7" t="s">
        <v>3939</v>
      </c>
      <c r="O147" s="6" t="s">
        <v>4508</v>
      </c>
      <c r="P147" s="7" t="s">
        <v>4849</v>
      </c>
      <c r="Q147" s="6" t="s">
        <v>1102</v>
      </c>
      <c r="S147" s="6" t="s">
        <v>5323</v>
      </c>
      <c r="T147" s="6" t="s">
        <v>1422</v>
      </c>
      <c r="V147" s="7" t="s">
        <v>9433</v>
      </c>
      <c r="W147" s="7" t="s">
        <v>5805</v>
      </c>
      <c r="Y147" s="7" t="s">
        <v>8204</v>
      </c>
      <c r="Z147" s="6" t="s">
        <v>6212</v>
      </c>
      <c r="AA147" s="7" t="s">
        <v>6371</v>
      </c>
      <c r="AB147" s="6" t="s">
        <v>6456</v>
      </c>
      <c r="AC147" s="6" t="s">
        <v>6689</v>
      </c>
      <c r="AD147" s="7" t="s">
        <v>6937</v>
      </c>
      <c r="AE147" s="6" t="s">
        <v>1694</v>
      </c>
      <c r="AF147" s="6" t="s">
        <v>2014</v>
      </c>
      <c r="AG147" s="7" t="s">
        <v>7137</v>
      </c>
      <c r="AH147" s="7" t="s">
        <v>7375</v>
      </c>
      <c r="AI147" s="7" t="s">
        <v>7613</v>
      </c>
      <c r="AJ147" s="7" t="s">
        <v>7851</v>
      </c>
      <c r="AK147" s="7" t="s">
        <v>8089</v>
      </c>
      <c r="BV147" s="6" t="s">
        <v>9707</v>
      </c>
      <c r="BW147" t="str">
        <f>_xll.BDP(BV147,"NAME")</f>
        <v>#N/A Invalid Security</v>
      </c>
    </row>
    <row r="148" spans="1:75" ht="17.25" customHeight="1" x14ac:dyDescent="0.25">
      <c r="A148" s="7" t="s">
        <v>91</v>
      </c>
      <c r="E148" s="6" t="s">
        <v>2745</v>
      </c>
      <c r="G148" s="7" t="s">
        <v>3144</v>
      </c>
      <c r="I148" s="6" t="s">
        <v>490</v>
      </c>
      <c r="J148" s="6" t="s">
        <v>3567</v>
      </c>
      <c r="K148" s="7" t="s">
        <v>571</v>
      </c>
      <c r="M148" s="7" t="s">
        <v>3940</v>
      </c>
      <c r="O148" s="6" t="s">
        <v>4509</v>
      </c>
      <c r="P148" s="7" t="s">
        <v>4850</v>
      </c>
      <c r="Q148" s="6" t="s">
        <v>1103</v>
      </c>
      <c r="S148" s="6" t="s">
        <v>5324</v>
      </c>
      <c r="T148" s="6" t="s">
        <v>1423</v>
      </c>
      <c r="V148" s="7" t="s">
        <v>9434</v>
      </c>
      <c r="W148" s="7" t="s">
        <v>5806</v>
      </c>
      <c r="Y148" s="7" t="s">
        <v>8205</v>
      </c>
      <c r="Z148" s="6" t="s">
        <v>6213</v>
      </c>
      <c r="AA148" s="7" t="s">
        <v>6372</v>
      </c>
      <c r="AB148" s="6" t="s">
        <v>6457</v>
      </c>
      <c r="AC148" s="6" t="s">
        <v>6690</v>
      </c>
      <c r="AD148" s="6" t="s">
        <v>6938</v>
      </c>
      <c r="AE148" s="6" t="s">
        <v>1695</v>
      </c>
      <c r="AF148" s="6" t="s">
        <v>2015</v>
      </c>
      <c r="AG148" s="7" t="s">
        <v>7138</v>
      </c>
      <c r="AH148" s="7" t="s">
        <v>7376</v>
      </c>
      <c r="AI148" s="7" t="s">
        <v>7614</v>
      </c>
      <c r="AJ148" s="7" t="s">
        <v>7852</v>
      </c>
      <c r="AK148" s="7" t="s">
        <v>8090</v>
      </c>
      <c r="BV148" s="6" t="s">
        <v>9708</v>
      </c>
      <c r="BW148" t="str">
        <f>_xll.BDP(BV148,"NAME")</f>
        <v>JPN YEN CURR FUT  Mar99</v>
      </c>
    </row>
    <row r="149" spans="1:75" ht="17.25" customHeight="1" x14ac:dyDescent="0.25">
      <c r="A149" s="7" t="s">
        <v>4298</v>
      </c>
      <c r="E149" s="6" t="s">
        <v>2746</v>
      </c>
      <c r="G149" s="7" t="s">
        <v>3145</v>
      </c>
      <c r="I149" s="6" t="s">
        <v>3389</v>
      </c>
      <c r="J149" s="6" t="s">
        <v>635</v>
      </c>
      <c r="K149" s="7" t="s">
        <v>572</v>
      </c>
      <c r="M149" s="7" t="s">
        <v>3941</v>
      </c>
      <c r="O149" s="6" t="s">
        <v>4510</v>
      </c>
      <c r="P149" s="7" t="s">
        <v>4851</v>
      </c>
      <c r="Q149" s="6" t="s">
        <v>1104</v>
      </c>
      <c r="S149" s="6" t="s">
        <v>5325</v>
      </c>
      <c r="T149" s="6" t="s">
        <v>1424</v>
      </c>
      <c r="V149" s="7" t="s">
        <v>9435</v>
      </c>
      <c r="W149" s="7" t="s">
        <v>5807</v>
      </c>
      <c r="Y149" s="7" t="s">
        <v>8206</v>
      </c>
      <c r="Z149" s="6" t="s">
        <v>6214</v>
      </c>
      <c r="AA149" s="7" t="s">
        <v>6373</v>
      </c>
      <c r="AB149" s="6" t="s">
        <v>6458</v>
      </c>
      <c r="AC149" s="6" t="s">
        <v>6691</v>
      </c>
      <c r="AD149" s="6" t="s">
        <v>6939</v>
      </c>
      <c r="AE149" s="6" t="s">
        <v>1696</v>
      </c>
      <c r="AF149" s="6" t="s">
        <v>2016</v>
      </c>
      <c r="AG149" s="7" t="s">
        <v>7139</v>
      </c>
      <c r="AH149" s="7" t="s">
        <v>7377</v>
      </c>
      <c r="AI149" s="7" t="s">
        <v>7615</v>
      </c>
      <c r="AJ149" s="7" t="s">
        <v>7853</v>
      </c>
      <c r="AK149" s="7" t="s">
        <v>8091</v>
      </c>
      <c r="BV149" s="6" t="s">
        <v>9709</v>
      </c>
      <c r="BW149" t="str">
        <f>_xll.BDP(BV149,"NAME")</f>
        <v>#N/A Invalid Security</v>
      </c>
    </row>
    <row r="150" spans="1:75" ht="17.25" customHeight="1" x14ac:dyDescent="0.25">
      <c r="A150" s="6" t="s">
        <v>4299</v>
      </c>
      <c r="E150" s="6" t="s">
        <v>2747</v>
      </c>
      <c r="G150" s="7" t="s">
        <v>3146</v>
      </c>
      <c r="I150" s="6" t="s">
        <v>3390</v>
      </c>
      <c r="J150" s="6" t="s">
        <v>636</v>
      </c>
      <c r="K150" s="7" t="s">
        <v>573</v>
      </c>
      <c r="M150" s="7" t="s">
        <v>3942</v>
      </c>
      <c r="O150" s="6" t="s">
        <v>4511</v>
      </c>
      <c r="P150" s="7" t="s">
        <v>4852</v>
      </c>
      <c r="Q150" s="6" t="s">
        <v>1105</v>
      </c>
      <c r="S150" s="6" t="s">
        <v>5326</v>
      </c>
      <c r="T150" s="6" t="s">
        <v>1425</v>
      </c>
      <c r="W150" s="7" t="s">
        <v>5808</v>
      </c>
      <c r="Y150" s="7" t="s">
        <v>8207</v>
      </c>
      <c r="Z150" s="6" t="s">
        <v>6215</v>
      </c>
      <c r="AA150" s="7" t="s">
        <v>6374</v>
      </c>
      <c r="AB150" s="6" t="s">
        <v>6459</v>
      </c>
      <c r="AC150" s="6" t="s">
        <v>6692</v>
      </c>
      <c r="AD150" s="6" t="s">
        <v>6940</v>
      </c>
      <c r="AE150" s="6" t="s">
        <v>1697</v>
      </c>
      <c r="AF150" s="6" t="s">
        <v>2017</v>
      </c>
      <c r="AG150" s="7" t="s">
        <v>7140</v>
      </c>
      <c r="AH150" s="7" t="s">
        <v>7378</v>
      </c>
      <c r="AI150" s="7" t="s">
        <v>7616</v>
      </c>
      <c r="AJ150" s="7" t="s">
        <v>7854</v>
      </c>
      <c r="AK150" s="7" t="s">
        <v>8092</v>
      </c>
      <c r="BV150" s="6" t="s">
        <v>9710</v>
      </c>
      <c r="BW150" t="str">
        <f>_xll.BDP(BV150,"NAME")</f>
        <v>#N/A Invalid Security</v>
      </c>
    </row>
    <row r="151" spans="1:75" ht="17.25" customHeight="1" x14ac:dyDescent="0.25">
      <c r="A151" s="6" t="s">
        <v>144</v>
      </c>
      <c r="E151" s="6" t="s">
        <v>2748</v>
      </c>
      <c r="G151" s="7" t="s">
        <v>3147</v>
      </c>
      <c r="I151" s="6" t="s">
        <v>491</v>
      </c>
      <c r="J151" s="6" t="s">
        <v>637</v>
      </c>
      <c r="K151" s="6" t="s">
        <v>574</v>
      </c>
      <c r="M151" s="7" t="s">
        <v>3943</v>
      </c>
      <c r="O151" s="6" t="s">
        <v>4512</v>
      </c>
      <c r="P151" s="7" t="s">
        <v>4853</v>
      </c>
      <c r="Q151" s="6" t="s">
        <v>1106</v>
      </c>
      <c r="S151" s="6" t="s">
        <v>5327</v>
      </c>
      <c r="T151" s="6" t="s">
        <v>1426</v>
      </c>
      <c r="W151" s="7" t="s">
        <v>5809</v>
      </c>
      <c r="Y151" s="7" t="s">
        <v>8208</v>
      </c>
      <c r="Z151" s="7" t="s">
        <v>6216</v>
      </c>
      <c r="AA151" s="7" t="s">
        <v>6375</v>
      </c>
      <c r="AB151" s="6" t="s">
        <v>6460</v>
      </c>
      <c r="AC151" s="6" t="s">
        <v>6693</v>
      </c>
      <c r="AD151" s="6" t="s">
        <v>6941</v>
      </c>
      <c r="AE151" s="6" t="s">
        <v>1698</v>
      </c>
      <c r="AF151" s="6" t="s">
        <v>2018</v>
      </c>
      <c r="AG151" s="7" t="s">
        <v>7141</v>
      </c>
      <c r="AH151" s="7" t="s">
        <v>7379</v>
      </c>
      <c r="AI151" s="7" t="s">
        <v>7617</v>
      </c>
      <c r="AJ151" s="7" t="s">
        <v>7855</v>
      </c>
      <c r="AK151" s="7" t="s">
        <v>8093</v>
      </c>
      <c r="BV151" s="6" t="s">
        <v>9711</v>
      </c>
      <c r="BW151" t="str">
        <f>_xll.BDP(BV151,"NAME")</f>
        <v>JPN YEN CURR FUT  Jun99</v>
      </c>
    </row>
    <row r="152" spans="1:75" ht="17.25" customHeight="1" x14ac:dyDescent="0.25">
      <c r="A152" s="6" t="s">
        <v>4300</v>
      </c>
      <c r="E152" s="6" t="s">
        <v>2749</v>
      </c>
      <c r="G152" s="7" t="s">
        <v>3148</v>
      </c>
      <c r="I152" s="6" t="s">
        <v>3391</v>
      </c>
      <c r="J152" s="7" t="s">
        <v>9940</v>
      </c>
      <c r="K152" s="6" t="s">
        <v>575</v>
      </c>
      <c r="M152" s="7" t="s">
        <v>3944</v>
      </c>
      <c r="O152" s="7" t="s">
        <v>4513</v>
      </c>
      <c r="P152" s="7" t="s">
        <v>4854</v>
      </c>
      <c r="Q152" s="6" t="s">
        <v>1107</v>
      </c>
      <c r="S152" s="6" t="s">
        <v>5328</v>
      </c>
      <c r="T152" s="6" t="s">
        <v>1427</v>
      </c>
      <c r="W152" s="6" t="s">
        <v>5810</v>
      </c>
      <c r="Y152" s="6" t="s">
        <v>8209</v>
      </c>
      <c r="Z152" s="7" t="s">
        <v>6217</v>
      </c>
      <c r="AA152" s="6" t="s">
        <v>6376</v>
      </c>
      <c r="AB152" s="6" t="s">
        <v>6461</v>
      </c>
      <c r="AC152" s="6" t="s">
        <v>6694</v>
      </c>
      <c r="AD152" s="6" t="s">
        <v>6942</v>
      </c>
      <c r="AE152" s="6" t="s">
        <v>1699</v>
      </c>
      <c r="AF152" s="6" t="s">
        <v>2019</v>
      </c>
      <c r="AG152" s="7" t="s">
        <v>7142</v>
      </c>
      <c r="AH152" s="7" t="s">
        <v>7380</v>
      </c>
      <c r="AI152" s="7" t="s">
        <v>7618</v>
      </c>
      <c r="AJ152" s="7" t="s">
        <v>7856</v>
      </c>
      <c r="AK152" s="7" t="s">
        <v>8094</v>
      </c>
      <c r="BV152" s="6" t="s">
        <v>9712</v>
      </c>
      <c r="BW152" t="str">
        <f>_xll.BDP(BV152,"NAME")</f>
        <v>#N/A Invalid Security</v>
      </c>
    </row>
    <row r="153" spans="1:75" ht="17.25" customHeight="1" x14ac:dyDescent="0.25">
      <c r="A153" s="6" t="s">
        <v>4306</v>
      </c>
      <c r="E153" s="6" t="s">
        <v>2750</v>
      </c>
      <c r="G153" s="7" t="s">
        <v>3149</v>
      </c>
      <c r="I153" s="6" t="s">
        <v>3392</v>
      </c>
      <c r="K153" s="6" t="s">
        <v>576</v>
      </c>
      <c r="M153" s="7" t="s">
        <v>3945</v>
      </c>
      <c r="O153" s="7" t="s">
        <v>4514</v>
      </c>
      <c r="P153" s="7" t="s">
        <v>4855</v>
      </c>
      <c r="Q153" s="6" t="s">
        <v>1108</v>
      </c>
      <c r="S153" s="6" t="s">
        <v>5329</v>
      </c>
      <c r="T153" s="6" t="s">
        <v>1428</v>
      </c>
      <c r="W153" s="6" t="s">
        <v>5811</v>
      </c>
      <c r="Y153" s="6" t="s">
        <v>8210</v>
      </c>
      <c r="Z153" s="7" t="s">
        <v>6218</v>
      </c>
      <c r="AA153" s="6" t="s">
        <v>6377</v>
      </c>
      <c r="AB153" s="6" t="s">
        <v>6462</v>
      </c>
      <c r="AC153" s="6" t="s">
        <v>6695</v>
      </c>
      <c r="AD153" s="6" t="s">
        <v>6943</v>
      </c>
      <c r="AE153" s="6" t="s">
        <v>1700</v>
      </c>
      <c r="AF153" s="6" t="s">
        <v>2020</v>
      </c>
      <c r="AG153" s="7" t="s">
        <v>7143</v>
      </c>
      <c r="AH153" s="7" t="s">
        <v>7381</v>
      </c>
      <c r="AI153" s="7" t="s">
        <v>7619</v>
      </c>
      <c r="AJ153" s="7" t="s">
        <v>7857</v>
      </c>
      <c r="AK153" s="7" t="s">
        <v>8095</v>
      </c>
      <c r="BV153" s="6" t="s">
        <v>9713</v>
      </c>
      <c r="BW153" t="str">
        <f>_xll.BDP(BV153,"NAME")</f>
        <v>#N/A Invalid Security</v>
      </c>
    </row>
    <row r="154" spans="1:75" ht="17.25" customHeight="1" x14ac:dyDescent="0.25">
      <c r="A154" s="6" t="s">
        <v>92</v>
      </c>
      <c r="E154" s="6" t="s">
        <v>2751</v>
      </c>
      <c r="G154" s="7" t="s">
        <v>3150</v>
      </c>
      <c r="I154" s="6" t="s">
        <v>492</v>
      </c>
      <c r="K154" s="6" t="s">
        <v>577</v>
      </c>
      <c r="M154" s="7" t="s">
        <v>3946</v>
      </c>
      <c r="O154" s="7" t="s">
        <v>4515</v>
      </c>
      <c r="P154" s="7" t="s">
        <v>4856</v>
      </c>
      <c r="Q154" s="6" t="s">
        <v>1109</v>
      </c>
      <c r="S154" s="6" t="s">
        <v>5330</v>
      </c>
      <c r="T154" s="6" t="s">
        <v>1429</v>
      </c>
      <c r="W154" s="6" t="s">
        <v>5812</v>
      </c>
      <c r="Y154" s="6" t="s">
        <v>8211</v>
      </c>
      <c r="Z154" s="7" t="s">
        <v>6219</v>
      </c>
      <c r="AA154" s="6" t="s">
        <v>6378</v>
      </c>
      <c r="AB154" s="6" t="s">
        <v>6463</v>
      </c>
      <c r="AC154" s="7" t="s">
        <v>6696</v>
      </c>
      <c r="AD154" s="7" t="s">
        <v>6944</v>
      </c>
      <c r="AE154" s="6" t="s">
        <v>1701</v>
      </c>
      <c r="AF154" s="6" t="s">
        <v>2021</v>
      </c>
      <c r="AG154" s="7" t="s">
        <v>7144</v>
      </c>
      <c r="AH154" s="7" t="s">
        <v>7382</v>
      </c>
      <c r="AI154" s="7" t="s">
        <v>7620</v>
      </c>
      <c r="AJ154" s="7" t="s">
        <v>7858</v>
      </c>
      <c r="AK154" s="7" t="s">
        <v>8096</v>
      </c>
      <c r="BV154" s="6" t="s">
        <v>9714</v>
      </c>
      <c r="BW154" t="str">
        <f>_xll.BDP(BV154,"NAME")</f>
        <v>JPN YEN CURR FUT  Sep99</v>
      </c>
    </row>
    <row r="155" spans="1:75" ht="17.25" customHeight="1" x14ac:dyDescent="0.25">
      <c r="A155" s="6" t="s">
        <v>4301</v>
      </c>
      <c r="E155" s="6" t="s">
        <v>2752</v>
      </c>
      <c r="G155" s="7" t="s">
        <v>3151</v>
      </c>
      <c r="I155" s="6" t="s">
        <v>3393</v>
      </c>
      <c r="K155" s="7" t="s">
        <v>578</v>
      </c>
      <c r="M155" s="6" t="s">
        <v>3947</v>
      </c>
      <c r="O155" s="7" t="s">
        <v>4516</v>
      </c>
      <c r="P155" s="7" t="s">
        <v>4857</v>
      </c>
      <c r="Q155" s="6" t="s">
        <v>1110</v>
      </c>
      <c r="S155" s="6" t="s">
        <v>5331</v>
      </c>
      <c r="T155" s="6" t="s">
        <v>1430</v>
      </c>
      <c r="W155" s="6" t="s">
        <v>5813</v>
      </c>
      <c r="Y155" s="6" t="s">
        <v>8212</v>
      </c>
      <c r="Z155" s="7" t="s">
        <v>6220</v>
      </c>
      <c r="AA155" s="6" t="s">
        <v>6379</v>
      </c>
      <c r="AB155" s="7" t="s">
        <v>6464</v>
      </c>
      <c r="AC155" s="7" t="s">
        <v>6697</v>
      </c>
      <c r="AD155" s="7" t="s">
        <v>6945</v>
      </c>
      <c r="AE155" s="6" t="s">
        <v>1702</v>
      </c>
      <c r="AF155" s="6" t="s">
        <v>2022</v>
      </c>
      <c r="AG155" s="7" t="s">
        <v>7145</v>
      </c>
      <c r="AH155" s="7" t="s">
        <v>7383</v>
      </c>
      <c r="AI155" s="7" t="s">
        <v>7621</v>
      </c>
      <c r="AJ155" s="7" t="s">
        <v>7859</v>
      </c>
      <c r="AK155" s="7" t="s">
        <v>8097</v>
      </c>
      <c r="BV155" s="6" t="s">
        <v>9715</v>
      </c>
      <c r="BW155" t="str">
        <f>_xll.BDP(BV155,"NAME")</f>
        <v>#N/A Invalid Security</v>
      </c>
    </row>
    <row r="156" spans="1:75" ht="17.25" customHeight="1" x14ac:dyDescent="0.25">
      <c r="A156" s="6" t="s">
        <v>4302</v>
      </c>
      <c r="E156" s="6" t="s">
        <v>2753</v>
      </c>
      <c r="G156" s="6" t="s">
        <v>3152</v>
      </c>
      <c r="I156" s="6" t="s">
        <v>3394</v>
      </c>
      <c r="K156" s="7" t="s">
        <v>579</v>
      </c>
      <c r="M156" s="6" t="s">
        <v>3948</v>
      </c>
      <c r="O156" s="7" t="s">
        <v>4517</v>
      </c>
      <c r="P156" s="7" t="s">
        <v>4858</v>
      </c>
      <c r="Q156" s="6" t="s">
        <v>1111</v>
      </c>
      <c r="S156" s="6" t="s">
        <v>5332</v>
      </c>
      <c r="T156" s="6" t="s">
        <v>1431</v>
      </c>
      <c r="W156" s="6" t="s">
        <v>5814</v>
      </c>
      <c r="Y156" s="6" t="s">
        <v>8213</v>
      </c>
      <c r="Z156" s="6" t="s">
        <v>6221</v>
      </c>
      <c r="AA156" s="6" t="s">
        <v>6380</v>
      </c>
      <c r="AB156" s="7" t="s">
        <v>6465</v>
      </c>
      <c r="AC156" s="7" t="s">
        <v>6698</v>
      </c>
      <c r="AD156" s="7" t="s">
        <v>6946</v>
      </c>
      <c r="AE156" s="6" t="s">
        <v>1703</v>
      </c>
      <c r="AF156" s="6" t="s">
        <v>2023</v>
      </c>
      <c r="AG156" s="7" t="s">
        <v>7146</v>
      </c>
      <c r="AH156" s="7" t="s">
        <v>7384</v>
      </c>
      <c r="AI156" s="7" t="s">
        <v>7622</v>
      </c>
      <c r="AJ156" s="7" t="s">
        <v>7860</v>
      </c>
      <c r="AK156" s="7" t="s">
        <v>8098</v>
      </c>
      <c r="BV156" s="6" t="s">
        <v>9716</v>
      </c>
      <c r="BW156" t="str">
        <f>_xll.BDP(BV156,"NAME")</f>
        <v>#N/A Invalid Security</v>
      </c>
    </row>
    <row r="157" spans="1:75" ht="17.25" customHeight="1" x14ac:dyDescent="0.25">
      <c r="A157" s="6" t="s">
        <v>93</v>
      </c>
      <c r="E157" s="6" t="s">
        <v>2754</v>
      </c>
      <c r="G157" s="6" t="s">
        <v>3153</v>
      </c>
      <c r="I157" s="6" t="s">
        <v>493</v>
      </c>
      <c r="K157" s="7" t="s">
        <v>580</v>
      </c>
      <c r="M157" s="6" t="s">
        <v>3949</v>
      </c>
      <c r="O157" s="7" t="s">
        <v>4518</v>
      </c>
      <c r="P157" s="7" t="s">
        <v>4859</v>
      </c>
      <c r="Q157" s="6" t="s">
        <v>1112</v>
      </c>
      <c r="S157" s="6" t="s">
        <v>5333</v>
      </c>
      <c r="T157" s="6" t="s">
        <v>1432</v>
      </c>
      <c r="W157" s="7" t="s">
        <v>9436</v>
      </c>
      <c r="Y157" s="7" t="s">
        <v>9440</v>
      </c>
      <c r="Z157" s="6" t="s">
        <v>6222</v>
      </c>
      <c r="AA157" s="7" t="s">
        <v>9446</v>
      </c>
      <c r="AB157" s="7" t="s">
        <v>6466</v>
      </c>
      <c r="AC157" s="7" t="s">
        <v>6699</v>
      </c>
      <c r="AD157" s="7" t="s">
        <v>6947</v>
      </c>
      <c r="AE157" s="6" t="s">
        <v>1704</v>
      </c>
      <c r="AF157" s="6" t="s">
        <v>2024</v>
      </c>
      <c r="AG157" s="7" t="s">
        <v>7147</v>
      </c>
      <c r="AH157" s="7" t="s">
        <v>7385</v>
      </c>
      <c r="AI157" s="7" t="s">
        <v>7623</v>
      </c>
      <c r="AJ157" s="7" t="s">
        <v>7861</v>
      </c>
      <c r="AK157" s="7" t="s">
        <v>8099</v>
      </c>
      <c r="BV157" s="6" t="s">
        <v>9717</v>
      </c>
      <c r="BW157" t="str">
        <f>_xll.BDP(BV157,"NAME")</f>
        <v>JPN YEN CURR FUT  Dec99</v>
      </c>
    </row>
    <row r="158" spans="1:75" ht="17.25" customHeight="1" x14ac:dyDescent="0.25">
      <c r="A158" s="6" t="s">
        <v>4303</v>
      </c>
      <c r="E158" s="6" t="s">
        <v>2755</v>
      </c>
      <c r="G158" s="6" t="s">
        <v>372</v>
      </c>
      <c r="I158" s="7" t="s">
        <v>3395</v>
      </c>
      <c r="K158" s="7" t="s">
        <v>581</v>
      </c>
      <c r="M158" s="6" t="s">
        <v>3950</v>
      </c>
      <c r="O158" s="7" t="s">
        <v>4519</v>
      </c>
      <c r="P158" s="6" t="s">
        <v>4860</v>
      </c>
      <c r="Q158" s="7" t="s">
        <v>1113</v>
      </c>
      <c r="S158" s="7" t="s">
        <v>5334</v>
      </c>
      <c r="T158" s="7" t="s">
        <v>1433</v>
      </c>
      <c r="W158" s="7" t="s">
        <v>9437</v>
      </c>
      <c r="Y158" s="7" t="s">
        <v>9441</v>
      </c>
      <c r="Z158" s="6" t="s">
        <v>6223</v>
      </c>
      <c r="AA158" s="7" t="s">
        <v>9447</v>
      </c>
      <c r="AB158" s="7" t="s">
        <v>6467</v>
      </c>
      <c r="AC158" s="7" t="s">
        <v>6700</v>
      </c>
      <c r="AD158" s="7" t="s">
        <v>6948</v>
      </c>
      <c r="AE158" s="7" t="s">
        <v>1705</v>
      </c>
      <c r="AF158" s="7" t="s">
        <v>2025</v>
      </c>
      <c r="AG158" s="6" t="s">
        <v>7148</v>
      </c>
      <c r="AH158" s="6" t="s">
        <v>7386</v>
      </c>
      <c r="AI158" s="6" t="s">
        <v>7624</v>
      </c>
      <c r="AJ158" s="6" t="s">
        <v>7862</v>
      </c>
      <c r="AK158" s="6" t="s">
        <v>8100</v>
      </c>
      <c r="BV158" s="7" t="s">
        <v>9718</v>
      </c>
      <c r="BW158" t="str">
        <f>_xll.BDP(BV158,"NAME")</f>
        <v>#N/A Invalid Security</v>
      </c>
    </row>
    <row r="159" spans="1:75" ht="17.25" customHeight="1" x14ac:dyDescent="0.25">
      <c r="A159" s="6" t="s">
        <v>4304</v>
      </c>
      <c r="E159" s="7" t="s">
        <v>2756</v>
      </c>
      <c r="G159" s="6" t="s">
        <v>3154</v>
      </c>
      <c r="I159" s="7" t="s">
        <v>3396</v>
      </c>
      <c r="K159" s="6" t="s">
        <v>582</v>
      </c>
      <c r="M159" s="6" t="s">
        <v>3951</v>
      </c>
      <c r="O159" s="7" t="s">
        <v>4520</v>
      </c>
      <c r="P159" s="6" t="s">
        <v>4861</v>
      </c>
      <c r="Q159" s="7" t="s">
        <v>1114</v>
      </c>
      <c r="S159" s="7" t="s">
        <v>5335</v>
      </c>
      <c r="T159" s="7" t="s">
        <v>1434</v>
      </c>
      <c r="W159" s="7" t="s">
        <v>9438</v>
      </c>
      <c r="Y159" s="7" t="s">
        <v>9442</v>
      </c>
      <c r="Z159" s="6" t="s">
        <v>6224</v>
      </c>
      <c r="AA159" s="7" t="s">
        <v>9448</v>
      </c>
      <c r="AB159" s="7" t="s">
        <v>6468</v>
      </c>
      <c r="AC159" s="7" t="s">
        <v>6701</v>
      </c>
      <c r="AD159" s="7" t="s">
        <v>6949</v>
      </c>
      <c r="AE159" s="7" t="s">
        <v>1706</v>
      </c>
      <c r="AF159" s="7" t="s">
        <v>2026</v>
      </c>
      <c r="AG159" s="6" t="s">
        <v>7149</v>
      </c>
      <c r="AH159" s="6" t="s">
        <v>7387</v>
      </c>
      <c r="AI159" s="6" t="s">
        <v>7625</v>
      </c>
      <c r="AJ159" s="6" t="s">
        <v>7863</v>
      </c>
      <c r="AK159" s="6" t="s">
        <v>8101</v>
      </c>
      <c r="BV159" s="7" t="s">
        <v>9719</v>
      </c>
      <c r="BW159" t="str">
        <f>_xll.BDP(BV159,"NAME")</f>
        <v>#N/A Invalid Security</v>
      </c>
    </row>
    <row r="160" spans="1:75" ht="17.25" customHeight="1" x14ac:dyDescent="0.25">
      <c r="A160" s="6" t="s">
        <v>94</v>
      </c>
      <c r="E160" s="7" t="s">
        <v>2757</v>
      </c>
      <c r="G160" s="6" t="s">
        <v>3155</v>
      </c>
      <c r="I160" s="7" t="s">
        <v>494</v>
      </c>
      <c r="K160" s="6" t="s">
        <v>583</v>
      </c>
      <c r="M160" s="6" t="s">
        <v>3952</v>
      </c>
      <c r="O160" s="7" t="s">
        <v>4521</v>
      </c>
      <c r="P160" s="6" t="s">
        <v>4862</v>
      </c>
      <c r="Q160" s="7" t="s">
        <v>1115</v>
      </c>
      <c r="S160" s="7" t="s">
        <v>5336</v>
      </c>
      <c r="T160" s="7" t="s">
        <v>1435</v>
      </c>
      <c r="Z160" s="6" t="s">
        <v>6225</v>
      </c>
      <c r="AB160" s="7" t="s">
        <v>6469</v>
      </c>
      <c r="AC160" s="7" t="s">
        <v>6702</v>
      </c>
      <c r="AD160" s="6" t="s">
        <v>6950</v>
      </c>
      <c r="AE160" s="7" t="s">
        <v>1707</v>
      </c>
      <c r="AF160" s="7" t="s">
        <v>2027</v>
      </c>
      <c r="AG160" s="6" t="s">
        <v>7150</v>
      </c>
      <c r="AH160" s="6" t="s">
        <v>7388</v>
      </c>
      <c r="AI160" s="6" t="s">
        <v>7626</v>
      </c>
      <c r="AJ160" s="6" t="s">
        <v>7864</v>
      </c>
      <c r="AK160" s="6" t="s">
        <v>8102</v>
      </c>
      <c r="BV160" s="7" t="s">
        <v>9720</v>
      </c>
      <c r="BW160" t="str">
        <f>_xll.BDP(BV160,"NAME")</f>
        <v>JPN YEN CURR FUT  Mar00</v>
      </c>
    </row>
    <row r="161" spans="1:75" ht="17.25" customHeight="1" x14ac:dyDescent="0.25">
      <c r="A161" s="6" t="s">
        <v>4305</v>
      </c>
      <c r="E161" s="7" t="s">
        <v>2758</v>
      </c>
      <c r="G161" s="6" t="s">
        <v>373</v>
      </c>
      <c r="I161" s="7" t="s">
        <v>3397</v>
      </c>
      <c r="K161" s="6" t="s">
        <v>584</v>
      </c>
      <c r="M161" s="6" t="s">
        <v>3953</v>
      </c>
      <c r="O161" s="7" t="s">
        <v>4522</v>
      </c>
      <c r="P161" s="6" t="s">
        <v>4863</v>
      </c>
      <c r="Q161" s="7" t="s">
        <v>1116</v>
      </c>
      <c r="S161" s="7" t="s">
        <v>5337</v>
      </c>
      <c r="T161" s="7" t="s">
        <v>1436</v>
      </c>
      <c r="Z161" s="7" t="s">
        <v>9443</v>
      </c>
      <c r="AB161" s="7" t="s">
        <v>6470</v>
      </c>
      <c r="AC161" s="7" t="s">
        <v>6703</v>
      </c>
      <c r="AD161" s="6" t="s">
        <v>6951</v>
      </c>
      <c r="AE161" s="7" t="s">
        <v>1708</v>
      </c>
      <c r="AF161" s="7" t="s">
        <v>2028</v>
      </c>
      <c r="AG161" s="6" t="s">
        <v>7151</v>
      </c>
      <c r="AH161" s="6" t="s">
        <v>7389</v>
      </c>
      <c r="AI161" s="6" t="s">
        <v>7627</v>
      </c>
      <c r="AJ161" s="6" t="s">
        <v>7865</v>
      </c>
      <c r="AK161" s="6" t="s">
        <v>8103</v>
      </c>
      <c r="BV161" s="7" t="s">
        <v>9721</v>
      </c>
      <c r="BW161" t="str">
        <f>_xll.BDP(BV161,"NAME")</f>
        <v>#N/A Invalid Security</v>
      </c>
    </row>
    <row r="162" spans="1:75" ht="17.25" customHeight="1" x14ac:dyDescent="0.25">
      <c r="A162" s="7" t="s">
        <v>9393</v>
      </c>
      <c r="E162" s="7" t="s">
        <v>2759</v>
      </c>
      <c r="G162" s="6" t="s">
        <v>3156</v>
      </c>
      <c r="I162" s="7" t="s">
        <v>3398</v>
      </c>
      <c r="K162" s="6" t="s">
        <v>585</v>
      </c>
      <c r="M162" s="6" t="s">
        <v>3954</v>
      </c>
      <c r="O162" s="7" t="s">
        <v>4523</v>
      </c>
      <c r="P162" s="6" t="s">
        <v>4864</v>
      </c>
      <c r="Q162" s="7" t="s">
        <v>1117</v>
      </c>
      <c r="S162" s="7" t="s">
        <v>5338</v>
      </c>
      <c r="T162" s="7" t="s">
        <v>1437</v>
      </c>
      <c r="Z162" s="7" t="s">
        <v>9444</v>
      </c>
      <c r="AB162" s="7" t="s">
        <v>6471</v>
      </c>
      <c r="AC162" s="6" t="s">
        <v>6704</v>
      </c>
      <c r="AD162" s="6" t="s">
        <v>6952</v>
      </c>
      <c r="AE162" s="7" t="s">
        <v>1709</v>
      </c>
      <c r="AF162" s="7" t="s">
        <v>2029</v>
      </c>
      <c r="AG162" s="6" t="s">
        <v>7152</v>
      </c>
      <c r="AH162" s="6" t="s">
        <v>7390</v>
      </c>
      <c r="AI162" s="6" t="s">
        <v>7628</v>
      </c>
      <c r="AJ162" s="6" t="s">
        <v>7866</v>
      </c>
      <c r="AK162" s="6" t="s">
        <v>8104</v>
      </c>
      <c r="BV162" s="7" t="s">
        <v>9722</v>
      </c>
      <c r="BW162" t="str">
        <f>_xll.BDP(BV162,"NAME")</f>
        <v>#N/A Invalid Security</v>
      </c>
    </row>
    <row r="163" spans="1:75" ht="17.25" customHeight="1" x14ac:dyDescent="0.25">
      <c r="A163" s="7" t="s">
        <v>9394</v>
      </c>
      <c r="E163" s="7" t="s">
        <v>2760</v>
      </c>
      <c r="G163" s="6" t="s">
        <v>3157</v>
      </c>
      <c r="I163" s="7" t="s">
        <v>495</v>
      </c>
      <c r="K163" s="7" t="s">
        <v>9408</v>
      </c>
      <c r="M163" s="6" t="s">
        <v>3955</v>
      </c>
      <c r="O163" s="7" t="s">
        <v>4524</v>
      </c>
      <c r="P163" s="6" t="s">
        <v>4865</v>
      </c>
      <c r="Q163" s="7" t="s">
        <v>1118</v>
      </c>
      <c r="S163" s="7" t="s">
        <v>5339</v>
      </c>
      <c r="T163" s="7" t="s">
        <v>1438</v>
      </c>
      <c r="Z163" s="7" t="s">
        <v>9445</v>
      </c>
      <c r="AB163" s="6" t="s">
        <v>6472</v>
      </c>
      <c r="AC163" s="6" t="s">
        <v>6705</v>
      </c>
      <c r="AD163" s="6" t="s">
        <v>6953</v>
      </c>
      <c r="AE163" s="7" t="s">
        <v>1710</v>
      </c>
      <c r="AF163" s="7" t="s">
        <v>2030</v>
      </c>
      <c r="AG163" s="6" t="s">
        <v>7153</v>
      </c>
      <c r="AH163" s="6" t="s">
        <v>7391</v>
      </c>
      <c r="AI163" s="6" t="s">
        <v>7629</v>
      </c>
      <c r="AJ163" s="6" t="s">
        <v>7867</v>
      </c>
      <c r="AK163" s="6" t="s">
        <v>8105</v>
      </c>
      <c r="BV163" s="7" t="s">
        <v>9723</v>
      </c>
      <c r="BW163" t="str">
        <f>_xll.BDP(BV163,"NAME")</f>
        <v>JPN YEN CURR FUT  Jun00</v>
      </c>
    </row>
    <row r="164" spans="1:75" ht="17.25" customHeight="1" x14ac:dyDescent="0.25">
      <c r="A164" s="7" t="s">
        <v>9395</v>
      </c>
      <c r="E164" s="7" t="s">
        <v>2761</v>
      </c>
      <c r="G164" s="6" t="s">
        <v>374</v>
      </c>
      <c r="I164" s="7" t="s">
        <v>3399</v>
      </c>
      <c r="K164" s="7" t="s">
        <v>9409</v>
      </c>
      <c r="M164" s="6" t="s">
        <v>3956</v>
      </c>
      <c r="O164" s="6" t="s">
        <v>4525</v>
      </c>
      <c r="P164" s="6" t="s">
        <v>4866</v>
      </c>
      <c r="Q164" s="7" t="s">
        <v>1119</v>
      </c>
      <c r="S164" s="7" t="s">
        <v>5340</v>
      </c>
      <c r="T164" s="7" t="s">
        <v>1439</v>
      </c>
      <c r="AB164" s="6" t="s">
        <v>6473</v>
      </c>
      <c r="AC164" s="6" t="s">
        <v>6706</v>
      </c>
      <c r="AD164" s="6" t="s">
        <v>6954</v>
      </c>
      <c r="AE164" s="7" t="s">
        <v>1711</v>
      </c>
      <c r="AF164" s="7" t="s">
        <v>2031</v>
      </c>
      <c r="AG164" s="6" t="s">
        <v>7154</v>
      </c>
      <c r="AH164" s="6" t="s">
        <v>7392</v>
      </c>
      <c r="AI164" s="6" t="s">
        <v>7630</v>
      </c>
      <c r="AJ164" s="6" t="s">
        <v>7868</v>
      </c>
      <c r="AK164" s="6" t="s">
        <v>8106</v>
      </c>
      <c r="BV164" s="7" t="s">
        <v>9724</v>
      </c>
      <c r="BW164" t="str">
        <f>_xll.BDP(BV164,"NAME")</f>
        <v>#N/A Invalid Security</v>
      </c>
    </row>
    <row r="165" spans="1:75" ht="17.25" customHeight="1" x14ac:dyDescent="0.25">
      <c r="E165" s="7" t="s">
        <v>2762</v>
      </c>
      <c r="G165" s="6" t="s">
        <v>3158</v>
      </c>
      <c r="I165" s="7" t="s">
        <v>3400</v>
      </c>
      <c r="M165" s="6" t="s">
        <v>3957</v>
      </c>
      <c r="O165" s="6" t="s">
        <v>4526</v>
      </c>
      <c r="P165" s="6" t="s">
        <v>4867</v>
      </c>
      <c r="Q165" s="7" t="s">
        <v>1120</v>
      </c>
      <c r="S165" s="7" t="s">
        <v>5341</v>
      </c>
      <c r="T165" s="7" t="s">
        <v>1440</v>
      </c>
      <c r="AB165" s="6" t="s">
        <v>6474</v>
      </c>
      <c r="AC165" s="6" t="s">
        <v>6707</v>
      </c>
      <c r="AD165" s="6" t="s">
        <v>6955</v>
      </c>
      <c r="AE165" s="7" t="s">
        <v>1712</v>
      </c>
      <c r="AF165" s="7" t="s">
        <v>2032</v>
      </c>
      <c r="AG165" s="6" t="s">
        <v>7155</v>
      </c>
      <c r="AH165" s="6" t="s">
        <v>7393</v>
      </c>
      <c r="AI165" s="6" t="s">
        <v>7631</v>
      </c>
      <c r="AJ165" s="6" t="s">
        <v>7869</v>
      </c>
      <c r="AK165" s="6" t="s">
        <v>8107</v>
      </c>
      <c r="BV165" s="7" t="s">
        <v>9725</v>
      </c>
      <c r="BW165" t="str">
        <f>_xll.BDP(BV165,"NAME")</f>
        <v>#N/A Invalid Security</v>
      </c>
    </row>
    <row r="166" spans="1:75" ht="17.25" customHeight="1" x14ac:dyDescent="0.25">
      <c r="E166" s="7" t="s">
        <v>2763</v>
      </c>
      <c r="G166" s="6" t="s">
        <v>3159</v>
      </c>
      <c r="I166" s="7" t="s">
        <v>496</v>
      </c>
      <c r="M166" s="6" t="s">
        <v>3958</v>
      </c>
      <c r="O166" s="6" t="s">
        <v>4527</v>
      </c>
      <c r="P166" s="6" t="s">
        <v>4868</v>
      </c>
      <c r="Q166" s="7" t="s">
        <v>1121</v>
      </c>
      <c r="S166" s="7" t="s">
        <v>5342</v>
      </c>
      <c r="T166" s="7" t="s">
        <v>1441</v>
      </c>
      <c r="AB166" s="6" t="s">
        <v>6475</v>
      </c>
      <c r="AC166" s="6" t="s">
        <v>6708</v>
      </c>
      <c r="AD166" s="7" t="s">
        <v>6956</v>
      </c>
      <c r="AE166" s="7" t="s">
        <v>1713</v>
      </c>
      <c r="AF166" s="7" t="s">
        <v>2033</v>
      </c>
      <c r="AG166" s="6" t="s">
        <v>7156</v>
      </c>
      <c r="AH166" s="6" t="s">
        <v>7394</v>
      </c>
      <c r="AI166" s="6" t="s">
        <v>7632</v>
      </c>
      <c r="AJ166" s="6" t="s">
        <v>7870</v>
      </c>
      <c r="AK166" s="6" t="s">
        <v>8108</v>
      </c>
      <c r="BV166" s="7" t="s">
        <v>9726</v>
      </c>
      <c r="BW166" t="str">
        <f>_xll.BDP(BV166,"NAME")</f>
        <v>JPN YEN CURR FUT  Sep00</v>
      </c>
    </row>
    <row r="167" spans="1:75" ht="17.25" customHeight="1" x14ac:dyDescent="0.25">
      <c r="E167" s="7" t="s">
        <v>2764</v>
      </c>
      <c r="G167" s="6" t="s">
        <v>375</v>
      </c>
      <c r="I167" s="7" t="s">
        <v>3401</v>
      </c>
      <c r="M167" s="7" t="s">
        <v>3959</v>
      </c>
      <c r="O167" s="6" t="s">
        <v>4528</v>
      </c>
      <c r="P167" s="6" t="s">
        <v>4869</v>
      </c>
      <c r="Q167" s="7" t="s">
        <v>1122</v>
      </c>
      <c r="S167" s="7" t="s">
        <v>5343</v>
      </c>
      <c r="T167" s="7" t="s">
        <v>1442</v>
      </c>
      <c r="AB167" s="6" t="s">
        <v>6476</v>
      </c>
      <c r="AC167" s="6" t="s">
        <v>6709</v>
      </c>
      <c r="AD167" s="7" t="s">
        <v>6957</v>
      </c>
      <c r="AE167" s="7" t="s">
        <v>1714</v>
      </c>
      <c r="AF167" s="7" t="s">
        <v>2034</v>
      </c>
      <c r="AG167" s="6" t="s">
        <v>7157</v>
      </c>
      <c r="AH167" s="6" t="s">
        <v>7395</v>
      </c>
      <c r="AI167" s="6" t="s">
        <v>7633</v>
      </c>
      <c r="AJ167" s="6" t="s">
        <v>7871</v>
      </c>
      <c r="AK167" s="6" t="s">
        <v>8109</v>
      </c>
      <c r="BV167" s="7" t="s">
        <v>9727</v>
      </c>
      <c r="BW167" t="str">
        <f>_xll.BDP(BV167,"NAME")</f>
        <v>#N/A Invalid Security</v>
      </c>
    </row>
    <row r="168" spans="1:75" ht="17.25" customHeight="1" x14ac:dyDescent="0.25">
      <c r="E168" s="7" t="s">
        <v>2765</v>
      </c>
      <c r="G168" s="7" t="s">
        <v>3160</v>
      </c>
      <c r="I168" s="7" t="s">
        <v>3402</v>
      </c>
      <c r="M168" s="7" t="s">
        <v>3960</v>
      </c>
      <c r="O168" s="6" t="s">
        <v>4529</v>
      </c>
      <c r="P168" s="6" t="s">
        <v>4870</v>
      </c>
      <c r="Q168" s="7" t="s">
        <v>1123</v>
      </c>
      <c r="S168" s="7" t="s">
        <v>5344</v>
      </c>
      <c r="T168" s="7" t="s">
        <v>1443</v>
      </c>
      <c r="AB168" s="6" t="s">
        <v>6477</v>
      </c>
      <c r="AC168" s="6" t="s">
        <v>6710</v>
      </c>
      <c r="AD168" s="7" t="s">
        <v>6958</v>
      </c>
      <c r="AE168" s="7" t="s">
        <v>1715</v>
      </c>
      <c r="AF168" s="7" t="s">
        <v>2035</v>
      </c>
      <c r="AG168" s="6" t="s">
        <v>7158</v>
      </c>
      <c r="AH168" s="6" t="s">
        <v>7396</v>
      </c>
      <c r="AI168" s="6" t="s">
        <v>7634</v>
      </c>
      <c r="AJ168" s="6" t="s">
        <v>7872</v>
      </c>
      <c r="AK168" s="6" t="s">
        <v>8110</v>
      </c>
      <c r="BV168" s="7" t="s">
        <v>9728</v>
      </c>
      <c r="BW168" t="str">
        <f>_xll.BDP(BV168,"NAME")</f>
        <v>#N/A Invalid Security</v>
      </c>
    </row>
    <row r="169" spans="1:75" ht="17.25" customHeight="1" x14ac:dyDescent="0.25">
      <c r="E169" s="7" t="s">
        <v>2766</v>
      </c>
      <c r="G169" s="7" t="s">
        <v>3161</v>
      </c>
      <c r="I169" s="7" t="s">
        <v>497</v>
      </c>
      <c r="M169" s="7" t="s">
        <v>3961</v>
      </c>
      <c r="O169" s="6" t="s">
        <v>4530</v>
      </c>
      <c r="P169" s="6" t="s">
        <v>4871</v>
      </c>
      <c r="Q169" s="7" t="s">
        <v>1124</v>
      </c>
      <c r="S169" s="7" t="s">
        <v>5345</v>
      </c>
      <c r="T169" s="7" t="s">
        <v>1444</v>
      </c>
      <c r="AB169" s="6" t="s">
        <v>6478</v>
      </c>
      <c r="AC169" s="6" t="s">
        <v>6711</v>
      </c>
      <c r="AD169" s="7" t="s">
        <v>6959</v>
      </c>
      <c r="AE169" s="7" t="s">
        <v>1716</v>
      </c>
      <c r="AF169" s="7" t="s">
        <v>2036</v>
      </c>
      <c r="AG169" s="6" t="s">
        <v>7159</v>
      </c>
      <c r="AH169" s="6" t="s">
        <v>7397</v>
      </c>
      <c r="AI169" s="6" t="s">
        <v>7635</v>
      </c>
      <c r="AJ169" s="6" t="s">
        <v>7873</v>
      </c>
      <c r="AK169" s="6" t="s">
        <v>8111</v>
      </c>
      <c r="BV169" s="7" t="s">
        <v>9729</v>
      </c>
      <c r="BW169" t="str">
        <f>_xll.BDP(BV169,"NAME")</f>
        <v>JPN YEN CURR FUT  Dec00</v>
      </c>
    </row>
    <row r="170" spans="1:75" ht="17.25" customHeight="1" x14ac:dyDescent="0.25">
      <c r="E170" s="7" t="s">
        <v>2767</v>
      </c>
      <c r="G170" s="7" t="s">
        <v>376</v>
      </c>
      <c r="I170" s="6" t="s">
        <v>3403</v>
      </c>
      <c r="M170" s="7" t="s">
        <v>3962</v>
      </c>
      <c r="O170" s="6" t="s">
        <v>4531</v>
      </c>
      <c r="P170" s="7" t="s">
        <v>4872</v>
      </c>
      <c r="Q170" s="6" t="s">
        <v>1125</v>
      </c>
      <c r="S170" s="6" t="s">
        <v>5346</v>
      </c>
      <c r="T170" s="6" t="s">
        <v>1445</v>
      </c>
      <c r="AB170" s="6" t="s">
        <v>6479</v>
      </c>
      <c r="AC170" s="7" t="s">
        <v>6712</v>
      </c>
      <c r="AD170" s="7" t="s">
        <v>6960</v>
      </c>
      <c r="AE170" s="6" t="s">
        <v>1717</v>
      </c>
      <c r="AF170" s="6" t="s">
        <v>2037</v>
      </c>
      <c r="AG170" s="7" t="s">
        <v>7160</v>
      </c>
      <c r="AH170" s="7" t="s">
        <v>7398</v>
      </c>
      <c r="AI170" s="7" t="s">
        <v>7636</v>
      </c>
      <c r="AJ170" s="7" t="s">
        <v>7874</v>
      </c>
      <c r="AK170" s="7" t="s">
        <v>8112</v>
      </c>
      <c r="BV170" s="6" t="s">
        <v>9730</v>
      </c>
      <c r="BW170" t="str">
        <f>_xll.BDP(BV170,"NAME")</f>
        <v>#N/A Invalid Security</v>
      </c>
    </row>
    <row r="171" spans="1:75" ht="17.25" customHeight="1" x14ac:dyDescent="0.25">
      <c r="E171" s="6" t="s">
        <v>2768</v>
      </c>
      <c r="G171" s="7" t="s">
        <v>3162</v>
      </c>
      <c r="I171" s="6" t="s">
        <v>3404</v>
      </c>
      <c r="M171" s="7" t="s">
        <v>3963</v>
      </c>
      <c r="O171" s="6" t="s">
        <v>4532</v>
      </c>
      <c r="P171" s="7" t="s">
        <v>4873</v>
      </c>
      <c r="Q171" s="6" t="s">
        <v>1126</v>
      </c>
      <c r="S171" s="6" t="s">
        <v>5347</v>
      </c>
      <c r="T171" s="6" t="s">
        <v>1446</v>
      </c>
      <c r="AB171" s="7" t="s">
        <v>6480</v>
      </c>
      <c r="AC171" s="7" t="s">
        <v>6713</v>
      </c>
      <c r="AD171" s="7" t="s">
        <v>6961</v>
      </c>
      <c r="AE171" s="6" t="s">
        <v>1718</v>
      </c>
      <c r="AF171" s="6" t="s">
        <v>2038</v>
      </c>
      <c r="AG171" s="7" t="s">
        <v>7161</v>
      </c>
      <c r="AH171" s="7" t="s">
        <v>7399</v>
      </c>
      <c r="AI171" s="7" t="s">
        <v>7637</v>
      </c>
      <c r="AJ171" s="7" t="s">
        <v>7875</v>
      </c>
      <c r="AK171" s="7" t="s">
        <v>8113</v>
      </c>
      <c r="BV171" s="6" t="s">
        <v>9731</v>
      </c>
      <c r="BW171" t="str">
        <f>_xll.BDP(BV171,"NAME")</f>
        <v>#N/A Invalid Security</v>
      </c>
    </row>
    <row r="172" spans="1:75" ht="17.25" customHeight="1" x14ac:dyDescent="0.25">
      <c r="E172" s="6" t="s">
        <v>2769</v>
      </c>
      <c r="G172" s="7" t="s">
        <v>3163</v>
      </c>
      <c r="I172" s="6" t="s">
        <v>498</v>
      </c>
      <c r="M172" s="7" t="s">
        <v>3964</v>
      </c>
      <c r="O172" s="6" t="s">
        <v>4533</v>
      </c>
      <c r="P172" s="7" t="s">
        <v>4874</v>
      </c>
      <c r="Q172" s="6" t="s">
        <v>1127</v>
      </c>
      <c r="S172" s="6" t="s">
        <v>5348</v>
      </c>
      <c r="T172" s="6" t="s">
        <v>801</v>
      </c>
      <c r="AB172" s="7" t="s">
        <v>6481</v>
      </c>
      <c r="AC172" s="7" t="s">
        <v>6714</v>
      </c>
      <c r="AD172" s="6" t="s">
        <v>6962</v>
      </c>
      <c r="AE172" s="6" t="s">
        <v>1719</v>
      </c>
      <c r="AF172" s="6" t="s">
        <v>2039</v>
      </c>
      <c r="AG172" s="7" t="s">
        <v>7162</v>
      </c>
      <c r="AH172" s="7" t="s">
        <v>7400</v>
      </c>
      <c r="AI172" s="7" t="s">
        <v>7638</v>
      </c>
      <c r="AJ172" s="7" t="s">
        <v>7876</v>
      </c>
      <c r="AK172" s="7" t="s">
        <v>8114</v>
      </c>
      <c r="BV172" s="6" t="s">
        <v>9732</v>
      </c>
      <c r="BW172" t="str">
        <f>_xll.BDP(BV172,"NAME")</f>
        <v>JPN YEN CURR FUT  Mar01</v>
      </c>
    </row>
    <row r="173" spans="1:75" ht="17.25" customHeight="1" x14ac:dyDescent="0.25">
      <c r="E173" s="6" t="s">
        <v>2770</v>
      </c>
      <c r="G173" s="7" t="s">
        <v>377</v>
      </c>
      <c r="I173" s="6" t="s">
        <v>3405</v>
      </c>
      <c r="M173" s="7" t="s">
        <v>3965</v>
      </c>
      <c r="O173" s="6" t="s">
        <v>4534</v>
      </c>
      <c r="P173" s="7" t="s">
        <v>4875</v>
      </c>
      <c r="Q173" s="6" t="s">
        <v>1128</v>
      </c>
      <c r="S173" s="6" t="s">
        <v>5349</v>
      </c>
      <c r="T173" s="6" t="s">
        <v>1447</v>
      </c>
      <c r="AB173" s="7" t="s">
        <v>6482</v>
      </c>
      <c r="AC173" s="7" t="s">
        <v>6715</v>
      </c>
      <c r="AD173" s="6" t="s">
        <v>6963</v>
      </c>
      <c r="AE173" s="6" t="s">
        <v>1720</v>
      </c>
      <c r="AF173" s="6" t="s">
        <v>2040</v>
      </c>
      <c r="AG173" s="7" t="s">
        <v>7163</v>
      </c>
      <c r="AH173" s="7" t="s">
        <v>7401</v>
      </c>
      <c r="AI173" s="7" t="s">
        <v>7639</v>
      </c>
      <c r="AJ173" s="7" t="s">
        <v>7877</v>
      </c>
      <c r="AK173" s="7" t="s">
        <v>8115</v>
      </c>
      <c r="BV173" s="6" t="s">
        <v>9733</v>
      </c>
      <c r="BW173" t="str">
        <f>_xll.BDP(BV173,"NAME")</f>
        <v>#N/A Invalid Security</v>
      </c>
    </row>
    <row r="174" spans="1:75" ht="17.25" customHeight="1" x14ac:dyDescent="0.25">
      <c r="E174" s="6" t="s">
        <v>2771</v>
      </c>
      <c r="G174" s="7" t="s">
        <v>3164</v>
      </c>
      <c r="I174" s="6" t="s">
        <v>3406</v>
      </c>
      <c r="M174" s="7" t="s">
        <v>3966</v>
      </c>
      <c r="O174" s="6" t="s">
        <v>4535</v>
      </c>
      <c r="P174" s="7" t="s">
        <v>4876</v>
      </c>
      <c r="Q174" s="6" t="s">
        <v>1129</v>
      </c>
      <c r="S174" s="6" t="s">
        <v>5350</v>
      </c>
      <c r="T174" s="6" t="s">
        <v>1448</v>
      </c>
      <c r="AB174" s="7" t="s">
        <v>6483</v>
      </c>
      <c r="AC174" s="7" t="s">
        <v>6716</v>
      </c>
      <c r="AD174" s="6" t="s">
        <v>6964</v>
      </c>
      <c r="AE174" s="6" t="s">
        <v>1721</v>
      </c>
      <c r="AF174" s="6" t="s">
        <v>2041</v>
      </c>
      <c r="AG174" s="7" t="s">
        <v>7164</v>
      </c>
      <c r="AH174" s="7" t="s">
        <v>7402</v>
      </c>
      <c r="AI174" s="7" t="s">
        <v>7640</v>
      </c>
      <c r="AJ174" s="7" t="s">
        <v>7878</v>
      </c>
      <c r="AK174" s="7" t="s">
        <v>8116</v>
      </c>
      <c r="BV174" s="6" t="s">
        <v>9734</v>
      </c>
      <c r="BW174" t="str">
        <f>_xll.BDP(BV174,"NAME")</f>
        <v>#N/A Invalid Security</v>
      </c>
    </row>
    <row r="175" spans="1:75" ht="17.25" customHeight="1" x14ac:dyDescent="0.25">
      <c r="E175" s="6" t="s">
        <v>2772</v>
      </c>
      <c r="G175" s="7" t="s">
        <v>3165</v>
      </c>
      <c r="I175" s="6" t="s">
        <v>499</v>
      </c>
      <c r="M175" s="7" t="s">
        <v>3967</v>
      </c>
      <c r="O175" s="6" t="s">
        <v>4536</v>
      </c>
      <c r="P175" s="7" t="s">
        <v>4877</v>
      </c>
      <c r="Q175" s="6" t="s">
        <v>1130</v>
      </c>
      <c r="S175" s="6" t="s">
        <v>5351</v>
      </c>
      <c r="T175" s="6" t="s">
        <v>802</v>
      </c>
      <c r="AB175" s="7" t="s">
        <v>6484</v>
      </c>
      <c r="AC175" s="7" t="s">
        <v>6717</v>
      </c>
      <c r="AD175" s="6" t="s">
        <v>6965</v>
      </c>
      <c r="AE175" s="6" t="s">
        <v>1722</v>
      </c>
      <c r="AF175" s="6" t="s">
        <v>2042</v>
      </c>
      <c r="AG175" s="7" t="s">
        <v>7165</v>
      </c>
      <c r="AH175" s="7" t="s">
        <v>7403</v>
      </c>
      <c r="AI175" s="7" t="s">
        <v>7641</v>
      </c>
      <c r="AJ175" s="7" t="s">
        <v>7879</v>
      </c>
      <c r="AK175" s="7" t="s">
        <v>8117</v>
      </c>
      <c r="BV175" s="6" t="s">
        <v>9735</v>
      </c>
      <c r="BW175" t="str">
        <f>_xll.BDP(BV175,"NAME")</f>
        <v>JPN YEN CURR FUT  Jun01</v>
      </c>
    </row>
    <row r="176" spans="1:75" ht="17.25" customHeight="1" x14ac:dyDescent="0.25">
      <c r="E176" s="6" t="s">
        <v>2773</v>
      </c>
      <c r="G176" s="7" t="s">
        <v>378</v>
      </c>
      <c r="I176" s="6" t="s">
        <v>3407</v>
      </c>
      <c r="M176" s="7" t="s">
        <v>3968</v>
      </c>
      <c r="O176" s="7" t="s">
        <v>4537</v>
      </c>
      <c r="P176" s="7" t="s">
        <v>4878</v>
      </c>
      <c r="Q176" s="6" t="s">
        <v>1131</v>
      </c>
      <c r="S176" s="6" t="s">
        <v>5352</v>
      </c>
      <c r="T176" s="6" t="s">
        <v>1449</v>
      </c>
      <c r="AB176" s="7" t="s">
        <v>6485</v>
      </c>
      <c r="AC176" s="7" t="s">
        <v>6718</v>
      </c>
      <c r="AD176" s="6" t="s">
        <v>6966</v>
      </c>
      <c r="AE176" s="6" t="s">
        <v>1723</v>
      </c>
      <c r="AF176" s="6" t="s">
        <v>2043</v>
      </c>
      <c r="AG176" s="7" t="s">
        <v>7166</v>
      </c>
      <c r="AH176" s="7" t="s">
        <v>7404</v>
      </c>
      <c r="AI176" s="7" t="s">
        <v>7642</v>
      </c>
      <c r="AJ176" s="7" t="s">
        <v>7880</v>
      </c>
      <c r="AK176" s="7" t="s">
        <v>8118</v>
      </c>
      <c r="BV176" s="6" t="s">
        <v>9736</v>
      </c>
      <c r="BW176" t="str">
        <f>_xll.BDP(BV176,"NAME")</f>
        <v>#N/A Invalid Security</v>
      </c>
    </row>
    <row r="177" spans="5:75" ht="17.25" customHeight="1" x14ac:dyDescent="0.25">
      <c r="E177" s="6" t="s">
        <v>2774</v>
      </c>
      <c r="G177" s="7" t="s">
        <v>3166</v>
      </c>
      <c r="I177" s="6" t="s">
        <v>3408</v>
      </c>
      <c r="M177" s="7" t="s">
        <v>3969</v>
      </c>
      <c r="O177" s="7" t="s">
        <v>4538</v>
      </c>
      <c r="P177" s="7" t="s">
        <v>4879</v>
      </c>
      <c r="Q177" s="6" t="s">
        <v>1132</v>
      </c>
      <c r="S177" s="6" t="s">
        <v>5353</v>
      </c>
      <c r="T177" s="6" t="s">
        <v>1450</v>
      </c>
      <c r="AB177" s="7" t="s">
        <v>6486</v>
      </c>
      <c r="AC177" s="7" t="s">
        <v>6719</v>
      </c>
      <c r="AD177" s="6" t="s">
        <v>6967</v>
      </c>
      <c r="AE177" s="6" t="s">
        <v>1724</v>
      </c>
      <c r="AF177" s="6" t="s">
        <v>2044</v>
      </c>
      <c r="AG177" s="7" t="s">
        <v>7167</v>
      </c>
      <c r="AH177" s="7" t="s">
        <v>7405</v>
      </c>
      <c r="AI177" s="7" t="s">
        <v>7643</v>
      </c>
      <c r="AJ177" s="7" t="s">
        <v>7881</v>
      </c>
      <c r="AK177" s="7" t="s">
        <v>8119</v>
      </c>
      <c r="BV177" s="6" t="s">
        <v>9737</v>
      </c>
      <c r="BW177" t="str">
        <f>_xll.BDP(BV177,"NAME")</f>
        <v>#N/A Invalid Security</v>
      </c>
    </row>
    <row r="178" spans="5:75" ht="17.25" customHeight="1" x14ac:dyDescent="0.25">
      <c r="E178" s="6" t="s">
        <v>2775</v>
      </c>
      <c r="G178" s="7" t="s">
        <v>3167</v>
      </c>
      <c r="I178" s="6" t="s">
        <v>500</v>
      </c>
      <c r="M178" s="7" t="s">
        <v>3970</v>
      </c>
      <c r="O178" s="7" t="s">
        <v>4539</v>
      </c>
      <c r="P178" s="7" t="s">
        <v>4880</v>
      </c>
      <c r="Q178" s="6" t="s">
        <v>1133</v>
      </c>
      <c r="S178" s="6" t="s">
        <v>5354</v>
      </c>
      <c r="T178" s="6" t="s">
        <v>803</v>
      </c>
      <c r="AB178" s="7" t="s">
        <v>6487</v>
      </c>
      <c r="AC178" s="6" t="s">
        <v>6720</v>
      </c>
      <c r="AD178" s="7" t="s">
        <v>6968</v>
      </c>
      <c r="AE178" s="6" t="s">
        <v>1725</v>
      </c>
      <c r="AF178" s="6" t="s">
        <v>2045</v>
      </c>
      <c r="AG178" s="7" t="s">
        <v>7168</v>
      </c>
      <c r="AH178" s="7" t="s">
        <v>7406</v>
      </c>
      <c r="AI178" s="7" t="s">
        <v>7644</v>
      </c>
      <c r="AJ178" s="7" t="s">
        <v>7882</v>
      </c>
      <c r="AK178" s="7" t="s">
        <v>8120</v>
      </c>
      <c r="BV178" s="6" t="s">
        <v>9738</v>
      </c>
      <c r="BW178" t="str">
        <f>_xll.BDP(BV178,"NAME")</f>
        <v>JPN YEN CURR FUT  Sep01</v>
      </c>
    </row>
    <row r="179" spans="5:75" ht="17.25" customHeight="1" x14ac:dyDescent="0.25">
      <c r="E179" s="6" t="s">
        <v>2776</v>
      </c>
      <c r="G179" s="7" t="s">
        <v>379</v>
      </c>
      <c r="I179" s="6" t="s">
        <v>3409</v>
      </c>
      <c r="M179" s="6" t="s">
        <v>3971</v>
      </c>
      <c r="O179" s="7" t="s">
        <v>4540</v>
      </c>
      <c r="P179" s="7" t="s">
        <v>4881</v>
      </c>
      <c r="Q179" s="6" t="s">
        <v>1134</v>
      </c>
      <c r="S179" s="6" t="s">
        <v>5355</v>
      </c>
      <c r="T179" s="6" t="s">
        <v>1451</v>
      </c>
      <c r="AB179" s="6" t="s">
        <v>6488</v>
      </c>
      <c r="AC179" s="6" t="s">
        <v>6721</v>
      </c>
      <c r="AD179" s="7" t="s">
        <v>6969</v>
      </c>
      <c r="AE179" s="6" t="s">
        <v>1726</v>
      </c>
      <c r="AF179" s="6" t="s">
        <v>2046</v>
      </c>
      <c r="AG179" s="7" t="s">
        <v>7169</v>
      </c>
      <c r="AH179" s="7" t="s">
        <v>7407</v>
      </c>
      <c r="AI179" s="7" t="s">
        <v>7645</v>
      </c>
      <c r="AJ179" s="7" t="s">
        <v>7883</v>
      </c>
      <c r="AK179" s="7" t="s">
        <v>8121</v>
      </c>
      <c r="BV179" s="6" t="s">
        <v>9739</v>
      </c>
      <c r="BW179" t="str">
        <f>_xll.BDP(BV179,"NAME")</f>
        <v>#N/A Invalid Security</v>
      </c>
    </row>
    <row r="180" spans="5:75" ht="17.25" customHeight="1" x14ac:dyDescent="0.25">
      <c r="E180" s="6" t="s">
        <v>2777</v>
      </c>
      <c r="G180" s="6" t="s">
        <v>3168</v>
      </c>
      <c r="I180" s="6" t="s">
        <v>3410</v>
      </c>
      <c r="M180" s="6" t="s">
        <v>3972</v>
      </c>
      <c r="O180" s="7" t="s">
        <v>4541</v>
      </c>
      <c r="P180" s="7" t="s">
        <v>4882</v>
      </c>
      <c r="Q180" s="6" t="s">
        <v>1135</v>
      </c>
      <c r="S180" s="6" t="s">
        <v>5356</v>
      </c>
      <c r="T180" s="6" t="s">
        <v>1452</v>
      </c>
      <c r="AB180" s="6" t="s">
        <v>6489</v>
      </c>
      <c r="AC180" s="6" t="s">
        <v>6722</v>
      </c>
      <c r="AD180" s="7" t="s">
        <v>6970</v>
      </c>
      <c r="AE180" s="6" t="s">
        <v>1727</v>
      </c>
      <c r="AF180" s="6" t="s">
        <v>2047</v>
      </c>
      <c r="AG180" s="7" t="s">
        <v>7170</v>
      </c>
      <c r="AH180" s="7" t="s">
        <v>7408</v>
      </c>
      <c r="AI180" s="7" t="s">
        <v>7646</v>
      </c>
      <c r="AJ180" s="7" t="s">
        <v>7884</v>
      </c>
      <c r="AK180" s="7" t="s">
        <v>8122</v>
      </c>
      <c r="BV180" s="6" t="s">
        <v>9740</v>
      </c>
      <c r="BW180" t="str">
        <f>_xll.BDP(BV180,"NAME")</f>
        <v>#N/A Invalid Security</v>
      </c>
    </row>
    <row r="181" spans="5:75" ht="17.25" customHeight="1" x14ac:dyDescent="0.25">
      <c r="E181" s="6" t="s">
        <v>2778</v>
      </c>
      <c r="G181" s="6" t="s">
        <v>3169</v>
      </c>
      <c r="I181" s="6" t="s">
        <v>501</v>
      </c>
      <c r="M181" s="6" t="s">
        <v>3973</v>
      </c>
      <c r="O181" s="7" t="s">
        <v>4542</v>
      </c>
      <c r="P181" s="7" t="s">
        <v>4883</v>
      </c>
      <c r="Q181" s="6" t="s">
        <v>1136</v>
      </c>
      <c r="S181" s="6" t="s">
        <v>5357</v>
      </c>
      <c r="T181" s="6" t="s">
        <v>804</v>
      </c>
      <c r="AB181" s="6" t="s">
        <v>6490</v>
      </c>
      <c r="AC181" s="6" t="s">
        <v>6723</v>
      </c>
      <c r="AD181" s="7" t="s">
        <v>6971</v>
      </c>
      <c r="AE181" s="6" t="s">
        <v>1728</v>
      </c>
      <c r="AF181" s="6" t="s">
        <v>2048</v>
      </c>
      <c r="AG181" s="7" t="s">
        <v>7171</v>
      </c>
      <c r="AH181" s="7" t="s">
        <v>7409</v>
      </c>
      <c r="AI181" s="7" t="s">
        <v>7647</v>
      </c>
      <c r="AJ181" s="7" t="s">
        <v>7885</v>
      </c>
      <c r="AK181" s="7" t="s">
        <v>8123</v>
      </c>
      <c r="BV181" s="6" t="s">
        <v>9741</v>
      </c>
      <c r="BW181" t="str">
        <f>_xll.BDP(BV181,"NAME")</f>
        <v>JPN YEN CURR FUT  Dec01</v>
      </c>
    </row>
    <row r="182" spans="5:75" ht="17.25" customHeight="1" x14ac:dyDescent="0.25">
      <c r="E182" s="6" t="s">
        <v>2779</v>
      </c>
      <c r="G182" s="6" t="s">
        <v>380</v>
      </c>
      <c r="I182" s="7" t="s">
        <v>3411</v>
      </c>
      <c r="M182" s="6" t="s">
        <v>3974</v>
      </c>
      <c r="O182" s="7" t="s">
        <v>4543</v>
      </c>
      <c r="P182" s="6" t="s">
        <v>4884</v>
      </c>
      <c r="Q182" s="7" t="s">
        <v>1137</v>
      </c>
      <c r="S182" s="7" t="s">
        <v>5358</v>
      </c>
      <c r="T182" s="7" t="s">
        <v>1453</v>
      </c>
      <c r="AB182" s="6" t="s">
        <v>6491</v>
      </c>
      <c r="AC182" s="6" t="s">
        <v>6724</v>
      </c>
      <c r="AD182" s="7" t="s">
        <v>6972</v>
      </c>
      <c r="AE182" s="7" t="s">
        <v>1729</v>
      </c>
      <c r="AF182" s="7" t="s">
        <v>2049</v>
      </c>
      <c r="AG182" s="6" t="s">
        <v>7172</v>
      </c>
      <c r="AH182" s="6" t="s">
        <v>7410</v>
      </c>
      <c r="AI182" s="6" t="s">
        <v>7648</v>
      </c>
      <c r="AJ182" s="6" t="s">
        <v>7886</v>
      </c>
      <c r="AK182" s="6" t="s">
        <v>8124</v>
      </c>
      <c r="BV182" s="7" t="s">
        <v>9742</v>
      </c>
      <c r="BW182" t="str">
        <f>_xll.BDP(BV182,"NAME")</f>
        <v>#N/A Invalid Security</v>
      </c>
    </row>
    <row r="183" spans="5:75" ht="17.25" customHeight="1" x14ac:dyDescent="0.25">
      <c r="E183" s="7" t="s">
        <v>2780</v>
      </c>
      <c r="G183" s="6" t="s">
        <v>3170</v>
      </c>
      <c r="I183" s="7" t="s">
        <v>3412</v>
      </c>
      <c r="M183" s="6" t="s">
        <v>3975</v>
      </c>
      <c r="O183" s="7" t="s">
        <v>4544</v>
      </c>
      <c r="P183" s="6" t="s">
        <v>4885</v>
      </c>
      <c r="Q183" s="7" t="s">
        <v>1138</v>
      </c>
      <c r="S183" s="7" t="s">
        <v>5359</v>
      </c>
      <c r="T183" s="7" t="s">
        <v>1454</v>
      </c>
      <c r="AB183" s="6" t="s">
        <v>6492</v>
      </c>
      <c r="AC183" s="6" t="s">
        <v>6725</v>
      </c>
      <c r="AD183" s="7" t="s">
        <v>6973</v>
      </c>
      <c r="AE183" s="7" t="s">
        <v>1730</v>
      </c>
      <c r="AF183" s="7" t="s">
        <v>2050</v>
      </c>
      <c r="AG183" s="6" t="s">
        <v>7173</v>
      </c>
      <c r="AH183" s="6" t="s">
        <v>7411</v>
      </c>
      <c r="AI183" s="6" t="s">
        <v>7649</v>
      </c>
      <c r="AJ183" s="6" t="s">
        <v>7887</v>
      </c>
      <c r="AK183" s="6" t="s">
        <v>8125</v>
      </c>
      <c r="BV183" s="7" t="s">
        <v>9743</v>
      </c>
      <c r="BW183" t="str">
        <f>_xll.BDP(BV183,"NAME")</f>
        <v>#N/A Invalid Security</v>
      </c>
    </row>
    <row r="184" spans="5:75" ht="17.25" customHeight="1" x14ac:dyDescent="0.25">
      <c r="E184" s="7" t="s">
        <v>2781</v>
      </c>
      <c r="G184" s="6" t="s">
        <v>3171</v>
      </c>
      <c r="I184" s="7" t="s">
        <v>502</v>
      </c>
      <c r="M184" s="6" t="s">
        <v>3976</v>
      </c>
      <c r="O184" s="7" t="s">
        <v>4545</v>
      </c>
      <c r="P184" s="6" t="s">
        <v>4886</v>
      </c>
      <c r="Q184" s="7" t="s">
        <v>1139</v>
      </c>
      <c r="S184" s="7" t="s">
        <v>5360</v>
      </c>
      <c r="T184" s="7" t="s">
        <v>805</v>
      </c>
      <c r="AB184" s="6" t="s">
        <v>6493</v>
      </c>
      <c r="AC184" s="6" t="s">
        <v>6726</v>
      </c>
      <c r="AD184" s="6" t="s">
        <v>6974</v>
      </c>
      <c r="AE184" s="7" t="s">
        <v>1731</v>
      </c>
      <c r="AF184" s="7" t="s">
        <v>2051</v>
      </c>
      <c r="AG184" s="6" t="s">
        <v>7174</v>
      </c>
      <c r="AH184" s="6" t="s">
        <v>7412</v>
      </c>
      <c r="AI184" s="6" t="s">
        <v>7650</v>
      </c>
      <c r="AJ184" s="6" t="s">
        <v>7888</v>
      </c>
      <c r="AK184" s="6" t="s">
        <v>8126</v>
      </c>
      <c r="BV184" s="7" t="s">
        <v>9744</v>
      </c>
      <c r="BW184" t="str">
        <f>_xll.BDP(BV184,"NAME")</f>
        <v>JPN YEN CURR FUT  Mar02</v>
      </c>
    </row>
    <row r="185" spans="5:75" ht="17.25" customHeight="1" x14ac:dyDescent="0.25">
      <c r="E185" s="7" t="s">
        <v>2782</v>
      </c>
      <c r="G185" s="6" t="s">
        <v>381</v>
      </c>
      <c r="I185" s="7" t="s">
        <v>3413</v>
      </c>
      <c r="M185" s="6" t="s">
        <v>3977</v>
      </c>
      <c r="O185" s="7" t="s">
        <v>4546</v>
      </c>
      <c r="P185" s="6" t="s">
        <v>4887</v>
      </c>
      <c r="Q185" s="7" t="s">
        <v>1140</v>
      </c>
      <c r="S185" s="7" t="s">
        <v>5361</v>
      </c>
      <c r="T185" s="7" t="s">
        <v>1455</v>
      </c>
      <c r="AB185" s="6" t="s">
        <v>6494</v>
      </c>
      <c r="AC185" s="6" t="s">
        <v>6727</v>
      </c>
      <c r="AD185" s="6" t="s">
        <v>6975</v>
      </c>
      <c r="AE185" s="7" t="s">
        <v>1732</v>
      </c>
      <c r="AF185" s="7" t="s">
        <v>2052</v>
      </c>
      <c r="AG185" s="6" t="s">
        <v>7175</v>
      </c>
      <c r="AH185" s="6" t="s">
        <v>7413</v>
      </c>
      <c r="AI185" s="6" t="s">
        <v>7651</v>
      </c>
      <c r="AJ185" s="6" t="s">
        <v>7889</v>
      </c>
      <c r="AK185" s="6" t="s">
        <v>8127</v>
      </c>
      <c r="BV185" s="7" t="s">
        <v>9745</v>
      </c>
      <c r="BW185" t="str">
        <f>_xll.BDP(BV185,"NAME")</f>
        <v>#N/A Invalid Security</v>
      </c>
    </row>
    <row r="186" spans="5:75" ht="17.25" customHeight="1" x14ac:dyDescent="0.25">
      <c r="E186" s="7" t="s">
        <v>2783</v>
      </c>
      <c r="G186" s="6" t="s">
        <v>3172</v>
      </c>
      <c r="I186" s="7" t="s">
        <v>3414</v>
      </c>
      <c r="M186" s="6" t="s">
        <v>3978</v>
      </c>
      <c r="O186" s="7" t="s">
        <v>4547</v>
      </c>
      <c r="P186" s="6" t="s">
        <v>4888</v>
      </c>
      <c r="Q186" s="7" t="s">
        <v>1141</v>
      </c>
      <c r="S186" s="7" t="s">
        <v>5362</v>
      </c>
      <c r="T186" s="7" t="s">
        <v>1456</v>
      </c>
      <c r="AB186" s="6" t="s">
        <v>6495</v>
      </c>
      <c r="AC186" s="7" t="s">
        <v>6728</v>
      </c>
      <c r="AD186" s="6" t="s">
        <v>6976</v>
      </c>
      <c r="AE186" s="7" t="s">
        <v>1733</v>
      </c>
      <c r="AF186" s="7" t="s">
        <v>2053</v>
      </c>
      <c r="AG186" s="6" t="s">
        <v>7176</v>
      </c>
      <c r="AH186" s="6" t="s">
        <v>7414</v>
      </c>
      <c r="AI186" s="6" t="s">
        <v>7652</v>
      </c>
      <c r="AJ186" s="6" t="s">
        <v>7890</v>
      </c>
      <c r="AK186" s="6" t="s">
        <v>8128</v>
      </c>
      <c r="BV186" s="7" t="s">
        <v>9746</v>
      </c>
      <c r="BW186" t="str">
        <f>_xll.BDP(BV186,"NAME")</f>
        <v>#N/A Invalid Security</v>
      </c>
    </row>
    <row r="187" spans="5:75" ht="17.25" customHeight="1" x14ac:dyDescent="0.25">
      <c r="E187" s="7" t="s">
        <v>2784</v>
      </c>
      <c r="G187" s="6" t="s">
        <v>3173</v>
      </c>
      <c r="I187" s="7" t="s">
        <v>503</v>
      </c>
      <c r="M187" s="6" t="s">
        <v>3979</v>
      </c>
      <c r="O187" s="7" t="s">
        <v>4548</v>
      </c>
      <c r="P187" s="6" t="s">
        <v>4889</v>
      </c>
      <c r="Q187" s="7" t="s">
        <v>1142</v>
      </c>
      <c r="S187" s="7" t="s">
        <v>5363</v>
      </c>
      <c r="T187" s="7" t="s">
        <v>806</v>
      </c>
      <c r="AB187" s="7" t="s">
        <v>6496</v>
      </c>
      <c r="AC187" s="7" t="s">
        <v>6729</v>
      </c>
      <c r="AD187" s="6" t="s">
        <v>6977</v>
      </c>
      <c r="AE187" s="7" t="s">
        <v>1734</v>
      </c>
      <c r="AF187" s="7" t="s">
        <v>2054</v>
      </c>
      <c r="AG187" s="6" t="s">
        <v>7177</v>
      </c>
      <c r="AH187" s="6" t="s">
        <v>7415</v>
      </c>
      <c r="AI187" s="6" t="s">
        <v>7653</v>
      </c>
      <c r="AJ187" s="6" t="s">
        <v>7891</v>
      </c>
      <c r="AK187" s="6" t="s">
        <v>8129</v>
      </c>
      <c r="BV187" s="7" t="s">
        <v>9747</v>
      </c>
      <c r="BW187" t="str">
        <f>_xll.BDP(BV187,"NAME")</f>
        <v>JPN YEN CURR FUT  Jun02</v>
      </c>
    </row>
    <row r="188" spans="5:75" ht="17.25" customHeight="1" x14ac:dyDescent="0.25">
      <c r="E188" s="7" t="s">
        <v>2785</v>
      </c>
      <c r="G188" s="6" t="s">
        <v>382</v>
      </c>
      <c r="I188" s="7" t="s">
        <v>3415</v>
      </c>
      <c r="M188" s="6" t="s">
        <v>3980</v>
      </c>
      <c r="O188" s="6" t="s">
        <v>4549</v>
      </c>
      <c r="P188" s="6" t="s">
        <v>4890</v>
      </c>
      <c r="Q188" s="7" t="s">
        <v>1143</v>
      </c>
      <c r="S188" s="7" t="s">
        <v>5364</v>
      </c>
      <c r="T188" s="7" t="s">
        <v>1457</v>
      </c>
      <c r="AB188" s="7" t="s">
        <v>6497</v>
      </c>
      <c r="AC188" s="7" t="s">
        <v>6730</v>
      </c>
      <c r="AD188" s="6" t="s">
        <v>6978</v>
      </c>
      <c r="AE188" s="7" t="s">
        <v>1735</v>
      </c>
      <c r="AF188" s="7" t="s">
        <v>2055</v>
      </c>
      <c r="AG188" s="6" t="s">
        <v>7178</v>
      </c>
      <c r="AH188" s="6" t="s">
        <v>7416</v>
      </c>
      <c r="AI188" s="6" t="s">
        <v>7654</v>
      </c>
      <c r="AJ188" s="6" t="s">
        <v>7892</v>
      </c>
      <c r="AK188" s="6" t="s">
        <v>8130</v>
      </c>
      <c r="BV188" s="7" t="s">
        <v>9748</v>
      </c>
      <c r="BW188" t="str">
        <f>_xll.BDP(BV188,"NAME")</f>
        <v>#N/A Invalid Security</v>
      </c>
    </row>
    <row r="189" spans="5:75" ht="17.25" customHeight="1" x14ac:dyDescent="0.25">
      <c r="E189" s="7" t="s">
        <v>2786</v>
      </c>
      <c r="G189" s="6" t="s">
        <v>3174</v>
      </c>
      <c r="I189" s="7" t="s">
        <v>3416</v>
      </c>
      <c r="M189" s="6" t="s">
        <v>3981</v>
      </c>
      <c r="O189" s="6" t="s">
        <v>4550</v>
      </c>
      <c r="P189" s="6" t="s">
        <v>4891</v>
      </c>
      <c r="Q189" s="7" t="s">
        <v>1144</v>
      </c>
      <c r="S189" s="7" t="s">
        <v>5365</v>
      </c>
      <c r="T189" s="7" t="s">
        <v>1458</v>
      </c>
      <c r="AB189" s="7" t="s">
        <v>6498</v>
      </c>
      <c r="AC189" s="7" t="s">
        <v>6731</v>
      </c>
      <c r="AD189" s="6" t="s">
        <v>6979</v>
      </c>
      <c r="AE189" s="7" t="s">
        <v>1736</v>
      </c>
      <c r="AF189" s="7" t="s">
        <v>2056</v>
      </c>
      <c r="AG189" s="6" t="s">
        <v>7179</v>
      </c>
      <c r="AH189" s="6" t="s">
        <v>7417</v>
      </c>
      <c r="AI189" s="6" t="s">
        <v>7655</v>
      </c>
      <c r="AJ189" s="6" t="s">
        <v>7893</v>
      </c>
      <c r="AK189" s="6" t="s">
        <v>8131</v>
      </c>
      <c r="BV189" s="7" t="s">
        <v>9749</v>
      </c>
      <c r="BW189" t="str">
        <f>_xll.BDP(BV189,"NAME")</f>
        <v>#N/A Invalid Security</v>
      </c>
    </row>
    <row r="190" spans="5:75" ht="17.25" customHeight="1" x14ac:dyDescent="0.25">
      <c r="E190" s="7" t="s">
        <v>2787</v>
      </c>
      <c r="G190" s="6" t="s">
        <v>3175</v>
      </c>
      <c r="I190" s="7" t="s">
        <v>504</v>
      </c>
      <c r="M190" s="6" t="s">
        <v>3982</v>
      </c>
      <c r="O190" s="6" t="s">
        <v>4551</v>
      </c>
      <c r="P190" s="6" t="s">
        <v>4892</v>
      </c>
      <c r="Q190" s="7" t="s">
        <v>1145</v>
      </c>
      <c r="S190" s="7" t="s">
        <v>5366</v>
      </c>
      <c r="T190" s="7" t="s">
        <v>807</v>
      </c>
      <c r="AB190" s="7" t="s">
        <v>6499</v>
      </c>
      <c r="AC190" s="7" t="s">
        <v>6732</v>
      </c>
      <c r="AD190" s="7" t="s">
        <v>6980</v>
      </c>
      <c r="AE190" s="7" t="s">
        <v>1737</v>
      </c>
      <c r="AF190" s="7" t="s">
        <v>2057</v>
      </c>
      <c r="AG190" s="6" t="s">
        <v>7180</v>
      </c>
      <c r="AH190" s="6" t="s">
        <v>7418</v>
      </c>
      <c r="AI190" s="6" t="s">
        <v>7656</v>
      </c>
      <c r="AJ190" s="6" t="s">
        <v>7894</v>
      </c>
      <c r="AK190" s="6" t="s">
        <v>8132</v>
      </c>
      <c r="BV190" s="7" t="s">
        <v>9750</v>
      </c>
      <c r="BW190" t="str">
        <f>_xll.BDP(BV190,"NAME")</f>
        <v>JPN YEN CURR FUT  Sep02</v>
      </c>
    </row>
    <row r="191" spans="5:75" ht="17.25" customHeight="1" x14ac:dyDescent="0.25">
      <c r="E191" s="7" t="s">
        <v>2788</v>
      </c>
      <c r="G191" s="6" t="s">
        <v>383</v>
      </c>
      <c r="I191" s="7" t="s">
        <v>3417</v>
      </c>
      <c r="M191" s="7" t="s">
        <v>3983</v>
      </c>
      <c r="O191" s="6" t="s">
        <v>4552</v>
      </c>
      <c r="P191" s="6" t="s">
        <v>4893</v>
      </c>
      <c r="Q191" s="7" t="s">
        <v>1146</v>
      </c>
      <c r="S191" s="7" t="s">
        <v>5367</v>
      </c>
      <c r="T191" s="7" t="s">
        <v>1459</v>
      </c>
      <c r="AB191" s="7" t="s">
        <v>6500</v>
      </c>
      <c r="AC191" s="7" t="s">
        <v>6733</v>
      </c>
      <c r="AD191" s="7" t="s">
        <v>6981</v>
      </c>
      <c r="AE191" s="7" t="s">
        <v>1738</v>
      </c>
      <c r="AF191" s="7" t="s">
        <v>2058</v>
      </c>
      <c r="AG191" s="6" t="s">
        <v>7181</v>
      </c>
      <c r="AH191" s="6" t="s">
        <v>7419</v>
      </c>
      <c r="AI191" s="6" t="s">
        <v>7657</v>
      </c>
      <c r="AJ191" s="6" t="s">
        <v>7895</v>
      </c>
      <c r="AK191" s="6" t="s">
        <v>8133</v>
      </c>
      <c r="BV191" s="7" t="s">
        <v>9751</v>
      </c>
      <c r="BW191" t="str">
        <f>_xll.BDP(BV191,"NAME")</f>
        <v>#N/A Invalid Security</v>
      </c>
    </row>
    <row r="192" spans="5:75" ht="17.25" customHeight="1" x14ac:dyDescent="0.25">
      <c r="E192" s="7" t="s">
        <v>2789</v>
      </c>
      <c r="G192" s="7" t="s">
        <v>3176</v>
      </c>
      <c r="I192" s="7" t="s">
        <v>3418</v>
      </c>
      <c r="M192" s="7" t="s">
        <v>3984</v>
      </c>
      <c r="O192" s="6" t="s">
        <v>4553</v>
      </c>
      <c r="P192" s="6" t="s">
        <v>4894</v>
      </c>
      <c r="Q192" s="7" t="s">
        <v>1147</v>
      </c>
      <c r="S192" s="7" t="s">
        <v>5368</v>
      </c>
      <c r="T192" s="7" t="s">
        <v>1460</v>
      </c>
      <c r="AB192" s="7" t="s">
        <v>6501</v>
      </c>
      <c r="AC192" s="7" t="s">
        <v>6734</v>
      </c>
      <c r="AD192" s="7" t="s">
        <v>6982</v>
      </c>
      <c r="AE192" s="7" t="s">
        <v>1739</v>
      </c>
      <c r="AF192" s="7" t="s">
        <v>2059</v>
      </c>
      <c r="AG192" s="6" t="s">
        <v>7182</v>
      </c>
      <c r="AH192" s="6" t="s">
        <v>7420</v>
      </c>
      <c r="AI192" s="6" t="s">
        <v>7658</v>
      </c>
      <c r="AJ192" s="6" t="s">
        <v>7896</v>
      </c>
      <c r="AK192" s="6" t="s">
        <v>8134</v>
      </c>
      <c r="BV192" s="7" t="s">
        <v>9752</v>
      </c>
      <c r="BW192" t="str">
        <f>_xll.BDP(BV192,"NAME")</f>
        <v>#N/A Invalid Security</v>
      </c>
    </row>
    <row r="193" spans="5:75" ht="17.25" customHeight="1" x14ac:dyDescent="0.25">
      <c r="E193" s="7" t="s">
        <v>2790</v>
      </c>
      <c r="G193" s="7" t="s">
        <v>3177</v>
      </c>
      <c r="I193" s="7" t="s">
        <v>505</v>
      </c>
      <c r="M193" s="7" t="s">
        <v>3985</v>
      </c>
      <c r="O193" s="6" t="s">
        <v>4554</v>
      </c>
      <c r="P193" s="6" t="s">
        <v>4895</v>
      </c>
      <c r="Q193" s="7" t="s">
        <v>1148</v>
      </c>
      <c r="S193" s="7" t="s">
        <v>5369</v>
      </c>
      <c r="T193" s="7" t="s">
        <v>808</v>
      </c>
      <c r="AB193" s="7" t="s">
        <v>6502</v>
      </c>
      <c r="AC193" s="7" t="s">
        <v>6735</v>
      </c>
      <c r="AD193" s="7" t="s">
        <v>6983</v>
      </c>
      <c r="AE193" s="7" t="s">
        <v>1740</v>
      </c>
      <c r="AF193" s="7" t="s">
        <v>2060</v>
      </c>
      <c r="AG193" s="6" t="s">
        <v>7183</v>
      </c>
      <c r="AH193" s="6" t="s">
        <v>7421</v>
      </c>
      <c r="AI193" s="6" t="s">
        <v>7659</v>
      </c>
      <c r="AJ193" s="6" t="s">
        <v>7897</v>
      </c>
      <c r="AK193" s="6" t="s">
        <v>8135</v>
      </c>
      <c r="BV193" s="7" t="s">
        <v>9753</v>
      </c>
      <c r="BW193" t="str">
        <f>_xll.BDP(BV193,"NAME")</f>
        <v>JPN YEN CURR FUT  Dec02</v>
      </c>
    </row>
    <row r="194" spans="5:75" ht="17.25" customHeight="1" x14ac:dyDescent="0.25">
      <c r="E194" s="7" t="s">
        <v>2791</v>
      </c>
      <c r="G194" s="7" t="s">
        <v>384</v>
      </c>
      <c r="I194" s="6" t="s">
        <v>3419</v>
      </c>
      <c r="M194" s="7" t="s">
        <v>3986</v>
      </c>
      <c r="O194" s="6" t="s">
        <v>4555</v>
      </c>
      <c r="P194" s="7" t="s">
        <v>4896</v>
      </c>
      <c r="Q194" s="6" t="s">
        <v>1149</v>
      </c>
      <c r="S194" s="6" t="s">
        <v>5370</v>
      </c>
      <c r="T194" s="6" t="s">
        <v>1461</v>
      </c>
      <c r="AB194" s="7" t="s">
        <v>6503</v>
      </c>
      <c r="AC194" s="6" t="s">
        <v>6736</v>
      </c>
      <c r="AD194" s="7" t="s">
        <v>6984</v>
      </c>
      <c r="AE194" s="6" t="s">
        <v>1741</v>
      </c>
      <c r="AF194" s="6" t="s">
        <v>2061</v>
      </c>
      <c r="AG194" s="7" t="s">
        <v>7184</v>
      </c>
      <c r="AH194" s="7" t="s">
        <v>7422</v>
      </c>
      <c r="AI194" s="7" t="s">
        <v>7660</v>
      </c>
      <c r="AJ194" s="7" t="s">
        <v>7898</v>
      </c>
      <c r="AK194" s="7" t="s">
        <v>8136</v>
      </c>
      <c r="BV194" s="6" t="s">
        <v>9754</v>
      </c>
      <c r="BW194" t="str">
        <f>_xll.BDP(BV194,"NAME")</f>
        <v>#N/A Invalid Security</v>
      </c>
    </row>
    <row r="195" spans="5:75" ht="17.25" customHeight="1" x14ac:dyDescent="0.25">
      <c r="E195" s="6" t="s">
        <v>2792</v>
      </c>
      <c r="G195" s="7" t="s">
        <v>3178</v>
      </c>
      <c r="I195" s="6" t="s">
        <v>3420</v>
      </c>
      <c r="M195" s="7" t="s">
        <v>3987</v>
      </c>
      <c r="O195" s="6" t="s">
        <v>4556</v>
      </c>
      <c r="P195" s="7" t="s">
        <v>4897</v>
      </c>
      <c r="Q195" s="6" t="s">
        <v>1150</v>
      </c>
      <c r="S195" s="6" t="s">
        <v>5371</v>
      </c>
      <c r="T195" s="6" t="s">
        <v>1462</v>
      </c>
      <c r="AB195" s="6" t="s">
        <v>6504</v>
      </c>
      <c r="AC195" s="6" t="s">
        <v>6737</v>
      </c>
      <c r="AD195" s="7" t="s">
        <v>6985</v>
      </c>
      <c r="AE195" s="6" t="s">
        <v>1742</v>
      </c>
      <c r="AF195" s="6" t="s">
        <v>2062</v>
      </c>
      <c r="AG195" s="7" t="s">
        <v>7185</v>
      </c>
      <c r="AH195" s="7" t="s">
        <v>7423</v>
      </c>
      <c r="AI195" s="7" t="s">
        <v>7661</v>
      </c>
      <c r="AJ195" s="7" t="s">
        <v>7899</v>
      </c>
      <c r="AK195" s="7" t="s">
        <v>8137</v>
      </c>
      <c r="BV195" s="6" t="s">
        <v>9755</v>
      </c>
      <c r="BW195" t="str">
        <f>_xll.BDP(BV195,"NAME")</f>
        <v>SOYBN ML FT (FFE) Feb03</v>
      </c>
    </row>
    <row r="196" spans="5:75" ht="17.25" customHeight="1" x14ac:dyDescent="0.25">
      <c r="E196" s="6" t="s">
        <v>2793</v>
      </c>
      <c r="G196" s="7" t="s">
        <v>3179</v>
      </c>
      <c r="I196" s="6" t="s">
        <v>506</v>
      </c>
      <c r="M196" s="7" t="s">
        <v>3988</v>
      </c>
      <c r="O196" s="6" t="s">
        <v>4557</v>
      </c>
      <c r="P196" s="7" t="s">
        <v>4898</v>
      </c>
      <c r="Q196" s="6" t="s">
        <v>1151</v>
      </c>
      <c r="S196" s="6" t="s">
        <v>5372</v>
      </c>
      <c r="T196" s="6" t="s">
        <v>809</v>
      </c>
      <c r="AB196" s="6" t="s">
        <v>6505</v>
      </c>
      <c r="AC196" s="6" t="s">
        <v>6738</v>
      </c>
      <c r="AD196" s="6" t="s">
        <v>6986</v>
      </c>
      <c r="AE196" s="6" t="s">
        <v>1743</v>
      </c>
      <c r="AF196" s="6" t="s">
        <v>2063</v>
      </c>
      <c r="AG196" s="7" t="s">
        <v>7186</v>
      </c>
      <c r="AH196" s="7" t="s">
        <v>7424</v>
      </c>
      <c r="AI196" s="7" t="s">
        <v>7662</v>
      </c>
      <c r="AJ196" s="7" t="s">
        <v>7900</v>
      </c>
      <c r="AK196" s="7" t="s">
        <v>8138</v>
      </c>
      <c r="BV196" s="6" t="s">
        <v>9756</v>
      </c>
      <c r="BW196" t="str">
        <f>_xll.BDP(BV196,"NAME")</f>
        <v>JPN YEN CURR FUT  Mar03</v>
      </c>
    </row>
    <row r="197" spans="5:75" ht="17.25" customHeight="1" x14ac:dyDescent="0.25">
      <c r="E197" s="6" t="s">
        <v>268</v>
      </c>
      <c r="G197" s="7" t="s">
        <v>385</v>
      </c>
      <c r="I197" s="6" t="s">
        <v>3421</v>
      </c>
      <c r="M197" s="7" t="s">
        <v>3989</v>
      </c>
      <c r="O197" s="6" t="s">
        <v>4558</v>
      </c>
      <c r="P197" s="7" t="s">
        <v>4899</v>
      </c>
      <c r="Q197" s="6" t="s">
        <v>1152</v>
      </c>
      <c r="S197" s="6" t="s">
        <v>5373</v>
      </c>
      <c r="T197" s="6" t="s">
        <v>1463</v>
      </c>
      <c r="AB197" s="6" t="s">
        <v>6506</v>
      </c>
      <c r="AC197" s="6" t="s">
        <v>6739</v>
      </c>
      <c r="AD197" s="6" t="s">
        <v>6987</v>
      </c>
      <c r="AE197" s="6" t="s">
        <v>1744</v>
      </c>
      <c r="AF197" s="6" t="s">
        <v>2064</v>
      </c>
      <c r="AG197" s="7" t="s">
        <v>7187</v>
      </c>
      <c r="AH197" s="7" t="s">
        <v>7425</v>
      </c>
      <c r="AI197" s="7" t="s">
        <v>7663</v>
      </c>
      <c r="AJ197" s="7" t="s">
        <v>7901</v>
      </c>
      <c r="AK197" s="7" t="s">
        <v>8139</v>
      </c>
      <c r="BV197" s="6" t="s">
        <v>9757</v>
      </c>
      <c r="BW197" t="str">
        <f>_xll.BDP(BV197,"NAME")</f>
        <v>SOYBN ML FT (FFE) Apr03</v>
      </c>
    </row>
    <row r="198" spans="5:75" ht="17.25" customHeight="1" x14ac:dyDescent="0.25">
      <c r="E198" s="6" t="s">
        <v>2794</v>
      </c>
      <c r="G198" s="7" t="s">
        <v>3180</v>
      </c>
      <c r="I198" s="6" t="s">
        <v>3422</v>
      </c>
      <c r="M198" s="7" t="s">
        <v>3990</v>
      </c>
      <c r="O198" s="6" t="s">
        <v>4559</v>
      </c>
      <c r="P198" s="7" t="s">
        <v>4900</v>
      </c>
      <c r="Q198" s="6" t="s">
        <v>1153</v>
      </c>
      <c r="S198" s="6" t="s">
        <v>5374</v>
      </c>
      <c r="T198" s="6" t="s">
        <v>1464</v>
      </c>
      <c r="AB198" s="6" t="s">
        <v>6507</v>
      </c>
      <c r="AC198" s="6" t="s">
        <v>6740</v>
      </c>
      <c r="AD198" s="6" t="s">
        <v>6988</v>
      </c>
      <c r="AE198" s="6" t="s">
        <v>1745</v>
      </c>
      <c r="AF198" s="6" t="s">
        <v>2065</v>
      </c>
      <c r="AG198" s="7" t="s">
        <v>7188</v>
      </c>
      <c r="AH198" s="7" t="s">
        <v>7426</v>
      </c>
      <c r="AI198" s="7" t="s">
        <v>7664</v>
      </c>
      <c r="AJ198" s="7" t="s">
        <v>7902</v>
      </c>
      <c r="AK198" s="7" t="s">
        <v>8140</v>
      </c>
      <c r="BV198" s="6" t="s">
        <v>9758</v>
      </c>
      <c r="BW198" t="str">
        <f>_xll.BDP(BV198,"NAME")</f>
        <v>#N/A Invalid Security</v>
      </c>
    </row>
    <row r="199" spans="5:75" ht="17.25" customHeight="1" x14ac:dyDescent="0.25">
      <c r="E199" s="6" t="s">
        <v>2795</v>
      </c>
      <c r="G199" s="7" t="s">
        <v>3181</v>
      </c>
      <c r="I199" s="6" t="s">
        <v>507</v>
      </c>
      <c r="M199" s="7" t="s">
        <v>3991</v>
      </c>
      <c r="O199" s="6" t="s">
        <v>4560</v>
      </c>
      <c r="P199" s="7" t="s">
        <v>4901</v>
      </c>
      <c r="Q199" s="6" t="s">
        <v>1154</v>
      </c>
      <c r="S199" s="6" t="s">
        <v>5375</v>
      </c>
      <c r="T199" s="6" t="s">
        <v>810</v>
      </c>
      <c r="AB199" s="6" t="s">
        <v>6508</v>
      </c>
      <c r="AC199" s="6" t="s">
        <v>6741</v>
      </c>
      <c r="AD199" s="6" t="s">
        <v>6989</v>
      </c>
      <c r="AE199" s="6" t="s">
        <v>1746</v>
      </c>
      <c r="AF199" s="6" t="s">
        <v>2066</v>
      </c>
      <c r="AG199" s="7" t="s">
        <v>7189</v>
      </c>
      <c r="AH199" s="7" t="s">
        <v>7427</v>
      </c>
      <c r="AI199" s="7" t="s">
        <v>7665</v>
      </c>
      <c r="AJ199" s="7" t="s">
        <v>7903</v>
      </c>
      <c r="AK199" s="7" t="s">
        <v>8141</v>
      </c>
      <c r="BV199" s="6" t="s">
        <v>9759</v>
      </c>
      <c r="BW199" t="str">
        <f>_xll.BDP(BV199,"NAME")</f>
        <v>JPN YEN CURR FUT  Jun03</v>
      </c>
    </row>
    <row r="200" spans="5:75" ht="17.25" customHeight="1" x14ac:dyDescent="0.25">
      <c r="E200" s="6" t="s">
        <v>269</v>
      </c>
      <c r="G200" s="7" t="s">
        <v>386</v>
      </c>
      <c r="I200" s="6" t="s">
        <v>3423</v>
      </c>
      <c r="M200" s="7" t="s">
        <v>3992</v>
      </c>
      <c r="O200" s="7" t="s">
        <v>4561</v>
      </c>
      <c r="P200" s="7" t="s">
        <v>4902</v>
      </c>
      <c r="Q200" s="6" t="s">
        <v>1155</v>
      </c>
      <c r="S200" s="6" t="s">
        <v>5376</v>
      </c>
      <c r="T200" s="6" t="s">
        <v>1465</v>
      </c>
      <c r="AB200" s="6" t="s">
        <v>6509</v>
      </c>
      <c r="AC200" s="6" t="s">
        <v>6742</v>
      </c>
      <c r="AD200" s="6" t="s">
        <v>6990</v>
      </c>
      <c r="AE200" s="6" t="s">
        <v>1747</v>
      </c>
      <c r="AF200" s="6" t="s">
        <v>2067</v>
      </c>
      <c r="AG200" s="7" t="s">
        <v>7190</v>
      </c>
      <c r="AH200" s="7" t="s">
        <v>7428</v>
      </c>
      <c r="AI200" s="7" t="s">
        <v>7666</v>
      </c>
      <c r="AJ200" s="7" t="s">
        <v>7904</v>
      </c>
      <c r="AK200" s="7" t="s">
        <v>8142</v>
      </c>
      <c r="BV200" s="6" t="s">
        <v>9760</v>
      </c>
      <c r="BW200" t="str">
        <f>_xll.BDP(BV200,"NAME")</f>
        <v>#N/A Invalid Security</v>
      </c>
    </row>
    <row r="201" spans="5:75" ht="17.25" customHeight="1" x14ac:dyDescent="0.25">
      <c r="E201" s="6" t="s">
        <v>2796</v>
      </c>
      <c r="G201" s="7" t="s">
        <v>3182</v>
      </c>
      <c r="I201" s="6" t="s">
        <v>3424</v>
      </c>
      <c r="M201" s="7" t="s">
        <v>3993</v>
      </c>
      <c r="O201" s="7" t="s">
        <v>4562</v>
      </c>
      <c r="P201" s="7" t="s">
        <v>4903</v>
      </c>
      <c r="Q201" s="6" t="s">
        <v>1156</v>
      </c>
      <c r="S201" s="6" t="s">
        <v>5377</v>
      </c>
      <c r="T201" s="6" t="s">
        <v>1466</v>
      </c>
      <c r="AB201" s="6" t="s">
        <v>6510</v>
      </c>
      <c r="AC201" s="6" t="s">
        <v>6743</v>
      </c>
      <c r="AD201" s="6" t="s">
        <v>6991</v>
      </c>
      <c r="AE201" s="6" t="s">
        <v>1748</v>
      </c>
      <c r="AF201" s="6" t="s">
        <v>2068</v>
      </c>
      <c r="AG201" s="7" t="s">
        <v>7191</v>
      </c>
      <c r="AH201" s="7" t="s">
        <v>7429</v>
      </c>
      <c r="AI201" s="7" t="s">
        <v>7667</v>
      </c>
      <c r="AJ201" s="7" t="s">
        <v>7905</v>
      </c>
      <c r="AK201" s="7" t="s">
        <v>8143</v>
      </c>
      <c r="BV201" s="6" t="s">
        <v>9761</v>
      </c>
      <c r="BW201" t="str">
        <f>_xll.BDP(BV201,"NAME")</f>
        <v>SOYBN ML FT (FFE) Aug03</v>
      </c>
    </row>
    <row r="202" spans="5:75" ht="17.25" customHeight="1" x14ac:dyDescent="0.25">
      <c r="E202" s="6" t="s">
        <v>2797</v>
      </c>
      <c r="G202" s="7" t="s">
        <v>3183</v>
      </c>
      <c r="I202" s="6" t="s">
        <v>508</v>
      </c>
      <c r="M202" s="7" t="s">
        <v>3994</v>
      </c>
      <c r="O202" s="7" t="s">
        <v>4563</v>
      </c>
      <c r="P202" s="7" t="s">
        <v>4904</v>
      </c>
      <c r="Q202" s="6" t="s">
        <v>1157</v>
      </c>
      <c r="S202" s="6" t="s">
        <v>5378</v>
      </c>
      <c r="T202" s="6" t="s">
        <v>811</v>
      </c>
      <c r="AB202" s="6" t="s">
        <v>6511</v>
      </c>
      <c r="AC202" s="7" t="s">
        <v>6744</v>
      </c>
      <c r="AD202" s="7" t="s">
        <v>9455</v>
      </c>
      <c r="AE202" s="6" t="s">
        <v>1749</v>
      </c>
      <c r="AF202" s="6" t="s">
        <v>2069</v>
      </c>
      <c r="AG202" s="7" t="s">
        <v>7192</v>
      </c>
      <c r="AH202" s="7" t="s">
        <v>7430</v>
      </c>
      <c r="AI202" s="7" t="s">
        <v>7668</v>
      </c>
      <c r="AJ202" s="7" t="s">
        <v>7906</v>
      </c>
      <c r="AK202" s="7" t="s">
        <v>8144</v>
      </c>
      <c r="BV202" s="6" t="s">
        <v>9762</v>
      </c>
      <c r="BW202" t="str">
        <f>_xll.BDP(BV202,"NAME")</f>
        <v>JPN YEN CURR FUT  Sep03</v>
      </c>
    </row>
    <row r="203" spans="5:75" ht="17.25" customHeight="1" x14ac:dyDescent="0.25">
      <c r="E203" s="6" t="s">
        <v>270</v>
      </c>
      <c r="G203" s="7" t="s">
        <v>387</v>
      </c>
      <c r="I203" s="6" t="s">
        <v>3425</v>
      </c>
      <c r="M203" s="6" t="s">
        <v>3995</v>
      </c>
      <c r="O203" s="7" t="s">
        <v>4564</v>
      </c>
      <c r="P203" s="7" t="s">
        <v>4905</v>
      </c>
      <c r="Q203" s="6" t="s">
        <v>1158</v>
      </c>
      <c r="S203" s="6" t="s">
        <v>5379</v>
      </c>
      <c r="T203" s="6" t="s">
        <v>1467</v>
      </c>
      <c r="AB203" s="7" t="s">
        <v>6512</v>
      </c>
      <c r="AC203" s="7" t="s">
        <v>6745</v>
      </c>
      <c r="AD203" s="7" t="s">
        <v>9456</v>
      </c>
      <c r="AE203" s="6" t="s">
        <v>1750</v>
      </c>
      <c r="AF203" s="6" t="s">
        <v>2070</v>
      </c>
      <c r="AG203" s="7" t="s">
        <v>7193</v>
      </c>
      <c r="AH203" s="7" t="s">
        <v>7431</v>
      </c>
      <c r="AI203" s="7" t="s">
        <v>7669</v>
      </c>
      <c r="AJ203" s="7" t="s">
        <v>7907</v>
      </c>
      <c r="AK203" s="7" t="s">
        <v>8145</v>
      </c>
      <c r="BV203" s="6" t="s">
        <v>9763</v>
      </c>
      <c r="BW203" t="str">
        <f>_xll.BDP(BV203,"NAME")</f>
        <v>SOYBN ML FT (FFE) Oct03</v>
      </c>
    </row>
    <row r="204" spans="5:75" ht="17.25" customHeight="1" x14ac:dyDescent="0.25">
      <c r="E204" s="6" t="s">
        <v>2798</v>
      </c>
      <c r="G204" s="6" t="s">
        <v>3184</v>
      </c>
      <c r="I204" s="6" t="s">
        <v>3426</v>
      </c>
      <c r="M204" s="6" t="s">
        <v>3996</v>
      </c>
      <c r="O204" s="7" t="s">
        <v>4565</v>
      </c>
      <c r="P204" s="7" t="s">
        <v>4906</v>
      </c>
      <c r="Q204" s="6" t="s">
        <v>1159</v>
      </c>
      <c r="S204" s="6" t="s">
        <v>5380</v>
      </c>
      <c r="T204" s="6" t="s">
        <v>1468</v>
      </c>
      <c r="AB204" s="7" t="s">
        <v>6513</v>
      </c>
      <c r="AC204" s="7" t="s">
        <v>6746</v>
      </c>
      <c r="AD204" s="7" t="s">
        <v>9457</v>
      </c>
      <c r="AE204" s="6" t="s">
        <v>1751</v>
      </c>
      <c r="AF204" s="6" t="s">
        <v>2071</v>
      </c>
      <c r="AG204" s="7" t="s">
        <v>7194</v>
      </c>
      <c r="AH204" s="7" t="s">
        <v>7432</v>
      </c>
      <c r="AI204" s="7" t="s">
        <v>7670</v>
      </c>
      <c r="AJ204" s="7" t="s">
        <v>7908</v>
      </c>
      <c r="AK204" s="7" t="s">
        <v>8146</v>
      </c>
      <c r="BV204" s="6" t="s">
        <v>9764</v>
      </c>
      <c r="BW204" t="str">
        <f>_xll.BDP(BV204,"NAME")</f>
        <v>#N/A Invalid Security</v>
      </c>
    </row>
    <row r="205" spans="5:75" ht="17.25" customHeight="1" x14ac:dyDescent="0.25">
      <c r="E205" s="6" t="s">
        <v>2799</v>
      </c>
      <c r="G205" s="6" t="s">
        <v>3185</v>
      </c>
      <c r="I205" s="6" t="s">
        <v>509</v>
      </c>
      <c r="M205" s="6" t="s">
        <v>3997</v>
      </c>
      <c r="O205" s="7" t="s">
        <v>4566</v>
      </c>
      <c r="P205" s="7" t="s">
        <v>4907</v>
      </c>
      <c r="Q205" s="6" t="s">
        <v>1160</v>
      </c>
      <c r="S205" s="6" t="s">
        <v>5381</v>
      </c>
      <c r="T205" s="6" t="s">
        <v>812</v>
      </c>
      <c r="AB205" s="7" t="s">
        <v>6514</v>
      </c>
      <c r="AC205" s="7" t="s">
        <v>6747</v>
      </c>
      <c r="AE205" s="6" t="s">
        <v>1752</v>
      </c>
      <c r="AF205" s="6" t="s">
        <v>2072</v>
      </c>
      <c r="AG205" s="7" t="s">
        <v>7195</v>
      </c>
      <c r="AH205" s="7" t="s">
        <v>7433</v>
      </c>
      <c r="AI205" s="7" t="s">
        <v>7671</v>
      </c>
      <c r="AJ205" s="7" t="s">
        <v>7909</v>
      </c>
      <c r="AK205" s="7" t="s">
        <v>8147</v>
      </c>
      <c r="BV205" s="6" t="s">
        <v>9765</v>
      </c>
      <c r="BW205" t="str">
        <f>_xll.BDP(BV205,"NAME")</f>
        <v>JPN YEN CURR FUT  Dec03</v>
      </c>
    </row>
    <row r="206" spans="5:75" ht="17.25" customHeight="1" x14ac:dyDescent="0.25">
      <c r="E206" s="6" t="s">
        <v>271</v>
      </c>
      <c r="G206" s="6" t="s">
        <v>388</v>
      </c>
      <c r="I206" s="7" t="s">
        <v>3427</v>
      </c>
      <c r="M206" s="6" t="s">
        <v>3998</v>
      </c>
      <c r="O206" s="7" t="s">
        <v>4567</v>
      </c>
      <c r="P206" s="6" t="s">
        <v>4908</v>
      </c>
      <c r="Q206" s="7" t="s">
        <v>1161</v>
      </c>
      <c r="S206" s="7" t="s">
        <v>5382</v>
      </c>
      <c r="T206" s="7" t="s">
        <v>1469</v>
      </c>
      <c r="AB206" s="7" t="s">
        <v>6515</v>
      </c>
      <c r="AC206" s="7" t="s">
        <v>6748</v>
      </c>
      <c r="AE206" s="7" t="s">
        <v>1753</v>
      </c>
      <c r="AF206" s="7" t="s">
        <v>2073</v>
      </c>
      <c r="AG206" s="6" t="s">
        <v>7196</v>
      </c>
      <c r="AH206" s="6" t="s">
        <v>7434</v>
      </c>
      <c r="AI206" s="6" t="s">
        <v>7672</v>
      </c>
      <c r="AJ206" s="6" t="s">
        <v>7910</v>
      </c>
      <c r="AK206" s="6" t="s">
        <v>8148</v>
      </c>
      <c r="BV206" s="7" t="s">
        <v>9766</v>
      </c>
      <c r="BW206" t="str">
        <f>_xll.BDP(BV206,"NAME")</f>
        <v>#N/A Invalid Security</v>
      </c>
    </row>
    <row r="207" spans="5:75" ht="17.25" customHeight="1" x14ac:dyDescent="0.25">
      <c r="E207" s="7" t="s">
        <v>2800</v>
      </c>
      <c r="G207" s="6" t="s">
        <v>3186</v>
      </c>
      <c r="I207" s="7" t="s">
        <v>3428</v>
      </c>
      <c r="M207" s="6" t="s">
        <v>3999</v>
      </c>
      <c r="O207" s="7" t="s">
        <v>4568</v>
      </c>
      <c r="P207" s="6" t="s">
        <v>4909</v>
      </c>
      <c r="Q207" s="7" t="s">
        <v>1162</v>
      </c>
      <c r="S207" s="7" t="s">
        <v>5383</v>
      </c>
      <c r="T207" s="7" t="s">
        <v>1470</v>
      </c>
      <c r="AB207" s="7" t="s">
        <v>6516</v>
      </c>
      <c r="AC207" s="7" t="s">
        <v>6749</v>
      </c>
      <c r="AE207" s="7" t="s">
        <v>1754</v>
      </c>
      <c r="AF207" s="7" t="s">
        <v>2074</v>
      </c>
      <c r="AG207" s="6" t="s">
        <v>7197</v>
      </c>
      <c r="AH207" s="6" t="s">
        <v>7435</v>
      </c>
      <c r="AI207" s="6" t="s">
        <v>7673</v>
      </c>
      <c r="AJ207" s="6" t="s">
        <v>7911</v>
      </c>
      <c r="AK207" s="6" t="s">
        <v>8149</v>
      </c>
      <c r="BV207" s="7" t="s">
        <v>9767</v>
      </c>
      <c r="BW207" t="str">
        <f>_xll.BDP(BV207,"NAME")</f>
        <v>SOYBN ML FT (FFE) Feb04</v>
      </c>
    </row>
    <row r="208" spans="5:75" ht="17.25" customHeight="1" x14ac:dyDescent="0.25">
      <c r="E208" s="7" t="s">
        <v>2801</v>
      </c>
      <c r="G208" s="6" t="s">
        <v>3187</v>
      </c>
      <c r="I208" s="7" t="s">
        <v>510</v>
      </c>
      <c r="M208" s="6" t="s">
        <v>4000</v>
      </c>
      <c r="O208" s="7" t="s">
        <v>4569</v>
      </c>
      <c r="P208" s="6" t="s">
        <v>4910</v>
      </c>
      <c r="Q208" s="7" t="s">
        <v>1163</v>
      </c>
      <c r="S208" s="7" t="s">
        <v>5384</v>
      </c>
      <c r="T208" s="7" t="s">
        <v>813</v>
      </c>
      <c r="AB208" s="7" t="s">
        <v>6517</v>
      </c>
      <c r="AC208" s="7" t="s">
        <v>6750</v>
      </c>
      <c r="AE208" s="7" t="s">
        <v>1755</v>
      </c>
      <c r="AF208" s="7" t="s">
        <v>2075</v>
      </c>
      <c r="AG208" s="6" t="s">
        <v>7198</v>
      </c>
      <c r="AH208" s="6" t="s">
        <v>7436</v>
      </c>
      <c r="AI208" s="6" t="s">
        <v>7674</v>
      </c>
      <c r="AJ208" s="6" t="s">
        <v>7912</v>
      </c>
      <c r="AK208" s="6" t="s">
        <v>8150</v>
      </c>
      <c r="BV208" s="7" t="s">
        <v>9768</v>
      </c>
      <c r="BW208" t="str">
        <f>_xll.BDP(BV208,"NAME")</f>
        <v>JPN YEN CURR FUT  Mar04</v>
      </c>
    </row>
    <row r="209" spans="5:75" ht="17.25" customHeight="1" x14ac:dyDescent="0.25">
      <c r="E209" s="7" t="s">
        <v>272</v>
      </c>
      <c r="G209" s="6" t="s">
        <v>389</v>
      </c>
      <c r="I209" s="7" t="s">
        <v>3429</v>
      </c>
      <c r="M209" s="6" t="s">
        <v>4001</v>
      </c>
      <c r="O209" s="7" t="s">
        <v>4570</v>
      </c>
      <c r="P209" s="6" t="s">
        <v>4911</v>
      </c>
      <c r="Q209" s="7" t="s">
        <v>1164</v>
      </c>
      <c r="S209" s="7" t="s">
        <v>5385</v>
      </c>
      <c r="T209" s="7" t="s">
        <v>1471</v>
      </c>
      <c r="AB209" s="7" t="s">
        <v>6518</v>
      </c>
      <c r="AC209" s="7" t="s">
        <v>6751</v>
      </c>
      <c r="AE209" s="7" t="s">
        <v>1756</v>
      </c>
      <c r="AF209" s="7" t="s">
        <v>2076</v>
      </c>
      <c r="AG209" s="6" t="s">
        <v>7199</v>
      </c>
      <c r="AH209" s="6" t="s">
        <v>7437</v>
      </c>
      <c r="AI209" s="6" t="s">
        <v>7675</v>
      </c>
      <c r="AJ209" s="6" t="s">
        <v>7913</v>
      </c>
      <c r="AK209" s="6" t="s">
        <v>8151</v>
      </c>
      <c r="BV209" s="7" t="s">
        <v>9769</v>
      </c>
      <c r="BW209" t="str">
        <f>_xll.BDP(BV209,"NAME")</f>
        <v>SOYBN ML FT (FFE) Apr04</v>
      </c>
    </row>
    <row r="210" spans="5:75" ht="17.25" customHeight="1" x14ac:dyDescent="0.25">
      <c r="E210" s="7" t="s">
        <v>2802</v>
      </c>
      <c r="G210" s="6" t="s">
        <v>3188</v>
      </c>
      <c r="I210" s="7" t="s">
        <v>3430</v>
      </c>
      <c r="M210" s="6" t="s">
        <v>4002</v>
      </c>
      <c r="O210" s="7" t="s">
        <v>4571</v>
      </c>
      <c r="P210" s="6" t="s">
        <v>4912</v>
      </c>
      <c r="Q210" s="7" t="s">
        <v>1165</v>
      </c>
      <c r="S210" s="7" t="s">
        <v>5386</v>
      </c>
      <c r="T210" s="7" t="s">
        <v>1472</v>
      </c>
      <c r="AB210" s="7" t="s">
        <v>6519</v>
      </c>
      <c r="AC210" s="6" t="s">
        <v>6752</v>
      </c>
      <c r="AE210" s="7" t="s">
        <v>1757</v>
      </c>
      <c r="AF210" s="7" t="s">
        <v>2077</v>
      </c>
      <c r="AG210" s="6" t="s">
        <v>7200</v>
      </c>
      <c r="AH210" s="6" t="s">
        <v>7438</v>
      </c>
      <c r="AI210" s="6" t="s">
        <v>7676</v>
      </c>
      <c r="AJ210" s="6" t="s">
        <v>7914</v>
      </c>
      <c r="AK210" s="6" t="s">
        <v>8152</v>
      </c>
      <c r="BV210" s="7" t="s">
        <v>9770</v>
      </c>
      <c r="BW210" t="str">
        <f>_xll.BDP(BV210,"NAME")</f>
        <v>#N/A Invalid Security</v>
      </c>
    </row>
    <row r="211" spans="5:75" ht="17.25" customHeight="1" x14ac:dyDescent="0.25">
      <c r="E211" s="7" t="s">
        <v>2803</v>
      </c>
      <c r="G211" s="6" t="s">
        <v>3189</v>
      </c>
      <c r="I211" s="7" t="s">
        <v>511</v>
      </c>
      <c r="M211" s="6" t="s">
        <v>4003</v>
      </c>
      <c r="O211" s="7" t="s">
        <v>4572</v>
      </c>
      <c r="P211" s="6" t="s">
        <v>4913</v>
      </c>
      <c r="Q211" s="7" t="s">
        <v>1166</v>
      </c>
      <c r="S211" s="7" t="s">
        <v>5387</v>
      </c>
      <c r="T211" s="7" t="s">
        <v>814</v>
      </c>
      <c r="AB211" s="6" t="s">
        <v>6520</v>
      </c>
      <c r="AC211" s="6" t="s">
        <v>6753</v>
      </c>
      <c r="AE211" s="7" t="s">
        <v>1758</v>
      </c>
      <c r="AF211" s="7" t="s">
        <v>2078</v>
      </c>
      <c r="AG211" s="6" t="s">
        <v>7201</v>
      </c>
      <c r="AH211" s="6" t="s">
        <v>7439</v>
      </c>
      <c r="AI211" s="6" t="s">
        <v>7677</v>
      </c>
      <c r="AJ211" s="6" t="s">
        <v>7915</v>
      </c>
      <c r="AK211" s="6" t="s">
        <v>8153</v>
      </c>
      <c r="BV211" s="7" t="s">
        <v>9771</v>
      </c>
      <c r="BW211" t="str">
        <f>_xll.BDP(BV211,"NAME")</f>
        <v>JPN YEN CURR FUT  Jun04</v>
      </c>
    </row>
    <row r="212" spans="5:75" ht="17.25" customHeight="1" x14ac:dyDescent="0.25">
      <c r="E212" s="7" t="s">
        <v>273</v>
      </c>
      <c r="G212" s="6" t="s">
        <v>390</v>
      </c>
      <c r="I212" s="7" t="s">
        <v>3431</v>
      </c>
      <c r="M212" s="6" t="s">
        <v>4004</v>
      </c>
      <c r="O212" s="6" t="s">
        <v>4573</v>
      </c>
      <c r="P212" s="6" t="s">
        <v>4914</v>
      </c>
      <c r="Q212" s="7" t="s">
        <v>1167</v>
      </c>
      <c r="S212" s="7" t="s">
        <v>5388</v>
      </c>
      <c r="T212" s="7" t="s">
        <v>1473</v>
      </c>
      <c r="AB212" s="6" t="s">
        <v>6521</v>
      </c>
      <c r="AC212" s="6" t="s">
        <v>6754</v>
      </c>
      <c r="AE212" s="7" t="s">
        <v>1759</v>
      </c>
      <c r="AF212" s="7" t="s">
        <v>2079</v>
      </c>
      <c r="AG212" s="6" t="s">
        <v>7202</v>
      </c>
      <c r="AH212" s="6" t="s">
        <v>7440</v>
      </c>
      <c r="AI212" s="6" t="s">
        <v>7678</v>
      </c>
      <c r="AJ212" s="6" t="s">
        <v>7916</v>
      </c>
      <c r="AK212" s="6" t="s">
        <v>8154</v>
      </c>
      <c r="BV212" s="7" t="s">
        <v>9772</v>
      </c>
      <c r="BW212" t="str">
        <f>_xll.BDP(BV212,"NAME")</f>
        <v>#N/A Invalid Security</v>
      </c>
    </row>
    <row r="213" spans="5:75" ht="17.25" customHeight="1" x14ac:dyDescent="0.25">
      <c r="E213" s="7" t="s">
        <v>2804</v>
      </c>
      <c r="G213" s="6" t="s">
        <v>3190</v>
      </c>
      <c r="I213" s="7" t="s">
        <v>3432</v>
      </c>
      <c r="M213" s="6" t="s">
        <v>4005</v>
      </c>
      <c r="O213" s="6" t="s">
        <v>4574</v>
      </c>
      <c r="P213" s="6" t="s">
        <v>4915</v>
      </c>
      <c r="Q213" s="7" t="s">
        <v>1168</v>
      </c>
      <c r="S213" s="7" t="s">
        <v>5389</v>
      </c>
      <c r="T213" s="7" t="s">
        <v>1474</v>
      </c>
      <c r="AB213" s="6" t="s">
        <v>6522</v>
      </c>
      <c r="AC213" s="6" t="s">
        <v>6755</v>
      </c>
      <c r="AE213" s="7" t="s">
        <v>1760</v>
      </c>
      <c r="AF213" s="7" t="s">
        <v>2080</v>
      </c>
      <c r="AG213" s="6" t="s">
        <v>7203</v>
      </c>
      <c r="AH213" s="6" t="s">
        <v>7441</v>
      </c>
      <c r="AI213" s="6" t="s">
        <v>7679</v>
      </c>
      <c r="AJ213" s="6" t="s">
        <v>7917</v>
      </c>
      <c r="AK213" s="6" t="s">
        <v>8155</v>
      </c>
      <c r="BV213" s="7" t="s">
        <v>9773</v>
      </c>
      <c r="BW213" t="str">
        <f>_xll.BDP(BV213,"NAME")</f>
        <v>SOYBN ML FT (FFE) Aug04</v>
      </c>
    </row>
    <row r="214" spans="5:75" ht="17.25" customHeight="1" x14ac:dyDescent="0.25">
      <c r="E214" s="7" t="s">
        <v>2805</v>
      </c>
      <c r="G214" s="6" t="s">
        <v>3191</v>
      </c>
      <c r="I214" s="7" t="s">
        <v>512</v>
      </c>
      <c r="M214" s="6" t="s">
        <v>4006</v>
      </c>
      <c r="O214" s="6" t="s">
        <v>4575</v>
      </c>
      <c r="P214" s="6" t="s">
        <v>4916</v>
      </c>
      <c r="Q214" s="7" t="s">
        <v>1169</v>
      </c>
      <c r="S214" s="7" t="s">
        <v>5390</v>
      </c>
      <c r="T214" s="7" t="s">
        <v>815</v>
      </c>
      <c r="AB214" s="6" t="s">
        <v>6523</v>
      </c>
      <c r="AC214" s="6" t="s">
        <v>6756</v>
      </c>
      <c r="AE214" s="7" t="s">
        <v>1761</v>
      </c>
      <c r="AF214" s="7" t="s">
        <v>2081</v>
      </c>
      <c r="AG214" s="6" t="s">
        <v>7204</v>
      </c>
      <c r="AH214" s="6" t="s">
        <v>7442</v>
      </c>
      <c r="AI214" s="6" t="s">
        <v>7680</v>
      </c>
      <c r="AJ214" s="6" t="s">
        <v>7918</v>
      </c>
      <c r="AK214" s="6" t="s">
        <v>8156</v>
      </c>
      <c r="BV214" s="7" t="s">
        <v>9774</v>
      </c>
      <c r="BW214" t="str">
        <f>_xll.BDP(BV214,"NAME")</f>
        <v>JPN YEN CURR FUT  Sep04</v>
      </c>
    </row>
    <row r="215" spans="5:75" ht="17.25" customHeight="1" x14ac:dyDescent="0.25">
      <c r="E215" s="7" t="s">
        <v>274</v>
      </c>
      <c r="G215" s="6" t="s">
        <v>391</v>
      </c>
      <c r="I215" s="7" t="s">
        <v>3433</v>
      </c>
      <c r="M215" s="7" t="s">
        <v>4007</v>
      </c>
      <c r="O215" s="6" t="s">
        <v>4576</v>
      </c>
      <c r="P215" s="6" t="s">
        <v>4917</v>
      </c>
      <c r="Q215" s="7" t="s">
        <v>1170</v>
      </c>
      <c r="S215" s="7" t="s">
        <v>5391</v>
      </c>
      <c r="T215" s="7" t="s">
        <v>1475</v>
      </c>
      <c r="AB215" s="6" t="s">
        <v>6524</v>
      </c>
      <c r="AC215" s="6" t="s">
        <v>6757</v>
      </c>
      <c r="AE215" s="7" t="s">
        <v>1762</v>
      </c>
      <c r="AF215" s="7" t="s">
        <v>2082</v>
      </c>
      <c r="AG215" s="6" t="s">
        <v>7205</v>
      </c>
      <c r="AH215" s="6" t="s">
        <v>7443</v>
      </c>
      <c r="AI215" s="6" t="s">
        <v>7681</v>
      </c>
      <c r="AJ215" s="6" t="s">
        <v>7919</v>
      </c>
      <c r="AK215" s="6" t="s">
        <v>8157</v>
      </c>
      <c r="BV215" s="7" t="s">
        <v>9775</v>
      </c>
      <c r="BW215" t="str">
        <f>_xll.BDP(BV215,"NAME")</f>
        <v>SOYBN ML FT (FFE) Oct04</v>
      </c>
    </row>
    <row r="216" spans="5:75" ht="17.25" customHeight="1" x14ac:dyDescent="0.25">
      <c r="E216" s="7" t="s">
        <v>2806</v>
      </c>
      <c r="G216" s="7" t="s">
        <v>3192</v>
      </c>
      <c r="I216" s="7" t="s">
        <v>3434</v>
      </c>
      <c r="M216" s="7" t="s">
        <v>4008</v>
      </c>
      <c r="O216" s="6" t="s">
        <v>4577</v>
      </c>
      <c r="P216" s="6" t="s">
        <v>4918</v>
      </c>
      <c r="Q216" s="7" t="s">
        <v>1171</v>
      </c>
      <c r="S216" s="7" t="s">
        <v>5392</v>
      </c>
      <c r="T216" s="7" t="s">
        <v>1476</v>
      </c>
      <c r="AB216" s="6" t="s">
        <v>6525</v>
      </c>
      <c r="AC216" s="6" t="s">
        <v>6758</v>
      </c>
      <c r="AE216" s="7" t="s">
        <v>1763</v>
      </c>
      <c r="AF216" s="7" t="s">
        <v>2083</v>
      </c>
      <c r="AG216" s="6" t="s">
        <v>7206</v>
      </c>
      <c r="AH216" s="6" t="s">
        <v>7444</v>
      </c>
      <c r="AI216" s="6" t="s">
        <v>7682</v>
      </c>
      <c r="AJ216" s="6" t="s">
        <v>7920</v>
      </c>
      <c r="AK216" s="6" t="s">
        <v>8158</v>
      </c>
      <c r="BV216" s="7" t="s">
        <v>9776</v>
      </c>
      <c r="BW216" t="str">
        <f>_xll.BDP(BV216,"NAME")</f>
        <v>#N/A Invalid Security</v>
      </c>
    </row>
    <row r="217" spans="5:75" ht="17.25" customHeight="1" x14ac:dyDescent="0.25">
      <c r="E217" s="7" t="s">
        <v>2807</v>
      </c>
      <c r="G217" s="7" t="s">
        <v>3193</v>
      </c>
      <c r="I217" s="7" t="s">
        <v>513</v>
      </c>
      <c r="M217" s="7" t="s">
        <v>4009</v>
      </c>
      <c r="O217" s="6" t="s">
        <v>4578</v>
      </c>
      <c r="P217" s="6" t="s">
        <v>4919</v>
      </c>
      <c r="Q217" s="7" t="s">
        <v>1172</v>
      </c>
      <c r="S217" s="7" t="s">
        <v>5393</v>
      </c>
      <c r="T217" s="7" t="s">
        <v>816</v>
      </c>
      <c r="AB217" s="6" t="s">
        <v>6526</v>
      </c>
      <c r="AC217" s="6" t="s">
        <v>6759</v>
      </c>
      <c r="AE217" s="7" t="s">
        <v>1764</v>
      </c>
      <c r="AF217" s="7" t="s">
        <v>2084</v>
      </c>
      <c r="AG217" s="6" t="s">
        <v>7207</v>
      </c>
      <c r="AH217" s="6" t="s">
        <v>7445</v>
      </c>
      <c r="AI217" s="6" t="s">
        <v>7683</v>
      </c>
      <c r="AJ217" s="6" t="s">
        <v>7921</v>
      </c>
      <c r="AK217" s="6" t="s">
        <v>8159</v>
      </c>
      <c r="BV217" s="7" t="s">
        <v>9777</v>
      </c>
      <c r="BW217" t="str">
        <f>_xll.BDP(BV217,"NAME")</f>
        <v>JPN YEN CURR FUT  Dec04</v>
      </c>
    </row>
    <row r="218" spans="5:75" ht="17.25" customHeight="1" x14ac:dyDescent="0.25">
      <c r="E218" s="7" t="s">
        <v>275</v>
      </c>
      <c r="G218" s="7" t="s">
        <v>392</v>
      </c>
      <c r="I218" s="6" t="s">
        <v>3435</v>
      </c>
      <c r="M218" s="7" t="s">
        <v>4010</v>
      </c>
      <c r="O218" s="6" t="s">
        <v>4579</v>
      </c>
      <c r="P218" s="7" t="s">
        <v>4920</v>
      </c>
      <c r="Q218" s="6" t="s">
        <v>1173</v>
      </c>
      <c r="S218" s="6" t="s">
        <v>5394</v>
      </c>
      <c r="T218" s="6" t="s">
        <v>1477</v>
      </c>
      <c r="AB218" s="6" t="s">
        <v>6527</v>
      </c>
      <c r="AC218" s="7" t="s">
        <v>6760</v>
      </c>
      <c r="AE218" s="6" t="s">
        <v>1765</v>
      </c>
      <c r="AF218" s="6" t="s">
        <v>2085</v>
      </c>
      <c r="AG218" s="7" t="s">
        <v>7208</v>
      </c>
      <c r="AH218" s="7" t="s">
        <v>7446</v>
      </c>
      <c r="AI218" s="7" t="s">
        <v>7684</v>
      </c>
      <c r="AJ218" s="7" t="s">
        <v>7922</v>
      </c>
      <c r="AK218" s="7" t="s">
        <v>8160</v>
      </c>
      <c r="BV218" s="6" t="s">
        <v>9778</v>
      </c>
      <c r="BW218" t="str">
        <f>_xll.BDP(BV218,"NAME")</f>
        <v>#N/A Invalid Security</v>
      </c>
    </row>
    <row r="219" spans="5:75" ht="17.25" customHeight="1" x14ac:dyDescent="0.25">
      <c r="E219" s="6" t="s">
        <v>2808</v>
      </c>
      <c r="G219" s="7" t="s">
        <v>3194</v>
      </c>
      <c r="I219" s="6" t="s">
        <v>3436</v>
      </c>
      <c r="M219" s="7" t="s">
        <v>4011</v>
      </c>
      <c r="O219" s="6" t="s">
        <v>4580</v>
      </c>
      <c r="P219" s="7" t="s">
        <v>4921</v>
      </c>
      <c r="Q219" s="6" t="s">
        <v>1174</v>
      </c>
      <c r="S219" s="6" t="s">
        <v>5395</v>
      </c>
      <c r="T219" s="6" t="s">
        <v>1478</v>
      </c>
      <c r="AB219" s="7" t="s">
        <v>6528</v>
      </c>
      <c r="AC219" s="7" t="s">
        <v>6761</v>
      </c>
      <c r="AE219" s="6" t="s">
        <v>918</v>
      </c>
      <c r="AF219" s="6" t="s">
        <v>2086</v>
      </c>
      <c r="AG219" s="7" t="s">
        <v>7209</v>
      </c>
      <c r="AH219" s="7" t="s">
        <v>7447</v>
      </c>
      <c r="AI219" s="7" t="s">
        <v>7685</v>
      </c>
      <c r="AJ219" s="7" t="s">
        <v>7923</v>
      </c>
      <c r="AK219" s="7" t="s">
        <v>8161</v>
      </c>
      <c r="BV219" s="6" t="s">
        <v>9779</v>
      </c>
      <c r="BW219" t="str">
        <f>_xll.BDP(BV219,"NAME")</f>
        <v>SOYBN ML FT (FFE) Feb05</v>
      </c>
    </row>
    <row r="220" spans="5:75" ht="17.25" customHeight="1" x14ac:dyDescent="0.25">
      <c r="E220" s="6" t="s">
        <v>2809</v>
      </c>
      <c r="G220" s="7" t="s">
        <v>3195</v>
      </c>
      <c r="I220" s="6" t="s">
        <v>514</v>
      </c>
      <c r="M220" s="7" t="s">
        <v>4012</v>
      </c>
      <c r="O220" s="6" t="s">
        <v>4581</v>
      </c>
      <c r="P220" s="7" t="s">
        <v>4922</v>
      </c>
      <c r="Q220" s="6" t="s">
        <v>749</v>
      </c>
      <c r="S220" s="6" t="s">
        <v>5396</v>
      </c>
      <c r="T220" s="6" t="s">
        <v>817</v>
      </c>
      <c r="AB220" s="7" t="s">
        <v>6529</v>
      </c>
      <c r="AC220" s="7" t="s">
        <v>6762</v>
      </c>
      <c r="AE220" s="6" t="s">
        <v>1766</v>
      </c>
      <c r="AF220" s="6" t="s">
        <v>2087</v>
      </c>
      <c r="AG220" s="7" t="s">
        <v>7210</v>
      </c>
      <c r="AH220" s="7" t="s">
        <v>7448</v>
      </c>
      <c r="AI220" s="7" t="s">
        <v>7686</v>
      </c>
      <c r="AJ220" s="7" t="s">
        <v>7924</v>
      </c>
      <c r="AK220" s="7" t="s">
        <v>8162</v>
      </c>
      <c r="BV220" s="6" t="s">
        <v>9780</v>
      </c>
      <c r="BW220" t="str">
        <f>_xll.BDP(BV220,"NAME")</f>
        <v>JPN YEN CURR FUT  Mar05</v>
      </c>
    </row>
    <row r="221" spans="5:75" ht="17.25" customHeight="1" x14ac:dyDescent="0.25">
      <c r="E221" s="6" t="s">
        <v>276</v>
      </c>
      <c r="G221" s="7" t="s">
        <v>393</v>
      </c>
      <c r="I221" s="6" t="s">
        <v>3437</v>
      </c>
      <c r="M221" s="7" t="s">
        <v>4013</v>
      </c>
      <c r="O221" s="6" t="s">
        <v>4582</v>
      </c>
      <c r="P221" s="7" t="s">
        <v>4923</v>
      </c>
      <c r="Q221" s="6" t="s">
        <v>1175</v>
      </c>
      <c r="S221" s="6" t="s">
        <v>5397</v>
      </c>
      <c r="T221" s="6" t="s">
        <v>1479</v>
      </c>
      <c r="AB221" s="7" t="s">
        <v>6530</v>
      </c>
      <c r="AC221" s="7" t="s">
        <v>6763</v>
      </c>
      <c r="AE221" s="6" t="s">
        <v>1767</v>
      </c>
      <c r="AF221" s="6" t="s">
        <v>2088</v>
      </c>
      <c r="AG221" s="7" t="s">
        <v>7211</v>
      </c>
      <c r="AH221" s="7" t="s">
        <v>7449</v>
      </c>
      <c r="AI221" s="7" t="s">
        <v>7687</v>
      </c>
      <c r="AJ221" s="7" t="s">
        <v>7925</v>
      </c>
      <c r="AK221" s="7" t="s">
        <v>8163</v>
      </c>
      <c r="BV221" s="6" t="s">
        <v>9781</v>
      </c>
      <c r="BW221" t="str">
        <f>_xll.BDP(BV221,"NAME")</f>
        <v>SOYBN ML FT (FFE) Apr05</v>
      </c>
    </row>
    <row r="222" spans="5:75" ht="17.25" customHeight="1" x14ac:dyDescent="0.25">
      <c r="E222" s="6" t="s">
        <v>2810</v>
      </c>
      <c r="G222" s="7" t="s">
        <v>3196</v>
      </c>
      <c r="I222" s="6" t="s">
        <v>3438</v>
      </c>
      <c r="M222" s="7" t="s">
        <v>4014</v>
      </c>
      <c r="O222" s="6" t="s">
        <v>4583</v>
      </c>
      <c r="P222" s="7" t="s">
        <v>4924</v>
      </c>
      <c r="Q222" s="6" t="s">
        <v>1176</v>
      </c>
      <c r="S222" s="6" t="s">
        <v>5398</v>
      </c>
      <c r="T222" s="6" t="s">
        <v>1480</v>
      </c>
      <c r="AB222" s="7" t="s">
        <v>6531</v>
      </c>
      <c r="AC222" s="7" t="s">
        <v>6764</v>
      </c>
      <c r="AE222" s="6" t="s">
        <v>1768</v>
      </c>
      <c r="AF222" s="6" t="s">
        <v>2089</v>
      </c>
      <c r="AG222" s="7" t="s">
        <v>7212</v>
      </c>
      <c r="AH222" s="7" t="s">
        <v>7450</v>
      </c>
      <c r="AI222" s="7" t="s">
        <v>7688</v>
      </c>
      <c r="AJ222" s="7" t="s">
        <v>7926</v>
      </c>
      <c r="AK222" s="7" t="s">
        <v>8164</v>
      </c>
      <c r="BV222" s="6" t="s">
        <v>9782</v>
      </c>
      <c r="BW222" t="str">
        <f>_xll.BDP(BV222,"NAME")</f>
        <v>#N/A Invalid Security</v>
      </c>
    </row>
    <row r="223" spans="5:75" ht="17.25" customHeight="1" x14ac:dyDescent="0.25">
      <c r="E223" s="6" t="s">
        <v>2811</v>
      </c>
      <c r="G223" s="7" t="s">
        <v>3197</v>
      </c>
      <c r="I223" s="6" t="s">
        <v>515</v>
      </c>
      <c r="M223" s="7" t="s">
        <v>4015</v>
      </c>
      <c r="O223" s="6" t="s">
        <v>4584</v>
      </c>
      <c r="P223" s="7" t="s">
        <v>4925</v>
      </c>
      <c r="Q223" s="6" t="s">
        <v>750</v>
      </c>
      <c r="S223" s="6" t="s">
        <v>5399</v>
      </c>
      <c r="T223" s="6" t="s">
        <v>818</v>
      </c>
      <c r="AB223" s="7" t="s">
        <v>6532</v>
      </c>
      <c r="AC223" s="7" t="s">
        <v>6765</v>
      </c>
      <c r="AE223" s="6" t="s">
        <v>931</v>
      </c>
      <c r="AF223" s="6" t="s">
        <v>2090</v>
      </c>
      <c r="AG223" s="7" t="s">
        <v>7213</v>
      </c>
      <c r="AH223" s="7" t="s">
        <v>7451</v>
      </c>
      <c r="AI223" s="7" t="s">
        <v>7689</v>
      </c>
      <c r="AJ223" s="7" t="s">
        <v>7927</v>
      </c>
      <c r="AK223" s="7" t="s">
        <v>8165</v>
      </c>
      <c r="BV223" s="6" t="s">
        <v>9783</v>
      </c>
      <c r="BW223" t="str">
        <f>_xll.BDP(BV223,"NAME")</f>
        <v>JPN YEN CURR FUT  Jun05</v>
      </c>
    </row>
    <row r="224" spans="5:75" ht="17.25" customHeight="1" x14ac:dyDescent="0.25">
      <c r="E224" s="6" t="s">
        <v>277</v>
      </c>
      <c r="G224" s="7" t="s">
        <v>394</v>
      </c>
      <c r="I224" s="6" t="s">
        <v>3439</v>
      </c>
      <c r="M224" s="7" t="s">
        <v>4016</v>
      </c>
      <c r="O224" s="7" t="s">
        <v>4585</v>
      </c>
      <c r="P224" s="7" t="s">
        <v>4926</v>
      </c>
      <c r="Q224" s="6" t="s">
        <v>1177</v>
      </c>
      <c r="S224" s="6" t="s">
        <v>5400</v>
      </c>
      <c r="T224" s="6" t="s">
        <v>1481</v>
      </c>
      <c r="AB224" s="7" t="s">
        <v>6533</v>
      </c>
      <c r="AC224" s="7" t="s">
        <v>6766</v>
      </c>
      <c r="AE224" s="6" t="s">
        <v>1769</v>
      </c>
      <c r="AF224" s="6" t="s">
        <v>2091</v>
      </c>
      <c r="AG224" s="7" t="s">
        <v>7214</v>
      </c>
      <c r="AH224" s="7" t="s">
        <v>7452</v>
      </c>
      <c r="AI224" s="7" t="s">
        <v>7690</v>
      </c>
      <c r="AJ224" s="7" t="s">
        <v>7928</v>
      </c>
      <c r="AK224" s="7" t="s">
        <v>8166</v>
      </c>
      <c r="BV224" s="6" t="s">
        <v>9784</v>
      </c>
      <c r="BW224" t="str">
        <f>_xll.BDP(BV224,"NAME")</f>
        <v>#N/A Invalid Security</v>
      </c>
    </row>
    <row r="225" spans="5:75" ht="17.25" customHeight="1" x14ac:dyDescent="0.25">
      <c r="E225" s="6" t="s">
        <v>2812</v>
      </c>
      <c r="G225" s="7" t="s">
        <v>3198</v>
      </c>
      <c r="I225" s="6" t="s">
        <v>3440</v>
      </c>
      <c r="M225" s="7" t="s">
        <v>4017</v>
      </c>
      <c r="O225" s="7" t="s">
        <v>4586</v>
      </c>
      <c r="P225" s="7" t="s">
        <v>4927</v>
      </c>
      <c r="Q225" s="6" t="s">
        <v>1178</v>
      </c>
      <c r="S225" s="6" t="s">
        <v>5401</v>
      </c>
      <c r="T225" s="6" t="s">
        <v>1482</v>
      </c>
      <c r="AB225" s="7" t="s">
        <v>6534</v>
      </c>
      <c r="AC225" s="7" t="s">
        <v>6767</v>
      </c>
      <c r="AE225" s="6" t="s">
        <v>944</v>
      </c>
      <c r="AF225" s="6" t="s">
        <v>2092</v>
      </c>
      <c r="AG225" s="7" t="s">
        <v>7215</v>
      </c>
      <c r="AH225" s="7" t="s">
        <v>7453</v>
      </c>
      <c r="AI225" s="7" t="s">
        <v>7691</v>
      </c>
      <c r="AJ225" s="7" t="s">
        <v>7929</v>
      </c>
      <c r="AK225" s="7" t="s">
        <v>8167</v>
      </c>
      <c r="BV225" s="6" t="s">
        <v>9785</v>
      </c>
      <c r="BW225" t="str">
        <f>_xll.BDP(BV225,"NAME")</f>
        <v>SOYBN ML FT (FFE) Aug05</v>
      </c>
    </row>
    <row r="226" spans="5:75" ht="17.25" customHeight="1" x14ac:dyDescent="0.25">
      <c r="E226" s="6" t="s">
        <v>2813</v>
      </c>
      <c r="G226" s="7" t="s">
        <v>3199</v>
      </c>
      <c r="I226" s="6" t="s">
        <v>516</v>
      </c>
      <c r="M226" s="7" t="s">
        <v>4018</v>
      </c>
      <c r="O226" s="7" t="s">
        <v>4587</v>
      </c>
      <c r="P226" s="7" t="s">
        <v>4928</v>
      </c>
      <c r="Q226" s="6" t="s">
        <v>751</v>
      </c>
      <c r="S226" s="6" t="s">
        <v>5402</v>
      </c>
      <c r="T226" s="6" t="s">
        <v>819</v>
      </c>
      <c r="AB226" s="7" t="s">
        <v>6535</v>
      </c>
      <c r="AC226" s="6" t="s">
        <v>6768</v>
      </c>
      <c r="AE226" s="6" t="s">
        <v>1770</v>
      </c>
      <c r="AF226" s="6" t="s">
        <v>2093</v>
      </c>
      <c r="AG226" s="7" t="s">
        <v>7216</v>
      </c>
      <c r="AH226" s="7" t="s">
        <v>7454</v>
      </c>
      <c r="AI226" s="7" t="s">
        <v>7692</v>
      </c>
      <c r="AJ226" s="7" t="s">
        <v>7930</v>
      </c>
      <c r="AK226" s="7" t="s">
        <v>8168</v>
      </c>
      <c r="BV226" s="6" t="s">
        <v>9786</v>
      </c>
      <c r="BW226" t="str">
        <f>_xll.BDP(BV226,"NAME")</f>
        <v>JPN YEN CURR FUT  Sep05</v>
      </c>
    </row>
    <row r="227" spans="5:75" ht="17.25" customHeight="1" x14ac:dyDescent="0.25">
      <c r="E227" s="6" t="s">
        <v>278</v>
      </c>
      <c r="G227" s="7" t="s">
        <v>395</v>
      </c>
      <c r="I227" s="6" t="s">
        <v>3441</v>
      </c>
      <c r="M227" s="6" t="s">
        <v>4019</v>
      </c>
      <c r="O227" s="7" t="s">
        <v>4588</v>
      </c>
      <c r="P227" s="7" t="s">
        <v>4929</v>
      </c>
      <c r="Q227" s="6" t="s">
        <v>1179</v>
      </c>
      <c r="S227" s="6" t="s">
        <v>5403</v>
      </c>
      <c r="T227" s="6" t="s">
        <v>1483</v>
      </c>
      <c r="AB227" s="6" t="s">
        <v>6536</v>
      </c>
      <c r="AC227" s="6" t="s">
        <v>6769</v>
      </c>
      <c r="AE227" s="6" t="s">
        <v>1771</v>
      </c>
      <c r="AF227" s="6" t="s">
        <v>2094</v>
      </c>
      <c r="AG227" s="7" t="s">
        <v>7217</v>
      </c>
      <c r="AH227" s="7" t="s">
        <v>7455</v>
      </c>
      <c r="AI227" s="7" t="s">
        <v>7693</v>
      </c>
      <c r="AJ227" s="7" t="s">
        <v>7931</v>
      </c>
      <c r="AK227" s="7" t="s">
        <v>8169</v>
      </c>
      <c r="BV227" s="6" t="s">
        <v>9787</v>
      </c>
      <c r="BW227" t="str">
        <f>_xll.BDP(BV227,"NAME")</f>
        <v>SOYBN ML FT (FFE) Oct05</v>
      </c>
    </row>
    <row r="228" spans="5:75" ht="17.25" customHeight="1" x14ac:dyDescent="0.25">
      <c r="E228" s="6" t="s">
        <v>2814</v>
      </c>
      <c r="G228" s="6" t="s">
        <v>3200</v>
      </c>
      <c r="I228" s="6" t="s">
        <v>3442</v>
      </c>
      <c r="M228" s="6" t="s">
        <v>4020</v>
      </c>
      <c r="O228" s="7" t="s">
        <v>4589</v>
      </c>
      <c r="P228" s="7" t="s">
        <v>4930</v>
      </c>
      <c r="Q228" s="6" t="s">
        <v>1180</v>
      </c>
      <c r="S228" s="6" t="s">
        <v>5404</v>
      </c>
      <c r="T228" s="6" t="s">
        <v>1484</v>
      </c>
      <c r="AB228" s="6" t="s">
        <v>6537</v>
      </c>
      <c r="AC228" s="6" t="s">
        <v>6770</v>
      </c>
      <c r="AE228" s="6" t="s">
        <v>1772</v>
      </c>
      <c r="AF228" s="6" t="s">
        <v>2095</v>
      </c>
      <c r="AG228" s="7" t="s">
        <v>7218</v>
      </c>
      <c r="AH228" s="7" t="s">
        <v>7456</v>
      </c>
      <c r="AI228" s="7" t="s">
        <v>7694</v>
      </c>
      <c r="AJ228" s="7" t="s">
        <v>7932</v>
      </c>
      <c r="AK228" s="7" t="s">
        <v>8170</v>
      </c>
      <c r="BV228" s="6" t="s">
        <v>9788</v>
      </c>
      <c r="BW228" t="str">
        <f>_xll.BDP(BV228,"NAME")</f>
        <v>#N/A Invalid Security</v>
      </c>
    </row>
    <row r="229" spans="5:75" ht="17.25" customHeight="1" x14ac:dyDescent="0.25">
      <c r="E229" s="6" t="s">
        <v>2815</v>
      </c>
      <c r="G229" s="6" t="s">
        <v>3201</v>
      </c>
      <c r="I229" s="6" t="s">
        <v>517</v>
      </c>
      <c r="M229" s="6" t="s">
        <v>4021</v>
      </c>
      <c r="O229" s="7" t="s">
        <v>4590</v>
      </c>
      <c r="P229" s="7" t="s">
        <v>4931</v>
      </c>
      <c r="Q229" s="6" t="s">
        <v>752</v>
      </c>
      <c r="S229" s="6" t="s">
        <v>5405</v>
      </c>
      <c r="T229" s="6" t="s">
        <v>820</v>
      </c>
      <c r="AB229" s="6" t="s">
        <v>6538</v>
      </c>
      <c r="AC229" s="6" t="s">
        <v>6771</v>
      </c>
      <c r="AE229" s="6" t="s">
        <v>905</v>
      </c>
      <c r="AF229" s="6" t="s">
        <v>2096</v>
      </c>
      <c r="AG229" s="7" t="s">
        <v>7219</v>
      </c>
      <c r="AH229" s="7" t="s">
        <v>7457</v>
      </c>
      <c r="AI229" s="7" t="s">
        <v>7695</v>
      </c>
      <c r="AJ229" s="7" t="s">
        <v>7933</v>
      </c>
      <c r="AK229" s="7" t="s">
        <v>8171</v>
      </c>
      <c r="BV229" s="6" t="s">
        <v>9789</v>
      </c>
      <c r="BW229" t="str">
        <f>_xll.BDP(BV229,"NAME")</f>
        <v>JPN YEN CURR FUT  Dec05</v>
      </c>
    </row>
    <row r="230" spans="5:75" ht="17.25" customHeight="1" x14ac:dyDescent="0.25">
      <c r="E230" s="6" t="s">
        <v>279</v>
      </c>
      <c r="G230" s="6" t="s">
        <v>396</v>
      </c>
      <c r="I230" s="7" t="s">
        <v>3443</v>
      </c>
      <c r="M230" s="6" t="s">
        <v>4022</v>
      </c>
      <c r="O230" s="7" t="s">
        <v>4591</v>
      </c>
      <c r="P230" s="6" t="s">
        <v>4932</v>
      </c>
      <c r="Q230" s="7" t="s">
        <v>1181</v>
      </c>
      <c r="S230" s="7" t="s">
        <v>5406</v>
      </c>
      <c r="T230" s="7" t="s">
        <v>1485</v>
      </c>
      <c r="AB230" s="6" t="s">
        <v>6539</v>
      </c>
      <c r="AC230" s="6" t="s">
        <v>6772</v>
      </c>
      <c r="AE230" s="7" t="s">
        <v>1773</v>
      </c>
      <c r="AF230" s="7" t="s">
        <v>2097</v>
      </c>
      <c r="AG230" s="6" t="s">
        <v>7220</v>
      </c>
      <c r="AH230" s="6" t="s">
        <v>7458</v>
      </c>
      <c r="AI230" s="6" t="s">
        <v>7696</v>
      </c>
      <c r="AJ230" s="6" t="s">
        <v>7934</v>
      </c>
      <c r="AK230" s="6" t="s">
        <v>8172</v>
      </c>
      <c r="BV230" s="7" t="s">
        <v>9790</v>
      </c>
      <c r="BW230" t="str">
        <f>_xll.BDP(BV230,"NAME")</f>
        <v>#N/A Invalid Security</v>
      </c>
    </row>
    <row r="231" spans="5:75" ht="17.25" customHeight="1" x14ac:dyDescent="0.25">
      <c r="E231" s="7" t="s">
        <v>2816</v>
      </c>
      <c r="G231" s="6" t="s">
        <v>3202</v>
      </c>
      <c r="I231" s="7" t="s">
        <v>3444</v>
      </c>
      <c r="M231" s="6" t="s">
        <v>4023</v>
      </c>
      <c r="O231" s="7" t="s">
        <v>4592</v>
      </c>
      <c r="P231" s="6" t="s">
        <v>4933</v>
      </c>
      <c r="Q231" s="7" t="s">
        <v>1182</v>
      </c>
      <c r="S231" s="7" t="s">
        <v>5407</v>
      </c>
      <c r="T231" s="7" t="s">
        <v>1486</v>
      </c>
      <c r="AB231" s="6" t="s">
        <v>6540</v>
      </c>
      <c r="AC231" s="6" t="s">
        <v>6773</v>
      </c>
      <c r="AE231" s="7" t="s">
        <v>919</v>
      </c>
      <c r="AF231" s="7" t="s">
        <v>2098</v>
      </c>
      <c r="AG231" s="6" t="s">
        <v>7221</v>
      </c>
      <c r="AH231" s="6" t="s">
        <v>7459</v>
      </c>
      <c r="AI231" s="6" t="s">
        <v>7697</v>
      </c>
      <c r="AJ231" s="6" t="s">
        <v>7935</v>
      </c>
      <c r="AK231" s="6" t="s">
        <v>8173</v>
      </c>
      <c r="BV231" s="7" t="s">
        <v>9791</v>
      </c>
      <c r="BW231" t="str">
        <f>_xll.BDP(BV231,"NAME")</f>
        <v>SOYBN ML FT (FFE) Feb06</v>
      </c>
    </row>
    <row r="232" spans="5:75" ht="17.25" customHeight="1" x14ac:dyDescent="0.25">
      <c r="E232" s="7" t="s">
        <v>2817</v>
      </c>
      <c r="G232" s="6" t="s">
        <v>3203</v>
      </c>
      <c r="I232" s="7" t="s">
        <v>518</v>
      </c>
      <c r="M232" s="6" t="s">
        <v>4024</v>
      </c>
      <c r="O232" s="7" t="s">
        <v>4593</v>
      </c>
      <c r="P232" s="6" t="s">
        <v>4934</v>
      </c>
      <c r="Q232" s="7" t="s">
        <v>753</v>
      </c>
      <c r="S232" s="7" t="s">
        <v>5408</v>
      </c>
      <c r="T232" s="7" t="s">
        <v>821</v>
      </c>
      <c r="AB232" s="6" t="s">
        <v>6541</v>
      </c>
      <c r="AC232" s="6" t="s">
        <v>6774</v>
      </c>
      <c r="AE232" s="7" t="s">
        <v>1774</v>
      </c>
      <c r="AF232" s="7" t="s">
        <v>2099</v>
      </c>
      <c r="AG232" s="6" t="s">
        <v>7222</v>
      </c>
      <c r="AH232" s="6" t="s">
        <v>7460</v>
      </c>
      <c r="AI232" s="6" t="s">
        <v>7698</v>
      </c>
      <c r="AJ232" s="6" t="s">
        <v>7936</v>
      </c>
      <c r="AK232" s="6" t="s">
        <v>8174</v>
      </c>
      <c r="BV232" s="7" t="s">
        <v>9792</v>
      </c>
      <c r="BW232" t="str">
        <f>_xll.BDP(BV232,"NAME")</f>
        <v>JPN YEN CURR FUT  Mar06</v>
      </c>
    </row>
    <row r="233" spans="5:75" ht="17.25" customHeight="1" x14ac:dyDescent="0.25">
      <c r="E233" s="7" t="s">
        <v>280</v>
      </c>
      <c r="G233" s="6" t="s">
        <v>397</v>
      </c>
      <c r="I233" s="7" t="s">
        <v>3445</v>
      </c>
      <c r="M233" s="6" t="s">
        <v>4025</v>
      </c>
      <c r="O233" s="7" t="s">
        <v>4594</v>
      </c>
      <c r="P233" s="6" t="s">
        <v>4935</v>
      </c>
      <c r="Q233" s="7" t="s">
        <v>1183</v>
      </c>
      <c r="S233" s="7" t="s">
        <v>5409</v>
      </c>
      <c r="T233" s="7" t="s">
        <v>1487</v>
      </c>
      <c r="AB233" s="6" t="s">
        <v>6542</v>
      </c>
      <c r="AC233" s="6" t="s">
        <v>6775</v>
      </c>
      <c r="AE233" s="7" t="s">
        <v>1775</v>
      </c>
      <c r="AF233" s="7" t="s">
        <v>2100</v>
      </c>
      <c r="AG233" s="6" t="s">
        <v>7223</v>
      </c>
      <c r="AH233" s="6" t="s">
        <v>7461</v>
      </c>
      <c r="AI233" s="6" t="s">
        <v>7699</v>
      </c>
      <c r="AJ233" s="6" t="s">
        <v>7937</v>
      </c>
      <c r="AK233" s="6" t="s">
        <v>8175</v>
      </c>
      <c r="BV233" s="7" t="s">
        <v>9793</v>
      </c>
      <c r="BW233" t="str">
        <f>_xll.BDP(BV233,"NAME")</f>
        <v>SOYBN ML FT (FFE) Apr06</v>
      </c>
    </row>
    <row r="234" spans="5:75" ht="17.25" customHeight="1" x14ac:dyDescent="0.25">
      <c r="E234" s="7" t="s">
        <v>2818</v>
      </c>
      <c r="G234" s="6" t="s">
        <v>3204</v>
      </c>
      <c r="I234" s="7" t="s">
        <v>3446</v>
      </c>
      <c r="M234" s="6" t="s">
        <v>4026</v>
      </c>
      <c r="O234" s="7" t="s">
        <v>4595</v>
      </c>
      <c r="P234" s="6" t="s">
        <v>4936</v>
      </c>
      <c r="Q234" s="7" t="s">
        <v>1184</v>
      </c>
      <c r="S234" s="7" t="s">
        <v>5410</v>
      </c>
      <c r="T234" s="7" t="s">
        <v>1488</v>
      </c>
      <c r="AB234" s="6" t="s">
        <v>6543</v>
      </c>
      <c r="AC234" s="7" t="s">
        <v>6776</v>
      </c>
      <c r="AE234" s="7" t="s">
        <v>1776</v>
      </c>
      <c r="AF234" s="7" t="s">
        <v>2101</v>
      </c>
      <c r="AG234" s="6" t="s">
        <v>7224</v>
      </c>
      <c r="AH234" s="6" t="s">
        <v>7462</v>
      </c>
      <c r="AI234" s="6" t="s">
        <v>7700</v>
      </c>
      <c r="AJ234" s="6" t="s">
        <v>7938</v>
      </c>
      <c r="AK234" s="6" t="s">
        <v>8176</v>
      </c>
      <c r="BV234" s="7" t="s">
        <v>9794</v>
      </c>
      <c r="BW234" t="str">
        <f>_xll.BDP(BV234,"NAME")</f>
        <v>#N/A Invalid Security</v>
      </c>
    </row>
    <row r="235" spans="5:75" ht="17.25" customHeight="1" x14ac:dyDescent="0.25">
      <c r="E235" s="7" t="s">
        <v>2819</v>
      </c>
      <c r="G235" s="6" t="s">
        <v>3205</v>
      </c>
      <c r="I235" s="7" t="s">
        <v>519</v>
      </c>
      <c r="M235" s="6" t="s">
        <v>4027</v>
      </c>
      <c r="O235" s="7" t="s">
        <v>4596</v>
      </c>
      <c r="P235" s="6" t="s">
        <v>4937</v>
      </c>
      <c r="Q235" s="7" t="s">
        <v>754</v>
      </c>
      <c r="S235" s="7" t="s">
        <v>5411</v>
      </c>
      <c r="T235" s="7" t="s">
        <v>822</v>
      </c>
      <c r="AB235" s="7" t="s">
        <v>9449</v>
      </c>
      <c r="AC235" s="7" t="s">
        <v>6777</v>
      </c>
      <c r="AE235" s="7" t="s">
        <v>932</v>
      </c>
      <c r="AF235" s="7" t="s">
        <v>2102</v>
      </c>
      <c r="AG235" s="6" t="s">
        <v>7225</v>
      </c>
      <c r="AH235" s="6" t="s">
        <v>7463</v>
      </c>
      <c r="AI235" s="6" t="s">
        <v>7701</v>
      </c>
      <c r="AJ235" s="6" t="s">
        <v>7939</v>
      </c>
      <c r="AK235" s="6" t="s">
        <v>8177</v>
      </c>
      <c r="BV235" s="7" t="s">
        <v>9795</v>
      </c>
      <c r="BW235" t="str">
        <f>_xll.BDP(BV235,"NAME")</f>
        <v>JPN YEN CURR FUT  Jun06</v>
      </c>
    </row>
    <row r="236" spans="5:75" ht="17.25" customHeight="1" x14ac:dyDescent="0.25">
      <c r="E236" s="7" t="s">
        <v>281</v>
      </c>
      <c r="G236" s="6" t="s">
        <v>398</v>
      </c>
      <c r="I236" s="7" t="s">
        <v>3447</v>
      </c>
      <c r="M236" s="6" t="s">
        <v>4028</v>
      </c>
      <c r="O236" s="6" t="s">
        <v>4597</v>
      </c>
      <c r="P236" s="6" t="s">
        <v>4938</v>
      </c>
      <c r="Q236" s="7" t="s">
        <v>1185</v>
      </c>
      <c r="S236" s="7" t="s">
        <v>5412</v>
      </c>
      <c r="T236" s="7" t="s">
        <v>1489</v>
      </c>
      <c r="AB236" s="7" t="s">
        <v>9450</v>
      </c>
      <c r="AC236" s="7" t="s">
        <v>6778</v>
      </c>
      <c r="AE236" s="7" t="s">
        <v>1777</v>
      </c>
      <c r="AF236" s="7" t="s">
        <v>2103</v>
      </c>
      <c r="AG236" s="6" t="s">
        <v>7226</v>
      </c>
      <c r="AH236" s="6" t="s">
        <v>7464</v>
      </c>
      <c r="AI236" s="6" t="s">
        <v>7702</v>
      </c>
      <c r="AJ236" s="6" t="s">
        <v>7940</v>
      </c>
      <c r="AK236" s="6" t="s">
        <v>8178</v>
      </c>
      <c r="BV236" s="7" t="s">
        <v>9796</v>
      </c>
      <c r="BW236" t="str">
        <f>_xll.BDP(BV236,"NAME")</f>
        <v>#N/A Invalid Security</v>
      </c>
    </row>
    <row r="237" spans="5:75" ht="17.25" customHeight="1" x14ac:dyDescent="0.25">
      <c r="E237" s="7" t="s">
        <v>2820</v>
      </c>
      <c r="G237" s="6" t="s">
        <v>3206</v>
      </c>
      <c r="I237" s="7" t="s">
        <v>3448</v>
      </c>
      <c r="M237" s="6" t="s">
        <v>4029</v>
      </c>
      <c r="O237" s="6" t="s">
        <v>4598</v>
      </c>
      <c r="P237" s="6" t="s">
        <v>4939</v>
      </c>
      <c r="Q237" s="7" t="s">
        <v>1186</v>
      </c>
      <c r="S237" s="7" t="s">
        <v>5413</v>
      </c>
      <c r="T237" s="7" t="s">
        <v>1490</v>
      </c>
      <c r="AB237" s="7" t="s">
        <v>9451</v>
      </c>
      <c r="AC237" s="7" t="s">
        <v>6779</v>
      </c>
      <c r="AE237" s="7" t="s">
        <v>945</v>
      </c>
      <c r="AF237" s="7" t="s">
        <v>2104</v>
      </c>
      <c r="AG237" s="6" t="s">
        <v>7227</v>
      </c>
      <c r="AH237" s="6" t="s">
        <v>7465</v>
      </c>
      <c r="AI237" s="6" t="s">
        <v>7703</v>
      </c>
      <c r="AJ237" s="6" t="s">
        <v>7941</v>
      </c>
      <c r="AK237" s="6" t="s">
        <v>8179</v>
      </c>
      <c r="BV237" s="7" t="s">
        <v>9797</v>
      </c>
      <c r="BW237" t="str">
        <f>_xll.BDP(BV237,"NAME")</f>
        <v>SOYBN ML FT (FFE) Aug06</v>
      </c>
    </row>
    <row r="238" spans="5:75" ht="17.25" customHeight="1" x14ac:dyDescent="0.25">
      <c r="E238" s="7" t="s">
        <v>2821</v>
      </c>
      <c r="G238" s="6" t="s">
        <v>3207</v>
      </c>
      <c r="I238" s="7" t="s">
        <v>520</v>
      </c>
      <c r="M238" s="6" t="s">
        <v>4030</v>
      </c>
      <c r="O238" s="6" t="s">
        <v>4599</v>
      </c>
      <c r="P238" s="6" t="s">
        <v>4940</v>
      </c>
      <c r="Q238" s="7" t="s">
        <v>755</v>
      </c>
      <c r="S238" s="7" t="s">
        <v>5414</v>
      </c>
      <c r="T238" s="7" t="s">
        <v>823</v>
      </c>
      <c r="AC238" s="7" t="s">
        <v>6780</v>
      </c>
      <c r="AE238" s="7" t="s">
        <v>1778</v>
      </c>
      <c r="AF238" s="7" t="s">
        <v>2105</v>
      </c>
      <c r="AG238" s="6" t="s">
        <v>7228</v>
      </c>
      <c r="AH238" s="6" t="s">
        <v>7466</v>
      </c>
      <c r="AI238" s="6" t="s">
        <v>7704</v>
      </c>
      <c r="AJ238" s="6" t="s">
        <v>7942</v>
      </c>
      <c r="AK238" s="6" t="s">
        <v>8180</v>
      </c>
      <c r="BV238" s="7" t="s">
        <v>9798</v>
      </c>
      <c r="BW238" t="str">
        <f>_xll.BDP(BV238,"NAME")</f>
        <v>JPN YEN CURR FUT  Sep06</v>
      </c>
    </row>
    <row r="239" spans="5:75" ht="17.25" customHeight="1" x14ac:dyDescent="0.25">
      <c r="E239" s="7" t="s">
        <v>282</v>
      </c>
      <c r="G239" s="6" t="s">
        <v>399</v>
      </c>
      <c r="I239" s="7" t="s">
        <v>3449</v>
      </c>
      <c r="M239" s="7" t="s">
        <v>4031</v>
      </c>
      <c r="O239" s="6" t="s">
        <v>4600</v>
      </c>
      <c r="P239" s="6" t="s">
        <v>4941</v>
      </c>
      <c r="Q239" s="7" t="s">
        <v>1187</v>
      </c>
      <c r="S239" s="7" t="s">
        <v>5415</v>
      </c>
      <c r="T239" s="7" t="s">
        <v>1491</v>
      </c>
      <c r="AC239" s="7" t="s">
        <v>6781</v>
      </c>
      <c r="AE239" s="7" t="s">
        <v>1779</v>
      </c>
      <c r="AF239" s="7" t="s">
        <v>2106</v>
      </c>
      <c r="AG239" s="6" t="s">
        <v>7229</v>
      </c>
      <c r="AH239" s="6" t="s">
        <v>7467</v>
      </c>
      <c r="AI239" s="6" t="s">
        <v>7705</v>
      </c>
      <c r="AJ239" s="6" t="s">
        <v>7943</v>
      </c>
      <c r="AK239" s="6" t="s">
        <v>8181</v>
      </c>
      <c r="BV239" s="7" t="s">
        <v>9799</v>
      </c>
      <c r="BW239" t="str">
        <f>_xll.BDP(BV239,"NAME")</f>
        <v>SOYBN ML FT (FFE) Oct06</v>
      </c>
    </row>
    <row r="240" spans="5:75" ht="17.25" customHeight="1" x14ac:dyDescent="0.25">
      <c r="E240" s="7" t="s">
        <v>2822</v>
      </c>
      <c r="G240" s="7" t="s">
        <v>3208</v>
      </c>
      <c r="I240" s="7" t="s">
        <v>3450</v>
      </c>
      <c r="M240" s="7" t="s">
        <v>4032</v>
      </c>
      <c r="O240" s="6" t="s">
        <v>4601</v>
      </c>
      <c r="P240" s="6" t="s">
        <v>4942</v>
      </c>
      <c r="Q240" s="7" t="s">
        <v>1188</v>
      </c>
      <c r="S240" s="7" t="s">
        <v>5416</v>
      </c>
      <c r="T240" s="7" t="s">
        <v>1492</v>
      </c>
      <c r="AC240" s="7" t="s">
        <v>6782</v>
      </c>
      <c r="AE240" s="7" t="s">
        <v>1780</v>
      </c>
      <c r="AF240" s="7" t="s">
        <v>2107</v>
      </c>
      <c r="AG240" s="6" t="s">
        <v>9192</v>
      </c>
      <c r="AH240" s="6" t="s">
        <v>9194</v>
      </c>
      <c r="AI240" s="6" t="s">
        <v>9199</v>
      </c>
      <c r="AJ240" s="6" t="s">
        <v>9201</v>
      </c>
      <c r="AK240" s="6" t="s">
        <v>9203</v>
      </c>
      <c r="BV240" s="7" t="s">
        <v>9800</v>
      </c>
      <c r="BW240" t="str">
        <f>_xll.BDP(BV240,"NAME")</f>
        <v>#N/A Invalid Security</v>
      </c>
    </row>
    <row r="241" spans="5:75" ht="17.25" customHeight="1" x14ac:dyDescent="0.25">
      <c r="E241" s="7" t="s">
        <v>2823</v>
      </c>
      <c r="G241" s="7" t="s">
        <v>3209</v>
      </c>
      <c r="I241" s="7" t="s">
        <v>521</v>
      </c>
      <c r="M241" s="7" t="s">
        <v>4033</v>
      </c>
      <c r="O241" s="6" t="s">
        <v>4602</v>
      </c>
      <c r="P241" s="6" t="s">
        <v>4943</v>
      </c>
      <c r="Q241" s="7" t="s">
        <v>756</v>
      </c>
      <c r="S241" s="7" t="s">
        <v>5417</v>
      </c>
      <c r="T241" s="7" t="s">
        <v>824</v>
      </c>
      <c r="AC241" s="7" t="s">
        <v>6783</v>
      </c>
      <c r="AE241" s="7" t="s">
        <v>906</v>
      </c>
      <c r="AF241" s="7" t="s">
        <v>2108</v>
      </c>
      <c r="AG241" s="6" t="s">
        <v>9193</v>
      </c>
      <c r="AH241" s="6" t="s">
        <v>9198</v>
      </c>
      <c r="AI241" s="6" t="s">
        <v>9200</v>
      </c>
      <c r="AJ241" s="6" t="s">
        <v>9202</v>
      </c>
      <c r="AK241" s="6" t="s">
        <v>9204</v>
      </c>
      <c r="BV241" s="7" t="s">
        <v>9801</v>
      </c>
      <c r="BW241" t="str">
        <f>_xll.BDP(BV241,"NAME")</f>
        <v>JPN YEN CURR FUT  Dec06</v>
      </c>
    </row>
    <row r="242" spans="5:75" ht="17.25" customHeight="1" x14ac:dyDescent="0.25">
      <c r="E242" s="7" t="s">
        <v>283</v>
      </c>
      <c r="G242" s="7" t="s">
        <v>400</v>
      </c>
      <c r="I242" s="6" t="s">
        <v>3451</v>
      </c>
      <c r="M242" s="7" t="s">
        <v>4034</v>
      </c>
      <c r="O242" s="6" t="s">
        <v>4603</v>
      </c>
      <c r="P242" s="7" t="s">
        <v>4944</v>
      </c>
      <c r="Q242" s="6" t="s">
        <v>1189</v>
      </c>
      <c r="S242" s="6" t="s">
        <v>5418</v>
      </c>
      <c r="T242" s="6" t="s">
        <v>1493</v>
      </c>
      <c r="AC242" s="6" t="s">
        <v>6784</v>
      </c>
      <c r="AE242" s="6" t="s">
        <v>1781</v>
      </c>
      <c r="AF242" s="6" t="s">
        <v>2109</v>
      </c>
      <c r="AG242" s="7" t="s">
        <v>9466</v>
      </c>
      <c r="AH242" s="7" t="s">
        <v>9461</v>
      </c>
      <c r="AI242" s="7" t="s">
        <v>9467</v>
      </c>
      <c r="AJ242" s="7" t="s">
        <v>9468</v>
      </c>
      <c r="AK242" s="7" t="s">
        <v>9473</v>
      </c>
      <c r="BV242" s="6" t="s">
        <v>9802</v>
      </c>
      <c r="BW242" t="str">
        <f>_xll.BDP(BV242,"NAME")</f>
        <v>#N/A Invalid Security</v>
      </c>
    </row>
    <row r="243" spans="5:75" ht="17.25" customHeight="1" x14ac:dyDescent="0.25">
      <c r="E243" s="6" t="s">
        <v>2824</v>
      </c>
      <c r="G243" s="7" t="s">
        <v>3210</v>
      </c>
      <c r="I243" s="6" t="s">
        <v>3452</v>
      </c>
      <c r="M243" s="7" t="s">
        <v>4035</v>
      </c>
      <c r="O243" s="6" t="s">
        <v>4604</v>
      </c>
      <c r="P243" s="7" t="s">
        <v>4945</v>
      </c>
      <c r="Q243" s="6" t="s">
        <v>1190</v>
      </c>
      <c r="S243" s="6" t="s">
        <v>5419</v>
      </c>
      <c r="T243" s="6" t="s">
        <v>1494</v>
      </c>
      <c r="AC243" s="6" t="s">
        <v>6785</v>
      </c>
      <c r="AE243" s="6" t="s">
        <v>920</v>
      </c>
      <c r="AF243" s="6" t="s">
        <v>2110</v>
      </c>
      <c r="AG243" s="7" t="s">
        <v>9465</v>
      </c>
      <c r="AH243" s="7" t="s">
        <v>9462</v>
      </c>
      <c r="AI243" s="7" t="s">
        <v>9469</v>
      </c>
      <c r="AJ243" s="7" t="s">
        <v>9470</v>
      </c>
      <c r="AK243" s="7" t="s">
        <v>9474</v>
      </c>
      <c r="BV243" s="6" t="s">
        <v>9803</v>
      </c>
      <c r="BW243" t="str">
        <f>_xll.BDP(BV243,"NAME")</f>
        <v>SOYBN ML FT       Feb07</v>
      </c>
    </row>
    <row r="244" spans="5:75" ht="17.25" customHeight="1" x14ac:dyDescent="0.25">
      <c r="E244" s="6" t="s">
        <v>2825</v>
      </c>
      <c r="G244" s="7" t="s">
        <v>3211</v>
      </c>
      <c r="I244" s="6" t="s">
        <v>522</v>
      </c>
      <c r="M244" s="7" t="s">
        <v>4036</v>
      </c>
      <c r="O244" s="6" t="s">
        <v>4605</v>
      </c>
      <c r="P244" s="7" t="s">
        <v>4946</v>
      </c>
      <c r="Q244" s="6" t="s">
        <v>757</v>
      </c>
      <c r="S244" s="6" t="s">
        <v>5420</v>
      </c>
      <c r="T244" s="6" t="s">
        <v>825</v>
      </c>
      <c r="AC244" s="6" t="s">
        <v>6786</v>
      </c>
      <c r="AE244" s="6" t="s">
        <v>1782</v>
      </c>
      <c r="AF244" s="6" t="s">
        <v>2111</v>
      </c>
      <c r="AG244" s="7" t="s">
        <v>9464</v>
      </c>
      <c r="AH244" s="7" t="s">
        <v>9463</v>
      </c>
      <c r="AI244" s="7" t="s">
        <v>9471</v>
      </c>
      <c r="AJ244" s="7" t="s">
        <v>9472</v>
      </c>
      <c r="AK244" s="7" t="s">
        <v>9475</v>
      </c>
      <c r="BV244" s="6" t="s">
        <v>9804</v>
      </c>
      <c r="BW244" t="str">
        <f>_xll.BDP(BV244,"NAME")</f>
        <v>JPN YEN CURR FUT  Mar07</v>
      </c>
    </row>
    <row r="245" spans="5:75" ht="17.25" customHeight="1" x14ac:dyDescent="0.25">
      <c r="E245" s="6" t="s">
        <v>284</v>
      </c>
      <c r="G245" s="7" t="s">
        <v>401</v>
      </c>
      <c r="I245" s="6" t="s">
        <v>3453</v>
      </c>
      <c r="M245" s="7" t="s">
        <v>4037</v>
      </c>
      <c r="O245" s="6" t="s">
        <v>4606</v>
      </c>
      <c r="P245" s="7" t="s">
        <v>4947</v>
      </c>
      <c r="Q245" s="6" t="s">
        <v>1191</v>
      </c>
      <c r="S245" s="6" t="s">
        <v>5421</v>
      </c>
      <c r="T245" s="6" t="s">
        <v>1495</v>
      </c>
      <c r="AC245" s="6" t="s">
        <v>6787</v>
      </c>
      <c r="AE245" s="6" t="s">
        <v>1783</v>
      </c>
      <c r="AF245" s="6" t="s">
        <v>2112</v>
      </c>
      <c r="BV245" s="6" t="s">
        <v>9805</v>
      </c>
      <c r="BW245" t="str">
        <f>_xll.BDP(BV245,"NAME")</f>
        <v>SOYBN ML FT       Apr07</v>
      </c>
    </row>
    <row r="246" spans="5:75" ht="17.25" customHeight="1" x14ac:dyDescent="0.25">
      <c r="E246" s="6" t="s">
        <v>2826</v>
      </c>
      <c r="G246" s="7" t="s">
        <v>3212</v>
      </c>
      <c r="I246" s="6" t="s">
        <v>3454</v>
      </c>
      <c r="M246" s="7" t="s">
        <v>4038</v>
      </c>
      <c r="O246" s="6" t="s">
        <v>4607</v>
      </c>
      <c r="P246" s="7" t="s">
        <v>4948</v>
      </c>
      <c r="Q246" s="6" t="s">
        <v>1192</v>
      </c>
      <c r="S246" s="6" t="s">
        <v>5422</v>
      </c>
      <c r="T246" s="6" t="s">
        <v>1496</v>
      </c>
      <c r="AC246" s="6" t="s">
        <v>6788</v>
      </c>
      <c r="AE246" s="6" t="s">
        <v>1784</v>
      </c>
      <c r="AF246" s="6" t="s">
        <v>2113</v>
      </c>
      <c r="BV246" s="6" t="s">
        <v>9806</v>
      </c>
      <c r="BW246" t="str">
        <f>_xll.BDP(BV246,"NAME")</f>
        <v>#N/A Invalid Security</v>
      </c>
    </row>
    <row r="247" spans="5:75" ht="17.25" customHeight="1" x14ac:dyDescent="0.25">
      <c r="E247" s="6" t="s">
        <v>2827</v>
      </c>
      <c r="G247" s="7" t="s">
        <v>3213</v>
      </c>
      <c r="I247" s="6" t="s">
        <v>523</v>
      </c>
      <c r="M247" s="7" t="s">
        <v>4039</v>
      </c>
      <c r="O247" s="6" t="s">
        <v>4608</v>
      </c>
      <c r="P247" s="7" t="s">
        <v>4949</v>
      </c>
      <c r="Q247" s="6" t="s">
        <v>758</v>
      </c>
      <c r="S247" s="6" t="s">
        <v>5423</v>
      </c>
      <c r="T247" s="6" t="s">
        <v>826</v>
      </c>
      <c r="AC247" s="6" t="s">
        <v>6789</v>
      </c>
      <c r="AE247" s="6" t="s">
        <v>933</v>
      </c>
      <c r="AF247" s="6" t="s">
        <v>2114</v>
      </c>
      <c r="BV247" s="6" t="s">
        <v>9807</v>
      </c>
      <c r="BW247" t="str">
        <f>_xll.BDP(BV247,"NAME")</f>
        <v>JPN YEN CURR FUT  Jun07</v>
      </c>
    </row>
    <row r="248" spans="5:75" ht="17.25" customHeight="1" x14ac:dyDescent="0.25">
      <c r="E248" s="6" t="s">
        <v>285</v>
      </c>
      <c r="G248" s="7" t="s">
        <v>402</v>
      </c>
      <c r="I248" s="6" t="s">
        <v>3455</v>
      </c>
      <c r="M248" s="7" t="s">
        <v>4040</v>
      </c>
      <c r="O248" s="7" t="s">
        <v>4609</v>
      </c>
      <c r="P248" s="7" t="s">
        <v>4950</v>
      </c>
      <c r="Q248" s="6" t="s">
        <v>1193</v>
      </c>
      <c r="S248" s="6" t="s">
        <v>5424</v>
      </c>
      <c r="T248" s="6" t="s">
        <v>1497</v>
      </c>
      <c r="AC248" s="6" t="s">
        <v>6790</v>
      </c>
      <c r="AE248" s="6" t="s">
        <v>1785</v>
      </c>
      <c r="AF248" s="6" t="s">
        <v>2115</v>
      </c>
      <c r="BV248" s="6" t="s">
        <v>9808</v>
      </c>
      <c r="BW248" t="str">
        <f>_xll.BDP(BV248,"NAME")</f>
        <v>#N/A Invalid Security</v>
      </c>
    </row>
    <row r="249" spans="5:75" ht="17.25" customHeight="1" x14ac:dyDescent="0.25">
      <c r="E249" s="6" t="s">
        <v>2828</v>
      </c>
      <c r="G249" s="7" t="s">
        <v>3214</v>
      </c>
      <c r="I249" s="6" t="s">
        <v>3456</v>
      </c>
      <c r="M249" s="7" t="s">
        <v>4041</v>
      </c>
      <c r="O249" s="7" t="s">
        <v>4610</v>
      </c>
      <c r="P249" s="7" t="s">
        <v>4951</v>
      </c>
      <c r="Q249" s="6" t="s">
        <v>1194</v>
      </c>
      <c r="S249" s="6" t="s">
        <v>5425</v>
      </c>
      <c r="T249" s="6" t="s">
        <v>1498</v>
      </c>
      <c r="AC249" s="6" t="s">
        <v>6791</v>
      </c>
      <c r="AE249" s="6" t="s">
        <v>946</v>
      </c>
      <c r="AF249" s="6" t="s">
        <v>2116</v>
      </c>
      <c r="BV249" s="6" t="s">
        <v>9809</v>
      </c>
      <c r="BW249" t="str">
        <f>_xll.BDP(BV249,"NAME")</f>
        <v>SOYBN ML FT       Aug07</v>
      </c>
    </row>
    <row r="250" spans="5:75" ht="17.25" customHeight="1" x14ac:dyDescent="0.25">
      <c r="E250" s="6" t="s">
        <v>2829</v>
      </c>
      <c r="G250" s="7" t="s">
        <v>3215</v>
      </c>
      <c r="I250" s="6" t="s">
        <v>524</v>
      </c>
      <c r="M250" s="7" t="s">
        <v>4042</v>
      </c>
      <c r="O250" s="7" t="s">
        <v>4611</v>
      </c>
      <c r="P250" s="7" t="s">
        <v>4952</v>
      </c>
      <c r="Q250" s="6" t="s">
        <v>759</v>
      </c>
      <c r="S250" s="6" t="s">
        <v>5426</v>
      </c>
      <c r="T250" s="6" t="s">
        <v>827</v>
      </c>
      <c r="AC250" s="7" t="s">
        <v>9197</v>
      </c>
      <c r="AE250" s="6" t="s">
        <v>1786</v>
      </c>
      <c r="AF250" s="6" t="s">
        <v>2117</v>
      </c>
      <c r="BV250" s="6" t="s">
        <v>9810</v>
      </c>
      <c r="BW250" t="str">
        <f>_xll.BDP(BV250,"NAME")</f>
        <v>JPN YEN CURR FUT  Sep07</v>
      </c>
    </row>
    <row r="251" spans="5:75" ht="17.25" customHeight="1" x14ac:dyDescent="0.25">
      <c r="E251" s="6" t="s">
        <v>286</v>
      </c>
      <c r="G251" s="7" t="s">
        <v>403</v>
      </c>
      <c r="I251" s="6" t="s">
        <v>3457</v>
      </c>
      <c r="M251" s="6" t="s">
        <v>4043</v>
      </c>
      <c r="O251" s="7" t="s">
        <v>4612</v>
      </c>
      <c r="P251" s="7" t="s">
        <v>4953</v>
      </c>
      <c r="Q251" s="6" t="s">
        <v>1195</v>
      </c>
      <c r="S251" s="6" t="s">
        <v>5427</v>
      </c>
      <c r="T251" s="6" t="s">
        <v>1499</v>
      </c>
      <c r="AC251" s="7" t="s">
        <v>9452</v>
      </c>
      <c r="AE251" s="6" t="s">
        <v>1787</v>
      </c>
      <c r="AF251" s="6" t="s">
        <v>2118</v>
      </c>
      <c r="BV251" s="6" t="s">
        <v>9811</v>
      </c>
      <c r="BW251" t="str">
        <f>_xll.BDP(BV251,"NAME")</f>
        <v>SOYBN ML FT       Oct07</v>
      </c>
    </row>
    <row r="252" spans="5:75" ht="17.25" customHeight="1" x14ac:dyDescent="0.25">
      <c r="E252" s="6" t="s">
        <v>2830</v>
      </c>
      <c r="G252" s="6" t="s">
        <v>3216</v>
      </c>
      <c r="I252" s="6" t="s">
        <v>3458</v>
      </c>
      <c r="M252" s="6" t="s">
        <v>4044</v>
      </c>
      <c r="O252" s="7" t="s">
        <v>4613</v>
      </c>
      <c r="P252" s="7" t="s">
        <v>4954</v>
      </c>
      <c r="Q252" s="6" t="s">
        <v>1196</v>
      </c>
      <c r="S252" s="6" t="s">
        <v>5428</v>
      </c>
      <c r="T252" s="6" t="s">
        <v>1500</v>
      </c>
      <c r="AC252" s="7" t="s">
        <v>9453</v>
      </c>
      <c r="AE252" s="6" t="s">
        <v>1788</v>
      </c>
      <c r="AF252" s="6" t="s">
        <v>2119</v>
      </c>
      <c r="BV252" s="6" t="s">
        <v>9812</v>
      </c>
      <c r="BW252" t="str">
        <f>_xll.BDP(BV252,"NAME")</f>
        <v>#N/A Invalid Security</v>
      </c>
    </row>
    <row r="253" spans="5:75" ht="17.25" customHeight="1" x14ac:dyDescent="0.25">
      <c r="E253" s="6" t="s">
        <v>2831</v>
      </c>
      <c r="G253" s="6" t="s">
        <v>3217</v>
      </c>
      <c r="I253" s="6" t="s">
        <v>525</v>
      </c>
      <c r="M253" s="6" t="s">
        <v>4045</v>
      </c>
      <c r="O253" s="7" t="s">
        <v>4614</v>
      </c>
      <c r="P253" s="7" t="s">
        <v>4955</v>
      </c>
      <c r="Q253" s="6" t="s">
        <v>760</v>
      </c>
      <c r="S253" s="6" t="s">
        <v>5429</v>
      </c>
      <c r="T253" s="6" t="s">
        <v>828</v>
      </c>
      <c r="AC253" s="7" t="s">
        <v>9454</v>
      </c>
      <c r="AE253" s="6" t="s">
        <v>907</v>
      </c>
      <c r="AF253" s="6" t="s">
        <v>2120</v>
      </c>
      <c r="BV253" s="6" t="s">
        <v>9813</v>
      </c>
      <c r="BW253" t="str">
        <f>_xll.BDP(BV253,"NAME")</f>
        <v>JPN YEN CURR FUT  Dec07</v>
      </c>
    </row>
    <row r="254" spans="5:75" ht="17.25" customHeight="1" x14ac:dyDescent="0.25">
      <c r="E254" s="6" t="s">
        <v>287</v>
      </c>
      <c r="G254" s="6" t="s">
        <v>404</v>
      </c>
      <c r="I254" s="7" t="s">
        <v>3459</v>
      </c>
      <c r="M254" s="6" t="s">
        <v>4046</v>
      </c>
      <c r="O254" s="7" t="s">
        <v>4615</v>
      </c>
      <c r="P254" s="6" t="s">
        <v>4956</v>
      </c>
      <c r="Q254" s="7" t="s">
        <v>1197</v>
      </c>
      <c r="S254" s="7" t="s">
        <v>5430</v>
      </c>
      <c r="T254" s="7" t="s">
        <v>1501</v>
      </c>
      <c r="AE254" s="7" t="s">
        <v>1789</v>
      </c>
      <c r="AF254" s="7" t="s">
        <v>2121</v>
      </c>
      <c r="BV254" s="7" t="s">
        <v>9814</v>
      </c>
      <c r="BW254" t="str">
        <f>_xll.BDP(BV254,"NAME")</f>
        <v>#N/A Invalid Security</v>
      </c>
    </row>
    <row r="255" spans="5:75" ht="17.25" customHeight="1" x14ac:dyDescent="0.25">
      <c r="E255" s="7" t="s">
        <v>2832</v>
      </c>
      <c r="G255" s="6" t="s">
        <v>3218</v>
      </c>
      <c r="I255" s="7" t="s">
        <v>3460</v>
      </c>
      <c r="M255" s="6" t="s">
        <v>4047</v>
      </c>
      <c r="O255" s="7" t="s">
        <v>4616</v>
      </c>
      <c r="P255" s="6" t="s">
        <v>4957</v>
      </c>
      <c r="Q255" s="7" t="s">
        <v>1198</v>
      </c>
      <c r="S255" s="7" t="s">
        <v>5431</v>
      </c>
      <c r="T255" s="7" t="s">
        <v>1502</v>
      </c>
      <c r="AE255" s="7" t="s">
        <v>921</v>
      </c>
      <c r="AF255" s="7" t="s">
        <v>2122</v>
      </c>
      <c r="BV255" s="7" t="s">
        <v>9815</v>
      </c>
      <c r="BW255" t="str">
        <f>_xll.BDP(BV255,"NAME")</f>
        <v>SOYBN ML FT       Feb08</v>
      </c>
    </row>
    <row r="256" spans="5:75" ht="17.25" customHeight="1" x14ac:dyDescent="0.25">
      <c r="E256" s="7" t="s">
        <v>2833</v>
      </c>
      <c r="G256" s="6" t="s">
        <v>3219</v>
      </c>
      <c r="I256" s="7" t="s">
        <v>526</v>
      </c>
      <c r="M256" s="6" t="s">
        <v>4048</v>
      </c>
      <c r="O256" s="7" t="s">
        <v>4617</v>
      </c>
      <c r="P256" s="6" t="s">
        <v>4958</v>
      </c>
      <c r="Q256" s="7" t="s">
        <v>761</v>
      </c>
      <c r="S256" s="7" t="s">
        <v>5432</v>
      </c>
      <c r="T256" s="7" t="s">
        <v>829</v>
      </c>
      <c r="AE256" s="7" t="s">
        <v>1790</v>
      </c>
      <c r="AF256" s="7" t="s">
        <v>2123</v>
      </c>
      <c r="BV256" s="7" t="s">
        <v>9816</v>
      </c>
      <c r="BW256" t="str">
        <f>_xll.BDP(BV256,"NAME")</f>
        <v>JPN YEN CURR FUT  Mar08</v>
      </c>
    </row>
    <row r="257" spans="5:75" ht="17.25" customHeight="1" x14ac:dyDescent="0.25">
      <c r="E257" s="7" t="s">
        <v>288</v>
      </c>
      <c r="G257" s="6" t="s">
        <v>405</v>
      </c>
      <c r="I257" s="7" t="s">
        <v>3461</v>
      </c>
      <c r="M257" s="6" t="s">
        <v>4049</v>
      </c>
      <c r="O257" s="7" t="s">
        <v>4618</v>
      </c>
      <c r="P257" s="6" t="s">
        <v>4959</v>
      </c>
      <c r="Q257" s="7" t="s">
        <v>1199</v>
      </c>
      <c r="S257" s="7" t="s">
        <v>5433</v>
      </c>
      <c r="T257" s="7" t="s">
        <v>1503</v>
      </c>
      <c r="AE257" s="7" t="s">
        <v>1791</v>
      </c>
      <c r="AF257" s="7" t="s">
        <v>2124</v>
      </c>
      <c r="BV257" s="7" t="s">
        <v>9817</v>
      </c>
      <c r="BW257" t="str">
        <f>_xll.BDP(BV257,"NAME")</f>
        <v>SOYBN ML FT       Apr08</v>
      </c>
    </row>
    <row r="258" spans="5:75" ht="17.25" customHeight="1" x14ac:dyDescent="0.25">
      <c r="E258" s="7" t="s">
        <v>2834</v>
      </c>
      <c r="G258" s="6" t="s">
        <v>3220</v>
      </c>
      <c r="I258" s="7" t="s">
        <v>3462</v>
      </c>
      <c r="M258" s="6" t="s">
        <v>4050</v>
      </c>
      <c r="O258" s="7" t="s">
        <v>4619</v>
      </c>
      <c r="P258" s="6" t="s">
        <v>4960</v>
      </c>
      <c r="Q258" s="7" t="s">
        <v>1200</v>
      </c>
      <c r="S258" s="7" t="s">
        <v>5434</v>
      </c>
      <c r="T258" s="7" t="s">
        <v>1504</v>
      </c>
      <c r="AE258" s="7" t="s">
        <v>1792</v>
      </c>
      <c r="AF258" s="7" t="s">
        <v>2125</v>
      </c>
      <c r="BV258" s="7" t="s">
        <v>9818</v>
      </c>
      <c r="BW258" t="str">
        <f>_xll.BDP(BV258,"NAME")</f>
        <v>#N/A Invalid Security</v>
      </c>
    </row>
    <row r="259" spans="5:75" ht="17.25" customHeight="1" x14ac:dyDescent="0.25">
      <c r="E259" s="7" t="s">
        <v>2835</v>
      </c>
      <c r="G259" s="6" t="s">
        <v>3221</v>
      </c>
      <c r="I259" s="7" t="s">
        <v>527</v>
      </c>
      <c r="M259" s="6" t="s">
        <v>4051</v>
      </c>
      <c r="O259" s="7" t="s">
        <v>4620</v>
      </c>
      <c r="P259" s="6" t="s">
        <v>4961</v>
      </c>
      <c r="Q259" s="7" t="s">
        <v>762</v>
      </c>
      <c r="S259" s="7" t="s">
        <v>5435</v>
      </c>
      <c r="T259" s="7" t="s">
        <v>830</v>
      </c>
      <c r="AE259" s="7" t="s">
        <v>934</v>
      </c>
      <c r="AF259" s="7" t="s">
        <v>2126</v>
      </c>
      <c r="BV259" s="7" t="s">
        <v>9819</v>
      </c>
      <c r="BW259" t="str">
        <f>_xll.BDP(BV259,"NAME")</f>
        <v>JPN YEN CURR FUT  Jun08</v>
      </c>
    </row>
    <row r="260" spans="5:75" ht="17.25" customHeight="1" x14ac:dyDescent="0.25">
      <c r="E260" s="7" t="s">
        <v>289</v>
      </c>
      <c r="G260" s="6" t="s">
        <v>406</v>
      </c>
      <c r="I260" s="7" t="s">
        <v>3463</v>
      </c>
      <c r="M260" s="6" t="s">
        <v>4052</v>
      </c>
      <c r="O260" s="6" t="s">
        <v>4621</v>
      </c>
      <c r="P260" s="6" t="s">
        <v>4962</v>
      </c>
      <c r="Q260" s="7" t="s">
        <v>1201</v>
      </c>
      <c r="S260" s="7" t="s">
        <v>5436</v>
      </c>
      <c r="T260" s="7" t="s">
        <v>1505</v>
      </c>
      <c r="AE260" s="7" t="s">
        <v>1793</v>
      </c>
      <c r="AF260" s="7" t="s">
        <v>2127</v>
      </c>
      <c r="BV260" s="7" t="s">
        <v>9820</v>
      </c>
      <c r="BW260" t="str">
        <f>_xll.BDP(BV260,"NAME")</f>
        <v>#N/A Invalid Security</v>
      </c>
    </row>
    <row r="261" spans="5:75" ht="17.25" customHeight="1" x14ac:dyDescent="0.25">
      <c r="E261" s="7" t="s">
        <v>2836</v>
      </c>
      <c r="G261" s="6" t="s">
        <v>3222</v>
      </c>
      <c r="I261" s="7" t="s">
        <v>3464</v>
      </c>
      <c r="M261" s="6" t="s">
        <v>4053</v>
      </c>
      <c r="O261" s="6" t="s">
        <v>4622</v>
      </c>
      <c r="P261" s="6" t="s">
        <v>4963</v>
      </c>
      <c r="Q261" s="7" t="s">
        <v>1202</v>
      </c>
      <c r="S261" s="7" t="s">
        <v>5437</v>
      </c>
      <c r="T261" s="7" t="s">
        <v>1506</v>
      </c>
      <c r="AE261" s="7" t="s">
        <v>947</v>
      </c>
      <c r="AF261" s="7" t="s">
        <v>2128</v>
      </c>
      <c r="BV261" s="7" t="s">
        <v>9821</v>
      </c>
      <c r="BW261" t="str">
        <f>_xll.BDP(BV261,"NAME")</f>
        <v>SOYBN ML FT       Aug08</v>
      </c>
    </row>
    <row r="262" spans="5:75" ht="17.25" customHeight="1" x14ac:dyDescent="0.25">
      <c r="E262" s="7" t="s">
        <v>2837</v>
      </c>
      <c r="G262" s="6" t="s">
        <v>3223</v>
      </c>
      <c r="I262" s="7" t="s">
        <v>528</v>
      </c>
      <c r="M262" s="6" t="s">
        <v>4054</v>
      </c>
      <c r="O262" s="6" t="s">
        <v>4623</v>
      </c>
      <c r="P262" s="6" t="s">
        <v>4964</v>
      </c>
      <c r="Q262" s="7" t="s">
        <v>763</v>
      </c>
      <c r="S262" s="7" t="s">
        <v>5438</v>
      </c>
      <c r="T262" s="7" t="s">
        <v>831</v>
      </c>
      <c r="AE262" s="7" t="s">
        <v>1794</v>
      </c>
      <c r="AF262" s="7" t="s">
        <v>2129</v>
      </c>
      <c r="BV262" s="7" t="s">
        <v>9822</v>
      </c>
      <c r="BW262" t="str">
        <f>_xll.BDP(BV262,"NAME")</f>
        <v>JPN YEN CURR FUT  Sep08</v>
      </c>
    </row>
    <row r="263" spans="5:75" ht="17.25" customHeight="1" x14ac:dyDescent="0.25">
      <c r="E263" s="7" t="s">
        <v>290</v>
      </c>
      <c r="G263" s="6" t="s">
        <v>407</v>
      </c>
      <c r="I263" s="7" t="s">
        <v>3465</v>
      </c>
      <c r="M263" s="7" t="s">
        <v>4055</v>
      </c>
      <c r="O263" s="6" t="s">
        <v>4624</v>
      </c>
      <c r="P263" s="6" t="s">
        <v>4965</v>
      </c>
      <c r="Q263" s="7" t="s">
        <v>1203</v>
      </c>
      <c r="S263" s="7" t="s">
        <v>5439</v>
      </c>
      <c r="T263" s="7" t="s">
        <v>1507</v>
      </c>
      <c r="AE263" s="7" t="s">
        <v>1795</v>
      </c>
      <c r="AF263" s="7" t="s">
        <v>2130</v>
      </c>
      <c r="BV263" s="7" t="s">
        <v>9823</v>
      </c>
      <c r="BW263" t="str">
        <f>_xll.BDP(BV263,"NAME")</f>
        <v>#N/A Invalid Security</v>
      </c>
    </row>
    <row r="264" spans="5:75" ht="17.25" customHeight="1" x14ac:dyDescent="0.25">
      <c r="E264" s="7" t="s">
        <v>2838</v>
      </c>
      <c r="G264" s="7" t="s">
        <v>3224</v>
      </c>
      <c r="I264" s="7" t="s">
        <v>3466</v>
      </c>
      <c r="M264" s="7" t="s">
        <v>4056</v>
      </c>
      <c r="O264" s="6" t="s">
        <v>4625</v>
      </c>
      <c r="P264" s="6" t="s">
        <v>4966</v>
      </c>
      <c r="Q264" s="7" t="s">
        <v>1204</v>
      </c>
      <c r="S264" s="7" t="s">
        <v>5440</v>
      </c>
      <c r="T264" s="7" t="s">
        <v>1508</v>
      </c>
      <c r="AE264" s="7" t="s">
        <v>1796</v>
      </c>
      <c r="AF264" s="7" t="s">
        <v>2131</v>
      </c>
      <c r="BV264" s="7" t="s">
        <v>9824</v>
      </c>
      <c r="BW264" t="str">
        <f>_xll.BDP(BV264,"NAME")</f>
        <v>#N/A Invalid Security</v>
      </c>
    </row>
    <row r="265" spans="5:75" ht="17.25" customHeight="1" x14ac:dyDescent="0.25">
      <c r="E265" s="7" t="s">
        <v>2839</v>
      </c>
      <c r="G265" s="7" t="s">
        <v>3225</v>
      </c>
      <c r="I265" s="7" t="s">
        <v>529</v>
      </c>
      <c r="M265" s="7" t="s">
        <v>4057</v>
      </c>
      <c r="O265" s="6" t="s">
        <v>4626</v>
      </c>
      <c r="P265" s="6" t="s">
        <v>4967</v>
      </c>
      <c r="Q265" s="7" t="s">
        <v>764</v>
      </c>
      <c r="S265" s="7" t="s">
        <v>5441</v>
      </c>
      <c r="T265" s="7" t="s">
        <v>832</v>
      </c>
      <c r="AE265" s="7" t="s">
        <v>908</v>
      </c>
      <c r="AF265" s="7" t="s">
        <v>2132</v>
      </c>
      <c r="BV265" s="7" t="s">
        <v>9825</v>
      </c>
      <c r="BW265" t="str">
        <f>_xll.BDP(BV265,"NAME")</f>
        <v>JPN YEN CURR FUT  Dec08</v>
      </c>
    </row>
    <row r="266" spans="5:75" ht="17.25" customHeight="1" x14ac:dyDescent="0.25">
      <c r="E266" s="7" t="s">
        <v>291</v>
      </c>
      <c r="G266" s="7" t="s">
        <v>408</v>
      </c>
      <c r="I266" s="6" t="s">
        <v>3467</v>
      </c>
      <c r="M266" s="7" t="s">
        <v>4058</v>
      </c>
      <c r="O266" s="6" t="s">
        <v>4627</v>
      </c>
      <c r="P266" s="7" t="s">
        <v>4968</v>
      </c>
      <c r="Q266" s="6" t="s">
        <v>1205</v>
      </c>
      <c r="S266" s="6" t="s">
        <v>5442</v>
      </c>
      <c r="T266" s="6" t="s">
        <v>1509</v>
      </c>
      <c r="AE266" s="6" t="s">
        <v>1797</v>
      </c>
      <c r="AF266" s="6" t="s">
        <v>2133</v>
      </c>
      <c r="BV266" s="6" t="s">
        <v>9826</v>
      </c>
      <c r="BW266" t="str">
        <f>_xll.BDP(BV266,"NAME")</f>
        <v>#N/A Invalid Security</v>
      </c>
    </row>
    <row r="267" spans="5:75" ht="17.25" customHeight="1" x14ac:dyDescent="0.25">
      <c r="E267" s="6" t="s">
        <v>2840</v>
      </c>
      <c r="G267" s="7" t="s">
        <v>3226</v>
      </c>
      <c r="I267" s="6" t="s">
        <v>3468</v>
      </c>
      <c r="M267" s="7" t="s">
        <v>4059</v>
      </c>
      <c r="O267" s="6" t="s">
        <v>4628</v>
      </c>
      <c r="P267" s="7" t="s">
        <v>4969</v>
      </c>
      <c r="Q267" s="6" t="s">
        <v>1206</v>
      </c>
      <c r="S267" s="6" t="s">
        <v>5443</v>
      </c>
      <c r="T267" s="6" t="s">
        <v>1510</v>
      </c>
      <c r="AE267" s="6" t="s">
        <v>922</v>
      </c>
      <c r="AF267" s="6" t="s">
        <v>2134</v>
      </c>
      <c r="BV267" s="6" t="s">
        <v>9827</v>
      </c>
      <c r="BW267" t="str">
        <f>_xll.BDP(BV267,"NAME")</f>
        <v>#N/A Invalid Security</v>
      </c>
    </row>
    <row r="268" spans="5:75" ht="17.25" customHeight="1" x14ac:dyDescent="0.25">
      <c r="E268" s="6" t="s">
        <v>2841</v>
      </c>
      <c r="G268" s="7" t="s">
        <v>3227</v>
      </c>
      <c r="I268" s="6" t="s">
        <v>530</v>
      </c>
      <c r="M268" s="7" t="s">
        <v>4060</v>
      </c>
      <c r="O268" s="6" t="s">
        <v>4629</v>
      </c>
      <c r="P268" s="7" t="s">
        <v>4970</v>
      </c>
      <c r="Q268" s="6" t="s">
        <v>765</v>
      </c>
      <c r="S268" s="6" t="s">
        <v>5444</v>
      </c>
      <c r="T268" s="6" t="s">
        <v>833</v>
      </c>
      <c r="AE268" s="6" t="s">
        <v>1798</v>
      </c>
      <c r="AF268" s="6" t="s">
        <v>2135</v>
      </c>
      <c r="BV268" s="6" t="s">
        <v>9828</v>
      </c>
      <c r="BW268" t="str">
        <f>_xll.BDP(BV268,"NAME")</f>
        <v>JPN YEN CURR FUT  Mar09</v>
      </c>
    </row>
    <row r="269" spans="5:75" ht="17.25" customHeight="1" x14ac:dyDescent="0.25">
      <c r="E269" s="6" t="s">
        <v>292</v>
      </c>
      <c r="G269" s="7" t="s">
        <v>409</v>
      </c>
      <c r="I269" s="6" t="s">
        <v>3469</v>
      </c>
      <c r="M269" s="7" t="s">
        <v>4061</v>
      </c>
      <c r="O269" s="6" t="s">
        <v>4630</v>
      </c>
      <c r="P269" s="7" t="s">
        <v>4971</v>
      </c>
      <c r="Q269" s="6" t="s">
        <v>1207</v>
      </c>
      <c r="S269" s="6" t="s">
        <v>5445</v>
      </c>
      <c r="T269" s="6" t="s">
        <v>1511</v>
      </c>
      <c r="AE269" s="6" t="s">
        <v>1799</v>
      </c>
      <c r="AF269" s="6" t="s">
        <v>2136</v>
      </c>
      <c r="BV269" s="6" t="s">
        <v>9829</v>
      </c>
      <c r="BW269" t="str">
        <f>_xll.BDP(BV269,"NAME")</f>
        <v>#N/A Invalid Security</v>
      </c>
    </row>
    <row r="270" spans="5:75" ht="17.25" customHeight="1" x14ac:dyDescent="0.25">
      <c r="E270" s="6" t="s">
        <v>2842</v>
      </c>
      <c r="G270" s="7" t="s">
        <v>3228</v>
      </c>
      <c r="I270" s="6" t="s">
        <v>531</v>
      </c>
      <c r="M270" s="7" t="s">
        <v>4062</v>
      </c>
      <c r="O270" s="6" t="s">
        <v>4631</v>
      </c>
      <c r="P270" s="7" t="s">
        <v>4972</v>
      </c>
      <c r="Q270" s="6" t="s">
        <v>1208</v>
      </c>
      <c r="S270" s="6" t="s">
        <v>5446</v>
      </c>
      <c r="T270" s="6" t="s">
        <v>1512</v>
      </c>
      <c r="AE270" s="6" t="s">
        <v>1800</v>
      </c>
      <c r="AF270" s="6" t="s">
        <v>2137</v>
      </c>
      <c r="BV270" s="6" t="s">
        <v>9830</v>
      </c>
      <c r="BW270" t="str">
        <f>_xll.BDP(BV270,"NAME")</f>
        <v>#N/A Invalid Security</v>
      </c>
    </row>
    <row r="271" spans="5:75" ht="17.25" customHeight="1" x14ac:dyDescent="0.25">
      <c r="E271" s="6" t="s">
        <v>2843</v>
      </c>
      <c r="G271" s="7" t="s">
        <v>3229</v>
      </c>
      <c r="I271" s="6" t="s">
        <v>532</v>
      </c>
      <c r="M271" s="7" t="s">
        <v>4063</v>
      </c>
      <c r="O271" s="6" t="s">
        <v>4632</v>
      </c>
      <c r="P271" s="7" t="s">
        <v>4973</v>
      </c>
      <c r="Q271" s="6" t="s">
        <v>766</v>
      </c>
      <c r="S271" s="6" t="s">
        <v>5447</v>
      </c>
      <c r="T271" s="6" t="s">
        <v>834</v>
      </c>
      <c r="AE271" s="6" t="s">
        <v>935</v>
      </c>
      <c r="AF271" s="6" t="s">
        <v>2138</v>
      </c>
      <c r="BV271" s="6" t="s">
        <v>9831</v>
      </c>
      <c r="BW271" t="str">
        <f>_xll.BDP(BV271,"NAME")</f>
        <v>JPN YEN CURR FUT  Jun09</v>
      </c>
    </row>
    <row r="272" spans="5:75" ht="17.25" customHeight="1" x14ac:dyDescent="0.25">
      <c r="E272" s="6" t="s">
        <v>293</v>
      </c>
      <c r="G272" s="7" t="s">
        <v>410</v>
      </c>
      <c r="I272" s="6" t="s">
        <v>533</v>
      </c>
      <c r="M272" s="7" t="s">
        <v>4064</v>
      </c>
      <c r="O272" s="7" t="s">
        <v>4633</v>
      </c>
      <c r="P272" s="7" t="s">
        <v>4974</v>
      </c>
      <c r="Q272" s="6" t="s">
        <v>1209</v>
      </c>
      <c r="S272" s="6" t="s">
        <v>5448</v>
      </c>
      <c r="T272" s="6" t="s">
        <v>1513</v>
      </c>
      <c r="AE272" s="6" t="s">
        <v>1801</v>
      </c>
      <c r="AF272" s="6" t="s">
        <v>2139</v>
      </c>
      <c r="BV272" s="6" t="s">
        <v>9832</v>
      </c>
      <c r="BW272" t="str">
        <f>_xll.BDP(BV272,"NAME")</f>
        <v>#N/A Invalid Security</v>
      </c>
    </row>
    <row r="273" spans="5:75" ht="17.25" customHeight="1" x14ac:dyDescent="0.25">
      <c r="E273" s="6" t="s">
        <v>2844</v>
      </c>
      <c r="G273" s="7" t="s">
        <v>3230</v>
      </c>
      <c r="I273" s="7" t="s">
        <v>9939</v>
      </c>
      <c r="M273" s="7" t="s">
        <v>4065</v>
      </c>
      <c r="O273" s="7" t="s">
        <v>4634</v>
      </c>
      <c r="P273" s="7" t="s">
        <v>4975</v>
      </c>
      <c r="Q273" s="6" t="s">
        <v>1210</v>
      </c>
      <c r="S273" s="6" t="s">
        <v>5449</v>
      </c>
      <c r="T273" s="6" t="s">
        <v>1514</v>
      </c>
      <c r="AE273" s="6" t="s">
        <v>948</v>
      </c>
      <c r="AF273" s="6" t="s">
        <v>2140</v>
      </c>
      <c r="BV273" s="6" t="s">
        <v>9833</v>
      </c>
      <c r="BW273" t="str">
        <f>_xll.BDP(BV273,"NAME")</f>
        <v>#N/A Invalid Security</v>
      </c>
    </row>
    <row r="274" spans="5:75" ht="17.25" customHeight="1" x14ac:dyDescent="0.25">
      <c r="E274" s="6" t="s">
        <v>2845</v>
      </c>
      <c r="G274" s="7" t="s">
        <v>3231</v>
      </c>
      <c r="M274" s="7" t="s">
        <v>4066</v>
      </c>
      <c r="O274" s="7" t="s">
        <v>4635</v>
      </c>
      <c r="P274" s="7" t="s">
        <v>4976</v>
      </c>
      <c r="Q274" s="6" t="s">
        <v>767</v>
      </c>
      <c r="S274" s="6" t="s">
        <v>5450</v>
      </c>
      <c r="T274" s="6" t="s">
        <v>835</v>
      </c>
      <c r="AE274" s="6" t="s">
        <v>1802</v>
      </c>
      <c r="AF274" s="6" t="s">
        <v>2141</v>
      </c>
      <c r="BV274" s="6" t="s">
        <v>9834</v>
      </c>
      <c r="BW274" t="str">
        <f>_xll.BDP(BV274,"NAME")</f>
        <v>JPN YEN CURR FUT  Sep09</v>
      </c>
    </row>
    <row r="275" spans="5:75" ht="17.25" customHeight="1" x14ac:dyDescent="0.25">
      <c r="E275" s="6" t="s">
        <v>294</v>
      </c>
      <c r="G275" s="7" t="s">
        <v>411</v>
      </c>
      <c r="M275" s="6" t="s">
        <v>4067</v>
      </c>
      <c r="O275" s="7" t="s">
        <v>4636</v>
      </c>
      <c r="P275" s="7" t="s">
        <v>4977</v>
      </c>
      <c r="Q275" s="6" t="s">
        <v>1211</v>
      </c>
      <c r="S275" s="6" t="s">
        <v>5451</v>
      </c>
      <c r="T275" s="6" t="s">
        <v>1515</v>
      </c>
      <c r="AE275" s="6" t="s">
        <v>1803</v>
      </c>
      <c r="AF275" s="6" t="s">
        <v>2142</v>
      </c>
      <c r="BV275" s="6" t="s">
        <v>9835</v>
      </c>
      <c r="BW275" t="str">
        <f>_xll.BDP(BV275,"NAME")</f>
        <v>#N/A Invalid Security</v>
      </c>
    </row>
    <row r="276" spans="5:75" ht="17.25" customHeight="1" x14ac:dyDescent="0.25">
      <c r="E276" s="6" t="s">
        <v>2846</v>
      </c>
      <c r="G276" s="6" t="s">
        <v>3232</v>
      </c>
      <c r="M276" s="6" t="s">
        <v>4068</v>
      </c>
      <c r="O276" s="7" t="s">
        <v>4637</v>
      </c>
      <c r="P276" s="7" t="s">
        <v>4978</v>
      </c>
      <c r="Q276" s="6" t="s">
        <v>1212</v>
      </c>
      <c r="S276" s="6" t="s">
        <v>5452</v>
      </c>
      <c r="T276" s="6" t="s">
        <v>1516</v>
      </c>
      <c r="AE276" s="6" t="s">
        <v>1804</v>
      </c>
      <c r="AF276" s="6" t="s">
        <v>2143</v>
      </c>
      <c r="BV276" s="6" t="s">
        <v>9836</v>
      </c>
      <c r="BW276" t="str">
        <f>_xll.BDP(BV276,"NAME")</f>
        <v>#N/A Invalid Security</v>
      </c>
    </row>
    <row r="277" spans="5:75" ht="17.25" customHeight="1" x14ac:dyDescent="0.25">
      <c r="E277" s="6" t="s">
        <v>2847</v>
      </c>
      <c r="G277" s="6" t="s">
        <v>3233</v>
      </c>
      <c r="M277" s="6" t="s">
        <v>4069</v>
      </c>
      <c r="O277" s="7" t="s">
        <v>4638</v>
      </c>
      <c r="P277" s="7" t="s">
        <v>4979</v>
      </c>
      <c r="Q277" s="6" t="s">
        <v>768</v>
      </c>
      <c r="S277" s="6" t="s">
        <v>5453</v>
      </c>
      <c r="T277" s="6" t="s">
        <v>836</v>
      </c>
      <c r="AE277" s="6" t="s">
        <v>909</v>
      </c>
      <c r="AF277" s="6" t="s">
        <v>2144</v>
      </c>
      <c r="BV277" s="6" t="s">
        <v>9837</v>
      </c>
      <c r="BW277" t="str">
        <f>_xll.BDP(BV277,"NAME")</f>
        <v>JPN YEN CURR FUT  Dec09</v>
      </c>
    </row>
    <row r="278" spans="5:75" ht="17.25" customHeight="1" x14ac:dyDescent="0.25">
      <c r="E278" s="6" t="s">
        <v>295</v>
      </c>
      <c r="G278" s="6" t="s">
        <v>412</v>
      </c>
      <c r="M278" s="6" t="s">
        <v>4070</v>
      </c>
      <c r="O278" s="7" t="s">
        <v>4639</v>
      </c>
      <c r="P278" s="6" t="s">
        <v>4980</v>
      </c>
      <c r="Q278" s="7" t="s">
        <v>1213</v>
      </c>
      <c r="S278" s="7" t="s">
        <v>5454</v>
      </c>
      <c r="T278" s="7" t="s">
        <v>1517</v>
      </c>
      <c r="AE278" s="7" t="s">
        <v>1805</v>
      </c>
      <c r="AF278" s="7" t="s">
        <v>2145</v>
      </c>
      <c r="BV278" s="7" t="s">
        <v>9838</v>
      </c>
      <c r="BW278" t="str">
        <f>_xll.BDP(BV278,"NAME")</f>
        <v>#N/A Invalid Security</v>
      </c>
    </row>
    <row r="279" spans="5:75" ht="17.25" customHeight="1" x14ac:dyDescent="0.25">
      <c r="E279" s="7" t="s">
        <v>2848</v>
      </c>
      <c r="G279" s="6" t="s">
        <v>3234</v>
      </c>
      <c r="M279" s="6" t="s">
        <v>4071</v>
      </c>
      <c r="O279" s="7" t="s">
        <v>4640</v>
      </c>
      <c r="P279" s="6" t="s">
        <v>4981</v>
      </c>
      <c r="Q279" s="7" t="s">
        <v>1214</v>
      </c>
      <c r="S279" s="7" t="s">
        <v>5455</v>
      </c>
      <c r="T279" s="7" t="s">
        <v>1518</v>
      </c>
      <c r="AE279" s="7" t="s">
        <v>923</v>
      </c>
      <c r="AF279" s="7" t="s">
        <v>2146</v>
      </c>
      <c r="BV279" s="7" t="s">
        <v>9839</v>
      </c>
      <c r="BW279" t="str">
        <f>_xll.BDP(BV279,"NAME")</f>
        <v>#N/A Invalid Security</v>
      </c>
    </row>
    <row r="280" spans="5:75" ht="17.25" customHeight="1" x14ac:dyDescent="0.25">
      <c r="E280" s="7" t="s">
        <v>2849</v>
      </c>
      <c r="G280" s="6" t="s">
        <v>3235</v>
      </c>
      <c r="M280" s="6" t="s">
        <v>4072</v>
      </c>
      <c r="O280" s="7" t="s">
        <v>4641</v>
      </c>
      <c r="P280" s="6" t="s">
        <v>4982</v>
      </c>
      <c r="Q280" s="7" t="s">
        <v>769</v>
      </c>
      <c r="S280" s="7" t="s">
        <v>5456</v>
      </c>
      <c r="T280" s="7" t="s">
        <v>837</v>
      </c>
      <c r="AE280" s="7" t="s">
        <v>1806</v>
      </c>
      <c r="AF280" s="7" t="s">
        <v>2147</v>
      </c>
      <c r="BV280" s="7" t="s">
        <v>9840</v>
      </c>
      <c r="BW280" t="str">
        <f>_xll.BDP(BV280,"NAME")</f>
        <v>JPN YEN CURR FUT  Mar10</v>
      </c>
    </row>
    <row r="281" spans="5:75" ht="17.25" customHeight="1" x14ac:dyDescent="0.25">
      <c r="E281" s="7" t="s">
        <v>296</v>
      </c>
      <c r="G281" s="6" t="s">
        <v>413</v>
      </c>
      <c r="M281" s="6" t="s">
        <v>4073</v>
      </c>
      <c r="O281" s="7" t="s">
        <v>4642</v>
      </c>
      <c r="P281" s="6" t="s">
        <v>4983</v>
      </c>
      <c r="Q281" s="7" t="s">
        <v>1215</v>
      </c>
      <c r="S281" s="7" t="s">
        <v>5457</v>
      </c>
      <c r="T281" s="7" t="s">
        <v>1519</v>
      </c>
      <c r="AE281" s="7" t="s">
        <v>1807</v>
      </c>
      <c r="AF281" s="7" t="s">
        <v>2148</v>
      </c>
      <c r="BV281" s="7" t="s">
        <v>9841</v>
      </c>
      <c r="BW281" t="str">
        <f>_xll.BDP(BV281,"NAME")</f>
        <v>#N/A Invalid Security</v>
      </c>
    </row>
    <row r="282" spans="5:75" ht="17.25" customHeight="1" x14ac:dyDescent="0.25">
      <c r="E282" s="7" t="s">
        <v>2850</v>
      </c>
      <c r="G282" s="6" t="s">
        <v>3236</v>
      </c>
      <c r="M282" s="6" t="s">
        <v>4074</v>
      </c>
      <c r="O282" s="7" t="s">
        <v>4643</v>
      </c>
      <c r="P282" s="6" t="s">
        <v>4984</v>
      </c>
      <c r="Q282" s="7" t="s">
        <v>1216</v>
      </c>
      <c r="S282" s="7" t="s">
        <v>5458</v>
      </c>
      <c r="T282" s="7" t="s">
        <v>1520</v>
      </c>
      <c r="AE282" s="7" t="s">
        <v>1808</v>
      </c>
      <c r="AF282" s="7" t="s">
        <v>2149</v>
      </c>
      <c r="BV282" s="7" t="s">
        <v>9842</v>
      </c>
      <c r="BW282" t="str">
        <f>_xll.BDP(BV282,"NAME")</f>
        <v>#N/A Invalid Security</v>
      </c>
    </row>
    <row r="283" spans="5:75" ht="17.25" customHeight="1" x14ac:dyDescent="0.25">
      <c r="E283" s="7" t="s">
        <v>2851</v>
      </c>
      <c r="G283" s="6" t="s">
        <v>3237</v>
      </c>
      <c r="M283" s="6" t="s">
        <v>4075</v>
      </c>
      <c r="O283" s="7" t="s">
        <v>4644</v>
      </c>
      <c r="P283" s="6" t="s">
        <v>4985</v>
      </c>
      <c r="Q283" s="7" t="s">
        <v>770</v>
      </c>
      <c r="S283" s="7" t="s">
        <v>5459</v>
      </c>
      <c r="T283" s="7" t="s">
        <v>838</v>
      </c>
      <c r="AE283" s="7" t="s">
        <v>936</v>
      </c>
      <c r="AF283" s="7" t="s">
        <v>2150</v>
      </c>
      <c r="BV283" s="7" t="s">
        <v>9843</v>
      </c>
      <c r="BW283" t="str">
        <f>_xll.BDP(BV283,"NAME")</f>
        <v>JPN YEN CURR FUT  Jun10</v>
      </c>
    </row>
    <row r="284" spans="5:75" ht="17.25" customHeight="1" x14ac:dyDescent="0.25">
      <c r="E284" s="7" t="s">
        <v>297</v>
      </c>
      <c r="G284" s="6" t="s">
        <v>414</v>
      </c>
      <c r="M284" s="6" t="s">
        <v>4076</v>
      </c>
      <c r="O284" s="6" t="s">
        <v>4645</v>
      </c>
      <c r="P284" s="6" t="s">
        <v>4986</v>
      </c>
      <c r="Q284" s="7" t="s">
        <v>1217</v>
      </c>
      <c r="S284" s="7" t="s">
        <v>5460</v>
      </c>
      <c r="T284" s="7" t="s">
        <v>1521</v>
      </c>
      <c r="AE284" s="7" t="s">
        <v>1809</v>
      </c>
      <c r="AF284" s="7" t="s">
        <v>2151</v>
      </c>
      <c r="BV284" s="7" t="s">
        <v>9844</v>
      </c>
      <c r="BW284" t="str">
        <f>_xll.BDP(BV284,"NAME")</f>
        <v>#N/A Invalid Security</v>
      </c>
    </row>
    <row r="285" spans="5:75" ht="17.25" customHeight="1" x14ac:dyDescent="0.25">
      <c r="E285" s="7" t="s">
        <v>2852</v>
      </c>
      <c r="G285" s="6" t="s">
        <v>3238</v>
      </c>
      <c r="M285" s="6" t="s">
        <v>4077</v>
      </c>
      <c r="O285" s="6" t="s">
        <v>4646</v>
      </c>
      <c r="P285" s="6" t="s">
        <v>4987</v>
      </c>
      <c r="Q285" s="7" t="s">
        <v>1218</v>
      </c>
      <c r="S285" s="7" t="s">
        <v>5461</v>
      </c>
      <c r="T285" s="7" t="s">
        <v>1522</v>
      </c>
      <c r="AE285" s="7" t="s">
        <v>949</v>
      </c>
      <c r="AF285" s="7" t="s">
        <v>2152</v>
      </c>
      <c r="BV285" s="7" t="s">
        <v>9845</v>
      </c>
      <c r="BW285" t="str">
        <f>_xll.BDP(BV285,"NAME")</f>
        <v>#N/A Invalid Security</v>
      </c>
    </row>
    <row r="286" spans="5:75" ht="17.25" customHeight="1" x14ac:dyDescent="0.25">
      <c r="E286" s="7" t="s">
        <v>2853</v>
      </c>
      <c r="G286" s="6" t="s">
        <v>3239</v>
      </c>
      <c r="M286" s="6" t="s">
        <v>4078</v>
      </c>
      <c r="O286" s="6" t="s">
        <v>4647</v>
      </c>
      <c r="P286" s="6" t="s">
        <v>4988</v>
      </c>
      <c r="Q286" s="7" t="s">
        <v>771</v>
      </c>
      <c r="S286" s="7" t="s">
        <v>5462</v>
      </c>
      <c r="T286" s="7" t="s">
        <v>839</v>
      </c>
      <c r="AE286" s="7" t="s">
        <v>1810</v>
      </c>
      <c r="AF286" s="7" t="s">
        <v>2153</v>
      </c>
      <c r="BV286" s="7" t="s">
        <v>9846</v>
      </c>
      <c r="BW286" t="str">
        <f>_xll.BDP(BV286,"NAME")</f>
        <v>JPN YEN CURR FUT  Sep10</v>
      </c>
    </row>
    <row r="287" spans="5:75" ht="17.25" customHeight="1" x14ac:dyDescent="0.25">
      <c r="E287" s="7" t="s">
        <v>298</v>
      </c>
      <c r="G287" s="6" t="s">
        <v>415</v>
      </c>
      <c r="M287" s="7" t="s">
        <v>4079</v>
      </c>
      <c r="O287" s="6" t="s">
        <v>4648</v>
      </c>
      <c r="P287" s="6" t="s">
        <v>4989</v>
      </c>
      <c r="Q287" s="7" t="s">
        <v>1219</v>
      </c>
      <c r="S287" s="7" t="s">
        <v>5463</v>
      </c>
      <c r="T287" s="7" t="s">
        <v>1523</v>
      </c>
      <c r="AE287" s="7" t="s">
        <v>1811</v>
      </c>
      <c r="AF287" s="7" t="s">
        <v>2154</v>
      </c>
      <c r="BV287" s="7" t="s">
        <v>9847</v>
      </c>
      <c r="BW287" t="str">
        <f>_xll.BDP(BV287,"NAME")</f>
        <v>#N/A Invalid Security</v>
      </c>
    </row>
    <row r="288" spans="5:75" ht="17.25" customHeight="1" x14ac:dyDescent="0.25">
      <c r="E288" s="7" t="s">
        <v>2854</v>
      </c>
      <c r="G288" s="7" t="s">
        <v>3240</v>
      </c>
      <c r="M288" s="7" t="s">
        <v>4080</v>
      </c>
      <c r="O288" s="6" t="s">
        <v>4649</v>
      </c>
      <c r="P288" s="6" t="s">
        <v>4990</v>
      </c>
      <c r="Q288" s="7" t="s">
        <v>1220</v>
      </c>
      <c r="S288" s="7" t="s">
        <v>5464</v>
      </c>
      <c r="T288" s="7" t="s">
        <v>1524</v>
      </c>
      <c r="AE288" s="7" t="s">
        <v>1812</v>
      </c>
      <c r="AF288" s="7" t="s">
        <v>2155</v>
      </c>
      <c r="BV288" s="7" t="s">
        <v>9848</v>
      </c>
      <c r="BW288" t="str">
        <f>_xll.BDP(BV288,"NAME")</f>
        <v>#N/A Invalid Security</v>
      </c>
    </row>
    <row r="289" spans="5:75" ht="17.25" customHeight="1" x14ac:dyDescent="0.25">
      <c r="E289" s="7" t="s">
        <v>2855</v>
      </c>
      <c r="G289" s="7" t="s">
        <v>3241</v>
      </c>
      <c r="M289" s="7" t="s">
        <v>4081</v>
      </c>
      <c r="O289" s="6" t="s">
        <v>4650</v>
      </c>
      <c r="P289" s="6" t="s">
        <v>4991</v>
      </c>
      <c r="Q289" s="7" t="s">
        <v>772</v>
      </c>
      <c r="S289" s="7" t="s">
        <v>5465</v>
      </c>
      <c r="T289" s="7" t="s">
        <v>840</v>
      </c>
      <c r="AE289" s="7" t="s">
        <v>910</v>
      </c>
      <c r="AF289" s="7" t="s">
        <v>2156</v>
      </c>
      <c r="BV289" s="7" t="s">
        <v>9849</v>
      </c>
      <c r="BW289" t="str">
        <f>_xll.BDP(BV289,"NAME")</f>
        <v>JPN YEN CURR FUT  Dec10</v>
      </c>
    </row>
    <row r="290" spans="5:75" ht="17.25" customHeight="1" x14ac:dyDescent="0.25">
      <c r="E290" s="7" t="s">
        <v>299</v>
      </c>
      <c r="G290" s="7" t="s">
        <v>416</v>
      </c>
      <c r="M290" s="7" t="s">
        <v>4082</v>
      </c>
      <c r="O290" s="6" t="s">
        <v>4651</v>
      </c>
      <c r="P290" s="7" t="s">
        <v>4992</v>
      </c>
      <c r="Q290" s="6" t="s">
        <v>1221</v>
      </c>
      <c r="S290" s="6" t="s">
        <v>5466</v>
      </c>
      <c r="T290" s="6" t="s">
        <v>1525</v>
      </c>
      <c r="AE290" s="6" t="s">
        <v>1813</v>
      </c>
      <c r="AF290" s="6" t="s">
        <v>2157</v>
      </c>
      <c r="BV290" s="6" t="s">
        <v>9850</v>
      </c>
      <c r="BW290" t="str">
        <f>_xll.BDP(BV290,"NAME")</f>
        <v>#N/A Invalid Security</v>
      </c>
    </row>
    <row r="291" spans="5:75" ht="17.25" customHeight="1" x14ac:dyDescent="0.25">
      <c r="E291" s="6" t="s">
        <v>2856</v>
      </c>
      <c r="G291" s="7" t="s">
        <v>3242</v>
      </c>
      <c r="M291" s="7" t="s">
        <v>4083</v>
      </c>
      <c r="O291" s="6" t="s">
        <v>4652</v>
      </c>
      <c r="P291" s="7" t="s">
        <v>4993</v>
      </c>
      <c r="Q291" s="6" t="s">
        <v>1222</v>
      </c>
      <c r="S291" s="6" t="s">
        <v>5467</v>
      </c>
      <c r="T291" s="6" t="s">
        <v>1526</v>
      </c>
      <c r="AE291" s="6" t="s">
        <v>924</v>
      </c>
      <c r="AF291" s="6" t="s">
        <v>2158</v>
      </c>
      <c r="BV291" s="6" t="s">
        <v>9851</v>
      </c>
      <c r="BW291" t="str">
        <f>_xll.BDP(BV291,"NAME")</f>
        <v>#N/A Invalid Security</v>
      </c>
    </row>
    <row r="292" spans="5:75" ht="17.25" customHeight="1" x14ac:dyDescent="0.25">
      <c r="E292" s="6" t="s">
        <v>2857</v>
      </c>
      <c r="G292" s="7" t="s">
        <v>3243</v>
      </c>
      <c r="M292" s="7" t="s">
        <v>4084</v>
      </c>
      <c r="O292" s="6" t="s">
        <v>4653</v>
      </c>
      <c r="P292" s="7" t="s">
        <v>4994</v>
      </c>
      <c r="Q292" s="6" t="s">
        <v>773</v>
      </c>
      <c r="S292" s="6" t="s">
        <v>5468</v>
      </c>
      <c r="T292" s="6" t="s">
        <v>841</v>
      </c>
      <c r="AE292" s="6" t="s">
        <v>1814</v>
      </c>
      <c r="AF292" s="6" t="s">
        <v>2159</v>
      </c>
      <c r="BV292" s="6" t="s">
        <v>9852</v>
      </c>
      <c r="BW292" t="str">
        <f>_xll.BDP(BV292,"NAME")</f>
        <v>JPN YEN CURR FUT  Mar11</v>
      </c>
    </row>
    <row r="293" spans="5:75" ht="17.25" customHeight="1" x14ac:dyDescent="0.25">
      <c r="E293" s="6" t="s">
        <v>300</v>
      </c>
      <c r="G293" s="7" t="s">
        <v>417</v>
      </c>
      <c r="M293" s="7" t="s">
        <v>4085</v>
      </c>
      <c r="O293" s="6" t="s">
        <v>4654</v>
      </c>
      <c r="P293" s="7" t="s">
        <v>4995</v>
      </c>
      <c r="Q293" s="6" t="s">
        <v>1223</v>
      </c>
      <c r="S293" s="6" t="s">
        <v>5469</v>
      </c>
      <c r="T293" s="6" t="s">
        <v>1527</v>
      </c>
      <c r="AE293" s="6" t="s">
        <v>1815</v>
      </c>
      <c r="AF293" s="6" t="s">
        <v>2160</v>
      </c>
      <c r="BV293" s="6" t="s">
        <v>9853</v>
      </c>
      <c r="BW293" t="str">
        <f>_xll.BDP(BV293,"NAME")</f>
        <v>#N/A Invalid Security</v>
      </c>
    </row>
    <row r="294" spans="5:75" ht="17.25" customHeight="1" x14ac:dyDescent="0.25">
      <c r="E294" s="6" t="s">
        <v>2858</v>
      </c>
      <c r="G294" s="7" t="s">
        <v>3244</v>
      </c>
      <c r="M294" s="7" t="s">
        <v>4086</v>
      </c>
      <c r="O294" s="6" t="s">
        <v>4655</v>
      </c>
      <c r="P294" s="7" t="s">
        <v>4996</v>
      </c>
      <c r="Q294" s="6" t="s">
        <v>1224</v>
      </c>
      <c r="S294" s="6" t="s">
        <v>5470</v>
      </c>
      <c r="T294" s="6" t="s">
        <v>1528</v>
      </c>
      <c r="AE294" s="6" t="s">
        <v>1816</v>
      </c>
      <c r="AF294" s="6" t="s">
        <v>2161</v>
      </c>
      <c r="BV294" s="6" t="s">
        <v>9854</v>
      </c>
      <c r="BW294" t="str">
        <f>_xll.BDP(BV294,"NAME")</f>
        <v>#N/A Invalid Security</v>
      </c>
    </row>
    <row r="295" spans="5:75" ht="17.25" customHeight="1" x14ac:dyDescent="0.25">
      <c r="E295" s="6" t="s">
        <v>2859</v>
      </c>
      <c r="G295" s="7" t="s">
        <v>3245</v>
      </c>
      <c r="M295" s="7" t="s">
        <v>4087</v>
      </c>
      <c r="O295" s="6" t="s">
        <v>4656</v>
      </c>
      <c r="P295" s="7" t="s">
        <v>4997</v>
      </c>
      <c r="Q295" s="6" t="s">
        <v>774</v>
      </c>
      <c r="S295" s="6" t="s">
        <v>5471</v>
      </c>
      <c r="T295" s="6" t="s">
        <v>842</v>
      </c>
      <c r="AE295" s="6" t="s">
        <v>937</v>
      </c>
      <c r="AF295" s="6" t="s">
        <v>2162</v>
      </c>
      <c r="BV295" s="6" t="s">
        <v>9855</v>
      </c>
      <c r="BW295" t="str">
        <f>_xll.BDP(BV295,"NAME")</f>
        <v>JPN YEN CURR FUT  Jun11</v>
      </c>
    </row>
    <row r="296" spans="5:75" ht="17.25" customHeight="1" x14ac:dyDescent="0.25">
      <c r="E296" s="6" t="s">
        <v>301</v>
      </c>
      <c r="G296" s="7" t="s">
        <v>418</v>
      </c>
      <c r="M296" s="7" t="s">
        <v>4088</v>
      </c>
      <c r="O296" s="7" t="s">
        <v>4657</v>
      </c>
      <c r="P296" s="7" t="s">
        <v>4998</v>
      </c>
      <c r="Q296" s="6" t="s">
        <v>1225</v>
      </c>
      <c r="S296" s="6" t="s">
        <v>5472</v>
      </c>
      <c r="T296" s="6" t="s">
        <v>1529</v>
      </c>
      <c r="AE296" s="6" t="s">
        <v>1817</v>
      </c>
      <c r="AF296" s="6" t="s">
        <v>2163</v>
      </c>
      <c r="BV296" s="6" t="s">
        <v>9856</v>
      </c>
      <c r="BW296" t="str">
        <f>_xll.BDP(BV296,"NAME")</f>
        <v>#N/A Invalid Security</v>
      </c>
    </row>
    <row r="297" spans="5:75" ht="17.25" customHeight="1" x14ac:dyDescent="0.25">
      <c r="E297" s="6" t="s">
        <v>2860</v>
      </c>
      <c r="G297" s="7" t="s">
        <v>3246</v>
      </c>
      <c r="M297" s="7" t="s">
        <v>4089</v>
      </c>
      <c r="O297" s="7" t="s">
        <v>4658</v>
      </c>
      <c r="P297" s="7" t="s">
        <v>4999</v>
      </c>
      <c r="Q297" s="6" t="s">
        <v>1226</v>
      </c>
      <c r="S297" s="6" t="s">
        <v>5473</v>
      </c>
      <c r="T297" s="6" t="s">
        <v>1530</v>
      </c>
      <c r="AE297" s="6" t="s">
        <v>950</v>
      </c>
      <c r="AF297" s="6" t="s">
        <v>2164</v>
      </c>
      <c r="BV297" s="6" t="s">
        <v>9857</v>
      </c>
      <c r="BW297" t="str">
        <f>_xll.BDP(BV297,"NAME")</f>
        <v>#N/A Invalid Security</v>
      </c>
    </row>
    <row r="298" spans="5:75" ht="17.25" customHeight="1" x14ac:dyDescent="0.25">
      <c r="E298" s="6" t="s">
        <v>2861</v>
      </c>
      <c r="G298" s="7" t="s">
        <v>3247</v>
      </c>
      <c r="M298" s="7" t="s">
        <v>4090</v>
      </c>
      <c r="O298" s="7" t="s">
        <v>4659</v>
      </c>
      <c r="P298" s="7" t="s">
        <v>5000</v>
      </c>
      <c r="Q298" s="6" t="s">
        <v>775</v>
      </c>
      <c r="S298" s="6" t="s">
        <v>5474</v>
      </c>
      <c r="T298" s="6" t="s">
        <v>843</v>
      </c>
      <c r="AE298" s="6" t="s">
        <v>1818</v>
      </c>
      <c r="AF298" s="6" t="s">
        <v>2165</v>
      </c>
      <c r="BV298" s="6" t="s">
        <v>9858</v>
      </c>
      <c r="BW298" t="str">
        <f>_xll.BDP(BV298,"NAME")</f>
        <v>JPN YEN CURR FUT  Sep11</v>
      </c>
    </row>
    <row r="299" spans="5:75" ht="17.25" customHeight="1" x14ac:dyDescent="0.25">
      <c r="E299" s="6" t="s">
        <v>302</v>
      </c>
      <c r="G299" s="7" t="s">
        <v>419</v>
      </c>
      <c r="M299" s="6" t="s">
        <v>4091</v>
      </c>
      <c r="O299" s="7" t="s">
        <v>4660</v>
      </c>
      <c r="P299" s="7" t="s">
        <v>5001</v>
      </c>
      <c r="Q299" s="6" t="s">
        <v>1227</v>
      </c>
      <c r="S299" s="6" t="s">
        <v>5475</v>
      </c>
      <c r="T299" s="6" t="s">
        <v>1531</v>
      </c>
      <c r="AE299" s="6" t="s">
        <v>1819</v>
      </c>
      <c r="AF299" s="6" t="s">
        <v>2166</v>
      </c>
      <c r="BV299" s="6" t="s">
        <v>9859</v>
      </c>
      <c r="BW299" t="str">
        <f>_xll.BDP(BV299,"NAME")</f>
        <v>#N/A Invalid Security</v>
      </c>
    </row>
    <row r="300" spans="5:75" ht="17.25" customHeight="1" x14ac:dyDescent="0.25">
      <c r="E300" s="6" t="s">
        <v>2862</v>
      </c>
      <c r="G300" s="6" t="s">
        <v>3248</v>
      </c>
      <c r="M300" s="6" t="s">
        <v>4092</v>
      </c>
      <c r="O300" s="7" t="s">
        <v>4661</v>
      </c>
      <c r="P300" s="7" t="s">
        <v>5002</v>
      </c>
      <c r="Q300" s="6" t="s">
        <v>1228</v>
      </c>
      <c r="S300" s="6" t="s">
        <v>5476</v>
      </c>
      <c r="T300" s="6" t="s">
        <v>1532</v>
      </c>
      <c r="AE300" s="6" t="s">
        <v>1820</v>
      </c>
      <c r="AF300" s="6" t="s">
        <v>2167</v>
      </c>
      <c r="BV300" s="6" t="s">
        <v>9860</v>
      </c>
      <c r="BW300" t="str">
        <f>_xll.BDP(BV300,"NAME")</f>
        <v>#N/A Invalid Security</v>
      </c>
    </row>
    <row r="301" spans="5:75" ht="17.25" customHeight="1" x14ac:dyDescent="0.25">
      <c r="E301" s="6" t="s">
        <v>2863</v>
      </c>
      <c r="G301" s="6" t="s">
        <v>3249</v>
      </c>
      <c r="M301" s="6" t="s">
        <v>4093</v>
      </c>
      <c r="O301" s="7" t="s">
        <v>4662</v>
      </c>
      <c r="P301" s="7" t="s">
        <v>5003</v>
      </c>
      <c r="Q301" s="6" t="s">
        <v>776</v>
      </c>
      <c r="S301" s="6" t="s">
        <v>5477</v>
      </c>
      <c r="T301" s="6" t="s">
        <v>844</v>
      </c>
      <c r="AE301" s="6" t="s">
        <v>911</v>
      </c>
      <c r="AF301" s="6" t="s">
        <v>2168</v>
      </c>
      <c r="BV301" s="6" t="s">
        <v>9861</v>
      </c>
      <c r="BW301" t="str">
        <f>_xll.BDP(BV301,"NAME")</f>
        <v>JPN YEN CURR FUT  Dec11</v>
      </c>
    </row>
    <row r="302" spans="5:75" ht="17.25" customHeight="1" x14ac:dyDescent="0.25">
      <c r="E302" s="6" t="s">
        <v>303</v>
      </c>
      <c r="G302" s="6" t="s">
        <v>420</v>
      </c>
      <c r="M302" s="6" t="s">
        <v>4094</v>
      </c>
      <c r="O302" s="7" t="s">
        <v>4663</v>
      </c>
      <c r="P302" s="6" t="s">
        <v>5004</v>
      </c>
      <c r="Q302" s="7" t="s">
        <v>1229</v>
      </c>
      <c r="S302" s="7" t="s">
        <v>5478</v>
      </c>
      <c r="T302" s="7" t="s">
        <v>1533</v>
      </c>
      <c r="AE302" s="7" t="s">
        <v>1821</v>
      </c>
      <c r="AF302" s="7" t="s">
        <v>2169</v>
      </c>
      <c r="BV302" s="7" t="s">
        <v>9862</v>
      </c>
      <c r="BW302" t="str">
        <f>_xll.BDP(BV302,"NAME")</f>
        <v>#N/A Invalid Security</v>
      </c>
    </row>
    <row r="303" spans="5:75" ht="17.25" customHeight="1" x14ac:dyDescent="0.25">
      <c r="E303" s="7" t="s">
        <v>2864</v>
      </c>
      <c r="G303" s="6" t="s">
        <v>3250</v>
      </c>
      <c r="M303" s="6" t="s">
        <v>4095</v>
      </c>
      <c r="O303" s="7" t="s">
        <v>4664</v>
      </c>
      <c r="P303" s="6" t="s">
        <v>5005</v>
      </c>
      <c r="Q303" s="7" t="s">
        <v>1230</v>
      </c>
      <c r="S303" s="7" t="s">
        <v>5479</v>
      </c>
      <c r="T303" s="7" t="s">
        <v>1534</v>
      </c>
      <c r="AE303" s="7" t="s">
        <v>925</v>
      </c>
      <c r="AF303" s="7" t="s">
        <v>2170</v>
      </c>
      <c r="BV303" s="7" t="s">
        <v>9863</v>
      </c>
      <c r="BW303" t="str">
        <f>_xll.BDP(BV303,"NAME")</f>
        <v>#N/A Invalid Security</v>
      </c>
    </row>
    <row r="304" spans="5:75" ht="17.25" customHeight="1" x14ac:dyDescent="0.25">
      <c r="E304" s="7" t="s">
        <v>2865</v>
      </c>
      <c r="G304" s="6" t="s">
        <v>421</v>
      </c>
      <c r="M304" s="6" t="s">
        <v>4096</v>
      </c>
      <c r="O304" s="7" t="s">
        <v>4665</v>
      </c>
      <c r="P304" s="6" t="s">
        <v>5006</v>
      </c>
      <c r="Q304" s="7" t="s">
        <v>777</v>
      </c>
      <c r="S304" s="7" t="s">
        <v>5480</v>
      </c>
      <c r="T304" s="7" t="s">
        <v>845</v>
      </c>
      <c r="AE304" s="7" t="s">
        <v>1822</v>
      </c>
      <c r="AF304" s="7" t="s">
        <v>2171</v>
      </c>
      <c r="BV304" s="7" t="s">
        <v>9864</v>
      </c>
      <c r="BW304" t="str">
        <f>_xll.BDP(BV304,"NAME")</f>
        <v>JPN YEN CURR FUT  Mar12</v>
      </c>
    </row>
    <row r="305" spans="5:75" ht="17.25" customHeight="1" x14ac:dyDescent="0.25">
      <c r="E305" s="7" t="s">
        <v>304</v>
      </c>
      <c r="G305" s="6" t="s">
        <v>422</v>
      </c>
      <c r="M305" s="6" t="s">
        <v>9147</v>
      </c>
      <c r="O305" s="7" t="s">
        <v>4666</v>
      </c>
      <c r="P305" s="6" t="s">
        <v>5007</v>
      </c>
      <c r="Q305" s="7" t="s">
        <v>1231</v>
      </c>
      <c r="S305" s="7" t="s">
        <v>5481</v>
      </c>
      <c r="T305" s="7" t="s">
        <v>1535</v>
      </c>
      <c r="AE305" s="7" t="s">
        <v>1823</v>
      </c>
      <c r="AF305" s="7" t="s">
        <v>2172</v>
      </c>
      <c r="BV305" s="7" t="s">
        <v>9865</v>
      </c>
      <c r="BW305" t="str">
        <f>_xll.BDP(BV305,"NAME")</f>
        <v>#N/A Invalid Security</v>
      </c>
    </row>
    <row r="306" spans="5:75" ht="17.25" customHeight="1" x14ac:dyDescent="0.25">
      <c r="E306" s="7" t="s">
        <v>2866</v>
      </c>
      <c r="G306" s="6" t="s">
        <v>423</v>
      </c>
      <c r="M306" s="7" t="s">
        <v>9941</v>
      </c>
      <c r="O306" s="7" t="s">
        <v>4667</v>
      </c>
      <c r="P306" s="6" t="s">
        <v>5008</v>
      </c>
      <c r="Q306" s="7" t="s">
        <v>1232</v>
      </c>
      <c r="S306" s="7" t="s">
        <v>5482</v>
      </c>
      <c r="T306" s="7" t="s">
        <v>1536</v>
      </c>
      <c r="AE306" s="7" t="s">
        <v>1824</v>
      </c>
      <c r="AF306" s="7" t="s">
        <v>2173</v>
      </c>
      <c r="BV306" s="7" t="s">
        <v>9866</v>
      </c>
      <c r="BW306" t="str">
        <f>_xll.BDP(BV306,"NAME")</f>
        <v>#N/A Invalid Security</v>
      </c>
    </row>
    <row r="307" spans="5:75" ht="17.25" customHeight="1" x14ac:dyDescent="0.25">
      <c r="E307" s="7" t="s">
        <v>2867</v>
      </c>
      <c r="G307" s="7" t="s">
        <v>9938</v>
      </c>
      <c r="O307" s="7" t="s">
        <v>4668</v>
      </c>
      <c r="P307" s="6" t="s">
        <v>5009</v>
      </c>
      <c r="Q307" s="7" t="s">
        <v>778</v>
      </c>
      <c r="S307" s="7" t="s">
        <v>5483</v>
      </c>
      <c r="T307" s="7" t="s">
        <v>846</v>
      </c>
      <c r="AE307" s="7" t="s">
        <v>938</v>
      </c>
      <c r="AF307" s="7" t="s">
        <v>2174</v>
      </c>
      <c r="BV307" s="7" t="s">
        <v>9867</v>
      </c>
      <c r="BW307" t="str">
        <f>_xll.BDP(BV307,"NAME")</f>
        <v>JPN YEN CURR FUT  Jun12</v>
      </c>
    </row>
    <row r="308" spans="5:75" ht="17.25" customHeight="1" x14ac:dyDescent="0.25">
      <c r="E308" s="7" t="s">
        <v>305</v>
      </c>
      <c r="G308" s="7"/>
      <c r="O308" s="6" t="s">
        <v>4669</v>
      </c>
      <c r="P308" s="6" t="s">
        <v>5010</v>
      </c>
      <c r="Q308" s="7" t="s">
        <v>1233</v>
      </c>
      <c r="S308" s="7" t="s">
        <v>5484</v>
      </c>
      <c r="T308" s="7" t="s">
        <v>1537</v>
      </c>
      <c r="AE308" s="7" t="s">
        <v>1825</v>
      </c>
      <c r="AF308" s="7" t="s">
        <v>2175</v>
      </c>
      <c r="BV308" s="7" t="s">
        <v>9868</v>
      </c>
      <c r="BW308" t="str">
        <f>_xll.BDP(BV308,"NAME")</f>
        <v>#N/A Invalid Security</v>
      </c>
    </row>
    <row r="309" spans="5:75" ht="17.25" customHeight="1" x14ac:dyDescent="0.25">
      <c r="E309" s="7" t="s">
        <v>2868</v>
      </c>
      <c r="O309" s="6" t="s">
        <v>4670</v>
      </c>
      <c r="P309" s="6" t="s">
        <v>5011</v>
      </c>
      <c r="Q309" s="7" t="s">
        <v>1234</v>
      </c>
      <c r="S309" s="7" t="s">
        <v>5485</v>
      </c>
      <c r="T309" s="7" t="s">
        <v>1538</v>
      </c>
      <c r="AE309" s="7" t="s">
        <v>951</v>
      </c>
      <c r="AF309" s="7" t="s">
        <v>2176</v>
      </c>
      <c r="BV309" s="7" t="s">
        <v>9869</v>
      </c>
      <c r="BW309" t="str">
        <f>_xll.BDP(BV309,"NAME")</f>
        <v>#N/A Invalid Security</v>
      </c>
    </row>
    <row r="310" spans="5:75" ht="17.25" customHeight="1" x14ac:dyDescent="0.25">
      <c r="E310" s="7" t="s">
        <v>2869</v>
      </c>
      <c r="O310" s="6" t="s">
        <v>4671</v>
      </c>
      <c r="P310" s="6" t="s">
        <v>5012</v>
      </c>
      <c r="Q310" s="7" t="s">
        <v>779</v>
      </c>
      <c r="S310" s="7" t="s">
        <v>5486</v>
      </c>
      <c r="T310" s="7" t="s">
        <v>847</v>
      </c>
      <c r="AE310" s="7" t="s">
        <v>1826</v>
      </c>
      <c r="AF310" s="7" t="s">
        <v>2177</v>
      </c>
      <c r="BV310" s="7" t="s">
        <v>9870</v>
      </c>
      <c r="BW310" t="str">
        <f>_xll.BDP(BV310,"NAME")</f>
        <v>JPN YEN CURR FUT  Sep12</v>
      </c>
    </row>
    <row r="311" spans="5:75" ht="17.25" customHeight="1" x14ac:dyDescent="0.25">
      <c r="E311" s="7" t="s">
        <v>306</v>
      </c>
      <c r="O311" s="6" t="s">
        <v>4672</v>
      </c>
      <c r="P311" s="6" t="s">
        <v>5013</v>
      </c>
      <c r="Q311" s="7" t="s">
        <v>1235</v>
      </c>
      <c r="S311" s="7" t="s">
        <v>5487</v>
      </c>
      <c r="T311" s="7" t="s">
        <v>1539</v>
      </c>
      <c r="AE311" s="7" t="s">
        <v>1827</v>
      </c>
      <c r="AF311" s="7" t="s">
        <v>2178</v>
      </c>
      <c r="BV311" s="7" t="s">
        <v>9871</v>
      </c>
      <c r="BW311" t="str">
        <f>_xll.BDP(BV311,"NAME")</f>
        <v>#N/A Invalid Security</v>
      </c>
    </row>
    <row r="312" spans="5:75" ht="17.25" customHeight="1" x14ac:dyDescent="0.25">
      <c r="E312" s="7" t="s">
        <v>2870</v>
      </c>
      <c r="O312" s="6" t="s">
        <v>4673</v>
      </c>
      <c r="P312" s="6" t="s">
        <v>5014</v>
      </c>
      <c r="Q312" s="7" t="s">
        <v>1236</v>
      </c>
      <c r="S312" s="7" t="s">
        <v>5488</v>
      </c>
      <c r="T312" s="7" t="s">
        <v>1540</v>
      </c>
      <c r="AE312" s="7" t="s">
        <v>1828</v>
      </c>
      <c r="AF312" s="7" t="s">
        <v>2179</v>
      </c>
      <c r="BV312" s="7" t="s">
        <v>9872</v>
      </c>
      <c r="BW312" t="str">
        <f>_xll.BDP(BV312,"NAME")</f>
        <v>#N/A Invalid Security</v>
      </c>
    </row>
    <row r="313" spans="5:75" ht="17.25" customHeight="1" x14ac:dyDescent="0.25">
      <c r="E313" s="7" t="s">
        <v>2871</v>
      </c>
      <c r="O313" s="6" t="s">
        <v>4674</v>
      </c>
      <c r="P313" s="6" t="s">
        <v>5015</v>
      </c>
      <c r="Q313" s="7" t="s">
        <v>780</v>
      </c>
      <c r="S313" s="7" t="s">
        <v>5489</v>
      </c>
      <c r="T313" s="7" t="s">
        <v>848</v>
      </c>
      <c r="AE313" s="7" t="s">
        <v>912</v>
      </c>
      <c r="AF313" s="7" t="s">
        <v>2180</v>
      </c>
      <c r="BV313" s="7" t="s">
        <v>9873</v>
      </c>
      <c r="BW313" t="str">
        <f>_xll.BDP(BV313,"NAME")</f>
        <v>JPN YEN CURR FUT  Dec12</v>
      </c>
    </row>
    <row r="314" spans="5:75" ht="17.25" customHeight="1" x14ac:dyDescent="0.25">
      <c r="E314" s="7" t="s">
        <v>307</v>
      </c>
      <c r="O314" s="6" t="s">
        <v>4675</v>
      </c>
      <c r="P314" s="7" t="s">
        <v>5016</v>
      </c>
      <c r="Q314" s="6" t="s">
        <v>1237</v>
      </c>
      <c r="S314" s="6" t="s">
        <v>5490</v>
      </c>
      <c r="T314" s="6" t="s">
        <v>1541</v>
      </c>
      <c r="AE314" s="6" t="s">
        <v>1829</v>
      </c>
      <c r="AF314" s="6" t="s">
        <v>2181</v>
      </c>
      <c r="BV314" s="6" t="s">
        <v>9874</v>
      </c>
      <c r="BW314" t="str">
        <f>_xll.BDP(BV314,"NAME")</f>
        <v>#N/A Invalid Security</v>
      </c>
    </row>
    <row r="315" spans="5:75" ht="17.25" customHeight="1" x14ac:dyDescent="0.25">
      <c r="E315" s="6" t="s">
        <v>2872</v>
      </c>
      <c r="O315" s="6" t="s">
        <v>4676</v>
      </c>
      <c r="P315" s="7" t="s">
        <v>5017</v>
      </c>
      <c r="Q315" s="6" t="s">
        <v>1238</v>
      </c>
      <c r="S315" s="6" t="s">
        <v>5491</v>
      </c>
      <c r="T315" s="6" t="s">
        <v>1542</v>
      </c>
      <c r="AE315" s="6" t="s">
        <v>926</v>
      </c>
      <c r="AF315" s="6" t="s">
        <v>2182</v>
      </c>
      <c r="BV315" s="6" t="s">
        <v>9875</v>
      </c>
      <c r="BW315" t="str">
        <f>_xll.BDP(BV315,"NAME")</f>
        <v>#N/A Invalid Security</v>
      </c>
    </row>
    <row r="316" spans="5:75" ht="17.25" customHeight="1" x14ac:dyDescent="0.25">
      <c r="E316" s="6" t="s">
        <v>2873</v>
      </c>
      <c r="O316" s="6" t="s">
        <v>4677</v>
      </c>
      <c r="P316" s="7" t="s">
        <v>5018</v>
      </c>
      <c r="Q316" s="6" t="s">
        <v>781</v>
      </c>
      <c r="S316" s="6" t="s">
        <v>5492</v>
      </c>
      <c r="T316" s="6" t="s">
        <v>849</v>
      </c>
      <c r="AE316" s="6" t="s">
        <v>1830</v>
      </c>
      <c r="AF316" s="6" t="s">
        <v>2183</v>
      </c>
      <c r="BV316" s="6" t="s">
        <v>9876</v>
      </c>
      <c r="BW316" t="str">
        <f>_xll.BDP(BV316,"NAME")</f>
        <v>JPN YEN CURR FUT  Mar13</v>
      </c>
    </row>
    <row r="317" spans="5:75" ht="17.25" customHeight="1" x14ac:dyDescent="0.25">
      <c r="E317" s="6" t="s">
        <v>308</v>
      </c>
      <c r="O317" s="6" t="s">
        <v>4678</v>
      </c>
      <c r="P317" s="7" t="s">
        <v>5019</v>
      </c>
      <c r="Q317" s="6" t="s">
        <v>1239</v>
      </c>
      <c r="S317" s="6" t="s">
        <v>5493</v>
      </c>
      <c r="T317" s="6" t="s">
        <v>1543</v>
      </c>
      <c r="AE317" s="6" t="s">
        <v>1831</v>
      </c>
      <c r="AF317" s="6" t="s">
        <v>2184</v>
      </c>
      <c r="BV317" s="6" t="s">
        <v>9877</v>
      </c>
      <c r="BW317" t="str">
        <f>_xll.BDP(BV317,"NAME")</f>
        <v>#N/A Invalid Security</v>
      </c>
    </row>
    <row r="318" spans="5:75" ht="17.25" customHeight="1" x14ac:dyDescent="0.25">
      <c r="E318" s="6" t="s">
        <v>2874</v>
      </c>
      <c r="O318" s="6" t="s">
        <v>4679</v>
      </c>
      <c r="P318" s="7" t="s">
        <v>5020</v>
      </c>
      <c r="Q318" s="6" t="s">
        <v>1240</v>
      </c>
      <c r="S318" s="6" t="s">
        <v>5494</v>
      </c>
      <c r="T318" s="6" t="s">
        <v>1544</v>
      </c>
      <c r="AE318" s="6" t="s">
        <v>1832</v>
      </c>
      <c r="AF318" s="6" t="s">
        <v>2185</v>
      </c>
      <c r="BV318" s="6" t="s">
        <v>9878</v>
      </c>
      <c r="BW318" t="str">
        <f>_xll.BDP(BV318,"NAME")</f>
        <v>#N/A Invalid Security</v>
      </c>
    </row>
    <row r="319" spans="5:75" ht="17.25" customHeight="1" x14ac:dyDescent="0.25">
      <c r="E319" s="6" t="s">
        <v>2875</v>
      </c>
      <c r="O319" s="6" t="s">
        <v>4680</v>
      </c>
      <c r="P319" s="7" t="s">
        <v>5021</v>
      </c>
      <c r="Q319" s="6" t="s">
        <v>782</v>
      </c>
      <c r="S319" s="6" t="s">
        <v>5495</v>
      </c>
      <c r="T319" s="6" t="s">
        <v>850</v>
      </c>
      <c r="AE319" s="6" t="s">
        <v>939</v>
      </c>
      <c r="AF319" s="6" t="s">
        <v>2186</v>
      </c>
      <c r="BV319" s="6" t="s">
        <v>9879</v>
      </c>
      <c r="BW319" t="str">
        <f>_xll.BDP(BV319,"NAME")</f>
        <v>JPN YEN CURR FUT  Jun13</v>
      </c>
    </row>
    <row r="320" spans="5:75" ht="17.25" customHeight="1" x14ac:dyDescent="0.25">
      <c r="E320" s="6" t="s">
        <v>309</v>
      </c>
      <c r="O320" s="7" t="s">
        <v>4681</v>
      </c>
      <c r="P320" s="7" t="s">
        <v>5022</v>
      </c>
      <c r="Q320" s="6" t="s">
        <v>1241</v>
      </c>
      <c r="S320" s="6" t="s">
        <v>5496</v>
      </c>
      <c r="T320" s="6" t="s">
        <v>1545</v>
      </c>
      <c r="AE320" s="6" t="s">
        <v>1833</v>
      </c>
      <c r="AF320" s="6" t="s">
        <v>2187</v>
      </c>
      <c r="BV320" s="6" t="s">
        <v>9880</v>
      </c>
      <c r="BW320" t="str">
        <f>_xll.BDP(BV320,"NAME")</f>
        <v>#N/A Invalid Security</v>
      </c>
    </row>
    <row r="321" spans="5:75" ht="17.25" customHeight="1" x14ac:dyDescent="0.25">
      <c r="E321" s="6" t="s">
        <v>2876</v>
      </c>
      <c r="O321" s="7" t="s">
        <v>4682</v>
      </c>
      <c r="P321" s="7" t="s">
        <v>5023</v>
      </c>
      <c r="Q321" s="6" t="s">
        <v>1242</v>
      </c>
      <c r="S321" s="6" t="s">
        <v>5497</v>
      </c>
      <c r="T321" s="6" t="s">
        <v>1546</v>
      </c>
      <c r="AE321" s="6" t="s">
        <v>952</v>
      </c>
      <c r="AF321" s="6" t="s">
        <v>2188</v>
      </c>
      <c r="BV321" s="6" t="s">
        <v>9881</v>
      </c>
      <c r="BW321" t="str">
        <f>_xll.BDP(BV321,"NAME")</f>
        <v>#N/A Invalid Security</v>
      </c>
    </row>
    <row r="322" spans="5:75" ht="17.25" customHeight="1" x14ac:dyDescent="0.25">
      <c r="E322" s="6" t="s">
        <v>2877</v>
      </c>
      <c r="O322" s="7" t="s">
        <v>4683</v>
      </c>
      <c r="P322" s="7" t="s">
        <v>5024</v>
      </c>
      <c r="Q322" s="6" t="s">
        <v>783</v>
      </c>
      <c r="S322" s="6" t="s">
        <v>5498</v>
      </c>
      <c r="T322" s="6" t="s">
        <v>851</v>
      </c>
      <c r="AE322" s="6" t="s">
        <v>1834</v>
      </c>
      <c r="AF322" s="6" t="s">
        <v>2189</v>
      </c>
      <c r="BV322" s="6" t="s">
        <v>9882</v>
      </c>
      <c r="BW322" t="str">
        <f>_xll.BDP(BV322,"NAME")</f>
        <v>JPN YEN CURR FUT  Sep13</v>
      </c>
    </row>
    <row r="323" spans="5:75" ht="17.25" customHeight="1" x14ac:dyDescent="0.25">
      <c r="E323" s="6" t="s">
        <v>310</v>
      </c>
      <c r="O323" s="7" t="s">
        <v>4684</v>
      </c>
      <c r="P323" s="7" t="s">
        <v>5025</v>
      </c>
      <c r="Q323" s="6" t="s">
        <v>1243</v>
      </c>
      <c r="S323" s="6" t="s">
        <v>5499</v>
      </c>
      <c r="T323" s="6" t="s">
        <v>1547</v>
      </c>
      <c r="AE323" s="6" t="s">
        <v>1835</v>
      </c>
      <c r="AF323" s="6" t="s">
        <v>2190</v>
      </c>
      <c r="BV323" s="6" t="s">
        <v>9883</v>
      </c>
      <c r="BW323" t="str">
        <f>_xll.BDP(BV323,"NAME")</f>
        <v>#N/A Invalid Security</v>
      </c>
    </row>
    <row r="324" spans="5:75" ht="17.25" customHeight="1" x14ac:dyDescent="0.25">
      <c r="E324" s="6" t="s">
        <v>2878</v>
      </c>
      <c r="O324" s="7" t="s">
        <v>4685</v>
      </c>
      <c r="P324" s="7" t="s">
        <v>5026</v>
      </c>
      <c r="Q324" s="6" t="s">
        <v>1244</v>
      </c>
      <c r="S324" s="6" t="s">
        <v>5500</v>
      </c>
      <c r="T324" s="6" t="s">
        <v>1548</v>
      </c>
      <c r="AE324" s="6" t="s">
        <v>1836</v>
      </c>
      <c r="AF324" s="6" t="s">
        <v>2191</v>
      </c>
      <c r="BV324" s="6" t="s">
        <v>9884</v>
      </c>
      <c r="BW324" t="str">
        <f>_xll.BDP(BV324,"NAME")</f>
        <v>#N/A Invalid Security</v>
      </c>
    </row>
    <row r="325" spans="5:75" ht="17.25" customHeight="1" x14ac:dyDescent="0.25">
      <c r="E325" s="6" t="s">
        <v>2879</v>
      </c>
      <c r="O325" s="7" t="s">
        <v>4686</v>
      </c>
      <c r="P325" s="7" t="s">
        <v>5027</v>
      </c>
      <c r="Q325" s="6" t="s">
        <v>784</v>
      </c>
      <c r="S325" s="6" t="s">
        <v>5501</v>
      </c>
      <c r="T325" s="6" t="s">
        <v>852</v>
      </c>
      <c r="AE325" s="6" t="s">
        <v>913</v>
      </c>
      <c r="AF325" s="6" t="s">
        <v>2192</v>
      </c>
      <c r="BV325" s="6" t="s">
        <v>9885</v>
      </c>
      <c r="BW325" t="str">
        <f>_xll.BDP(BV325,"NAME")</f>
        <v>JPN YEN CURR FUT  Dec13</v>
      </c>
    </row>
    <row r="326" spans="5:75" ht="17.25" customHeight="1" x14ac:dyDescent="0.25">
      <c r="E326" s="6" t="s">
        <v>311</v>
      </c>
      <c r="O326" s="7" t="s">
        <v>4687</v>
      </c>
      <c r="P326" s="6" t="s">
        <v>5028</v>
      </c>
      <c r="Q326" s="7" t="s">
        <v>1245</v>
      </c>
      <c r="S326" s="7" t="s">
        <v>5502</v>
      </c>
      <c r="T326" s="7" t="s">
        <v>9427</v>
      </c>
      <c r="AE326" s="7" t="s">
        <v>1837</v>
      </c>
      <c r="AF326" s="7" t="s">
        <v>2193</v>
      </c>
      <c r="BV326" s="7" t="s">
        <v>9886</v>
      </c>
      <c r="BW326" t="str">
        <f>_xll.BDP(BV326,"NAME")</f>
        <v>#N/A Invalid Security</v>
      </c>
    </row>
    <row r="327" spans="5:75" ht="17.25" customHeight="1" x14ac:dyDescent="0.25">
      <c r="E327" s="7" t="s">
        <v>2880</v>
      </c>
      <c r="O327" s="7" t="s">
        <v>4688</v>
      </c>
      <c r="P327" s="6" t="s">
        <v>5029</v>
      </c>
      <c r="Q327" s="7" t="s">
        <v>1246</v>
      </c>
      <c r="S327" s="7" t="s">
        <v>5503</v>
      </c>
      <c r="T327" s="7" t="s">
        <v>9428</v>
      </c>
      <c r="AE327" s="7" t="s">
        <v>927</v>
      </c>
      <c r="AF327" s="7" t="s">
        <v>2194</v>
      </c>
      <c r="BV327" s="7" t="s">
        <v>9887</v>
      </c>
      <c r="BW327" t="str">
        <f>_xll.BDP(BV327,"NAME")</f>
        <v>#N/A Invalid Security</v>
      </c>
    </row>
    <row r="328" spans="5:75" ht="17.25" customHeight="1" x14ac:dyDescent="0.25">
      <c r="E328" s="7" t="s">
        <v>2881</v>
      </c>
      <c r="O328" s="7" t="s">
        <v>4689</v>
      </c>
      <c r="P328" s="6" t="s">
        <v>5030</v>
      </c>
      <c r="Q328" s="7" t="s">
        <v>785</v>
      </c>
      <c r="S328" s="7" t="s">
        <v>5504</v>
      </c>
      <c r="T328" s="7" t="s">
        <v>9429</v>
      </c>
      <c r="AE328" s="7" t="s">
        <v>1838</v>
      </c>
      <c r="AF328" s="7" t="s">
        <v>2195</v>
      </c>
      <c r="BV328" s="7" t="s">
        <v>9888</v>
      </c>
      <c r="BW328" t="str">
        <f>_xll.BDP(BV328,"NAME")</f>
        <v>JPN YEN CURR FUT  Mar14</v>
      </c>
    </row>
    <row r="329" spans="5:75" ht="17.25" customHeight="1" x14ac:dyDescent="0.25">
      <c r="E329" s="7" t="s">
        <v>312</v>
      </c>
      <c r="O329" s="7" t="s">
        <v>4690</v>
      </c>
      <c r="P329" s="6" t="s">
        <v>5031</v>
      </c>
      <c r="Q329" s="7" t="s">
        <v>1247</v>
      </c>
      <c r="S329" s="7" t="s">
        <v>5505</v>
      </c>
      <c r="AE329" s="7" t="s">
        <v>1839</v>
      </c>
      <c r="AF329" s="7" t="s">
        <v>2196</v>
      </c>
      <c r="BV329" s="7" t="s">
        <v>9889</v>
      </c>
      <c r="BW329" t="str">
        <f>_xll.BDP(BV329,"NAME")</f>
        <v>#N/A Invalid Security</v>
      </c>
    </row>
    <row r="330" spans="5:75" ht="17.25" customHeight="1" x14ac:dyDescent="0.25">
      <c r="E330" s="7" t="s">
        <v>2882</v>
      </c>
      <c r="O330" s="7" t="s">
        <v>4691</v>
      </c>
      <c r="P330" s="6" t="s">
        <v>5032</v>
      </c>
      <c r="Q330" s="7" t="s">
        <v>1248</v>
      </c>
      <c r="S330" s="7" t="s">
        <v>5506</v>
      </c>
      <c r="AE330" s="7" t="s">
        <v>1840</v>
      </c>
      <c r="AF330" s="7" t="s">
        <v>2197</v>
      </c>
      <c r="BV330" s="7" t="s">
        <v>9890</v>
      </c>
      <c r="BW330" t="str">
        <f>_xll.BDP(BV330,"NAME")</f>
        <v>#N/A Invalid Security</v>
      </c>
    </row>
    <row r="331" spans="5:75" ht="17.25" customHeight="1" x14ac:dyDescent="0.25">
      <c r="E331" s="7" t="s">
        <v>2883</v>
      </c>
      <c r="O331" s="7" t="s">
        <v>4692</v>
      </c>
      <c r="P331" s="6" t="s">
        <v>5033</v>
      </c>
      <c r="Q331" s="7" t="s">
        <v>786</v>
      </c>
      <c r="S331" s="7" t="s">
        <v>5507</v>
      </c>
      <c r="AE331" s="7" t="s">
        <v>940</v>
      </c>
      <c r="AF331" s="7" t="s">
        <v>2198</v>
      </c>
      <c r="BV331" s="7" t="s">
        <v>9891</v>
      </c>
      <c r="BW331" t="str">
        <f>_xll.BDP(BV331,"NAME")</f>
        <v>JPN YEN CURR FUT  Jun14</v>
      </c>
    </row>
    <row r="332" spans="5:75" ht="17.25" customHeight="1" x14ac:dyDescent="0.25">
      <c r="E332" s="7" t="s">
        <v>313</v>
      </c>
      <c r="O332" s="6" t="s">
        <v>4693</v>
      </c>
      <c r="P332" s="6" t="s">
        <v>5034</v>
      </c>
      <c r="Q332" s="7" t="s">
        <v>1249</v>
      </c>
      <c r="S332" s="7" t="s">
        <v>5508</v>
      </c>
      <c r="AE332" s="7" t="s">
        <v>1841</v>
      </c>
      <c r="AF332" s="7" t="s">
        <v>2199</v>
      </c>
      <c r="BV332" s="7" t="s">
        <v>9892</v>
      </c>
      <c r="BW332" t="str">
        <f>_xll.BDP(BV332,"NAME")</f>
        <v>#N/A Invalid Security</v>
      </c>
    </row>
    <row r="333" spans="5:75" ht="17.25" customHeight="1" x14ac:dyDescent="0.25">
      <c r="E333" s="7" t="s">
        <v>2884</v>
      </c>
      <c r="O333" s="6" t="s">
        <v>4694</v>
      </c>
      <c r="P333" s="6" t="s">
        <v>5035</v>
      </c>
      <c r="Q333" s="7" t="s">
        <v>1250</v>
      </c>
      <c r="S333" s="7" t="s">
        <v>5509</v>
      </c>
      <c r="AE333" s="7" t="s">
        <v>953</v>
      </c>
      <c r="AF333" s="7" t="s">
        <v>2200</v>
      </c>
      <c r="BV333" s="7" t="s">
        <v>9893</v>
      </c>
      <c r="BW333" t="str">
        <f>_xll.BDP(BV333,"NAME")</f>
        <v>#N/A Invalid Security</v>
      </c>
    </row>
    <row r="334" spans="5:75" ht="17.25" customHeight="1" x14ac:dyDescent="0.25">
      <c r="E334" s="7" t="s">
        <v>2885</v>
      </c>
      <c r="O334" s="6" t="s">
        <v>4695</v>
      </c>
      <c r="P334" s="6" t="s">
        <v>5036</v>
      </c>
      <c r="Q334" s="7" t="s">
        <v>787</v>
      </c>
      <c r="S334" s="7" t="s">
        <v>5510</v>
      </c>
      <c r="AE334" s="7" t="s">
        <v>1842</v>
      </c>
      <c r="AF334" s="7" t="s">
        <v>2201</v>
      </c>
      <c r="BV334" s="7" t="s">
        <v>9894</v>
      </c>
      <c r="BW334" t="str">
        <f>_xll.BDP(BV334,"NAME")</f>
        <v>JPN YEN CURR FUT  Sep14</v>
      </c>
    </row>
    <row r="335" spans="5:75" ht="17.25" customHeight="1" x14ac:dyDescent="0.25">
      <c r="E335" s="7" t="s">
        <v>314</v>
      </c>
      <c r="O335" s="6" t="s">
        <v>4696</v>
      </c>
      <c r="P335" s="6" t="s">
        <v>5037</v>
      </c>
      <c r="Q335" s="7" t="s">
        <v>1251</v>
      </c>
      <c r="S335" s="7" t="s">
        <v>5511</v>
      </c>
      <c r="AE335" s="7" t="s">
        <v>1843</v>
      </c>
      <c r="AF335" s="7" t="s">
        <v>2202</v>
      </c>
      <c r="BV335" s="7" t="s">
        <v>9895</v>
      </c>
      <c r="BW335" t="str">
        <f>_xll.BDP(BV335,"NAME")</f>
        <v>#N/A Invalid Security</v>
      </c>
    </row>
    <row r="336" spans="5:75" ht="17.25" customHeight="1" x14ac:dyDescent="0.25">
      <c r="E336" s="7" t="s">
        <v>2886</v>
      </c>
      <c r="O336" s="6" t="s">
        <v>4697</v>
      </c>
      <c r="P336" s="6" t="s">
        <v>5038</v>
      </c>
      <c r="Q336" s="7" t="s">
        <v>1252</v>
      </c>
      <c r="S336" s="7" t="s">
        <v>5512</v>
      </c>
      <c r="AE336" s="7" t="s">
        <v>1844</v>
      </c>
      <c r="AF336" s="7" t="s">
        <v>2203</v>
      </c>
      <c r="BV336" s="7" t="s">
        <v>9896</v>
      </c>
      <c r="BW336" t="str">
        <f>_xll.BDP(BV336,"NAME")</f>
        <v>#N/A Invalid Security</v>
      </c>
    </row>
    <row r="337" spans="5:75" ht="17.25" customHeight="1" x14ac:dyDescent="0.25">
      <c r="E337" s="7" t="s">
        <v>2887</v>
      </c>
      <c r="O337" s="6" t="s">
        <v>4698</v>
      </c>
      <c r="P337" s="6" t="s">
        <v>5039</v>
      </c>
      <c r="Q337" s="7" t="s">
        <v>788</v>
      </c>
      <c r="S337" s="7" t="s">
        <v>5513</v>
      </c>
      <c r="AE337" s="7" t="s">
        <v>914</v>
      </c>
      <c r="AF337" s="7" t="s">
        <v>2204</v>
      </c>
      <c r="BV337" s="7" t="s">
        <v>9897</v>
      </c>
      <c r="BW337" t="str">
        <f>_xll.BDP(BV337,"NAME")</f>
        <v>JPN YEN CURR FUT  Dec14</v>
      </c>
    </row>
    <row r="338" spans="5:75" ht="17.25" customHeight="1" x14ac:dyDescent="0.25">
      <c r="E338" s="7" t="s">
        <v>315</v>
      </c>
      <c r="O338" s="6" t="s">
        <v>4699</v>
      </c>
      <c r="P338" s="7" t="s">
        <v>9415</v>
      </c>
      <c r="Q338" s="6" t="s">
        <v>1253</v>
      </c>
      <c r="S338" s="6" t="s">
        <v>5514</v>
      </c>
      <c r="AE338" s="6" t="s">
        <v>1845</v>
      </c>
      <c r="AF338" s="6" t="s">
        <v>2205</v>
      </c>
      <c r="BV338" s="6" t="s">
        <v>9898</v>
      </c>
      <c r="BW338" t="str">
        <f>_xll.BDP(BV338,"NAME")</f>
        <v>#N/A Invalid Security</v>
      </c>
    </row>
    <row r="339" spans="5:75" ht="17.25" customHeight="1" x14ac:dyDescent="0.25">
      <c r="E339" s="6" t="s">
        <v>2888</v>
      </c>
      <c r="O339" s="6" t="s">
        <v>4700</v>
      </c>
      <c r="P339" s="7" t="s">
        <v>9416</v>
      </c>
      <c r="Q339" s="6" t="s">
        <v>1254</v>
      </c>
      <c r="S339" s="6" t="s">
        <v>5515</v>
      </c>
      <c r="AE339" s="6" t="s">
        <v>928</v>
      </c>
      <c r="AF339" s="6" t="s">
        <v>2206</v>
      </c>
      <c r="BV339" s="6" t="s">
        <v>9899</v>
      </c>
      <c r="BW339" t="str">
        <f>_xll.BDP(BV339,"NAME")</f>
        <v>#N/A Invalid Security</v>
      </c>
    </row>
    <row r="340" spans="5:75" ht="17.25" customHeight="1" x14ac:dyDescent="0.25">
      <c r="E340" s="6" t="s">
        <v>2889</v>
      </c>
      <c r="O340" s="6" t="s">
        <v>4701</v>
      </c>
      <c r="P340" s="7" t="s">
        <v>9417</v>
      </c>
      <c r="Q340" s="6" t="s">
        <v>789</v>
      </c>
      <c r="S340" s="6" t="s">
        <v>5516</v>
      </c>
      <c r="AE340" s="6" t="s">
        <v>1846</v>
      </c>
      <c r="AF340" s="6" t="s">
        <v>2207</v>
      </c>
      <c r="BV340" s="6" t="s">
        <v>9900</v>
      </c>
      <c r="BW340" t="str">
        <f>_xll.BDP(BV340,"NAME")</f>
        <v>JPN YEN CURR FUT  Mar15</v>
      </c>
    </row>
    <row r="341" spans="5:75" ht="17.25" customHeight="1" x14ac:dyDescent="0.25">
      <c r="E341" s="6" t="s">
        <v>316</v>
      </c>
      <c r="O341" s="6" t="s">
        <v>4702</v>
      </c>
      <c r="Q341" s="6" t="s">
        <v>1255</v>
      </c>
      <c r="S341" s="6" t="s">
        <v>5517</v>
      </c>
      <c r="AE341" s="6" t="s">
        <v>1847</v>
      </c>
      <c r="AF341" s="6" t="s">
        <v>2208</v>
      </c>
      <c r="BV341" s="6" t="s">
        <v>9901</v>
      </c>
      <c r="BW341" t="str">
        <f>_xll.BDP(BV341,"NAME")</f>
        <v>#N/A Invalid Security</v>
      </c>
    </row>
    <row r="342" spans="5:75" ht="17.25" customHeight="1" x14ac:dyDescent="0.25">
      <c r="E342" s="6" t="s">
        <v>9141</v>
      </c>
      <c r="O342" s="6" t="s">
        <v>4703</v>
      </c>
      <c r="Q342" s="6" t="s">
        <v>1256</v>
      </c>
      <c r="S342" s="6" t="s">
        <v>5518</v>
      </c>
      <c r="AE342" s="6" t="s">
        <v>1848</v>
      </c>
      <c r="AF342" s="6" t="s">
        <v>2209</v>
      </c>
      <c r="BV342" s="6" t="s">
        <v>9902</v>
      </c>
      <c r="BW342" t="str">
        <f>_xll.BDP(BV342,"NAME")</f>
        <v>#N/A Invalid Security</v>
      </c>
    </row>
    <row r="343" spans="5:75" ht="17.25" customHeight="1" x14ac:dyDescent="0.25">
      <c r="E343" s="6" t="s">
        <v>9142</v>
      </c>
      <c r="O343" s="6" t="s">
        <v>9191</v>
      </c>
      <c r="Q343" s="6" t="s">
        <v>790</v>
      </c>
      <c r="S343" s="6" t="s">
        <v>5519</v>
      </c>
      <c r="AE343" s="6" t="s">
        <v>941</v>
      </c>
      <c r="AF343" s="6" t="s">
        <v>2210</v>
      </c>
      <c r="BV343" s="6" t="s">
        <v>9903</v>
      </c>
      <c r="BW343" t="str">
        <f>_xll.BDP(BV343,"NAME")</f>
        <v>JPN YEN CURR FUT  Jun15</v>
      </c>
    </row>
    <row r="344" spans="5:75" ht="17.25" customHeight="1" x14ac:dyDescent="0.25">
      <c r="E344" s="6" t="s">
        <v>317</v>
      </c>
      <c r="O344" s="7" t="s">
        <v>9412</v>
      </c>
      <c r="Q344" s="6" t="s">
        <v>1257</v>
      </c>
      <c r="S344" s="6" t="s">
        <v>5520</v>
      </c>
      <c r="AE344" s="6" t="s">
        <v>1849</v>
      </c>
      <c r="AF344" s="6" t="s">
        <v>2211</v>
      </c>
      <c r="BV344" s="6" t="s">
        <v>9904</v>
      </c>
      <c r="BW344" t="str">
        <f>_xll.BDP(BV344,"NAME")</f>
        <v>#N/A Invalid Security</v>
      </c>
    </row>
    <row r="345" spans="5:75" ht="17.25" customHeight="1" x14ac:dyDescent="0.25">
      <c r="E345" s="6" t="s">
        <v>9143</v>
      </c>
      <c r="O345" s="7" t="s">
        <v>9413</v>
      </c>
      <c r="Q345" s="6" t="s">
        <v>1258</v>
      </c>
      <c r="S345" s="6" t="s">
        <v>5521</v>
      </c>
      <c r="AE345" s="6" t="s">
        <v>954</v>
      </c>
      <c r="AF345" s="6" t="s">
        <v>2212</v>
      </c>
      <c r="BV345" s="6" t="s">
        <v>9905</v>
      </c>
      <c r="BW345" t="str">
        <f>_xll.BDP(BV345,"NAME")</f>
        <v>#N/A Invalid Security</v>
      </c>
    </row>
    <row r="346" spans="5:75" ht="17.25" customHeight="1" x14ac:dyDescent="0.25">
      <c r="E346" s="6" t="s">
        <v>9144</v>
      </c>
      <c r="O346" s="7" t="s">
        <v>9414</v>
      </c>
      <c r="Q346" s="6" t="s">
        <v>791</v>
      </c>
      <c r="S346" s="6" t="s">
        <v>5522</v>
      </c>
      <c r="AE346" s="6" t="s">
        <v>1850</v>
      </c>
      <c r="AF346" s="6" t="s">
        <v>2213</v>
      </c>
      <c r="BV346" s="6" t="s">
        <v>9906</v>
      </c>
      <c r="BW346" t="str">
        <f>_xll.BDP(BV346,"NAME")</f>
        <v>JPN YEN CURR FUT  Sep15</v>
      </c>
    </row>
    <row r="347" spans="5:75" ht="17.25" customHeight="1" x14ac:dyDescent="0.25">
      <c r="E347" s="6" t="s">
        <v>318</v>
      </c>
      <c r="Q347" s="6" t="s">
        <v>1259</v>
      </c>
      <c r="S347" s="6" t="s">
        <v>5523</v>
      </c>
      <c r="AE347" s="6" t="s">
        <v>1851</v>
      </c>
      <c r="AF347" s="6" t="s">
        <v>2214</v>
      </c>
      <c r="BV347" s="6" t="s">
        <v>9907</v>
      </c>
      <c r="BW347" t="str">
        <f>_xll.BDP(BV347,"NAME")</f>
        <v>#N/A Invalid Security</v>
      </c>
    </row>
    <row r="348" spans="5:75" ht="17.25" customHeight="1" x14ac:dyDescent="0.25">
      <c r="E348" s="6" t="s">
        <v>9145</v>
      </c>
      <c r="Q348" s="6" t="s">
        <v>1260</v>
      </c>
      <c r="S348" s="6" t="s">
        <v>5524</v>
      </c>
      <c r="AE348" s="6" t="s">
        <v>1852</v>
      </c>
      <c r="AF348" s="6" t="s">
        <v>2215</v>
      </c>
      <c r="BV348" s="6" t="s">
        <v>9908</v>
      </c>
      <c r="BW348" t="str">
        <f>_xll.BDP(BV348,"NAME")</f>
        <v>#N/A Invalid Security</v>
      </c>
    </row>
    <row r="349" spans="5:75" ht="17.25" customHeight="1" x14ac:dyDescent="0.25">
      <c r="E349" s="6" t="s">
        <v>9146</v>
      </c>
      <c r="Q349" s="6" t="s">
        <v>792</v>
      </c>
      <c r="S349" s="6" t="s">
        <v>5525</v>
      </c>
      <c r="AE349" s="6" t="s">
        <v>915</v>
      </c>
      <c r="AF349" s="6" t="s">
        <v>2216</v>
      </c>
      <c r="BV349" s="6" t="s">
        <v>9909</v>
      </c>
      <c r="BW349" t="str">
        <f>_xll.BDP(BV349,"NAME")</f>
        <v>JPN YEN CURR FUT  Dec15</v>
      </c>
    </row>
    <row r="350" spans="5:75" ht="17.25" customHeight="1" x14ac:dyDescent="0.25">
      <c r="E350" s="6" t="s">
        <v>319</v>
      </c>
      <c r="Q350" s="7" t="s">
        <v>1261</v>
      </c>
      <c r="S350" s="7" t="s">
        <v>5526</v>
      </c>
      <c r="AE350" s="7" t="s">
        <v>1853</v>
      </c>
      <c r="AF350" s="7" t="s">
        <v>2217</v>
      </c>
      <c r="BV350" s="7" t="s">
        <v>9910</v>
      </c>
      <c r="BW350" t="str">
        <f>_xll.BDP(BV350,"NAME")</f>
        <v>#N/A Invalid Security</v>
      </c>
    </row>
    <row r="351" spans="5:75" ht="17.25" customHeight="1" x14ac:dyDescent="0.25">
      <c r="E351" s="12"/>
      <c r="Q351" s="7" t="s">
        <v>1262</v>
      </c>
      <c r="S351" s="7" t="s">
        <v>5527</v>
      </c>
      <c r="AE351" s="7" t="s">
        <v>929</v>
      </c>
      <c r="AF351" s="7" t="s">
        <v>2218</v>
      </c>
      <c r="BV351" s="7" t="s">
        <v>9911</v>
      </c>
      <c r="BW351" t="str">
        <f>_xll.BDP(BV351,"NAME")</f>
        <v>#N/A Invalid Security</v>
      </c>
    </row>
    <row r="352" spans="5:75" ht="17.25" customHeight="1" x14ac:dyDescent="0.25">
      <c r="E352" s="12"/>
      <c r="Q352" s="7" t="s">
        <v>793</v>
      </c>
      <c r="S352" s="7" t="s">
        <v>5528</v>
      </c>
      <c r="AE352" s="7" t="s">
        <v>1854</v>
      </c>
      <c r="AF352" s="7" t="s">
        <v>2219</v>
      </c>
      <c r="BV352" s="7" t="s">
        <v>9912</v>
      </c>
      <c r="BW352" t="str">
        <f>_xll.BDP(BV352,"NAME")</f>
        <v>JPN YEN CURR FUT  Mar16</v>
      </c>
    </row>
    <row r="353" spans="5:75" ht="17.25" customHeight="1" x14ac:dyDescent="0.25">
      <c r="E353" s="12"/>
      <c r="Q353" s="7" t="s">
        <v>1263</v>
      </c>
      <c r="S353" s="7" t="s">
        <v>5529</v>
      </c>
      <c r="AE353" s="7" t="s">
        <v>1855</v>
      </c>
      <c r="AF353" s="7" t="s">
        <v>2220</v>
      </c>
      <c r="BV353" s="7" t="s">
        <v>9913</v>
      </c>
      <c r="BW353" t="str">
        <f>_xll.BDP(BV353,"NAME")</f>
        <v>#N/A Invalid Security</v>
      </c>
    </row>
    <row r="354" spans="5:75" ht="17.25" customHeight="1" x14ac:dyDescent="0.25">
      <c r="E354" s="12"/>
      <c r="Q354" s="7" t="s">
        <v>1264</v>
      </c>
      <c r="S354" s="7" t="s">
        <v>5530</v>
      </c>
      <c r="AE354" s="7" t="s">
        <v>1856</v>
      </c>
      <c r="AF354" s="7" t="s">
        <v>2221</v>
      </c>
      <c r="BV354" s="7" t="s">
        <v>9914</v>
      </c>
      <c r="BW354" t="str">
        <f>_xll.BDP(BV354,"NAME")</f>
        <v>#N/A Invalid Security</v>
      </c>
    </row>
    <row r="355" spans="5:75" ht="17.25" customHeight="1" x14ac:dyDescent="0.25">
      <c r="E355" s="12"/>
      <c r="Q355" s="7" t="s">
        <v>794</v>
      </c>
      <c r="S355" s="7" t="s">
        <v>5531</v>
      </c>
      <c r="AE355" s="7" t="s">
        <v>942</v>
      </c>
      <c r="AF355" s="7" t="s">
        <v>2222</v>
      </c>
      <c r="BV355" s="7" t="s">
        <v>9915</v>
      </c>
      <c r="BW355" t="str">
        <f>_xll.BDP(BV355,"NAME")</f>
        <v>JPN YEN CURR FUT  Jun16</v>
      </c>
    </row>
    <row r="356" spans="5:75" ht="17.25" customHeight="1" x14ac:dyDescent="0.25">
      <c r="E356" s="12"/>
      <c r="Q356" s="7" t="s">
        <v>1265</v>
      </c>
      <c r="S356" s="7" t="s">
        <v>5532</v>
      </c>
      <c r="AE356" s="7" t="s">
        <v>1857</v>
      </c>
      <c r="AF356" s="7" t="s">
        <v>2223</v>
      </c>
      <c r="BV356" s="7" t="s">
        <v>9916</v>
      </c>
      <c r="BW356" t="str">
        <f>_xll.BDP(BV356,"NAME")</f>
        <v>#N/A Invalid Security</v>
      </c>
    </row>
    <row r="357" spans="5:75" ht="17.25" customHeight="1" x14ac:dyDescent="0.25">
      <c r="Q357" s="7" t="s">
        <v>1266</v>
      </c>
      <c r="S357" s="7" t="s">
        <v>5533</v>
      </c>
      <c r="AE357" s="7" t="s">
        <v>955</v>
      </c>
      <c r="AF357" s="7" t="s">
        <v>2224</v>
      </c>
      <c r="BV357" s="7" t="s">
        <v>9917</v>
      </c>
      <c r="BW357" t="str">
        <f>_xll.BDP(BV357,"NAME")</f>
        <v>#N/A Invalid Security</v>
      </c>
    </row>
    <row r="358" spans="5:75" ht="17.25" customHeight="1" x14ac:dyDescent="0.25">
      <c r="Q358" s="7" t="s">
        <v>795</v>
      </c>
      <c r="S358" s="7" t="s">
        <v>5534</v>
      </c>
      <c r="AE358" s="7" t="s">
        <v>1858</v>
      </c>
      <c r="AF358" s="7" t="s">
        <v>2225</v>
      </c>
      <c r="BV358" s="7" t="s">
        <v>9918</v>
      </c>
      <c r="BW358" t="str">
        <f>_xll.BDP(BV358,"NAME")</f>
        <v>JPN YEN CURR FUT  Sep16</v>
      </c>
    </row>
    <row r="359" spans="5:75" ht="17.25" customHeight="1" x14ac:dyDescent="0.25">
      <c r="Q359" s="7" t="s">
        <v>1267</v>
      </c>
      <c r="S359" s="7" t="s">
        <v>5535</v>
      </c>
      <c r="AE359" s="7" t="s">
        <v>1859</v>
      </c>
      <c r="AF359" s="7" t="s">
        <v>2226</v>
      </c>
      <c r="BV359" s="7" t="s">
        <v>9919</v>
      </c>
      <c r="BW359" t="str">
        <f>_xll.BDP(BV359,"NAME")</f>
        <v>#N/A Invalid Security</v>
      </c>
    </row>
    <row r="360" spans="5:75" ht="17.25" customHeight="1" x14ac:dyDescent="0.25">
      <c r="Q360" s="7" t="s">
        <v>1268</v>
      </c>
      <c r="S360" s="7" t="s">
        <v>5536</v>
      </c>
      <c r="AE360" s="7" t="s">
        <v>1860</v>
      </c>
      <c r="AF360" s="7" t="s">
        <v>2227</v>
      </c>
      <c r="BV360" s="7" t="s">
        <v>9920</v>
      </c>
      <c r="BW360" t="str">
        <f>_xll.BDP(BV360,"NAME")</f>
        <v>#N/A Invalid Security</v>
      </c>
    </row>
    <row r="361" spans="5:75" ht="17.25" customHeight="1" x14ac:dyDescent="0.25">
      <c r="Q361" s="7" t="s">
        <v>796</v>
      </c>
      <c r="S361" s="7" t="s">
        <v>5537</v>
      </c>
      <c r="AE361" s="7" t="s">
        <v>916</v>
      </c>
      <c r="AF361" s="7" t="s">
        <v>2228</v>
      </c>
      <c r="BV361" s="7" t="s">
        <v>9921</v>
      </c>
      <c r="BW361" t="str">
        <f>_xll.BDP(BV361,"NAME")</f>
        <v>JPN YEN CURR FUT  Dec16</v>
      </c>
    </row>
    <row r="362" spans="5:75" ht="17.25" customHeight="1" x14ac:dyDescent="0.25">
      <c r="Q362" s="6" t="s">
        <v>1269</v>
      </c>
      <c r="S362" s="6" t="s">
        <v>5538</v>
      </c>
      <c r="AE362" s="6" t="s">
        <v>1861</v>
      </c>
      <c r="AF362" s="6" t="s">
        <v>2229</v>
      </c>
      <c r="BV362" s="6" t="s">
        <v>9922</v>
      </c>
      <c r="BW362" t="str">
        <f>_xll.BDP(BV362,"NAME")</f>
        <v>#N/A Invalid Security</v>
      </c>
    </row>
    <row r="363" spans="5:75" ht="17.25" customHeight="1" x14ac:dyDescent="0.25">
      <c r="Q363" s="6" t="s">
        <v>1270</v>
      </c>
      <c r="S363" s="6" t="s">
        <v>5539</v>
      </c>
      <c r="AE363" s="6" t="s">
        <v>930</v>
      </c>
      <c r="AF363" s="6" t="s">
        <v>2230</v>
      </c>
      <c r="BV363" s="6" t="s">
        <v>9923</v>
      </c>
      <c r="BW363" t="str">
        <f>_xll.BDP(BV363,"NAME")</f>
        <v>#N/A Invalid Security</v>
      </c>
    </row>
    <row r="364" spans="5:75" ht="17.25" customHeight="1" x14ac:dyDescent="0.25">
      <c r="Q364" s="6" t="s">
        <v>797</v>
      </c>
      <c r="S364" s="6" t="s">
        <v>5540</v>
      </c>
      <c r="AE364" s="6" t="s">
        <v>1862</v>
      </c>
      <c r="AF364" s="6" t="s">
        <v>2231</v>
      </c>
      <c r="BV364" s="6" t="s">
        <v>9924</v>
      </c>
      <c r="BW364" t="str">
        <f>_xll.BDP(BV364,"NAME")</f>
        <v>JPN YEN CURR FUT  Mar17</v>
      </c>
    </row>
    <row r="365" spans="5:75" ht="17.25" customHeight="1" x14ac:dyDescent="0.25">
      <c r="Q365" s="6" t="s">
        <v>1271</v>
      </c>
      <c r="S365" s="6" t="s">
        <v>5541</v>
      </c>
      <c r="AE365" s="6" t="s">
        <v>1863</v>
      </c>
      <c r="AF365" s="6" t="s">
        <v>2232</v>
      </c>
      <c r="BV365" s="6" t="s">
        <v>9925</v>
      </c>
      <c r="BW365" t="str">
        <f>_xll.BDP(BV365,"NAME")</f>
        <v>JPN YEN CURR FUT  Apr17</v>
      </c>
    </row>
    <row r="366" spans="5:75" ht="17.25" customHeight="1" x14ac:dyDescent="0.25">
      <c r="Q366" s="6" t="s">
        <v>1272</v>
      </c>
      <c r="S366" s="6" t="s">
        <v>5542</v>
      </c>
      <c r="AE366" s="6" t="s">
        <v>1864</v>
      </c>
      <c r="AF366" s="6" t="s">
        <v>2233</v>
      </c>
      <c r="BV366" s="6" t="s">
        <v>9926</v>
      </c>
      <c r="BW366" t="str">
        <f>_xll.BDP(BV366,"NAME")</f>
        <v>JPN YEN CURR FUT  May17</v>
      </c>
    </row>
    <row r="367" spans="5:75" ht="17.25" customHeight="1" x14ac:dyDescent="0.25">
      <c r="Q367" s="6" t="s">
        <v>798</v>
      </c>
      <c r="S367" s="6" t="s">
        <v>5543</v>
      </c>
      <c r="AE367" s="6" t="s">
        <v>943</v>
      </c>
      <c r="AF367" s="6" t="s">
        <v>2234</v>
      </c>
      <c r="BV367" s="6" t="s">
        <v>9927</v>
      </c>
      <c r="BW367" t="str">
        <f>_xll.BDP(BV367,"NAME")</f>
        <v>JPN YEN CURR FUT  Jun17</v>
      </c>
    </row>
    <row r="368" spans="5:75" ht="17.25" customHeight="1" x14ac:dyDescent="0.25">
      <c r="Q368" s="6" t="s">
        <v>1273</v>
      </c>
      <c r="S368" s="6" t="s">
        <v>5544</v>
      </c>
      <c r="AE368" s="6" t="s">
        <v>1865</v>
      </c>
      <c r="AF368" s="6" t="s">
        <v>2235</v>
      </c>
      <c r="BV368" s="6" t="s">
        <v>9928</v>
      </c>
      <c r="BW368" t="str">
        <f>_xll.BDP(BV368,"NAME")</f>
        <v>JPN YEN CURR FUT  Jul17</v>
      </c>
    </row>
    <row r="369" spans="17:75" ht="17.25" customHeight="1" x14ac:dyDescent="0.25">
      <c r="Q369" s="6" t="s">
        <v>1274</v>
      </c>
      <c r="S369" s="6" t="s">
        <v>5545</v>
      </c>
      <c r="AE369" s="6" t="s">
        <v>956</v>
      </c>
      <c r="AF369" s="6" t="s">
        <v>2236</v>
      </c>
      <c r="BV369" s="6" t="s">
        <v>9929</v>
      </c>
      <c r="BW369" t="str">
        <f>_xll.BDP(BV369,"NAME")</f>
        <v>JPN YEN CURR FUT  Aug17</v>
      </c>
    </row>
    <row r="370" spans="17:75" ht="17.25" customHeight="1" x14ac:dyDescent="0.25">
      <c r="Q370" s="6" t="s">
        <v>799</v>
      </c>
      <c r="S370" s="6" t="s">
        <v>5546</v>
      </c>
      <c r="AE370" s="6" t="s">
        <v>1866</v>
      </c>
      <c r="AF370" s="6" t="s">
        <v>2237</v>
      </c>
      <c r="BV370" s="6" t="s">
        <v>9930</v>
      </c>
      <c r="BW370" t="str">
        <f>_xll.BDP(BV370,"NAME")</f>
        <v>JPN YEN CURR FUT  Sep17</v>
      </c>
    </row>
    <row r="371" spans="17:75" ht="17.25" customHeight="1" x14ac:dyDescent="0.25">
      <c r="Q371" s="6" t="s">
        <v>1275</v>
      </c>
      <c r="S371" s="6" t="s">
        <v>5547</v>
      </c>
      <c r="AE371" s="6" t="s">
        <v>1867</v>
      </c>
      <c r="AF371" s="6" t="s">
        <v>2238</v>
      </c>
      <c r="BV371" s="6" t="s">
        <v>9931</v>
      </c>
      <c r="BW371" t="str">
        <f>_xll.BDP(BV371,"NAME")</f>
        <v>JPN YEN CURR FUT  Oct17</v>
      </c>
    </row>
    <row r="372" spans="17:75" ht="17.25" customHeight="1" x14ac:dyDescent="0.25">
      <c r="Q372" s="6" t="s">
        <v>1276</v>
      </c>
      <c r="S372" s="6" t="s">
        <v>5548</v>
      </c>
      <c r="AE372" s="6" t="s">
        <v>1868</v>
      </c>
      <c r="AF372" s="6" t="s">
        <v>2239</v>
      </c>
      <c r="BV372" s="6" t="s">
        <v>9932</v>
      </c>
      <c r="BW372" t="str">
        <f>_xll.BDP(BV372,"NAME")</f>
        <v>JPN YEN CURR FUT  Nov17</v>
      </c>
    </row>
    <row r="373" spans="17:75" ht="17.25" customHeight="1" x14ac:dyDescent="0.25">
      <c r="Q373" s="6" t="s">
        <v>800</v>
      </c>
      <c r="S373" s="6" t="s">
        <v>5549</v>
      </c>
      <c r="AE373" s="6" t="s">
        <v>917</v>
      </c>
      <c r="AF373" s="6" t="s">
        <v>2240</v>
      </c>
      <c r="BV373" s="6" t="s">
        <v>9933</v>
      </c>
      <c r="BW373" t="str">
        <f>_xll.BDP(BV373,"NAME")</f>
        <v>JPN YEN CURR FUT  Dec17</v>
      </c>
    </row>
    <row r="374" spans="17:75" ht="17.25" customHeight="1" x14ac:dyDescent="0.25">
      <c r="Q374" s="7" t="s">
        <v>9418</v>
      </c>
      <c r="S374" s="7" t="s">
        <v>9424</v>
      </c>
      <c r="AE374" s="7"/>
      <c r="AF374" s="7" t="s">
        <v>9458</v>
      </c>
    </row>
    <row r="375" spans="17:75" ht="17.25" customHeight="1" x14ac:dyDescent="0.25">
      <c r="Q375" s="7" t="s">
        <v>9419</v>
      </c>
      <c r="S375" s="7" t="s">
        <v>9425</v>
      </c>
      <c r="AE375" s="7"/>
      <c r="AF375" s="7" t="s">
        <v>9459</v>
      </c>
    </row>
    <row r="376" spans="17:75" ht="17.25" customHeight="1" x14ac:dyDescent="0.25">
      <c r="Q376" s="7" t="s">
        <v>9420</v>
      </c>
      <c r="S376" s="7" t="s">
        <v>9426</v>
      </c>
      <c r="AE376" s="7"/>
      <c r="AF376" s="7" t="s">
        <v>9460</v>
      </c>
    </row>
  </sheetData>
  <autoFilter ref="BV1:BW37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23" sqref="E23"/>
    </sheetView>
  </sheetViews>
  <sheetFormatPr defaultRowHeight="15" x14ac:dyDescent="0.25"/>
  <cols>
    <col min="1" max="1" width="24.42578125" customWidth="1"/>
    <col min="2" max="2" width="4.7109375" customWidth="1"/>
    <col min="3" max="3" width="5.42578125" customWidth="1"/>
  </cols>
  <sheetData>
    <row r="1" spans="1:3" x14ac:dyDescent="0.25">
      <c r="A1" s="13">
        <v>37987</v>
      </c>
      <c r="B1" s="6" t="s">
        <v>8284</v>
      </c>
      <c r="C1">
        <v>1</v>
      </c>
    </row>
    <row r="2" spans="1:3" x14ac:dyDescent="0.25">
      <c r="A2" s="13">
        <v>38018</v>
      </c>
      <c r="B2" s="6" t="s">
        <v>8285</v>
      </c>
      <c r="C2">
        <v>2</v>
      </c>
    </row>
    <row r="3" spans="1:3" x14ac:dyDescent="0.25">
      <c r="A3" s="13">
        <v>38047</v>
      </c>
      <c r="B3" s="6" t="s">
        <v>8286</v>
      </c>
      <c r="C3">
        <v>3</v>
      </c>
    </row>
    <row r="4" spans="1:3" x14ac:dyDescent="0.25">
      <c r="A4" s="13">
        <v>38078</v>
      </c>
      <c r="B4" s="6" t="s">
        <v>8287</v>
      </c>
      <c r="C4">
        <v>4</v>
      </c>
    </row>
    <row r="5" spans="1:3" x14ac:dyDescent="0.25">
      <c r="A5" s="13">
        <v>38108</v>
      </c>
      <c r="B5" s="6" t="s">
        <v>8288</v>
      </c>
      <c r="C5">
        <v>5</v>
      </c>
    </row>
    <row r="6" spans="1:3" x14ac:dyDescent="0.25">
      <c r="A6" s="13">
        <v>38139</v>
      </c>
      <c r="B6" s="6" t="s">
        <v>8289</v>
      </c>
      <c r="C6">
        <v>6</v>
      </c>
    </row>
    <row r="7" spans="1:3" x14ac:dyDescent="0.25">
      <c r="A7" s="13">
        <v>38169</v>
      </c>
      <c r="B7" s="6" t="s">
        <v>8290</v>
      </c>
      <c r="C7">
        <v>7</v>
      </c>
    </row>
    <row r="8" spans="1:3" x14ac:dyDescent="0.25">
      <c r="A8" s="13">
        <v>38200</v>
      </c>
      <c r="B8" s="6" t="s">
        <v>8291</v>
      </c>
      <c r="C8">
        <v>8</v>
      </c>
    </row>
    <row r="9" spans="1:3" x14ac:dyDescent="0.25">
      <c r="A9" s="13">
        <v>38231</v>
      </c>
      <c r="B9" s="6" t="s">
        <v>8292</v>
      </c>
      <c r="C9">
        <v>9</v>
      </c>
    </row>
    <row r="10" spans="1:3" x14ac:dyDescent="0.25">
      <c r="A10" s="13">
        <v>38261</v>
      </c>
      <c r="B10" s="6" t="s">
        <v>8293</v>
      </c>
      <c r="C10">
        <v>10</v>
      </c>
    </row>
    <row r="11" spans="1:3" x14ac:dyDescent="0.25">
      <c r="A11" s="13">
        <v>38292</v>
      </c>
      <c r="B11" s="6" t="s">
        <v>8294</v>
      </c>
      <c r="C11">
        <v>11</v>
      </c>
    </row>
    <row r="12" spans="1:3" x14ac:dyDescent="0.25">
      <c r="A12" s="13">
        <v>38322</v>
      </c>
      <c r="B12" s="6" t="s">
        <v>8295</v>
      </c>
      <c r="C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IndexInfo</vt:lpstr>
      <vt:lpstr>Sheet2</vt:lpstr>
      <vt:lpstr>EquityIndex</vt:lpstr>
      <vt:lpstr>Mapping(Q)</vt:lpstr>
      <vt:lpstr>Mapping(M)</vt:lpstr>
      <vt:lpstr>ContractCode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2017-09-21T21:39:05Z</dcterms:modified>
</cp:coreProperties>
</file>