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-460" windowWidth="27320" windowHeight="15360"/>
  </bookViews>
  <sheets>
    <sheet name="PC's Tech" sheetId="1" r:id="rId1"/>
  </sheets>
  <definedNames>
    <definedName name="Hour_available">'PC''s Tech'!$D$23:$D$24</definedName>
    <definedName name="Hours_used">'PC''s Tech'!$B$23:$B$24</definedName>
    <definedName name="Maximum_sales">'PC''s Tech'!$B$20:$D$20</definedName>
    <definedName name="Number_to_produce">'PC''s Tech'!$B$18:$D$18</definedName>
    <definedName name="solver_adj" localSheetId="0" hidden="1">'PC''s Tech'!$B$51:$D$51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'PC''s Tech'!$B$51:$D$51</definedName>
    <definedName name="solver_lhs2" localSheetId="0" hidden="1">'PC''s Tech'!$B$51:$D$51</definedName>
    <definedName name="solver_lhs3" localSheetId="0" hidden="1">'PC''s Tech'!$B$56:$B$57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'PC''s Tech'!$E$60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hs1" localSheetId="0" hidden="1">'PC''s Tech'!$B$53:$D$53</definedName>
    <definedName name="solver_rhs2" localSheetId="0" hidden="1">integer</definedName>
    <definedName name="solver_rhs3" localSheetId="0" hidden="1">'PC''s Tech'!$D$56:$D$57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profit">'PC''s Tech'!$E$27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60" i="1"/>
  <c r="D14" i="1"/>
  <c r="D60" i="1"/>
  <c r="B14" i="1"/>
  <c r="B60" i="1"/>
  <c r="B57" i="1"/>
  <c r="B56" i="1"/>
  <c r="B39" i="1"/>
  <c r="B40" i="1"/>
  <c r="C43" i="1"/>
  <c r="D43" i="1"/>
  <c r="B43" i="1"/>
  <c r="D27" i="1"/>
  <c r="C27" i="1"/>
  <c r="B27" i="1"/>
  <c r="B24" i="1"/>
  <c r="B23" i="1"/>
  <c r="E60" i="1"/>
  <c r="E43" i="1"/>
  <c r="E27" i="1"/>
</calcChain>
</file>

<file path=xl/sharedStrings.xml><?xml version="1.0" encoding="utf-8"?>
<sst xmlns="http://schemas.openxmlformats.org/spreadsheetml/2006/main" count="87" uniqueCount="35">
  <si>
    <t>HWK2- W&amp;A 4E#2-YingjunPan-Feb.01</t>
  </si>
  <si>
    <t>Assembling and Testing Computers</t>
  </si>
  <si>
    <t>Cost per labor hour testing</t>
  </si>
  <si>
    <t>Cost per labor hour assembing</t>
  </si>
  <si>
    <t>Inputs for assembing and testing a computer</t>
  </si>
  <si>
    <t>Basic</t>
  </si>
  <si>
    <t>XP</t>
  </si>
  <si>
    <t>VXP</t>
  </si>
  <si>
    <t>Labor hours for assembly</t>
  </si>
  <si>
    <t>Labor hours for testing</t>
  </si>
  <si>
    <t>Cost of component parts</t>
  </si>
  <si>
    <t>Selling price</t>
  </si>
  <si>
    <t>Unit margin</t>
  </si>
  <si>
    <t>Number to produce</t>
  </si>
  <si>
    <t>Maximum sales</t>
  </si>
  <si>
    <t>&lt;=</t>
  </si>
  <si>
    <t>Constraints (hour per month)</t>
  </si>
  <si>
    <t>Labor avaliability for assembing</t>
  </si>
  <si>
    <t>Labor avaliability for testing</t>
  </si>
  <si>
    <t>Net profit ($ this month)</t>
  </si>
  <si>
    <t>Hours used</t>
  </si>
  <si>
    <t>Hours available</t>
  </si>
  <si>
    <t>Assembling, testing plan (# of computers)</t>
  </si>
  <si>
    <t>Total</t>
  </si>
  <si>
    <t>Hour_available</t>
  </si>
  <si>
    <t>='PC''s Tech'!$D$23:$D$24</t>
  </si>
  <si>
    <t>Hours_used</t>
  </si>
  <si>
    <t>='PC''s Tech'!$B$23:$B$24</t>
  </si>
  <si>
    <t>Maximum_sales</t>
  </si>
  <si>
    <t>='PC''s Tech'!$B$20:$D$20</t>
  </si>
  <si>
    <t>Number_to_produce</t>
  </si>
  <si>
    <t>='PC''s Tech'!$B$18:$D$18</t>
  </si>
  <si>
    <t>Total_profit</t>
  </si>
  <si>
    <t>='PC''s Tech'!$E$27</t>
  </si>
  <si>
    <t>Range of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</si>
</sst>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"/>
    <numFmt numFmtId="177" formatCode="&quot;$&quot;#,##0.00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0" fillId="3" borderId="0" xfId="0" applyNumberFormat="1" applyFill="1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0" fillId="3" borderId="0" xfId="0" applyFill="1"/>
    <xf numFmtId="0" fontId="0" fillId="4" borderId="0" xfId="0" applyFill="1"/>
    <xf numFmtId="0" fontId="1" fillId="0" borderId="0" xfId="0" applyFont="1"/>
    <xf numFmtId="1" fontId="0" fillId="4" borderId="0" xfId="0" applyNumberFormat="1" applyFill="1"/>
    <xf numFmtId="177" fontId="0" fillId="0" borderId="0" xfId="0" applyNumberFormat="1"/>
    <xf numFmtId="177" fontId="0" fillId="2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普通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171450</xdr:rowOff>
    </xdr:from>
    <xdr:ext cx="4629150" cy="436786"/>
    <xdr:sp macro="" textlink="">
      <xdr:nvSpPr>
        <xdr:cNvPr id="2" name="TextBox 1"/>
        <xdr:cNvSpPr txBox="1"/>
      </xdr:nvSpPr>
      <xdr:spPr>
        <a:xfrm>
          <a:off x="0" y="5314950"/>
          <a:ext cx="4629150" cy="43678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optimal solution is to produce 514.29 units of Basic, 1200 units of XP and 28.57 units of VXP. However, the numbers are not integer. </a:t>
          </a:r>
          <a:endParaRPr lang="en-US" sz="1100"/>
        </a:p>
      </xdr:txBody>
    </xdr:sp>
    <xdr:clientData/>
  </xdr:oneCellAnchor>
  <xdr:oneCellAnchor>
    <xdr:from>
      <xdr:col>0</xdr:col>
      <xdr:colOff>0</xdr:colOff>
      <xdr:row>44</xdr:row>
      <xdr:rowOff>19049</xdr:rowOff>
    </xdr:from>
    <xdr:ext cx="4829174" cy="609013"/>
    <xdr:sp macro="" textlink="">
      <xdr:nvSpPr>
        <xdr:cNvPr id="3" name="TextBox 2"/>
        <xdr:cNvSpPr txBox="1"/>
      </xdr:nvSpPr>
      <xdr:spPr>
        <a:xfrm>
          <a:off x="0" y="8401049"/>
          <a:ext cx="4829174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After round</a:t>
          </a:r>
          <a:r>
            <a:rPr lang="en-US" sz="1100" baseline="0"/>
            <a:t> the values to nearest integers, the hours used are higher than hours available so this solution is not feasible.</a:t>
          </a:r>
        </a:p>
        <a:p>
          <a:r>
            <a:rPr lang="en-US" sz="1100" baseline="0"/>
            <a:t>To solve this problem, I will add the integer constrait for Number_to_produce.</a:t>
          </a:r>
          <a:endParaRPr lang="en-US" sz="1100"/>
        </a:p>
      </xdr:txBody>
    </xdr:sp>
    <xdr:clientData/>
  </xdr:oneCellAnchor>
  <xdr:oneCellAnchor>
    <xdr:from>
      <xdr:col>0</xdr:col>
      <xdr:colOff>28575</xdr:colOff>
      <xdr:row>60</xdr:row>
      <xdr:rowOff>180974</xdr:rowOff>
    </xdr:from>
    <xdr:ext cx="4829174" cy="609013"/>
    <xdr:sp macro="" textlink="">
      <xdr:nvSpPr>
        <xdr:cNvPr id="4" name="TextBox 3"/>
        <xdr:cNvSpPr txBox="1"/>
      </xdr:nvSpPr>
      <xdr:spPr>
        <a:xfrm>
          <a:off x="28575" y="11610974"/>
          <a:ext cx="4829174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By adding the integer constrait for number to produce, the optimal solution is to produce</a:t>
          </a:r>
          <a:r>
            <a:rPr lang="en-US" sz="1100" baseline="0"/>
            <a:t> 514 units Basic computers, 1200 units XP computers and 28 units VXP computers and the net profit is $200,176.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1" workbookViewId="0">
      <selection activeCell="C3" sqref="C3"/>
    </sheetView>
  </sheetViews>
  <sheetFormatPr baseColWidth="10" defaultColWidth="8.83203125" defaultRowHeight="14" x14ac:dyDescent="0"/>
  <cols>
    <col min="1" max="1" width="30.83203125" customWidth="1"/>
    <col min="2" max="2" width="10.1640625" bestFit="1" customWidth="1"/>
    <col min="3" max="3" width="11.1640625" customWidth="1"/>
    <col min="4" max="4" width="10.83203125" customWidth="1"/>
    <col min="5" max="5" width="11" customWidth="1"/>
    <col min="7" max="7" width="20.83203125" customWidth="1"/>
    <col min="8" max="8" width="23.6640625" customWidth="1"/>
  </cols>
  <sheetData>
    <row r="1" spans="1:8">
      <c r="A1" s="13" t="s">
        <v>0</v>
      </c>
      <c r="B1" s="13"/>
      <c r="C1" s="5"/>
      <c r="D1" s="5"/>
    </row>
    <row r="3" spans="1:8">
      <c r="A3" s="14" t="s">
        <v>1</v>
      </c>
      <c r="B3" s="14"/>
      <c r="C3" s="6"/>
      <c r="D3" s="6"/>
      <c r="G3" s="9" t="s">
        <v>34</v>
      </c>
    </row>
    <row r="4" spans="1:8">
      <c r="G4" t="s">
        <v>24</v>
      </c>
      <c r="H4" t="s">
        <v>25</v>
      </c>
    </row>
    <row r="5" spans="1:8">
      <c r="A5" t="s">
        <v>3</v>
      </c>
      <c r="B5" s="3">
        <v>11</v>
      </c>
      <c r="G5" t="s">
        <v>26</v>
      </c>
      <c r="H5" t="s">
        <v>27</v>
      </c>
    </row>
    <row r="6" spans="1:8">
      <c r="A6" t="s">
        <v>2</v>
      </c>
      <c r="B6" s="3">
        <v>15</v>
      </c>
      <c r="G6" t="s">
        <v>28</v>
      </c>
      <c r="H6" t="s">
        <v>29</v>
      </c>
    </row>
    <row r="7" spans="1:8">
      <c r="G7" t="s">
        <v>30</v>
      </c>
      <c r="H7" t="s">
        <v>31</v>
      </c>
    </row>
    <row r="8" spans="1:8">
      <c r="A8" s="13" t="s">
        <v>4</v>
      </c>
      <c r="B8" s="13"/>
      <c r="C8" s="5"/>
      <c r="G8" t="s">
        <v>32</v>
      </c>
      <c r="H8" t="s">
        <v>33</v>
      </c>
    </row>
    <row r="9" spans="1:8">
      <c r="B9" s="4" t="s">
        <v>5</v>
      </c>
      <c r="C9" s="4" t="s">
        <v>6</v>
      </c>
      <c r="D9" s="4" t="s">
        <v>7</v>
      </c>
    </row>
    <row r="10" spans="1:8">
      <c r="A10" t="s">
        <v>11</v>
      </c>
      <c r="B10" s="3">
        <v>300</v>
      </c>
      <c r="C10" s="3">
        <v>450</v>
      </c>
      <c r="D10" s="3">
        <v>560</v>
      </c>
    </row>
    <row r="11" spans="1:8">
      <c r="A11" t="s">
        <v>10</v>
      </c>
      <c r="B11" s="3">
        <v>150</v>
      </c>
      <c r="C11" s="3">
        <v>225</v>
      </c>
      <c r="D11" s="3">
        <v>275</v>
      </c>
    </row>
    <row r="12" spans="1:8">
      <c r="A12" t="s">
        <v>8</v>
      </c>
      <c r="B12" s="7">
        <v>5</v>
      </c>
      <c r="C12" s="7">
        <v>6</v>
      </c>
      <c r="D12" s="7">
        <v>8</v>
      </c>
    </row>
    <row r="13" spans="1:8">
      <c r="A13" t="s">
        <v>9</v>
      </c>
      <c r="B13" s="7">
        <v>1</v>
      </c>
      <c r="C13" s="7">
        <v>2</v>
      </c>
      <c r="D13" s="7">
        <v>3</v>
      </c>
    </row>
    <row r="14" spans="1:8">
      <c r="A14" t="s">
        <v>12</v>
      </c>
      <c r="B14" s="2">
        <f>B10-B11-B12*$B$5-B13*$B$6</f>
        <v>80</v>
      </c>
      <c r="C14" s="2">
        <f t="shared" ref="C14:D14" si="0">C10-C11-C12*$B$5-C13*$B$6</f>
        <v>129</v>
      </c>
      <c r="D14" s="2">
        <f t="shared" si="0"/>
        <v>152</v>
      </c>
    </row>
    <row r="16" spans="1:8">
      <c r="A16" s="13" t="s">
        <v>22</v>
      </c>
      <c r="B16" s="13"/>
      <c r="C16" s="4"/>
      <c r="D16" s="4"/>
    </row>
    <row r="17" spans="1:5">
      <c r="B17" s="4" t="s">
        <v>5</v>
      </c>
      <c r="C17" s="4" t="s">
        <v>6</v>
      </c>
      <c r="D17" s="4" t="s">
        <v>7</v>
      </c>
    </row>
    <row r="18" spans="1:5">
      <c r="A18" t="s">
        <v>13</v>
      </c>
      <c r="B18" s="8">
        <v>514.28571428571433</v>
      </c>
      <c r="C18" s="8">
        <v>1200</v>
      </c>
      <c r="D18" s="8">
        <v>28.571428571428569</v>
      </c>
    </row>
    <row r="19" spans="1:5">
      <c r="B19" s="4" t="s">
        <v>15</v>
      </c>
      <c r="C19" s="4" t="s">
        <v>15</v>
      </c>
      <c r="D19" s="4" t="s">
        <v>15</v>
      </c>
    </row>
    <row r="20" spans="1:5">
      <c r="A20" t="s">
        <v>14</v>
      </c>
      <c r="B20" s="7">
        <v>600</v>
      </c>
      <c r="C20" s="7">
        <v>1200</v>
      </c>
      <c r="D20" s="7">
        <v>50</v>
      </c>
    </row>
    <row r="22" spans="1:5">
      <c r="A22" t="s">
        <v>16</v>
      </c>
      <c r="B22" t="s">
        <v>20</v>
      </c>
      <c r="D22" s="13" t="s">
        <v>21</v>
      </c>
      <c r="E22" s="13"/>
    </row>
    <row r="23" spans="1:5">
      <c r="A23" t="s">
        <v>17</v>
      </c>
      <c r="B23">
        <f>B12*B18+C12*C18+D12*D18</f>
        <v>10000.000000000002</v>
      </c>
      <c r="C23" s="1" t="s">
        <v>15</v>
      </c>
      <c r="D23" s="7">
        <v>10000</v>
      </c>
    </row>
    <row r="24" spans="1:5">
      <c r="A24" t="s">
        <v>18</v>
      </c>
      <c r="B24">
        <f>B13*B18+C13*C18+D13*D18</f>
        <v>3000</v>
      </c>
      <c r="C24" s="1" t="s">
        <v>15</v>
      </c>
      <c r="D24" s="7">
        <v>3000</v>
      </c>
    </row>
    <row r="26" spans="1:5">
      <c r="A26" t="s">
        <v>19</v>
      </c>
      <c r="B26" s="4" t="s">
        <v>5</v>
      </c>
      <c r="C26" s="4" t="s">
        <v>6</v>
      </c>
      <c r="D26" s="4" t="s">
        <v>7</v>
      </c>
      <c r="E26" s="4" t="s">
        <v>23</v>
      </c>
    </row>
    <row r="27" spans="1:5">
      <c r="B27" s="11">
        <f>B18*B14</f>
        <v>41142.857142857145</v>
      </c>
      <c r="C27" s="2">
        <f>C14*C18</f>
        <v>154800</v>
      </c>
      <c r="D27" s="11">
        <f>D14*D18</f>
        <v>4342.8571428571422</v>
      </c>
      <c r="E27" s="12">
        <f>B27+C27+D27</f>
        <v>200285.71428571429</v>
      </c>
    </row>
    <row r="32" spans="1:5">
      <c r="A32" s="13" t="s">
        <v>22</v>
      </c>
      <c r="B32" s="13"/>
      <c r="C32" s="4"/>
      <c r="D32" s="4"/>
    </row>
    <row r="33" spans="1:5">
      <c r="B33" s="4" t="s">
        <v>5</v>
      </c>
      <c r="C33" s="4" t="s">
        <v>6</v>
      </c>
      <c r="D33" s="4" t="s">
        <v>7</v>
      </c>
    </row>
    <row r="34" spans="1:5">
      <c r="A34" t="s">
        <v>13</v>
      </c>
      <c r="B34" s="10">
        <v>514</v>
      </c>
      <c r="C34" s="10">
        <v>1200</v>
      </c>
      <c r="D34" s="10">
        <v>29</v>
      </c>
    </row>
    <row r="35" spans="1:5">
      <c r="B35" s="4" t="s">
        <v>15</v>
      </c>
      <c r="C35" s="4" t="s">
        <v>15</v>
      </c>
      <c r="D35" s="4" t="s">
        <v>15</v>
      </c>
    </row>
    <row r="36" spans="1:5">
      <c r="A36" t="s">
        <v>14</v>
      </c>
      <c r="B36" s="7">
        <v>600</v>
      </c>
      <c r="C36" s="7">
        <v>1200</v>
      </c>
      <c r="D36" s="7">
        <v>50</v>
      </c>
    </row>
    <row r="38" spans="1:5">
      <c r="A38" t="s">
        <v>16</v>
      </c>
      <c r="B38" t="s">
        <v>20</v>
      </c>
      <c r="D38" s="13" t="s">
        <v>21</v>
      </c>
      <c r="E38" s="13"/>
    </row>
    <row r="39" spans="1:5">
      <c r="A39" t="s">
        <v>17</v>
      </c>
      <c r="B39">
        <f>B34*B12+C34*C12+D34*D12</f>
        <v>10002</v>
      </c>
      <c r="C39" s="1" t="s">
        <v>15</v>
      </c>
      <c r="D39" s="7">
        <v>10000</v>
      </c>
    </row>
    <row r="40" spans="1:5">
      <c r="A40" t="s">
        <v>18</v>
      </c>
      <c r="B40">
        <f>B34*B13+C34*C13+D34*D13</f>
        <v>3001</v>
      </c>
      <c r="C40" s="1" t="s">
        <v>15</v>
      </c>
      <c r="D40" s="7">
        <v>3000</v>
      </c>
    </row>
    <row r="42" spans="1:5">
      <c r="A42" t="s">
        <v>19</v>
      </c>
      <c r="B42" s="4" t="s">
        <v>5</v>
      </c>
      <c r="C42" s="4" t="s">
        <v>6</v>
      </c>
      <c r="D42" s="4" t="s">
        <v>7</v>
      </c>
      <c r="E42" s="4" t="s">
        <v>23</v>
      </c>
    </row>
    <row r="43" spans="1:5">
      <c r="B43" s="11">
        <f>B14*B34</f>
        <v>41120</v>
      </c>
      <c r="C43" s="11">
        <f t="shared" ref="C43:D43" si="1">C14*C34</f>
        <v>154800</v>
      </c>
      <c r="D43" s="11">
        <f t="shared" si="1"/>
        <v>4408</v>
      </c>
      <c r="E43" s="12">
        <f>B43+C43+D43</f>
        <v>200328</v>
      </c>
    </row>
    <row r="49" spans="1:5">
      <c r="A49" s="13" t="s">
        <v>22</v>
      </c>
      <c r="B49" s="13"/>
      <c r="C49" s="4"/>
      <c r="D49" s="4"/>
    </row>
    <row r="50" spans="1:5">
      <c r="B50" s="4" t="s">
        <v>5</v>
      </c>
      <c r="C50" s="4" t="s">
        <v>6</v>
      </c>
      <c r="D50" s="4" t="s">
        <v>7</v>
      </c>
    </row>
    <row r="51" spans="1:5">
      <c r="A51" t="s">
        <v>13</v>
      </c>
      <c r="B51" s="8">
        <v>514</v>
      </c>
      <c r="C51" s="8">
        <v>1200</v>
      </c>
      <c r="D51" s="8">
        <v>28</v>
      </c>
    </row>
    <row r="52" spans="1:5">
      <c r="B52" s="4" t="s">
        <v>15</v>
      </c>
      <c r="C52" s="4" t="s">
        <v>15</v>
      </c>
      <c r="D52" s="4" t="s">
        <v>15</v>
      </c>
    </row>
    <row r="53" spans="1:5">
      <c r="A53" t="s">
        <v>14</v>
      </c>
      <c r="B53" s="7">
        <v>600</v>
      </c>
      <c r="C53" s="7">
        <v>1200</v>
      </c>
      <c r="D53" s="7">
        <v>50</v>
      </c>
    </row>
    <row r="55" spans="1:5">
      <c r="A55" t="s">
        <v>16</v>
      </c>
      <c r="B55" t="s">
        <v>20</v>
      </c>
      <c r="D55" s="13" t="s">
        <v>21</v>
      </c>
      <c r="E55" s="13"/>
    </row>
    <row r="56" spans="1:5">
      <c r="A56" t="s">
        <v>17</v>
      </c>
      <c r="B56">
        <f>B51*B12+C51*C12+D51*D12</f>
        <v>9994</v>
      </c>
      <c r="C56" s="1" t="s">
        <v>15</v>
      </c>
      <c r="D56" s="7">
        <v>10000</v>
      </c>
    </row>
    <row r="57" spans="1:5">
      <c r="A57" t="s">
        <v>18</v>
      </c>
      <c r="B57">
        <f>B51*B13+C51*C13+D51*D13</f>
        <v>2998</v>
      </c>
      <c r="C57" s="1" t="s">
        <v>15</v>
      </c>
      <c r="D57" s="7">
        <v>3000</v>
      </c>
    </row>
    <row r="59" spans="1:5">
      <c r="A59" t="s">
        <v>19</v>
      </c>
      <c r="B59" s="4" t="s">
        <v>5</v>
      </c>
      <c r="C59" s="4" t="s">
        <v>6</v>
      </c>
      <c r="D59" s="4" t="s">
        <v>7</v>
      </c>
      <c r="E59" s="4" t="s">
        <v>23</v>
      </c>
    </row>
    <row r="60" spans="1:5">
      <c r="B60" s="11">
        <f>B14*B51</f>
        <v>41120</v>
      </c>
      <c r="C60" s="11">
        <f t="shared" ref="C60:D60" si="2">C14*C51</f>
        <v>154800</v>
      </c>
      <c r="D60" s="11">
        <f t="shared" si="2"/>
        <v>4256</v>
      </c>
      <c r="E60" s="12">
        <f>B60+C60+D60</f>
        <v>200176</v>
      </c>
    </row>
  </sheetData>
  <mergeCells count="9">
    <mergeCell ref="A16:B16"/>
    <mergeCell ref="A8:B8"/>
    <mergeCell ref="A1:B1"/>
    <mergeCell ref="A3:B3"/>
    <mergeCell ref="D22:E22"/>
    <mergeCell ref="A32:B32"/>
    <mergeCell ref="D38:E38"/>
    <mergeCell ref="A49:B49"/>
    <mergeCell ref="D55:E55"/>
  </mergeCells>
  <phoneticPr fontId="2" type="noConversion"/>
  <pageMargins left="0.7" right="0.7" top="0.75" bottom="0.75" header="0.3" footer="0.3"/>
  <pageSetup paperSize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PC's Tech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yingjunpan</dc:creator>
  <cp:lastModifiedBy>Yingjun Pan</cp:lastModifiedBy>
  <dcterms:created xsi:type="dcterms:W3CDTF">2017-02-01T21:20:15Z</dcterms:created>
  <dcterms:modified xsi:type="dcterms:W3CDTF">2017-02-01T22:46:01Z</dcterms:modified>
</cp:coreProperties>
</file>