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2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<sst xmlns="http://schemas.openxmlformats.org/spreadsheetml/2006/main" count="19" uniqueCount="7">
  <si>
    <t>Year</t>
  </si>
  <si>
    <t>Reporting Period</t>
  </si>
  <si>
    <t>Days in period</t>
  </si>
  <si>
    <t>Period beginning</t>
  </si>
  <si>
    <t>Period ending</t>
  </si>
  <si>
    <t>Bus journeys (millions)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</si>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</sst>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"/>
    <numFmt numFmtId="177" formatCode="0.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14" applyNumberFormat="0" applyAlignment="0" applyProtection="0">
      <alignment vertical="center"/>
    </xf>
    <xf numFmtId="0" fontId="15" fillId="4" borderId="15" applyNumberFormat="0" applyAlignment="0" applyProtection="0">
      <alignment vertical="center"/>
    </xf>
    <xf numFmtId="0" fontId="16" fillId="4" borderId="14" applyNumberFormat="0" applyAlignment="0" applyProtection="0">
      <alignment vertical="center"/>
    </xf>
    <xf numFmtId="0" fontId="17" fillId="5" borderId="16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15" fontId="2" fillId="0" borderId="0" xfId="0" applyNumberFormat="1" applyFont="1" applyFill="1" applyBorder="1" applyAlignment="1">
      <alignment horizontal="center" vertical="center"/>
    </xf>
    <xf numFmtId="15" fontId="2" fillId="0" borderId="0" xfId="0" applyNumberFormat="1" applyFont="1" applyFill="1" applyBorder="1" applyAlignment="1">
      <alignment horizontal="center" vertical="center"/>
    </xf>
    <xf numFmtId="15" fontId="2" fillId="0" borderId="0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5" fontId="2" fillId="0" borderId="5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5" fontId="2" fillId="0" borderId="6" xfId="0" applyNumberFormat="1" applyFont="1" applyFill="1" applyBorder="1" applyAlignment="1">
      <alignment horizontal="center" vertical="center"/>
    </xf>
    <xf numFmtId="15" fontId="2" fillId="0" borderId="6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5" fontId="2" fillId="0" borderId="6" xfId="0" applyNumberFormat="1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15" fontId="2" fillId="0" borderId="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5" fontId="2" fillId="0" borderId="8" xfId="0" applyNumberFormat="1" applyFont="1" applyFill="1" applyBorder="1" applyAlignment="1">
      <alignment horizontal="center" vertical="center"/>
    </xf>
    <xf numFmtId="15" fontId="2" fillId="0" borderId="8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2" fillId="0" borderId="9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15" fontId="2" fillId="0" borderId="3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5" fontId="2" fillId="0" borderId="4" xfId="0" applyNumberFormat="1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5" fontId="2" fillId="0" borderId="7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5" fontId="2" fillId="0" borderId="9" xfId="0" applyNumberFormat="1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176" fontId="2" fillId="0" borderId="4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7"/>
  <sheetViews>
    <sheetView tabSelected="1" workbookViewId="0">
      <selection activeCell="F7" sqref="F7"/>
    </sheetView>
  </sheetViews>
  <sheetFormatPr defaultColWidth="9.23076923076923" defaultRowHeight="16.8" outlineLevelCol="6"/>
  <cols>
    <col min="1" max="1" width="11.2115384615385" customWidth="1"/>
    <col min="2" max="2" width="12.4903846153846" customWidth="1"/>
    <col min="3" max="3" width="12.8076923076923" customWidth="1"/>
    <col min="4" max="4" width="16.5" customWidth="1"/>
    <col min="5" max="5" width="13.1442307692308" customWidth="1"/>
    <col min="6" max="6" width="18.1057692307692" customWidth="1"/>
  </cols>
  <sheetData>
    <row r="1" ht="68" customHeight="1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7" t="s">
        <v>5</v>
      </c>
    </row>
    <row r="2" spans="1:6">
      <c r="A2" s="3">
        <v>2011</v>
      </c>
      <c r="B2" s="3">
        <v>1</v>
      </c>
      <c r="C2" s="3">
        <f t="shared" ref="C2:C27" si="0">(E2-D2)+1</f>
        <v>28</v>
      </c>
      <c r="D2" s="4">
        <v>40552</v>
      </c>
      <c r="E2" s="28">
        <v>40579</v>
      </c>
      <c r="F2" s="29">
        <v>183.026339927797</v>
      </c>
    </row>
    <row r="3" spans="1:6">
      <c r="A3" s="3">
        <v>2011</v>
      </c>
      <c r="B3" s="3">
        <v>2</v>
      </c>
      <c r="C3" s="3">
        <f t="shared" si="0"/>
        <v>28</v>
      </c>
      <c r="D3" s="4">
        <v>40580</v>
      </c>
      <c r="E3" s="28">
        <v>40607</v>
      </c>
      <c r="F3" s="29">
        <v>177.182204346119</v>
      </c>
    </row>
    <row r="4" spans="1:6">
      <c r="A4" s="3">
        <v>2011</v>
      </c>
      <c r="B4" s="3">
        <v>3</v>
      </c>
      <c r="C4" s="3">
        <f t="shared" si="0"/>
        <v>26</v>
      </c>
      <c r="D4" s="5">
        <v>40608</v>
      </c>
      <c r="E4" s="28">
        <v>40633</v>
      </c>
      <c r="F4" s="29">
        <v>173.941248412906</v>
      </c>
    </row>
    <row r="5" spans="1:6">
      <c r="A5" s="3">
        <v>2011</v>
      </c>
      <c r="B5" s="3">
        <v>4</v>
      </c>
      <c r="C5" s="3">
        <f t="shared" si="0"/>
        <v>30</v>
      </c>
      <c r="D5" s="5">
        <v>40634</v>
      </c>
      <c r="E5" s="28">
        <v>40663</v>
      </c>
      <c r="F5" s="29">
        <v>183.789069491589</v>
      </c>
    </row>
    <row r="6" spans="1:6">
      <c r="A6" s="3">
        <v>2011</v>
      </c>
      <c r="B6" s="3">
        <v>5</v>
      </c>
      <c r="C6" s="3">
        <f t="shared" si="0"/>
        <v>28</v>
      </c>
      <c r="D6" s="4">
        <v>40664</v>
      </c>
      <c r="E6" s="28">
        <v>40691</v>
      </c>
      <c r="F6" s="29">
        <v>186.143119764462</v>
      </c>
    </row>
    <row r="7" spans="1:6">
      <c r="A7" s="3">
        <v>2011</v>
      </c>
      <c r="B7" s="3">
        <v>6</v>
      </c>
      <c r="C7" s="3">
        <f t="shared" si="0"/>
        <v>28</v>
      </c>
      <c r="D7" s="4">
        <v>40692</v>
      </c>
      <c r="E7" s="28">
        <v>40719</v>
      </c>
      <c r="F7" s="29">
        <v>181.650212612244</v>
      </c>
    </row>
    <row r="8" spans="1:6">
      <c r="A8" s="3">
        <v>2011</v>
      </c>
      <c r="B8" s="3">
        <v>7</v>
      </c>
      <c r="C8" s="3">
        <f t="shared" si="0"/>
        <v>28</v>
      </c>
      <c r="D8" s="4">
        <v>40720</v>
      </c>
      <c r="E8" s="28">
        <v>40747</v>
      </c>
      <c r="F8" s="29">
        <v>186.668989856069</v>
      </c>
    </row>
    <row r="9" spans="1:6">
      <c r="A9" s="3">
        <v>2011</v>
      </c>
      <c r="B9" s="3">
        <v>8</v>
      </c>
      <c r="C9" s="3">
        <f t="shared" si="0"/>
        <v>28</v>
      </c>
      <c r="D9" s="4">
        <v>40748</v>
      </c>
      <c r="E9" s="28">
        <v>40775</v>
      </c>
      <c r="F9" s="29">
        <v>161.065079565907</v>
      </c>
    </row>
    <row r="10" spans="1:6">
      <c r="A10" s="3">
        <v>2011</v>
      </c>
      <c r="B10" s="3">
        <v>9</v>
      </c>
      <c r="C10" s="3">
        <f t="shared" si="0"/>
        <v>28</v>
      </c>
      <c r="D10" s="4">
        <v>40776</v>
      </c>
      <c r="E10" s="28">
        <v>40803</v>
      </c>
      <c r="F10" s="29">
        <v>173.899762003556</v>
      </c>
    </row>
    <row r="11" spans="1:6">
      <c r="A11" s="3">
        <v>2011</v>
      </c>
      <c r="B11" s="3">
        <v>10</v>
      </c>
      <c r="C11" s="3">
        <f t="shared" si="0"/>
        <v>28</v>
      </c>
      <c r="D11" s="4">
        <v>40804</v>
      </c>
      <c r="E11" s="28">
        <v>40831</v>
      </c>
      <c r="F11" s="29">
        <v>193.408662898132</v>
      </c>
    </row>
    <row r="12" spans="1:6">
      <c r="A12" s="3">
        <v>2011</v>
      </c>
      <c r="B12" s="3">
        <v>11</v>
      </c>
      <c r="C12" s="3">
        <f t="shared" si="0"/>
        <v>28</v>
      </c>
      <c r="D12" s="4">
        <v>40832</v>
      </c>
      <c r="E12" s="28">
        <v>40859</v>
      </c>
      <c r="F12" s="29">
        <v>185.15859648288</v>
      </c>
    </row>
    <row r="13" spans="1:6">
      <c r="A13" s="3">
        <v>2011</v>
      </c>
      <c r="B13" s="3">
        <v>12</v>
      </c>
      <c r="C13" s="3">
        <f t="shared" si="0"/>
        <v>28</v>
      </c>
      <c r="D13" s="4">
        <v>40860</v>
      </c>
      <c r="E13" s="28">
        <v>40887</v>
      </c>
      <c r="F13" s="29">
        <v>189.442540900886</v>
      </c>
    </row>
    <row r="14" spans="1:6">
      <c r="A14" s="3">
        <v>2011</v>
      </c>
      <c r="B14" s="3">
        <v>13</v>
      </c>
      <c r="C14" s="3">
        <f t="shared" si="0"/>
        <v>28</v>
      </c>
      <c r="D14" s="6">
        <v>40888</v>
      </c>
      <c r="E14" s="28">
        <v>40915</v>
      </c>
      <c r="F14" s="29">
        <v>151.192028576889</v>
      </c>
    </row>
    <row r="15" ht="17.6" spans="1:6">
      <c r="A15" s="7" t="s">
        <v>6</v>
      </c>
      <c r="B15" s="8"/>
      <c r="C15" s="9"/>
      <c r="D15" s="10"/>
      <c r="E15" s="30"/>
      <c r="F15" s="31">
        <f>SUM(F2:F14)</f>
        <v>2326.56785483943</v>
      </c>
    </row>
    <row r="16" spans="1:6">
      <c r="A16" s="11">
        <v>2012</v>
      </c>
      <c r="B16" s="12">
        <v>1</v>
      </c>
      <c r="C16" s="13">
        <f>(E16-D16)+1</f>
        <v>28</v>
      </c>
      <c r="D16" s="14">
        <v>40916</v>
      </c>
      <c r="E16" s="15">
        <v>40943</v>
      </c>
      <c r="F16" s="32">
        <v>181.379252165251</v>
      </c>
    </row>
    <row r="17" spans="1:6">
      <c r="A17" s="11">
        <v>2012</v>
      </c>
      <c r="B17" s="12">
        <v>2</v>
      </c>
      <c r="C17" s="13">
        <f>(E17-D17)+1</f>
        <v>28</v>
      </c>
      <c r="D17" s="14">
        <v>40944</v>
      </c>
      <c r="E17" s="15">
        <v>40971</v>
      </c>
      <c r="F17" s="32">
        <v>179.495713363659</v>
      </c>
    </row>
    <row r="18" spans="1:6">
      <c r="A18" s="11">
        <v>2012</v>
      </c>
      <c r="B18" s="12">
        <v>3</v>
      </c>
      <c r="C18" s="13">
        <f>(E18-D18)+1</f>
        <v>28</v>
      </c>
      <c r="D18" s="15">
        <v>40972</v>
      </c>
      <c r="E18" s="15">
        <v>40999</v>
      </c>
      <c r="F18" s="32">
        <v>191.180345296429</v>
      </c>
    </row>
    <row r="19" spans="1:6">
      <c r="A19" s="11">
        <v>2012</v>
      </c>
      <c r="B19" s="12">
        <v>4</v>
      </c>
      <c r="C19" s="13">
        <f>(E19-D19)+1</f>
        <v>28</v>
      </c>
      <c r="D19" s="15">
        <v>41000</v>
      </c>
      <c r="E19" s="15">
        <v>41027</v>
      </c>
      <c r="F19" s="32">
        <v>171.84781227072</v>
      </c>
    </row>
    <row r="20" spans="1:6">
      <c r="A20" s="11">
        <v>2012</v>
      </c>
      <c r="B20" s="12">
        <v>5</v>
      </c>
      <c r="C20" s="13">
        <f>(E20-D20)+1</f>
        <v>28</v>
      </c>
      <c r="D20" s="14">
        <v>41028</v>
      </c>
      <c r="E20" s="15">
        <v>41055</v>
      </c>
      <c r="F20" s="32">
        <v>189.211965639542</v>
      </c>
    </row>
    <row r="21" spans="1:6">
      <c r="A21" s="11">
        <v>2012</v>
      </c>
      <c r="B21" s="12">
        <v>6</v>
      </c>
      <c r="C21" s="13">
        <f>(E21-D21)+1</f>
        <v>28</v>
      </c>
      <c r="D21" s="14">
        <v>41056</v>
      </c>
      <c r="E21" s="15">
        <v>41083</v>
      </c>
      <c r="F21" s="32">
        <v>176.538098797794</v>
      </c>
    </row>
    <row r="22" spans="1:6">
      <c r="A22" s="11">
        <v>2012</v>
      </c>
      <c r="B22" s="12">
        <v>7</v>
      </c>
      <c r="C22" s="13">
        <f>(E22-D22)+1</f>
        <v>28</v>
      </c>
      <c r="D22" s="14">
        <f t="shared" ref="D22:D28" si="1">D21+28</f>
        <v>41084</v>
      </c>
      <c r="E22" s="15">
        <f t="shared" ref="E22:E28" si="2">E21+28</f>
        <v>41111</v>
      </c>
      <c r="F22" s="32">
        <v>189.911059159048</v>
      </c>
    </row>
    <row r="23" spans="1:6">
      <c r="A23" s="11">
        <v>2012</v>
      </c>
      <c r="B23" s="12">
        <v>8</v>
      </c>
      <c r="C23" s="13">
        <f>(E23-D23)+1</f>
        <v>28</v>
      </c>
      <c r="D23" s="14">
        <f t="shared" si="1"/>
        <v>41112</v>
      </c>
      <c r="E23" s="15">
        <f t="shared" si="2"/>
        <v>41139</v>
      </c>
      <c r="F23" s="32">
        <v>167.138335481516</v>
      </c>
    </row>
    <row r="24" spans="1:6">
      <c r="A24" s="11">
        <v>2012</v>
      </c>
      <c r="B24" s="12">
        <v>9</v>
      </c>
      <c r="C24" s="13">
        <f>(E24-D24)+1</f>
        <v>28</v>
      </c>
      <c r="D24" s="14">
        <f t="shared" si="1"/>
        <v>41140</v>
      </c>
      <c r="E24" s="15">
        <f t="shared" si="2"/>
        <v>41167</v>
      </c>
      <c r="F24" s="32">
        <v>177.047312281512</v>
      </c>
    </row>
    <row r="25" spans="1:6">
      <c r="A25" s="11">
        <v>2012</v>
      </c>
      <c r="B25" s="12">
        <v>10</v>
      </c>
      <c r="C25" s="13">
        <f t="shared" ref="C25:C32" si="3">(E25-D25)+1</f>
        <v>28</v>
      </c>
      <c r="D25" s="14">
        <f t="shared" si="1"/>
        <v>41168</v>
      </c>
      <c r="E25" s="15">
        <f t="shared" si="2"/>
        <v>41195</v>
      </c>
      <c r="F25" s="32">
        <v>194.215105946129</v>
      </c>
    </row>
    <row r="26" spans="1:6">
      <c r="A26" s="11">
        <v>2012</v>
      </c>
      <c r="B26" s="12">
        <v>11</v>
      </c>
      <c r="C26" s="13">
        <f t="shared" si="3"/>
        <v>28</v>
      </c>
      <c r="D26" s="14">
        <f t="shared" si="1"/>
        <v>41196</v>
      </c>
      <c r="E26" s="15">
        <f t="shared" si="2"/>
        <v>41223</v>
      </c>
      <c r="F26" s="32">
        <v>184.672365143198</v>
      </c>
    </row>
    <row r="27" spans="1:6">
      <c r="A27" s="11">
        <v>2012</v>
      </c>
      <c r="B27" s="12">
        <v>12</v>
      </c>
      <c r="C27" s="13">
        <f t="shared" si="3"/>
        <v>28</v>
      </c>
      <c r="D27" s="14">
        <f t="shared" si="1"/>
        <v>41224</v>
      </c>
      <c r="E27" s="15">
        <f t="shared" si="2"/>
        <v>41251</v>
      </c>
      <c r="F27" s="32">
        <v>187.603801045916</v>
      </c>
    </row>
    <row r="28" spans="1:6">
      <c r="A28" s="16">
        <v>2012</v>
      </c>
      <c r="B28" s="17">
        <v>13</v>
      </c>
      <c r="C28" s="13">
        <f t="shared" si="3"/>
        <v>28</v>
      </c>
      <c r="D28" s="18">
        <f t="shared" si="1"/>
        <v>41252</v>
      </c>
      <c r="E28" s="15">
        <f t="shared" si="2"/>
        <v>41279</v>
      </c>
      <c r="F28" s="32">
        <v>151.936326851277</v>
      </c>
    </row>
    <row r="29" ht="17.6" spans="1:6">
      <c r="A29" s="7" t="s">
        <v>6</v>
      </c>
      <c r="B29" s="19"/>
      <c r="C29" s="19"/>
      <c r="D29" s="19"/>
      <c r="E29" s="19"/>
      <c r="F29" s="33">
        <f>SUM(F16:F28)</f>
        <v>2342.17749344199</v>
      </c>
    </row>
    <row r="30" spans="1:6">
      <c r="A30" s="11">
        <v>2013</v>
      </c>
      <c r="B30" s="12">
        <v>1</v>
      </c>
      <c r="C30" s="13">
        <v>28</v>
      </c>
      <c r="D30" s="14">
        <v>41280</v>
      </c>
      <c r="E30" s="15">
        <v>41307</v>
      </c>
      <c r="F30" s="32">
        <v>178.122194415401</v>
      </c>
    </row>
    <row r="31" spans="1:6">
      <c r="A31" s="11">
        <v>2013</v>
      </c>
      <c r="B31" s="12">
        <v>2</v>
      </c>
      <c r="C31" s="13">
        <v>28</v>
      </c>
      <c r="D31" s="14">
        <f t="shared" ref="D30:D32" si="4">D30+28</f>
        <v>41308</v>
      </c>
      <c r="E31" s="15">
        <f>E30+28</f>
        <v>41335</v>
      </c>
      <c r="F31" s="32">
        <v>180.251795432464</v>
      </c>
    </row>
    <row r="32" spans="1:6">
      <c r="A32" s="11">
        <v>2013</v>
      </c>
      <c r="B32" s="12">
        <v>3</v>
      </c>
      <c r="C32" s="13">
        <v>29</v>
      </c>
      <c r="D32" s="15">
        <f t="shared" si="4"/>
        <v>41336</v>
      </c>
      <c r="E32" s="15">
        <v>41364</v>
      </c>
      <c r="F32" s="32">
        <v>186.504064168099</v>
      </c>
    </row>
    <row r="33" spans="1:6">
      <c r="A33" s="11">
        <v>2013</v>
      </c>
      <c r="B33" s="12">
        <v>4</v>
      </c>
      <c r="C33" s="13">
        <v>27</v>
      </c>
      <c r="D33" s="15">
        <f>E32+1</f>
        <v>41365</v>
      </c>
      <c r="E33" s="15">
        <f>D33+C33-1</f>
        <v>41391</v>
      </c>
      <c r="F33" s="32">
        <v>171.634595968945</v>
      </c>
    </row>
    <row r="34" spans="1:6">
      <c r="A34" s="11">
        <v>2013</v>
      </c>
      <c r="B34" s="12">
        <v>5</v>
      </c>
      <c r="C34" s="13">
        <v>28</v>
      </c>
      <c r="D34" s="14">
        <f>E33+1</f>
        <v>41392</v>
      </c>
      <c r="E34" s="15">
        <f>D34+C34-1</f>
        <v>41419</v>
      </c>
      <c r="F34" s="32">
        <v>188.778361614043</v>
      </c>
    </row>
    <row r="35" spans="1:6">
      <c r="A35" s="11">
        <v>2013</v>
      </c>
      <c r="B35" s="12">
        <v>6</v>
      </c>
      <c r="C35" s="13">
        <v>28</v>
      </c>
      <c r="D35" s="14">
        <f>E34+1</f>
        <v>41420</v>
      </c>
      <c r="E35" s="15">
        <f>D35+C35-1</f>
        <v>41447</v>
      </c>
      <c r="F35" s="32">
        <v>183.498908006647</v>
      </c>
    </row>
    <row r="36" spans="1:7">
      <c r="A36" s="11">
        <v>2013</v>
      </c>
      <c r="B36" s="12">
        <v>7</v>
      </c>
      <c r="C36" s="13">
        <v>28</v>
      </c>
      <c r="D36" s="14">
        <f>E35+1</f>
        <v>41448</v>
      </c>
      <c r="E36" s="15">
        <f>D36+C36-1</f>
        <v>41475</v>
      </c>
      <c r="F36" s="32">
        <v>190.178404316053</v>
      </c>
      <c r="G36" s="34"/>
    </row>
    <row r="37" spans="1:6">
      <c r="A37" s="11">
        <v>2013</v>
      </c>
      <c r="B37" s="12">
        <v>8</v>
      </c>
      <c r="C37" s="13">
        <v>28</v>
      </c>
      <c r="D37" s="14">
        <f>E36+1</f>
        <v>41476</v>
      </c>
      <c r="E37" s="15">
        <f>D37+C37-1</f>
        <v>41503</v>
      </c>
      <c r="F37" s="32">
        <v>166.323654110889</v>
      </c>
    </row>
    <row r="38" spans="1:6">
      <c r="A38" s="11">
        <v>2013</v>
      </c>
      <c r="B38" s="12">
        <v>9</v>
      </c>
      <c r="C38" s="13">
        <v>28</v>
      </c>
      <c r="D38" s="14">
        <f>E37+1</f>
        <v>41504</v>
      </c>
      <c r="E38" s="15">
        <f>D38+C38-1</f>
        <v>41531</v>
      </c>
      <c r="F38" s="32">
        <v>173.679309253476</v>
      </c>
    </row>
    <row r="39" spans="1:6">
      <c r="A39" s="11">
        <v>2013</v>
      </c>
      <c r="B39" s="12">
        <v>10</v>
      </c>
      <c r="C39" s="13">
        <v>28</v>
      </c>
      <c r="D39" s="14">
        <f>E38+1</f>
        <v>41532</v>
      </c>
      <c r="E39" s="15">
        <f>D39+C39-1</f>
        <v>41559</v>
      </c>
      <c r="F39" s="32">
        <v>194.505985267331</v>
      </c>
    </row>
    <row r="40" spans="1:6">
      <c r="A40" s="11">
        <v>2013</v>
      </c>
      <c r="B40" s="12">
        <v>11</v>
      </c>
      <c r="C40" s="13">
        <v>28</v>
      </c>
      <c r="D40" s="14">
        <f>E39+1</f>
        <v>41560</v>
      </c>
      <c r="E40" s="15">
        <f>D40+C40-1</f>
        <v>41587</v>
      </c>
      <c r="F40" s="32">
        <v>186.348559676155</v>
      </c>
    </row>
    <row r="41" spans="1:6">
      <c r="A41" s="11">
        <v>2013</v>
      </c>
      <c r="B41" s="12">
        <v>12</v>
      </c>
      <c r="C41" s="13">
        <v>28</v>
      </c>
      <c r="D41" s="14">
        <f>E40+1</f>
        <v>41588</v>
      </c>
      <c r="E41" s="15">
        <f>D41+C41-1</f>
        <v>41615</v>
      </c>
      <c r="F41" s="32">
        <v>193.219191076835</v>
      </c>
    </row>
    <row r="42" spans="1:6">
      <c r="A42" s="11">
        <v>2013</v>
      </c>
      <c r="B42" s="12">
        <v>13</v>
      </c>
      <c r="C42" s="13">
        <v>28</v>
      </c>
      <c r="D42" s="14">
        <f>E41+1</f>
        <v>41616</v>
      </c>
      <c r="E42" s="15">
        <f>D42+C42-1</f>
        <v>41643</v>
      </c>
      <c r="F42" s="32">
        <v>155.130407763179</v>
      </c>
    </row>
    <row r="43" spans="1:6">
      <c r="A43" s="8" t="s">
        <v>6</v>
      </c>
      <c r="B43" s="19"/>
      <c r="C43" s="20"/>
      <c r="D43" s="21"/>
      <c r="E43" s="35"/>
      <c r="F43" s="36">
        <f>SUM(F30:F42)</f>
        <v>2348.17543106952</v>
      </c>
    </row>
    <row r="44" spans="1:6">
      <c r="A44" s="11">
        <v>2014</v>
      </c>
      <c r="B44" s="22">
        <v>1</v>
      </c>
      <c r="C44" s="3">
        <v>28</v>
      </c>
      <c r="D44" s="23">
        <f>E42+1</f>
        <v>41644</v>
      </c>
      <c r="E44" s="24">
        <f t="shared" ref="E44:E59" si="5">D44+C44-1</f>
        <v>41671</v>
      </c>
      <c r="F44" s="29">
        <v>186.647878816633</v>
      </c>
    </row>
    <row r="45" spans="1:6">
      <c r="A45" s="11">
        <v>2014</v>
      </c>
      <c r="B45" s="22">
        <v>2</v>
      </c>
      <c r="C45" s="3">
        <v>28</v>
      </c>
      <c r="D45" s="23">
        <f t="shared" ref="D44:D69" si="6">E44+1</f>
        <v>41672</v>
      </c>
      <c r="E45" s="24">
        <f t="shared" si="5"/>
        <v>41699</v>
      </c>
      <c r="F45" s="29">
        <v>185.628783601246</v>
      </c>
    </row>
    <row r="46" spans="1:6">
      <c r="A46" s="11">
        <v>2014</v>
      </c>
      <c r="B46" s="22">
        <v>3</v>
      </c>
      <c r="C46" s="3">
        <v>30</v>
      </c>
      <c r="D46" s="24">
        <f t="shared" si="6"/>
        <v>41700</v>
      </c>
      <c r="E46" s="24">
        <f t="shared" si="5"/>
        <v>41729</v>
      </c>
      <c r="F46" s="29">
        <v>206.853331705212</v>
      </c>
    </row>
    <row r="47" spans="1:6">
      <c r="A47" s="11">
        <v>2014</v>
      </c>
      <c r="B47" s="22">
        <v>4</v>
      </c>
      <c r="C47" s="3">
        <v>26</v>
      </c>
      <c r="D47" s="24">
        <f t="shared" si="6"/>
        <v>41730</v>
      </c>
      <c r="E47" s="24">
        <f t="shared" si="5"/>
        <v>41755</v>
      </c>
      <c r="F47" s="29">
        <v>164.112898433373</v>
      </c>
    </row>
    <row r="48" spans="1:6">
      <c r="A48" s="11">
        <v>2014</v>
      </c>
      <c r="B48" s="22">
        <v>5</v>
      </c>
      <c r="C48" s="3">
        <v>28</v>
      </c>
      <c r="D48" s="23">
        <f t="shared" si="6"/>
        <v>41756</v>
      </c>
      <c r="E48" s="24">
        <f t="shared" si="5"/>
        <v>41783</v>
      </c>
      <c r="F48" s="29">
        <v>192.765236195915</v>
      </c>
    </row>
    <row r="49" spans="1:6">
      <c r="A49" s="11">
        <v>2014</v>
      </c>
      <c r="B49" s="22">
        <v>6</v>
      </c>
      <c r="C49" s="3">
        <v>28</v>
      </c>
      <c r="D49" s="23">
        <f t="shared" si="6"/>
        <v>41784</v>
      </c>
      <c r="E49" s="24">
        <f t="shared" si="5"/>
        <v>41811</v>
      </c>
      <c r="F49" s="29">
        <v>188.08251980252</v>
      </c>
    </row>
    <row r="50" spans="1:6">
      <c r="A50" s="11">
        <v>2014</v>
      </c>
      <c r="B50" s="22">
        <v>7</v>
      </c>
      <c r="C50" s="3">
        <v>28</v>
      </c>
      <c r="D50" s="23">
        <f t="shared" si="6"/>
        <v>41812</v>
      </c>
      <c r="E50" s="24">
        <f t="shared" si="5"/>
        <v>41839</v>
      </c>
      <c r="F50" s="29">
        <v>191.101571493063</v>
      </c>
    </row>
    <row r="51" spans="1:6">
      <c r="A51" s="11">
        <v>2014</v>
      </c>
      <c r="B51" s="22">
        <v>8</v>
      </c>
      <c r="C51" s="3">
        <v>28</v>
      </c>
      <c r="D51" s="23">
        <f t="shared" si="6"/>
        <v>41840</v>
      </c>
      <c r="E51" s="24">
        <f t="shared" si="5"/>
        <v>41867</v>
      </c>
      <c r="F51" s="29">
        <v>169.244658794379</v>
      </c>
    </row>
    <row r="52" spans="1:6">
      <c r="A52" s="11">
        <v>2014</v>
      </c>
      <c r="B52" s="22">
        <v>9</v>
      </c>
      <c r="C52" s="3">
        <v>28</v>
      </c>
      <c r="D52" s="23">
        <f t="shared" si="6"/>
        <v>41868</v>
      </c>
      <c r="E52" s="24">
        <f t="shared" si="5"/>
        <v>41895</v>
      </c>
      <c r="F52" s="29">
        <v>176.502125401103</v>
      </c>
    </row>
    <row r="53" spans="1:6">
      <c r="A53" s="11">
        <v>2014</v>
      </c>
      <c r="B53" s="22">
        <v>10</v>
      </c>
      <c r="C53" s="3">
        <v>28</v>
      </c>
      <c r="D53" s="23">
        <f t="shared" si="6"/>
        <v>41896</v>
      </c>
      <c r="E53" s="24">
        <f t="shared" si="5"/>
        <v>41923</v>
      </c>
      <c r="F53" s="29">
        <v>198.759813419486</v>
      </c>
    </row>
    <row r="54" spans="1:6">
      <c r="A54" s="11">
        <v>2014</v>
      </c>
      <c r="B54" s="22">
        <v>11</v>
      </c>
      <c r="C54" s="3">
        <v>28</v>
      </c>
      <c r="D54" s="23">
        <f t="shared" si="6"/>
        <v>41924</v>
      </c>
      <c r="E54" s="24">
        <f t="shared" si="5"/>
        <v>41951</v>
      </c>
      <c r="F54" s="29">
        <v>190.154690447377</v>
      </c>
    </row>
    <row r="55" spans="1:6">
      <c r="A55" s="11">
        <v>2014</v>
      </c>
      <c r="B55" s="22">
        <v>12</v>
      </c>
      <c r="C55" s="3">
        <v>28</v>
      </c>
      <c r="D55" s="23">
        <f t="shared" si="6"/>
        <v>41952</v>
      </c>
      <c r="E55" s="24">
        <f t="shared" si="5"/>
        <v>41979</v>
      </c>
      <c r="F55" s="29">
        <v>195.639184914477</v>
      </c>
    </row>
    <row r="56" spans="1:6">
      <c r="A56" s="11">
        <v>2014</v>
      </c>
      <c r="B56" s="22">
        <v>13</v>
      </c>
      <c r="C56" s="3">
        <v>28</v>
      </c>
      <c r="D56" s="23">
        <f t="shared" si="6"/>
        <v>41980</v>
      </c>
      <c r="E56" s="24">
        <f t="shared" si="5"/>
        <v>42007</v>
      </c>
      <c r="F56" s="29">
        <v>156.80424583121</v>
      </c>
    </row>
    <row r="57" spans="1:6">
      <c r="A57" s="8" t="s">
        <v>6</v>
      </c>
      <c r="B57" s="25"/>
      <c r="C57" s="9"/>
      <c r="D57" s="26"/>
      <c r="E57" s="37"/>
      <c r="F57" s="31">
        <f>SUM(F44:F56)</f>
        <v>2402.29693885599</v>
      </c>
    </row>
    <row r="58" spans="1:6">
      <c r="A58" s="11">
        <v>2015</v>
      </c>
      <c r="B58" s="12">
        <v>1</v>
      </c>
      <c r="C58" s="13">
        <v>28</v>
      </c>
      <c r="D58" s="14">
        <f>E56+1</f>
        <v>42008</v>
      </c>
      <c r="E58" s="15">
        <f>D58+C58-1</f>
        <v>42035</v>
      </c>
      <c r="F58" s="32">
        <v>178.226800421178</v>
      </c>
    </row>
    <row r="59" spans="1:6">
      <c r="A59" s="11">
        <v>2015</v>
      </c>
      <c r="B59" s="12">
        <v>2</v>
      </c>
      <c r="C59" s="13">
        <v>28</v>
      </c>
      <c r="D59" s="14">
        <f>E58+1</f>
        <v>42036</v>
      </c>
      <c r="E59" s="15">
        <f>D59+C59-1</f>
        <v>42063</v>
      </c>
      <c r="F59" s="32">
        <v>176.299455162584</v>
      </c>
    </row>
    <row r="60" spans="1:6">
      <c r="A60" s="11">
        <v>2015</v>
      </c>
      <c r="B60" s="12">
        <v>3</v>
      </c>
      <c r="C60" s="13">
        <v>31</v>
      </c>
      <c r="D60" s="15">
        <f>E59+1</f>
        <v>42064</v>
      </c>
      <c r="E60" s="15">
        <f>D60+C60-1</f>
        <v>42094</v>
      </c>
      <c r="F60" s="32">
        <v>207.50993919344</v>
      </c>
    </row>
    <row r="61" spans="1:6">
      <c r="A61" s="11">
        <v>2015</v>
      </c>
      <c r="B61" s="12">
        <v>4</v>
      </c>
      <c r="C61" s="13">
        <v>26</v>
      </c>
      <c r="D61" s="15">
        <f>E60+1</f>
        <v>42095</v>
      </c>
      <c r="E61" s="15">
        <v>42126</v>
      </c>
      <c r="F61" s="32">
        <v>203.398289393128</v>
      </c>
    </row>
    <row r="62" spans="1:6">
      <c r="A62" s="11">
        <v>2015</v>
      </c>
      <c r="B62" s="12">
        <v>5</v>
      </c>
      <c r="C62" s="13">
        <v>28</v>
      </c>
      <c r="D62" s="14">
        <f>E61+1</f>
        <v>42127</v>
      </c>
      <c r="E62" s="15">
        <f t="shared" ref="E62:E72" si="7">D62+C62-1</f>
        <v>42154</v>
      </c>
      <c r="F62" s="32">
        <v>180.451175373696</v>
      </c>
    </row>
    <row r="63" spans="1:6">
      <c r="A63" s="11">
        <v>2015</v>
      </c>
      <c r="B63" s="12">
        <v>6</v>
      </c>
      <c r="C63" s="13">
        <v>28</v>
      </c>
      <c r="D63" s="14">
        <f>E62+1</f>
        <v>42155</v>
      </c>
      <c r="E63" s="15">
        <f t="shared" si="7"/>
        <v>42182</v>
      </c>
      <c r="F63" s="32">
        <v>189.892539525346</v>
      </c>
    </row>
    <row r="64" spans="1:6">
      <c r="A64" s="11">
        <v>2015</v>
      </c>
      <c r="B64" s="12">
        <v>7</v>
      </c>
      <c r="C64" s="13">
        <v>28</v>
      </c>
      <c r="D64" s="14">
        <f>E63+1</f>
        <v>42183</v>
      </c>
      <c r="E64" s="15">
        <f t="shared" si="7"/>
        <v>42210</v>
      </c>
      <c r="F64" s="32">
        <v>182.509945321776</v>
      </c>
    </row>
    <row r="65" spans="1:6">
      <c r="A65" s="11">
        <v>2015</v>
      </c>
      <c r="B65" s="12">
        <v>8</v>
      </c>
      <c r="C65" s="13">
        <v>28</v>
      </c>
      <c r="D65" s="14">
        <f>E64+1</f>
        <v>42211</v>
      </c>
      <c r="E65" s="15">
        <f t="shared" si="7"/>
        <v>42238</v>
      </c>
      <c r="F65" s="32">
        <v>162.292764920454</v>
      </c>
    </row>
    <row r="66" spans="1:6">
      <c r="A66" s="11">
        <v>2015</v>
      </c>
      <c r="B66" s="12">
        <v>9</v>
      </c>
      <c r="C66" s="13">
        <v>28</v>
      </c>
      <c r="D66" s="14">
        <f>E65+1</f>
        <v>42239</v>
      </c>
      <c r="E66" s="15">
        <f t="shared" si="7"/>
        <v>42266</v>
      </c>
      <c r="F66" s="32">
        <v>175.002665351038</v>
      </c>
    </row>
    <row r="67" spans="1:6">
      <c r="A67" s="11">
        <v>2015</v>
      </c>
      <c r="B67" s="12">
        <v>10</v>
      </c>
      <c r="C67" s="13">
        <v>28</v>
      </c>
      <c r="D67" s="14">
        <f>E66+1</f>
        <v>42267</v>
      </c>
      <c r="E67" s="15">
        <f t="shared" si="7"/>
        <v>42294</v>
      </c>
      <c r="F67" s="32">
        <v>190.75672147698</v>
      </c>
    </row>
    <row r="68" spans="1:6">
      <c r="A68" s="11">
        <v>2015</v>
      </c>
      <c r="B68" s="12">
        <v>11</v>
      </c>
      <c r="C68" s="13">
        <v>28</v>
      </c>
      <c r="D68" s="14">
        <f>E67+1</f>
        <v>42295</v>
      </c>
      <c r="E68" s="15">
        <f t="shared" si="7"/>
        <v>42322</v>
      </c>
      <c r="F68" s="32">
        <v>181.199934892459</v>
      </c>
    </row>
    <row r="69" spans="1:6">
      <c r="A69" s="11">
        <v>2015</v>
      </c>
      <c r="B69" s="12">
        <v>12</v>
      </c>
      <c r="C69" s="13">
        <v>28</v>
      </c>
      <c r="D69" s="14">
        <f>E68+1</f>
        <v>42323</v>
      </c>
      <c r="E69" s="15">
        <f t="shared" si="7"/>
        <v>42350</v>
      </c>
      <c r="F69" s="32">
        <v>186.615148364667</v>
      </c>
    </row>
    <row r="70" spans="1:6">
      <c r="A70" s="16">
        <v>2015</v>
      </c>
      <c r="B70" s="17">
        <v>13</v>
      </c>
      <c r="C70" s="13">
        <v>28</v>
      </c>
      <c r="D70" s="14">
        <f>E69+1</f>
        <v>42351</v>
      </c>
      <c r="E70" s="15">
        <f t="shared" si="7"/>
        <v>42378</v>
      </c>
      <c r="F70" s="32">
        <v>147.103922530253</v>
      </c>
    </row>
    <row r="71" spans="1:6">
      <c r="A71" s="8" t="s">
        <v>6</v>
      </c>
      <c r="B71" s="19"/>
      <c r="C71" s="20"/>
      <c r="D71" s="21"/>
      <c r="E71" s="35"/>
      <c r="F71" s="36">
        <f>SUM(F58:F70)</f>
        <v>2361.259301927</v>
      </c>
    </row>
    <row r="72" spans="1:6">
      <c r="A72" s="11">
        <v>2016</v>
      </c>
      <c r="B72" s="22">
        <v>1</v>
      </c>
      <c r="C72" s="3">
        <v>28</v>
      </c>
      <c r="D72" s="23">
        <f>E70+1</f>
        <v>42379</v>
      </c>
      <c r="E72" s="24">
        <f>D72+C72-1</f>
        <v>42406</v>
      </c>
      <c r="F72" s="29">
        <v>179.502636135863</v>
      </c>
    </row>
    <row r="73" spans="1:6">
      <c r="A73" s="11">
        <v>2016</v>
      </c>
      <c r="B73" s="22">
        <v>2</v>
      </c>
      <c r="C73" s="3">
        <v>28</v>
      </c>
      <c r="D73" s="23">
        <f t="shared" ref="D72:D97" si="8">E72+1</f>
        <v>42407</v>
      </c>
      <c r="E73" s="24">
        <f>D73+C73-1</f>
        <v>42434</v>
      </c>
      <c r="F73" s="29">
        <v>175.980463651054</v>
      </c>
    </row>
    <row r="74" spans="1:6">
      <c r="A74" s="11">
        <v>2016</v>
      </c>
      <c r="B74" s="22">
        <v>3</v>
      </c>
      <c r="C74" s="3">
        <v>31</v>
      </c>
      <c r="D74" s="24">
        <f t="shared" si="8"/>
        <v>42435</v>
      </c>
      <c r="E74" s="24">
        <v>42460</v>
      </c>
      <c r="F74" s="29">
        <v>159.43962431382</v>
      </c>
    </row>
    <row r="75" spans="1:6">
      <c r="A75" s="11">
        <v>2016</v>
      </c>
      <c r="B75" s="22">
        <v>4</v>
      </c>
      <c r="C75" s="3">
        <v>30</v>
      </c>
      <c r="D75" s="24">
        <f t="shared" si="8"/>
        <v>42461</v>
      </c>
      <c r="E75" s="24">
        <v>42490</v>
      </c>
      <c r="F75" s="29">
        <v>189.2696945696</v>
      </c>
    </row>
    <row r="76" spans="1:6">
      <c r="A76" s="11">
        <v>2016</v>
      </c>
      <c r="B76" s="22">
        <v>5</v>
      </c>
      <c r="C76" s="3">
        <v>28</v>
      </c>
      <c r="D76" s="23">
        <f t="shared" si="8"/>
        <v>42491</v>
      </c>
      <c r="E76" s="24">
        <f t="shared" ref="E76:E86" si="9">D76+C76-1</f>
        <v>42518</v>
      </c>
      <c r="F76" s="29">
        <v>181.877468048234</v>
      </c>
    </row>
    <row r="77" spans="1:6">
      <c r="A77" s="11">
        <v>2016</v>
      </c>
      <c r="B77" s="22">
        <v>6</v>
      </c>
      <c r="C77" s="3">
        <v>28</v>
      </c>
      <c r="D77" s="23">
        <f t="shared" si="8"/>
        <v>42519</v>
      </c>
      <c r="E77" s="24">
        <f t="shared" si="9"/>
        <v>42546</v>
      </c>
      <c r="F77" s="29">
        <v>173.644284930855</v>
      </c>
    </row>
    <row r="78" spans="1:6">
      <c r="A78" s="11">
        <v>2016</v>
      </c>
      <c r="B78" s="22">
        <v>7</v>
      </c>
      <c r="C78" s="3">
        <v>28</v>
      </c>
      <c r="D78" s="23">
        <f t="shared" si="8"/>
        <v>42547</v>
      </c>
      <c r="E78" s="24">
        <f t="shared" si="9"/>
        <v>42574</v>
      </c>
      <c r="F78" s="29">
        <v>177.69937922221</v>
      </c>
    </row>
    <row r="79" spans="1:6">
      <c r="A79" s="11">
        <v>2016</v>
      </c>
      <c r="B79" s="22">
        <v>8</v>
      </c>
      <c r="C79" s="3">
        <v>28</v>
      </c>
      <c r="D79" s="23">
        <f t="shared" si="8"/>
        <v>42575</v>
      </c>
      <c r="E79" s="24">
        <f t="shared" si="9"/>
        <v>42602</v>
      </c>
      <c r="F79" s="29">
        <v>155.321431013946</v>
      </c>
    </row>
    <row r="80" spans="1:6">
      <c r="A80" s="11">
        <v>2016</v>
      </c>
      <c r="B80" s="22">
        <v>9</v>
      </c>
      <c r="C80" s="3">
        <v>28</v>
      </c>
      <c r="D80" s="23">
        <f t="shared" si="8"/>
        <v>42603</v>
      </c>
      <c r="E80" s="24">
        <f t="shared" si="9"/>
        <v>42630</v>
      </c>
      <c r="F80" s="29">
        <v>166.320514338579</v>
      </c>
    </row>
    <row r="81" spans="1:6">
      <c r="A81" s="11">
        <v>2016</v>
      </c>
      <c r="B81" s="22">
        <v>10</v>
      </c>
      <c r="C81" s="3">
        <v>28</v>
      </c>
      <c r="D81" s="23">
        <f t="shared" si="8"/>
        <v>42631</v>
      </c>
      <c r="E81" s="24">
        <f t="shared" si="9"/>
        <v>42658</v>
      </c>
      <c r="F81" s="29">
        <v>186.918405327006</v>
      </c>
    </row>
    <row r="82" spans="1:6">
      <c r="A82" s="11">
        <v>2016</v>
      </c>
      <c r="B82" s="22">
        <v>11</v>
      </c>
      <c r="C82" s="3">
        <v>28</v>
      </c>
      <c r="D82" s="23">
        <f t="shared" si="8"/>
        <v>42659</v>
      </c>
      <c r="E82" s="24">
        <f t="shared" si="9"/>
        <v>42686</v>
      </c>
      <c r="F82" s="29">
        <v>176.602462240755</v>
      </c>
    </row>
    <row r="83" spans="1:6">
      <c r="A83" s="11">
        <v>2016</v>
      </c>
      <c r="B83" s="22">
        <v>12</v>
      </c>
      <c r="C83" s="3">
        <v>28</v>
      </c>
      <c r="D83" s="23">
        <f t="shared" si="8"/>
        <v>42687</v>
      </c>
      <c r="E83" s="24">
        <f t="shared" si="9"/>
        <v>42714</v>
      </c>
      <c r="F83" s="29">
        <v>182.652127331795</v>
      </c>
    </row>
    <row r="84" spans="1:6">
      <c r="A84" s="11">
        <v>2016</v>
      </c>
      <c r="B84" s="22">
        <v>13</v>
      </c>
      <c r="C84" s="3">
        <v>28</v>
      </c>
      <c r="D84" s="23">
        <f t="shared" si="8"/>
        <v>42715</v>
      </c>
      <c r="E84" s="24">
        <f t="shared" si="9"/>
        <v>42742</v>
      </c>
      <c r="F84" s="29">
        <v>145.754935623882</v>
      </c>
    </row>
    <row r="85" spans="1:6">
      <c r="A85" s="8" t="s">
        <v>6</v>
      </c>
      <c r="B85" s="25"/>
      <c r="C85" s="9"/>
      <c r="D85" s="26"/>
      <c r="E85" s="37"/>
      <c r="F85" s="31">
        <f>SUM(F72:F84)</f>
        <v>2250.9834267476</v>
      </c>
    </row>
    <row r="86" spans="1:6">
      <c r="A86" s="11">
        <v>2017</v>
      </c>
      <c r="B86" s="22">
        <v>1</v>
      </c>
      <c r="C86" s="3">
        <v>28</v>
      </c>
      <c r="D86" s="23">
        <f>E84+1</f>
        <v>42743</v>
      </c>
      <c r="E86" s="24">
        <f>D86+C86-1</f>
        <v>42770</v>
      </c>
      <c r="F86" s="29">
        <v>174.43848180995</v>
      </c>
    </row>
    <row r="87" spans="1:6">
      <c r="A87" s="11">
        <v>2017</v>
      </c>
      <c r="B87" s="22">
        <v>2</v>
      </c>
      <c r="C87" s="3">
        <v>28</v>
      </c>
      <c r="D87" s="23">
        <f>E86+1</f>
        <v>42771</v>
      </c>
      <c r="E87" s="24">
        <f>D87+C87-1</f>
        <v>42798</v>
      </c>
      <c r="F87" s="29">
        <v>172.943392814074</v>
      </c>
    </row>
    <row r="88" spans="1:6">
      <c r="A88" s="11">
        <v>2017</v>
      </c>
      <c r="B88" s="22">
        <v>3</v>
      </c>
      <c r="C88" s="3">
        <v>27</v>
      </c>
      <c r="D88" s="24">
        <f>E87+1</f>
        <v>42799</v>
      </c>
      <c r="E88" s="24">
        <v>42825</v>
      </c>
      <c r="F88" s="29">
        <v>178.366199990959</v>
      </c>
    </row>
    <row r="89" spans="1:6">
      <c r="A89" s="11">
        <v>2017</v>
      </c>
      <c r="B89" s="22">
        <v>4</v>
      </c>
      <c r="C89" s="3">
        <v>29</v>
      </c>
      <c r="D89" s="24">
        <f>E88+1</f>
        <v>42826</v>
      </c>
      <c r="E89" s="24">
        <v>42854</v>
      </c>
      <c r="F89" s="29">
        <v>172.588060333231</v>
      </c>
    </row>
    <row r="90" spans="1:6">
      <c r="A90" s="11">
        <v>2017</v>
      </c>
      <c r="B90" s="22">
        <v>5</v>
      </c>
      <c r="C90" s="3">
        <v>28</v>
      </c>
      <c r="D90" s="23">
        <f>E89+1</f>
        <v>42855</v>
      </c>
      <c r="E90" s="24">
        <f t="shared" ref="E90:E100" si="10">D90+C90-1</f>
        <v>42882</v>
      </c>
      <c r="F90" s="29">
        <v>182.263920984426</v>
      </c>
    </row>
    <row r="91" spans="1:6">
      <c r="A91" s="11">
        <v>2017</v>
      </c>
      <c r="B91" s="22">
        <v>6</v>
      </c>
      <c r="C91" s="3">
        <v>28</v>
      </c>
      <c r="D91" s="23">
        <f>E90+1</f>
        <v>42883</v>
      </c>
      <c r="E91" s="24">
        <f t="shared" si="10"/>
        <v>42910</v>
      </c>
      <c r="F91" s="29">
        <v>175.77594589206</v>
      </c>
    </row>
    <row r="92" spans="1:6">
      <c r="A92" s="11">
        <v>2017</v>
      </c>
      <c r="B92" s="22">
        <v>7</v>
      </c>
      <c r="C92" s="3">
        <v>28</v>
      </c>
      <c r="D92" s="23">
        <f>E91+1</f>
        <v>42911</v>
      </c>
      <c r="E92" s="24">
        <f t="shared" si="10"/>
        <v>42938</v>
      </c>
      <c r="F92" s="29">
        <v>181.477454668846</v>
      </c>
    </row>
    <row r="93" spans="1:6">
      <c r="A93" s="11">
        <v>2017</v>
      </c>
      <c r="B93" s="22">
        <v>8</v>
      </c>
      <c r="C93" s="3">
        <v>28</v>
      </c>
      <c r="D93" s="23">
        <f>E92+1</f>
        <v>42939</v>
      </c>
      <c r="E93" s="24">
        <f t="shared" si="10"/>
        <v>42966</v>
      </c>
      <c r="F93" s="29">
        <v>155.101884517712</v>
      </c>
    </row>
    <row r="94" spans="1:6">
      <c r="A94" s="11">
        <v>2017</v>
      </c>
      <c r="B94" s="22">
        <v>9</v>
      </c>
      <c r="C94" s="3">
        <v>28</v>
      </c>
      <c r="D94" s="23">
        <f>E93+1</f>
        <v>42967</v>
      </c>
      <c r="E94" s="24">
        <f t="shared" si="10"/>
        <v>42994</v>
      </c>
      <c r="F94" s="29">
        <v>165.988470214555</v>
      </c>
    </row>
    <row r="95" spans="1:6">
      <c r="A95" s="11">
        <v>2017</v>
      </c>
      <c r="B95" s="22">
        <v>10</v>
      </c>
      <c r="C95" s="3">
        <v>28</v>
      </c>
      <c r="D95" s="23">
        <f>E94+1</f>
        <v>42995</v>
      </c>
      <c r="E95" s="24">
        <f t="shared" si="10"/>
        <v>43022</v>
      </c>
      <c r="F95" s="29">
        <v>186.908371671768</v>
      </c>
    </row>
    <row r="96" spans="1:6">
      <c r="A96" s="11">
        <v>2017</v>
      </c>
      <c r="B96" s="22">
        <v>11</v>
      </c>
      <c r="C96" s="3">
        <v>28</v>
      </c>
      <c r="D96" s="23">
        <f>E95+1</f>
        <v>43023</v>
      </c>
      <c r="E96" s="24">
        <f t="shared" si="10"/>
        <v>43050</v>
      </c>
      <c r="F96" s="29">
        <v>178.097614004114</v>
      </c>
    </row>
    <row r="97" spans="1:6">
      <c r="A97" s="11">
        <v>2017</v>
      </c>
      <c r="B97" s="22">
        <v>12</v>
      </c>
      <c r="C97" s="3">
        <v>28</v>
      </c>
      <c r="D97" s="23">
        <f>E96+1</f>
        <v>43051</v>
      </c>
      <c r="E97" s="24">
        <f t="shared" si="10"/>
        <v>43078</v>
      </c>
      <c r="F97" s="29">
        <v>183.770939438019</v>
      </c>
    </row>
    <row r="98" spans="1:6">
      <c r="A98" s="11">
        <v>2017</v>
      </c>
      <c r="B98" s="22">
        <v>13</v>
      </c>
      <c r="C98" s="3">
        <v>28</v>
      </c>
      <c r="D98" s="23">
        <f>E97+1</f>
        <v>43079</v>
      </c>
      <c r="E98" s="24">
        <f t="shared" si="10"/>
        <v>43106</v>
      </c>
      <c r="F98" s="29">
        <v>145.061733890116</v>
      </c>
    </row>
    <row r="99" spans="1:6">
      <c r="A99" s="8" t="s">
        <v>6</v>
      </c>
      <c r="B99" s="38"/>
      <c r="C99" s="9"/>
      <c r="D99" s="26"/>
      <c r="E99" s="37"/>
      <c r="F99" s="31">
        <f>SUM(F86:F98)</f>
        <v>2252.78247022983</v>
      </c>
    </row>
    <row r="100" spans="1:6">
      <c r="A100" s="11">
        <v>2018</v>
      </c>
      <c r="B100" s="22">
        <v>1</v>
      </c>
      <c r="C100" s="3">
        <v>28</v>
      </c>
      <c r="D100" s="23">
        <f>E98+1</f>
        <v>43107</v>
      </c>
      <c r="E100" s="24">
        <f>D100+C100-1</f>
        <v>43134</v>
      </c>
      <c r="F100" s="29">
        <v>175.220732067227</v>
      </c>
    </row>
    <row r="101" spans="1:6">
      <c r="A101" s="11">
        <v>2018</v>
      </c>
      <c r="B101" s="22">
        <v>2</v>
      </c>
      <c r="C101" s="3">
        <v>28</v>
      </c>
      <c r="D101" s="23">
        <f t="shared" ref="D100:D125" si="11">E100+1</f>
        <v>43135</v>
      </c>
      <c r="E101" s="24">
        <f>D101+C101-1</f>
        <v>43162</v>
      </c>
      <c r="F101" s="29">
        <v>168.653726683345</v>
      </c>
    </row>
    <row r="102" spans="1:6">
      <c r="A102" s="11">
        <v>2018</v>
      </c>
      <c r="B102" s="22">
        <v>3</v>
      </c>
      <c r="C102" s="3">
        <v>28</v>
      </c>
      <c r="D102" s="24">
        <f t="shared" si="11"/>
        <v>43163</v>
      </c>
      <c r="E102" s="24">
        <v>43190</v>
      </c>
      <c r="F102" s="29">
        <v>176.498381318536</v>
      </c>
    </row>
    <row r="103" spans="1:6">
      <c r="A103" s="11">
        <v>2018</v>
      </c>
      <c r="B103" s="22">
        <v>4</v>
      </c>
      <c r="C103" s="3">
        <v>28</v>
      </c>
      <c r="D103" s="24">
        <f t="shared" si="11"/>
        <v>43191</v>
      </c>
      <c r="E103" s="24">
        <v>43218</v>
      </c>
      <c r="F103" s="29">
        <v>165.865248103513</v>
      </c>
    </row>
    <row r="104" spans="1:6">
      <c r="A104" s="11">
        <v>2018</v>
      </c>
      <c r="B104" s="22">
        <v>5</v>
      </c>
      <c r="C104" s="3">
        <v>28</v>
      </c>
      <c r="D104" s="23">
        <f t="shared" si="11"/>
        <v>43219</v>
      </c>
      <c r="E104" s="24">
        <f t="shared" ref="E104:E114" si="12">D104+C104-1</f>
        <v>43246</v>
      </c>
      <c r="F104" s="29">
        <v>179.612823102442</v>
      </c>
    </row>
    <row r="105" spans="1:6">
      <c r="A105" s="11">
        <v>2018</v>
      </c>
      <c r="B105" s="22">
        <v>6</v>
      </c>
      <c r="C105" s="3">
        <v>28</v>
      </c>
      <c r="D105" s="23">
        <f t="shared" si="11"/>
        <v>43247</v>
      </c>
      <c r="E105" s="24">
        <f t="shared" si="12"/>
        <v>43274</v>
      </c>
      <c r="F105" s="29">
        <v>173.88860943301</v>
      </c>
    </row>
    <row r="106" spans="1:6">
      <c r="A106" s="11">
        <v>2018</v>
      </c>
      <c r="B106" s="22">
        <v>7</v>
      </c>
      <c r="C106" s="3">
        <v>28</v>
      </c>
      <c r="D106" s="23">
        <f t="shared" si="11"/>
        <v>43275</v>
      </c>
      <c r="E106" s="24">
        <f t="shared" si="12"/>
        <v>43302</v>
      </c>
      <c r="F106" s="29">
        <v>177.755870306838</v>
      </c>
    </row>
    <row r="107" spans="1:6">
      <c r="A107" s="11">
        <v>2018</v>
      </c>
      <c r="B107" s="22">
        <v>8</v>
      </c>
      <c r="C107" s="3">
        <v>28</v>
      </c>
      <c r="D107" s="23">
        <f t="shared" si="11"/>
        <v>43303</v>
      </c>
      <c r="E107" s="24">
        <f t="shared" si="12"/>
        <v>43330</v>
      </c>
      <c r="F107" s="29">
        <v>151.501564083247</v>
      </c>
    </row>
    <row r="108" spans="1:6">
      <c r="A108" s="11">
        <v>2018</v>
      </c>
      <c r="B108" s="22">
        <v>9</v>
      </c>
      <c r="C108" s="3">
        <v>28</v>
      </c>
      <c r="D108" s="23">
        <f t="shared" si="11"/>
        <v>43331</v>
      </c>
      <c r="E108" s="24">
        <f t="shared" si="12"/>
        <v>43358</v>
      </c>
      <c r="F108" s="29">
        <v>162.128235086385</v>
      </c>
    </row>
    <row r="109" spans="1:6">
      <c r="A109" s="11">
        <v>2018</v>
      </c>
      <c r="B109" s="22">
        <v>10</v>
      </c>
      <c r="C109" s="3">
        <v>28</v>
      </c>
      <c r="D109" s="23">
        <f t="shared" si="11"/>
        <v>43359</v>
      </c>
      <c r="E109" s="24">
        <f t="shared" si="12"/>
        <v>43386</v>
      </c>
      <c r="F109" s="29">
        <v>183.725079425953</v>
      </c>
    </row>
    <row r="110" spans="1:6">
      <c r="A110" s="11">
        <v>2018</v>
      </c>
      <c r="B110" s="22">
        <v>11</v>
      </c>
      <c r="C110" s="3">
        <v>28</v>
      </c>
      <c r="D110" s="23">
        <f t="shared" si="11"/>
        <v>43387</v>
      </c>
      <c r="E110" s="24">
        <f t="shared" si="12"/>
        <v>43414</v>
      </c>
      <c r="F110" s="29">
        <v>175.165368668707</v>
      </c>
    </row>
    <row r="111" spans="1:6">
      <c r="A111" s="11">
        <v>2018</v>
      </c>
      <c r="B111" s="22">
        <v>12</v>
      </c>
      <c r="C111" s="3">
        <v>28</v>
      </c>
      <c r="D111" s="23">
        <f t="shared" si="11"/>
        <v>43415</v>
      </c>
      <c r="E111" s="24">
        <f t="shared" si="12"/>
        <v>43442</v>
      </c>
      <c r="F111" s="29">
        <v>180.521091365596</v>
      </c>
    </row>
    <row r="112" spans="1:6">
      <c r="A112" s="11">
        <v>2018</v>
      </c>
      <c r="B112" s="22">
        <v>13</v>
      </c>
      <c r="C112" s="3">
        <v>28</v>
      </c>
      <c r="D112" s="23">
        <f t="shared" si="11"/>
        <v>43443</v>
      </c>
      <c r="E112" s="24">
        <f t="shared" si="12"/>
        <v>43470</v>
      </c>
      <c r="F112" s="29">
        <v>144.857876002392</v>
      </c>
    </row>
    <row r="113" spans="1:6">
      <c r="A113" s="8" t="s">
        <v>6</v>
      </c>
      <c r="B113" s="38"/>
      <c r="C113" s="9"/>
      <c r="D113" s="26"/>
      <c r="E113" s="37"/>
      <c r="F113" s="31">
        <f>SUM(F100:F112)</f>
        <v>2215.39460564719</v>
      </c>
    </row>
    <row r="114" spans="1:6">
      <c r="A114" s="11">
        <v>2019</v>
      </c>
      <c r="B114" s="22">
        <v>1</v>
      </c>
      <c r="C114" s="3">
        <v>28</v>
      </c>
      <c r="D114" s="23">
        <f>E112+1</f>
        <v>43471</v>
      </c>
      <c r="E114" s="24">
        <f>D114+C114-1</f>
        <v>43498</v>
      </c>
      <c r="F114" s="29">
        <v>171.335332279</v>
      </c>
    </row>
    <row r="115" spans="1:6">
      <c r="A115" s="11">
        <v>2019</v>
      </c>
      <c r="B115" s="22">
        <v>2</v>
      </c>
      <c r="C115" s="3">
        <v>28</v>
      </c>
      <c r="D115" s="23">
        <f>E114+1</f>
        <v>43499</v>
      </c>
      <c r="E115" s="24">
        <f>D115+C115-1</f>
        <v>43526</v>
      </c>
      <c r="F115" s="29">
        <v>171.305577599931</v>
      </c>
    </row>
    <row r="116" spans="1:6">
      <c r="A116" s="11">
        <v>2019</v>
      </c>
      <c r="B116" s="22">
        <v>3</v>
      </c>
      <c r="C116" s="3">
        <v>29</v>
      </c>
      <c r="D116" s="24">
        <f>E115+1</f>
        <v>43527</v>
      </c>
      <c r="E116" s="24">
        <v>43555</v>
      </c>
      <c r="F116" s="29">
        <v>182.739445462348</v>
      </c>
    </row>
    <row r="117" spans="1:6">
      <c r="A117" s="11">
        <v>2019</v>
      </c>
      <c r="B117" s="22">
        <v>4</v>
      </c>
      <c r="C117" s="3">
        <v>28</v>
      </c>
      <c r="D117" s="24">
        <f>E116+1</f>
        <v>43556</v>
      </c>
      <c r="E117" s="24">
        <v>43582</v>
      </c>
      <c r="F117" s="29">
        <v>156.637579987418</v>
      </c>
    </row>
    <row r="118" spans="1:6">
      <c r="A118" s="11">
        <v>2019</v>
      </c>
      <c r="B118" s="22">
        <v>5</v>
      </c>
      <c r="C118" s="3">
        <v>28</v>
      </c>
      <c r="D118" s="23">
        <f>E117+1</f>
        <v>43583</v>
      </c>
      <c r="E118" s="24">
        <f t="shared" ref="E118:E128" si="13">D118+C118-1</f>
        <v>43610</v>
      </c>
      <c r="F118" s="29">
        <v>175.247137273556</v>
      </c>
    </row>
    <row r="119" spans="1:6">
      <c r="A119" s="11">
        <v>2019</v>
      </c>
      <c r="B119" s="22">
        <v>6</v>
      </c>
      <c r="C119" s="3">
        <v>28</v>
      </c>
      <c r="D119" s="23">
        <f>E118+1</f>
        <v>43611</v>
      </c>
      <c r="E119" s="24">
        <f t="shared" si="13"/>
        <v>43638</v>
      </c>
      <c r="F119" s="29">
        <v>171.380017864669</v>
      </c>
    </row>
    <row r="120" spans="1:6">
      <c r="A120" s="11">
        <v>2019</v>
      </c>
      <c r="B120" s="22">
        <v>7</v>
      </c>
      <c r="C120" s="3">
        <v>28</v>
      </c>
      <c r="D120" s="23">
        <f>E119+1</f>
        <v>43639</v>
      </c>
      <c r="E120" s="24">
        <f t="shared" si="13"/>
        <v>43666</v>
      </c>
      <c r="F120" s="29">
        <v>176.9586057244</v>
      </c>
    </row>
    <row r="121" spans="1:6">
      <c r="A121" s="11">
        <v>2019</v>
      </c>
      <c r="B121" s="22">
        <v>8</v>
      </c>
      <c r="C121" s="3">
        <v>28</v>
      </c>
      <c r="D121" s="23">
        <f>E120+1</f>
        <v>43667</v>
      </c>
      <c r="E121" s="24">
        <f t="shared" si="13"/>
        <v>43694</v>
      </c>
      <c r="F121" s="29">
        <v>149.823236668648</v>
      </c>
    </row>
    <row r="122" spans="1:6">
      <c r="A122" s="11">
        <v>2019</v>
      </c>
      <c r="B122" s="22">
        <v>9</v>
      </c>
      <c r="C122" s="3">
        <v>28</v>
      </c>
      <c r="D122" s="23">
        <f>E121+1</f>
        <v>43695</v>
      </c>
      <c r="E122" s="24">
        <f t="shared" si="13"/>
        <v>43722</v>
      </c>
      <c r="F122" s="29">
        <v>159.778183144974</v>
      </c>
    </row>
    <row r="123" spans="1:6">
      <c r="A123" s="11">
        <v>2019</v>
      </c>
      <c r="B123" s="22">
        <v>10</v>
      </c>
      <c r="C123" s="3">
        <v>28</v>
      </c>
      <c r="D123" s="23">
        <f>E122+1</f>
        <v>43723</v>
      </c>
      <c r="E123" s="24">
        <f t="shared" si="13"/>
        <v>43750</v>
      </c>
      <c r="F123" s="29">
        <v>179.309296507182</v>
      </c>
    </row>
    <row r="124" spans="1:6">
      <c r="A124" s="11">
        <v>2019</v>
      </c>
      <c r="B124" s="22">
        <v>11</v>
      </c>
      <c r="C124" s="3">
        <v>28</v>
      </c>
      <c r="D124" s="23">
        <f>E123+1</f>
        <v>43751</v>
      </c>
      <c r="E124" s="24">
        <f t="shared" si="13"/>
        <v>43778</v>
      </c>
      <c r="F124" s="29">
        <v>168.908631407927</v>
      </c>
    </row>
    <row r="125" spans="1:6">
      <c r="A125" s="11">
        <v>2019</v>
      </c>
      <c r="B125" s="22">
        <v>12</v>
      </c>
      <c r="C125" s="3">
        <v>28</v>
      </c>
      <c r="D125" s="23">
        <f>E124+1</f>
        <v>43779</v>
      </c>
      <c r="E125" s="24">
        <f t="shared" si="13"/>
        <v>43806</v>
      </c>
      <c r="F125" s="29">
        <v>176.215720795089</v>
      </c>
    </row>
    <row r="126" spans="1:6">
      <c r="A126" s="11">
        <v>2019</v>
      </c>
      <c r="B126" s="22">
        <v>13</v>
      </c>
      <c r="C126" s="3">
        <v>28</v>
      </c>
      <c r="D126" s="23">
        <f>E125+1</f>
        <v>43807</v>
      </c>
      <c r="E126" s="24">
        <f t="shared" si="13"/>
        <v>43834</v>
      </c>
      <c r="F126" s="29">
        <v>140.987996945574</v>
      </c>
    </row>
    <row r="127" spans="1:6">
      <c r="A127" s="8" t="s">
        <v>6</v>
      </c>
      <c r="B127" s="38"/>
      <c r="C127" s="9"/>
      <c r="D127" s="26"/>
      <c r="E127" s="37"/>
      <c r="F127" s="31">
        <f>SUM(F114:F126)</f>
        <v>2180.62676166072</v>
      </c>
    </row>
    <row r="128" spans="1:6">
      <c r="A128" s="11">
        <v>2020</v>
      </c>
      <c r="B128" s="22">
        <v>1</v>
      </c>
      <c r="C128" s="3">
        <v>28</v>
      </c>
      <c r="D128" s="23">
        <f>E126+1</f>
        <v>43835</v>
      </c>
      <c r="E128" s="24">
        <f>D128+C128-1</f>
        <v>43862</v>
      </c>
      <c r="F128" s="29">
        <v>169.423658260029</v>
      </c>
    </row>
    <row r="129" spans="1:6">
      <c r="A129" s="11">
        <v>2020</v>
      </c>
      <c r="B129" s="22">
        <v>2</v>
      </c>
      <c r="C129" s="3">
        <v>28</v>
      </c>
      <c r="D129" s="23">
        <f t="shared" ref="D128:D153" si="14">E128+1</f>
        <v>43863</v>
      </c>
      <c r="E129" s="24">
        <f>D129+C129-1</f>
        <v>43890</v>
      </c>
      <c r="F129" s="29">
        <v>165.176222330374</v>
      </c>
    </row>
    <row r="130" spans="1:6">
      <c r="A130" s="11">
        <v>2020</v>
      </c>
      <c r="B130" s="22">
        <v>3</v>
      </c>
      <c r="C130" s="3">
        <v>29</v>
      </c>
      <c r="D130" s="24">
        <f t="shared" si="14"/>
        <v>43891</v>
      </c>
      <c r="E130" s="24">
        <v>43921</v>
      </c>
      <c r="F130" s="29">
        <v>126.446161327244</v>
      </c>
    </row>
    <row r="131" spans="1:6">
      <c r="A131" s="11">
        <v>2020</v>
      </c>
      <c r="B131" s="22">
        <v>4</v>
      </c>
      <c r="C131" s="3">
        <v>28</v>
      </c>
      <c r="D131" s="24">
        <f t="shared" si="14"/>
        <v>43922</v>
      </c>
      <c r="E131" s="24">
        <v>43953</v>
      </c>
      <c r="F131" s="29">
        <v>30.2237364582929</v>
      </c>
    </row>
    <row r="132" spans="1:6">
      <c r="A132" s="11">
        <v>2020</v>
      </c>
      <c r="B132" s="22">
        <v>5</v>
      </c>
      <c r="C132" s="3">
        <v>28</v>
      </c>
      <c r="D132" s="23">
        <f t="shared" si="14"/>
        <v>43954</v>
      </c>
      <c r="E132" s="24">
        <f t="shared" ref="E132:E142" si="15">D132+C132-1</f>
        <v>43981</v>
      </c>
      <c r="F132" s="29">
        <v>32.4672429009733</v>
      </c>
    </row>
    <row r="133" spans="1:6">
      <c r="A133" s="11">
        <v>2020</v>
      </c>
      <c r="B133" s="22">
        <v>6</v>
      </c>
      <c r="C133" s="3">
        <v>28</v>
      </c>
      <c r="D133" s="23">
        <f t="shared" si="14"/>
        <v>43982</v>
      </c>
      <c r="E133" s="24">
        <f t="shared" si="15"/>
        <v>44009</v>
      </c>
      <c r="F133" s="29">
        <v>46.9595198346195</v>
      </c>
    </row>
    <row r="134" spans="1:6">
      <c r="A134" s="11">
        <v>2020</v>
      </c>
      <c r="B134" s="22">
        <v>7</v>
      </c>
      <c r="C134" s="3">
        <v>28</v>
      </c>
      <c r="D134" s="23">
        <f t="shared" si="14"/>
        <v>44010</v>
      </c>
      <c r="E134" s="24">
        <f t="shared" si="15"/>
        <v>44037</v>
      </c>
      <c r="F134" s="29">
        <v>66.6657949301247</v>
      </c>
    </row>
    <row r="135" spans="1:6">
      <c r="A135" s="11">
        <v>2020</v>
      </c>
      <c r="B135" s="22">
        <v>8</v>
      </c>
      <c r="C135" s="3">
        <v>28</v>
      </c>
      <c r="D135" s="23">
        <f t="shared" si="14"/>
        <v>44038</v>
      </c>
      <c r="E135" s="24">
        <f t="shared" si="15"/>
        <v>44065</v>
      </c>
      <c r="F135" s="29">
        <v>75.1739597866547</v>
      </c>
    </row>
    <row r="136" spans="1:6">
      <c r="A136" s="11">
        <v>2020</v>
      </c>
      <c r="B136" s="22">
        <v>9</v>
      </c>
      <c r="C136" s="3">
        <v>28</v>
      </c>
      <c r="D136" s="23">
        <f t="shared" si="14"/>
        <v>44066</v>
      </c>
      <c r="E136" s="24">
        <f t="shared" si="15"/>
        <v>44093</v>
      </c>
      <c r="F136" s="29">
        <v>94.7614442804544</v>
      </c>
    </row>
    <row r="137" spans="1:6">
      <c r="A137" s="11">
        <v>2020</v>
      </c>
      <c r="B137" s="22">
        <v>10</v>
      </c>
      <c r="C137" s="3">
        <v>28</v>
      </c>
      <c r="D137" s="23">
        <f t="shared" si="14"/>
        <v>44094</v>
      </c>
      <c r="E137" s="24">
        <f t="shared" si="15"/>
        <v>44121</v>
      </c>
      <c r="F137" s="29">
        <v>101.975027167687</v>
      </c>
    </row>
    <row r="138" spans="1:6">
      <c r="A138" s="11">
        <v>2020</v>
      </c>
      <c r="B138" s="22">
        <v>11</v>
      </c>
      <c r="C138" s="3">
        <v>28</v>
      </c>
      <c r="D138" s="23">
        <f t="shared" si="14"/>
        <v>44122</v>
      </c>
      <c r="E138" s="24">
        <f t="shared" si="15"/>
        <v>44149</v>
      </c>
      <c r="F138" s="29">
        <v>88.8552370275924</v>
      </c>
    </row>
    <row r="139" spans="1:6">
      <c r="A139" s="11">
        <v>2020</v>
      </c>
      <c r="B139" s="22">
        <v>12</v>
      </c>
      <c r="C139" s="3">
        <v>28</v>
      </c>
      <c r="D139" s="23">
        <f t="shared" si="14"/>
        <v>44150</v>
      </c>
      <c r="E139" s="24">
        <f t="shared" si="15"/>
        <v>44177</v>
      </c>
      <c r="F139" s="29">
        <v>88.9940473065065</v>
      </c>
    </row>
    <row r="140" spans="1:6">
      <c r="A140" s="11">
        <v>2020</v>
      </c>
      <c r="B140" s="22">
        <v>13</v>
      </c>
      <c r="C140" s="3">
        <v>28</v>
      </c>
      <c r="D140" s="23">
        <f t="shared" si="14"/>
        <v>44178</v>
      </c>
      <c r="E140" s="24">
        <f t="shared" si="15"/>
        <v>44205</v>
      </c>
      <c r="F140" s="29">
        <v>57.4804427357954</v>
      </c>
    </row>
    <row r="141" spans="1:6">
      <c r="A141" s="8" t="s">
        <v>6</v>
      </c>
      <c r="B141" s="38"/>
      <c r="C141" s="9"/>
      <c r="D141" s="26"/>
      <c r="E141" s="37"/>
      <c r="F141" s="31">
        <f>SUM(F128:F140)</f>
        <v>1144.60249434635</v>
      </c>
    </row>
    <row r="142" spans="1:6">
      <c r="A142" s="11">
        <v>2021</v>
      </c>
      <c r="B142" s="22">
        <v>1</v>
      </c>
      <c r="C142" s="3">
        <v>28</v>
      </c>
      <c r="D142" s="23">
        <f>E140+1</f>
        <v>44206</v>
      </c>
      <c r="E142" s="24">
        <f>D142+C142-1</f>
        <v>44233</v>
      </c>
      <c r="F142" s="29">
        <v>51.6227997830839</v>
      </c>
    </row>
    <row r="143" spans="1:6">
      <c r="A143" s="11">
        <v>2021</v>
      </c>
      <c r="B143" s="22">
        <v>2</v>
      </c>
      <c r="C143" s="3">
        <v>28</v>
      </c>
      <c r="D143" s="23">
        <f>E142+1</f>
        <v>44234</v>
      </c>
      <c r="E143" s="24">
        <f>D143+C143-1</f>
        <v>44261</v>
      </c>
      <c r="F143" s="29">
        <v>56.8932974292459</v>
      </c>
    </row>
    <row r="144" spans="1:6">
      <c r="A144" s="11">
        <v>2021</v>
      </c>
      <c r="B144" s="22">
        <v>3</v>
      </c>
      <c r="C144" s="3">
        <v>29</v>
      </c>
      <c r="D144" s="24">
        <f>E143+1</f>
        <v>44262</v>
      </c>
      <c r="E144" s="24">
        <v>44286</v>
      </c>
      <c r="F144" s="29">
        <v>72.9284042237185</v>
      </c>
    </row>
    <row r="145" spans="1:6">
      <c r="A145" s="11">
        <v>2021</v>
      </c>
      <c r="B145" s="22">
        <v>4</v>
      </c>
      <c r="C145" s="3">
        <v>31</v>
      </c>
      <c r="D145" s="24">
        <f>E144+1</f>
        <v>44287</v>
      </c>
      <c r="E145" s="24">
        <f>D145+C145-1</f>
        <v>44317</v>
      </c>
      <c r="F145" s="29">
        <v>95.9139841996559</v>
      </c>
    </row>
    <row r="146" spans="1:6">
      <c r="A146" s="11">
        <v>2021</v>
      </c>
      <c r="B146" s="22">
        <v>5</v>
      </c>
      <c r="C146" s="3">
        <v>28</v>
      </c>
      <c r="D146" s="23">
        <f>E145+1</f>
        <v>44318</v>
      </c>
      <c r="E146" s="24">
        <f>D146+C146-1</f>
        <v>44345</v>
      </c>
      <c r="F146" s="29">
        <v>104.286239342063</v>
      </c>
    </row>
    <row r="147" spans="1:6">
      <c r="A147" s="11">
        <v>2021</v>
      </c>
      <c r="B147" s="22">
        <v>6</v>
      </c>
      <c r="C147" s="3">
        <v>28</v>
      </c>
      <c r="D147" s="23">
        <f>E146+1</f>
        <v>44346</v>
      </c>
      <c r="E147" s="24">
        <f>D147+C147-1</f>
        <v>44373</v>
      </c>
      <c r="F147" s="29">
        <v>106.978245741695</v>
      </c>
    </row>
    <row r="148" spans="1:6">
      <c r="A148" s="11">
        <v>2021</v>
      </c>
      <c r="B148" s="22">
        <v>7</v>
      </c>
      <c r="C148" s="3">
        <v>28</v>
      </c>
      <c r="D148" s="23">
        <f>E147+1</f>
        <v>44374</v>
      </c>
      <c r="E148" s="24">
        <f>D148+C148-1</f>
        <v>44401</v>
      </c>
      <c r="F148" s="29">
        <v>109.135794712296</v>
      </c>
    </row>
    <row r="149" spans="1:6">
      <c r="A149" s="11">
        <v>2021</v>
      </c>
      <c r="B149" s="22">
        <v>8</v>
      </c>
      <c r="C149" s="3">
        <v>28</v>
      </c>
      <c r="D149" s="23">
        <f>E148+1</f>
        <v>44402</v>
      </c>
      <c r="E149" s="24">
        <f>D149+C149-1</f>
        <v>44429</v>
      </c>
      <c r="F149" s="29">
        <v>98.8144236055187</v>
      </c>
    </row>
    <row r="150" spans="1:6">
      <c r="A150" s="11">
        <v>2021</v>
      </c>
      <c r="B150" s="22">
        <v>9</v>
      </c>
      <c r="C150" s="3">
        <v>28</v>
      </c>
      <c r="D150" s="23">
        <f>E149+1</f>
        <v>44430</v>
      </c>
      <c r="E150" s="24">
        <f>D150+C150-1</f>
        <v>44457</v>
      </c>
      <c r="F150" s="29">
        <v>115.528525207789</v>
      </c>
    </row>
    <row r="151" spans="1:6">
      <c r="A151" s="11">
        <v>2021</v>
      </c>
      <c r="B151" s="22">
        <v>10</v>
      </c>
      <c r="C151" s="3">
        <v>28</v>
      </c>
      <c r="D151" s="23">
        <f>E150+1</f>
        <v>44458</v>
      </c>
      <c r="E151" s="24">
        <f>D151+C151-1</f>
        <v>44485</v>
      </c>
      <c r="F151" s="29">
        <v>130.157494467741</v>
      </c>
    </row>
    <row r="152" spans="1:6">
      <c r="A152" s="11">
        <v>2021</v>
      </c>
      <c r="B152" s="22">
        <v>11</v>
      </c>
      <c r="C152" s="3">
        <v>28</v>
      </c>
      <c r="D152" s="23">
        <f>E151+1</f>
        <v>44486</v>
      </c>
      <c r="E152" s="24">
        <f>D152+C152-1</f>
        <v>44513</v>
      </c>
      <c r="F152" s="29">
        <v>125.376197093317</v>
      </c>
    </row>
    <row r="153" spans="1:6">
      <c r="A153" s="11">
        <v>2021</v>
      </c>
      <c r="B153" s="22">
        <v>12</v>
      </c>
      <c r="C153" s="3">
        <v>28</v>
      </c>
      <c r="D153" s="23">
        <f>E152+1</f>
        <v>44514</v>
      </c>
      <c r="E153" s="24">
        <f>D153+C153-1</f>
        <v>44541</v>
      </c>
      <c r="F153" s="29">
        <v>131.3435068183</v>
      </c>
    </row>
    <row r="154" spans="1:6">
      <c r="A154" s="11">
        <v>2021</v>
      </c>
      <c r="B154" s="22">
        <v>13</v>
      </c>
      <c r="C154" s="3">
        <v>28</v>
      </c>
      <c r="D154" s="23">
        <f>E153+1</f>
        <v>44542</v>
      </c>
      <c r="E154" s="24">
        <f>D154+C154-1</f>
        <v>44569</v>
      </c>
      <c r="F154" s="29">
        <v>95.1341721025088</v>
      </c>
    </row>
    <row r="155" spans="1:6">
      <c r="A155" s="8" t="s">
        <v>6</v>
      </c>
      <c r="B155" s="38"/>
      <c r="C155" s="9"/>
      <c r="D155" s="26"/>
      <c r="E155" s="37"/>
      <c r="F155" s="31">
        <f>SUM(F142:F154)</f>
        <v>1294.11308472693</v>
      </c>
    </row>
    <row r="156" spans="1:6">
      <c r="A156" s="11">
        <v>2022</v>
      </c>
      <c r="B156" s="22">
        <v>1</v>
      </c>
      <c r="C156" s="3">
        <v>28</v>
      </c>
      <c r="D156" s="23">
        <f>E154+1</f>
        <v>44570</v>
      </c>
      <c r="E156" s="24">
        <f t="shared" ref="E156:E181" si="16">D156+C156-1</f>
        <v>44597</v>
      </c>
      <c r="F156" s="29">
        <v>123.50650394992</v>
      </c>
    </row>
    <row r="157" spans="1:6">
      <c r="A157" s="11">
        <v>2022</v>
      </c>
      <c r="B157" s="22">
        <v>2</v>
      </c>
      <c r="C157" s="3">
        <v>28</v>
      </c>
      <c r="D157" s="23">
        <f t="shared" ref="D156:D181" si="17">E156+1</f>
        <v>44598</v>
      </c>
      <c r="E157" s="24">
        <f t="shared" si="16"/>
        <v>44625</v>
      </c>
      <c r="F157" s="29">
        <v>127.783329692078</v>
      </c>
    </row>
    <row r="158" spans="1:6">
      <c r="A158" s="11">
        <v>2022</v>
      </c>
      <c r="B158" s="22">
        <v>3</v>
      </c>
      <c r="C158" s="3">
        <v>26</v>
      </c>
      <c r="D158" s="24">
        <f t="shared" si="17"/>
        <v>44626</v>
      </c>
      <c r="E158" s="24">
        <f t="shared" si="16"/>
        <v>44651</v>
      </c>
      <c r="F158" s="29">
        <v>126.707407051251</v>
      </c>
    </row>
    <row r="159" spans="1:6">
      <c r="A159" s="11">
        <v>2022</v>
      </c>
      <c r="B159" s="22">
        <v>4</v>
      </c>
      <c r="C159" s="3">
        <v>30</v>
      </c>
      <c r="D159" s="24">
        <f t="shared" si="17"/>
        <v>44652</v>
      </c>
      <c r="E159" s="24">
        <f t="shared" si="16"/>
        <v>44681</v>
      </c>
      <c r="F159" s="29">
        <v>134.987554751685</v>
      </c>
    </row>
    <row r="160" spans="1:6">
      <c r="A160" s="11">
        <v>2022</v>
      </c>
      <c r="B160" s="22">
        <v>5</v>
      </c>
      <c r="C160" s="3">
        <v>28</v>
      </c>
      <c r="D160" s="23">
        <f t="shared" si="17"/>
        <v>44682</v>
      </c>
      <c r="E160" s="24">
        <f t="shared" si="16"/>
        <v>44709</v>
      </c>
      <c r="F160" s="29">
        <v>140.46743724748</v>
      </c>
    </row>
    <row r="161" spans="1:6">
      <c r="A161" s="11">
        <v>2022</v>
      </c>
      <c r="B161" s="22">
        <v>6</v>
      </c>
      <c r="C161" s="3">
        <v>28</v>
      </c>
      <c r="D161" s="23">
        <f t="shared" si="17"/>
        <v>44710</v>
      </c>
      <c r="E161" s="24">
        <f t="shared" si="16"/>
        <v>44737</v>
      </c>
      <c r="F161" s="29">
        <v>138.032872745918</v>
      </c>
    </row>
    <row r="162" spans="1:6">
      <c r="A162" s="11">
        <v>2022</v>
      </c>
      <c r="B162" s="22">
        <v>7</v>
      </c>
      <c r="C162" s="3">
        <v>28</v>
      </c>
      <c r="D162" s="23">
        <f t="shared" si="17"/>
        <v>44738</v>
      </c>
      <c r="E162" s="24">
        <f t="shared" si="16"/>
        <v>44765</v>
      </c>
      <c r="F162" s="29">
        <v>137.808341802154</v>
      </c>
    </row>
    <row r="163" spans="1:6">
      <c r="A163" s="11">
        <v>2022</v>
      </c>
      <c r="B163" s="22">
        <v>8</v>
      </c>
      <c r="C163" s="3">
        <v>28</v>
      </c>
      <c r="D163" s="23">
        <f t="shared" si="17"/>
        <v>44766</v>
      </c>
      <c r="E163" s="24">
        <f t="shared" si="16"/>
        <v>44793</v>
      </c>
      <c r="F163" s="29">
        <v>122.463605424929</v>
      </c>
    </row>
    <row r="164" spans="1:6">
      <c r="A164" s="11">
        <v>2022</v>
      </c>
      <c r="B164" s="22">
        <v>9</v>
      </c>
      <c r="C164" s="3">
        <v>28</v>
      </c>
      <c r="D164" s="23">
        <f t="shared" si="17"/>
        <v>44794</v>
      </c>
      <c r="E164" s="24">
        <f t="shared" si="16"/>
        <v>44821</v>
      </c>
      <c r="F164" s="29">
        <v>132.881524980073</v>
      </c>
    </row>
    <row r="165" spans="1:6">
      <c r="A165" s="11">
        <v>2022</v>
      </c>
      <c r="B165" s="22">
        <v>10</v>
      </c>
      <c r="C165" s="3">
        <v>28</v>
      </c>
      <c r="D165" s="23">
        <f t="shared" si="17"/>
        <v>44822</v>
      </c>
      <c r="E165" s="24">
        <f t="shared" si="16"/>
        <v>44849</v>
      </c>
      <c r="F165" s="29">
        <v>146.954483769563</v>
      </c>
    </row>
    <row r="166" spans="1:6">
      <c r="A166" s="11">
        <v>2022</v>
      </c>
      <c r="B166" s="22">
        <v>11</v>
      </c>
      <c r="C166" s="3">
        <v>28</v>
      </c>
      <c r="D166" s="23">
        <f t="shared" si="17"/>
        <v>44850</v>
      </c>
      <c r="E166" s="24">
        <f t="shared" si="16"/>
        <v>44877</v>
      </c>
      <c r="F166" s="29">
        <v>143.104555131242</v>
      </c>
    </row>
    <row r="167" spans="1:6">
      <c r="A167" s="11">
        <v>2022</v>
      </c>
      <c r="B167" s="22">
        <v>12</v>
      </c>
      <c r="C167" s="3">
        <v>28</v>
      </c>
      <c r="D167" s="23">
        <f t="shared" si="17"/>
        <v>44878</v>
      </c>
      <c r="E167" s="24">
        <f t="shared" si="16"/>
        <v>44905</v>
      </c>
      <c r="F167" s="29">
        <v>145.99531864523</v>
      </c>
    </row>
    <row r="168" spans="1:6">
      <c r="A168" s="11">
        <v>2022</v>
      </c>
      <c r="B168" s="22">
        <v>13</v>
      </c>
      <c r="C168" s="3">
        <v>28</v>
      </c>
      <c r="D168" s="23">
        <f t="shared" si="17"/>
        <v>44906</v>
      </c>
      <c r="E168" s="24">
        <f t="shared" si="16"/>
        <v>44933</v>
      </c>
      <c r="F168" s="29">
        <v>116.911790163093</v>
      </c>
    </row>
    <row r="169" spans="1:6">
      <c r="A169" s="8" t="s">
        <v>6</v>
      </c>
      <c r="B169" s="38"/>
      <c r="C169" s="9"/>
      <c r="D169" s="26"/>
      <c r="E169" s="37"/>
      <c r="F169" s="31">
        <f>SUM(F156:F168)</f>
        <v>1737.60472535462</v>
      </c>
    </row>
    <row r="170" spans="1:6">
      <c r="A170" s="11">
        <v>2023</v>
      </c>
      <c r="B170" s="22">
        <v>1</v>
      </c>
      <c r="C170" s="3">
        <v>28</v>
      </c>
      <c r="D170" s="23">
        <f>E168+1</f>
        <v>44934</v>
      </c>
      <c r="E170" s="24">
        <f>D170+C170-1</f>
        <v>44961</v>
      </c>
      <c r="F170" s="29">
        <v>141.285241340914</v>
      </c>
    </row>
    <row r="171" spans="1:6">
      <c r="A171" s="11">
        <v>2023</v>
      </c>
      <c r="B171" s="22">
        <v>2</v>
      </c>
      <c r="C171" s="3">
        <v>28</v>
      </c>
      <c r="D171" s="23">
        <f>E170+1</f>
        <v>44962</v>
      </c>
      <c r="E171" s="24">
        <f>D171+C171-1</f>
        <v>44989</v>
      </c>
      <c r="F171" s="29">
        <v>141.602072919866</v>
      </c>
    </row>
    <row r="172" spans="1:6">
      <c r="A172" s="11">
        <v>2023</v>
      </c>
      <c r="B172" s="22">
        <v>3</v>
      </c>
      <c r="C172" s="3">
        <v>27</v>
      </c>
      <c r="D172" s="24">
        <f>E171+1</f>
        <v>44990</v>
      </c>
      <c r="E172" s="24">
        <f>D172+C172-1</f>
        <v>45016</v>
      </c>
      <c r="F172" s="29">
        <v>142.154710011444</v>
      </c>
    </row>
    <row r="173" spans="1:6">
      <c r="A173" s="11">
        <v>2023</v>
      </c>
      <c r="B173" s="22">
        <v>4</v>
      </c>
      <c r="C173" s="3">
        <v>29</v>
      </c>
      <c r="D173" s="24">
        <f>E172+1</f>
        <v>45017</v>
      </c>
      <c r="E173" s="24">
        <f>D173+C173-1</f>
        <v>45045</v>
      </c>
      <c r="F173" s="29">
        <v>141.413887958935</v>
      </c>
    </row>
    <row r="174" spans="1:6">
      <c r="A174" s="11">
        <v>2023</v>
      </c>
      <c r="B174" s="22">
        <v>5</v>
      </c>
      <c r="C174" s="3">
        <v>28</v>
      </c>
      <c r="D174" s="23">
        <f>E173+1</f>
        <v>45046</v>
      </c>
      <c r="E174" s="24">
        <f>D174+C174-1</f>
        <v>45073</v>
      </c>
      <c r="F174" s="29">
        <v>146.626935160353</v>
      </c>
    </row>
    <row r="175" spans="1:6">
      <c r="A175" s="11">
        <v>2023</v>
      </c>
      <c r="B175" s="22">
        <v>6</v>
      </c>
      <c r="C175" s="3">
        <v>28</v>
      </c>
      <c r="D175" s="23">
        <f>E174+1</f>
        <v>45074</v>
      </c>
      <c r="E175" s="24">
        <f>D175+C175-1</f>
        <v>45101</v>
      </c>
      <c r="F175" s="29">
        <v>146.373973574876</v>
      </c>
    </row>
    <row r="176" spans="1:6">
      <c r="A176" s="11">
        <v>2023</v>
      </c>
      <c r="B176" s="22">
        <v>7</v>
      </c>
      <c r="C176" s="3">
        <v>28</v>
      </c>
      <c r="D176" s="23">
        <f>E175+1</f>
        <v>45102</v>
      </c>
      <c r="E176" s="24">
        <f>D176+C176-1</f>
        <v>45129</v>
      </c>
      <c r="F176" s="29">
        <v>147.532084291668</v>
      </c>
    </row>
    <row r="177" spans="1:6">
      <c r="A177" s="11">
        <v>2023</v>
      </c>
      <c r="B177" s="22">
        <v>8</v>
      </c>
      <c r="C177" s="3">
        <v>28</v>
      </c>
      <c r="D177" s="23">
        <f>E176+1</f>
        <v>45130</v>
      </c>
      <c r="E177" s="24">
        <f>D177+C177-1</f>
        <v>45157</v>
      </c>
      <c r="F177" s="29">
        <v>129.88492678409</v>
      </c>
    </row>
    <row r="178" spans="1:6">
      <c r="A178" s="11">
        <v>2023</v>
      </c>
      <c r="B178" s="22">
        <v>9</v>
      </c>
      <c r="C178" s="3">
        <v>28</v>
      </c>
      <c r="D178" s="23">
        <f>E177+1</f>
        <v>45158</v>
      </c>
      <c r="E178" s="24">
        <f>D178+C178-1</f>
        <v>45185</v>
      </c>
      <c r="F178" s="29">
        <v>139.931056975531</v>
      </c>
    </row>
    <row r="179" spans="1:6">
      <c r="A179" s="11">
        <v>2023</v>
      </c>
      <c r="B179" s="22">
        <v>10</v>
      </c>
      <c r="C179" s="3">
        <v>28</v>
      </c>
      <c r="D179" s="23">
        <f>E178+1</f>
        <v>45186</v>
      </c>
      <c r="E179" s="24">
        <f>D179+C179-1</f>
        <v>45213</v>
      </c>
      <c r="F179" s="29">
        <v>155.756918507946</v>
      </c>
    </row>
    <row r="180" spans="1:6">
      <c r="A180" s="11">
        <v>2023</v>
      </c>
      <c r="B180" s="22">
        <v>11</v>
      </c>
      <c r="C180" s="3">
        <v>28</v>
      </c>
      <c r="D180" s="23">
        <f>E179+1</f>
        <v>45214</v>
      </c>
      <c r="E180" s="24">
        <f>D180+C180-1</f>
        <v>45241</v>
      </c>
      <c r="F180" s="29">
        <v>146.303101140624</v>
      </c>
    </row>
    <row r="181" spans="1:6">
      <c r="A181" s="11">
        <v>2023</v>
      </c>
      <c r="B181" s="22">
        <v>12</v>
      </c>
      <c r="C181" s="3">
        <v>28</v>
      </c>
      <c r="D181" s="23">
        <f>E180+1</f>
        <v>45242</v>
      </c>
      <c r="E181" s="24">
        <f>D181+C181-1</f>
        <v>45269</v>
      </c>
      <c r="F181" s="29">
        <v>150.857927387889</v>
      </c>
    </row>
    <row r="182" spans="1:6">
      <c r="A182" s="11">
        <v>2023</v>
      </c>
      <c r="B182" s="22">
        <v>13</v>
      </c>
      <c r="C182" s="3">
        <v>28</v>
      </c>
      <c r="D182" s="23">
        <f>E181+1</f>
        <v>45270</v>
      </c>
      <c r="E182" s="24">
        <f>D182+C182-1</f>
        <v>45297</v>
      </c>
      <c r="F182" s="29">
        <v>123.655511150582</v>
      </c>
    </row>
    <row r="183" spans="1:6">
      <c r="A183" s="8" t="s">
        <v>6</v>
      </c>
      <c r="B183" s="38"/>
      <c r="C183" s="9"/>
      <c r="D183" s="26"/>
      <c r="E183" s="37"/>
      <c r="F183" s="31">
        <f>SUM(F170:F182)</f>
        <v>1853.37834720472</v>
      </c>
    </row>
    <row r="184" spans="1:6">
      <c r="A184" s="11">
        <v>2024</v>
      </c>
      <c r="B184" s="22">
        <v>1</v>
      </c>
      <c r="C184" s="3">
        <v>28</v>
      </c>
      <c r="D184" s="23">
        <f>E182+1</f>
        <v>45298</v>
      </c>
      <c r="E184" s="24">
        <f>D184+C184-1</f>
        <v>45325</v>
      </c>
      <c r="F184" s="29">
        <v>143.97491926497</v>
      </c>
    </row>
    <row r="185" spans="1:6">
      <c r="A185" s="11">
        <v>2024</v>
      </c>
      <c r="B185" s="22">
        <v>2</v>
      </c>
      <c r="C185" s="3">
        <v>28</v>
      </c>
      <c r="D185" s="23">
        <f>E184+1</f>
        <v>45326</v>
      </c>
      <c r="E185" s="24">
        <f>D185+C185-1</f>
        <v>45353</v>
      </c>
      <c r="F185" s="29">
        <v>145.26129703248</v>
      </c>
    </row>
    <row r="186" spans="1:6">
      <c r="A186" s="11">
        <v>2024</v>
      </c>
      <c r="B186" s="22">
        <v>3</v>
      </c>
      <c r="C186" s="3">
        <v>29</v>
      </c>
      <c r="D186" s="24">
        <f>E185+1</f>
        <v>45354</v>
      </c>
      <c r="E186" s="24">
        <f>D186+C186-1</f>
        <v>45382</v>
      </c>
      <c r="F186" s="29">
        <v>151.985617207192</v>
      </c>
    </row>
    <row r="187" spans="1:6">
      <c r="A187" s="8">
        <v>2024</v>
      </c>
      <c r="B187" s="25">
        <v>4</v>
      </c>
      <c r="C187" s="9">
        <v>27</v>
      </c>
      <c r="D187" s="37">
        <f>E186+1</f>
        <v>45383</v>
      </c>
      <c r="E187" s="37">
        <f>D187+C187-1</f>
        <v>45409</v>
      </c>
      <c r="F187" s="39">
        <v>137.37102004203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liuyingxue</dc:creator>
  <cp:lastModifiedBy>啊？哦！嗯。</cp:lastModifiedBy>
  <dcterms:created xsi:type="dcterms:W3CDTF">2024-06-21T22:31:36Z</dcterms:created>
  <dcterms:modified xsi:type="dcterms:W3CDTF">2024-06-25T16:14:41Z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B1175E9BF4712BF293DC7A66637C16A4_43</vt:lpwstr>
  </property>
  <property fmtid="{D5CDD505-2E9C-101B-9397-08002B2CF9AE}" pid="3" name="KSOProductBuildVer">
    <vt:lpwstr>2052-6.7.1.8828</vt:lpwstr>
  </property>
</Properties>
</file>