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1014\"/>
    </mc:Choice>
  </mc:AlternateContent>
  <xr:revisionPtr revIDLastSave="0" documentId="13_ncr:1_{E6FE8143-1CFB-42F4-A1B3-0EC4406E5DD5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102閱卷評分-甘露" sheetId="10" r:id="rId4"/>
    <sheet name="0102閱卷評分-劉幸怡" sheetId="11" r:id="rId5"/>
  </sheets>
  <definedNames>
    <definedName name="外部資料_1" localSheetId="2" hidden="1">'閱卷評分-Teacher2'!$A$1:$D$39</definedName>
    <definedName name="外部資料_2" localSheetId="3" hidden="1">'0102閱卷評分-甘露'!$A$1:$D$39</definedName>
    <definedName name="外部資料_2" localSheetId="1" hidden="1">'閱卷評分-Teacher1'!$A$1:$D$39</definedName>
    <definedName name="外部資料_3" localSheetId="4" hidden="1">'0102閱卷評分-劉幸怡'!$A$1:$D$39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D28" i="1"/>
  <c r="H28" i="1"/>
  <c r="I28" i="1"/>
  <c r="J28" i="1"/>
  <c r="K28" i="1"/>
  <c r="L28" i="1"/>
  <c r="M28" i="1"/>
  <c r="N28" i="1"/>
  <c r="O28" i="1"/>
  <c r="P28" i="1"/>
  <c r="Q28" i="1"/>
  <c r="C29" i="1"/>
  <c r="D29" i="1"/>
  <c r="H29" i="1"/>
  <c r="I29" i="1"/>
  <c r="J29" i="1"/>
  <c r="K29" i="1"/>
  <c r="L29" i="1"/>
  <c r="M29" i="1"/>
  <c r="N29" i="1"/>
  <c r="O29" i="1"/>
  <c r="P29" i="1"/>
  <c r="Q29" i="1"/>
  <c r="C30" i="1"/>
  <c r="G30" i="1" s="1"/>
  <c r="D30" i="1"/>
  <c r="E30" i="1" s="1"/>
  <c r="H30" i="1"/>
  <c r="I30" i="1"/>
  <c r="J30" i="1"/>
  <c r="K30" i="1"/>
  <c r="L30" i="1"/>
  <c r="M30" i="1"/>
  <c r="N30" i="1"/>
  <c r="O30" i="1"/>
  <c r="P30" i="1"/>
  <c r="Q30" i="1"/>
  <c r="C31" i="1"/>
  <c r="D31" i="1"/>
  <c r="E31" i="1" s="1"/>
  <c r="G31" i="1"/>
  <c r="H31" i="1"/>
  <c r="I31" i="1"/>
  <c r="J31" i="1"/>
  <c r="K31" i="1"/>
  <c r="L31" i="1"/>
  <c r="M31" i="1"/>
  <c r="N31" i="1"/>
  <c r="O31" i="1"/>
  <c r="P31" i="1"/>
  <c r="Q31" i="1"/>
  <c r="C32" i="1"/>
  <c r="D32" i="1"/>
  <c r="H32" i="1"/>
  <c r="I32" i="1"/>
  <c r="J32" i="1"/>
  <c r="K32" i="1"/>
  <c r="L32" i="1"/>
  <c r="M32" i="1"/>
  <c r="N32" i="1"/>
  <c r="O32" i="1"/>
  <c r="P32" i="1"/>
  <c r="Q32" i="1"/>
  <c r="C33" i="1"/>
  <c r="D33" i="1"/>
  <c r="H33" i="1"/>
  <c r="I33" i="1"/>
  <c r="J33" i="1"/>
  <c r="K33" i="1"/>
  <c r="L33" i="1"/>
  <c r="M33" i="1"/>
  <c r="N33" i="1"/>
  <c r="O33" i="1"/>
  <c r="P33" i="1"/>
  <c r="Q33" i="1"/>
  <c r="C34" i="1"/>
  <c r="D34" i="1"/>
  <c r="E34" i="1" s="1"/>
  <c r="H34" i="1"/>
  <c r="I34" i="1"/>
  <c r="J34" i="1"/>
  <c r="K34" i="1"/>
  <c r="L34" i="1"/>
  <c r="M34" i="1"/>
  <c r="N34" i="1"/>
  <c r="O34" i="1"/>
  <c r="P34" i="1"/>
  <c r="Q34" i="1"/>
  <c r="C35" i="1"/>
  <c r="D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C37" i="1"/>
  <c r="D37" i="1"/>
  <c r="H37" i="1"/>
  <c r="I37" i="1"/>
  <c r="J37" i="1"/>
  <c r="K37" i="1"/>
  <c r="L37" i="1"/>
  <c r="M37" i="1"/>
  <c r="N37" i="1"/>
  <c r="O37" i="1"/>
  <c r="P37" i="1"/>
  <c r="Q37" i="1"/>
  <c r="C38" i="1"/>
  <c r="D38" i="1"/>
  <c r="E38" i="1" s="1"/>
  <c r="H38" i="1"/>
  <c r="I38" i="1"/>
  <c r="J38" i="1"/>
  <c r="K38" i="1"/>
  <c r="L38" i="1"/>
  <c r="M38" i="1"/>
  <c r="N38" i="1"/>
  <c r="O38" i="1"/>
  <c r="P38" i="1"/>
  <c r="Q38" i="1"/>
  <c r="C39" i="1"/>
  <c r="D39" i="1"/>
  <c r="G39" i="1"/>
  <c r="H39" i="1"/>
  <c r="I39" i="1"/>
  <c r="J39" i="1"/>
  <c r="K39" i="1"/>
  <c r="L39" i="1"/>
  <c r="M39" i="1"/>
  <c r="N39" i="1"/>
  <c r="O39" i="1"/>
  <c r="P39" i="1"/>
  <c r="Q39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28" i="1" l="1"/>
  <c r="E29" i="1"/>
  <c r="E39" i="1"/>
  <c r="G37" i="1"/>
  <c r="E36" i="1"/>
  <c r="E35" i="1"/>
  <c r="E33" i="1"/>
  <c r="E32" i="1"/>
  <c r="G38" i="1"/>
  <c r="G29" i="1"/>
  <c r="E37" i="1"/>
  <c r="G32" i="1"/>
  <c r="G33" i="1"/>
  <c r="G34" i="1"/>
  <c r="G35" i="1"/>
  <c r="G27" i="1"/>
  <c r="G36" i="1"/>
  <c r="G28" i="1"/>
  <c r="E14" i="1"/>
  <c r="E20" i="1"/>
  <c r="E4" i="1"/>
  <c r="G17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15762E-E855-4FBF-9B68-D633AE0746F6}" keepAlive="1" name="查詢 - 0102閱卷評分-甘露" description="與活頁簿中 '0102閱卷評分-甘露' 查詢的連接。" type="5" refreshedVersion="8" background="1" saveData="1">
    <dbPr connection="Provider=Microsoft.Mashup.OleDb.1;Data Source=$Workbook$;Location=0102閱卷評分-甘露;Extended Properties=&quot;&quot;" command="SELECT * FROM [0102閱卷評分-甘露]"/>
  </connection>
  <connection id="2" xr16:uid="{820EB1C8-9BF4-456E-AB11-16BB5EEBB644}" keepAlive="1" name="查詢 - 0102閱卷評分-劉幸怡" description="與活頁簿中 '0102閱卷評分-劉幸怡' 查詢的連接。" type="5" refreshedVersion="8" background="1" saveData="1">
    <dbPr connection="Provider=Microsoft.Mashup.OleDb.1;Data Source=$Workbook$;Location=0102閱卷評分-劉幸怡;Extended Properties=&quot;&quot;" command="SELECT * FROM [0102閱卷評分-劉幸怡]"/>
  </connection>
  <connection id="3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4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5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6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7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<sst xmlns="http://schemas.openxmlformats.org/spreadsheetml/2006/main" count="239" uniqueCount="63">
  <si>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</si>
  <si>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</si>
  <si>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</si>
  <si>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</si>
  <si>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</si>
  <si>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</si>
  <si>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</si>
  <si>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</si>
  <si>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</si>
  <si>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</si>
  <si>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</si>
  <si>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</si>
  <si>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</si>
  <si>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</si>
  <si>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</si>
  <si>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</si>
  <si>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</si>
  <si>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</si>
  <si>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</si>
  <si>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</si>
  <si>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</si>
  <si>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</si>
  <si>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</si>
  <si>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</si>
  <si>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01-02-113400002</t>
  </si>
  <si>
    <t>01-02-113400004</t>
  </si>
  <si>
    <t>01-02-113400005</t>
  </si>
  <si>
    <t>01-02-113400009</t>
  </si>
  <si>
    <t>01-02-113400010</t>
  </si>
  <si>
    <t>01-02-113400011</t>
  </si>
  <si>
    <t>01-02-113400012</t>
  </si>
  <si>
    <t>01-02-113400015</t>
  </si>
  <si>
    <t>01-02-113400016</t>
  </si>
  <si>
    <t>01-02-113400018</t>
  </si>
  <si>
    <t>01-02-113400020</t>
  </si>
  <si>
    <t>01-02-113400021</t>
  </si>
  <si>
    <t>01-02-113400022</t>
  </si>
  <si>
    <t>01-02-113400023</t>
  </si>
  <si>
    <t>01-02-113400025</t>
  </si>
  <si>
    <t>01-02-113400026</t>
  </si>
  <si>
    <t>01-02-113400027</t>
  </si>
  <si>
    <t>01-02-113407003</t>
  </si>
  <si>
    <t>01-02-113407005</t>
  </si>
  <si>
    <t>01-02-113407008</t>
  </si>
  <si>
    <t>01-02-113407009</t>
  </si>
  <si>
    <t>01-02-113407012</t>
  </si>
  <si>
    <t>01-02-113407015</t>
  </si>
  <si>
    <t>01-02-113407016</t>
  </si>
  <si>
    <t>01-02-113407022</t>
  </si>
  <si>
    <t>01-02-113407026</t>
  </si>
  <si>
    <t>01-02-113407030</t>
  </si>
  <si>
    <t>01-02-113407032</t>
  </si>
  <si>
    <t>01-02-113407037</t>
  </si>
  <si>
    <t>01-02-113407040</t>
  </si>
  <si>
    <t>01-02-113407043</t>
  </si>
  <si>
    <t>01-02-113409005</t>
  </si>
  <si>
    <t>01-02-113409006</t>
  </si>
  <si>
    <t>01-02-113409007</t>
  </si>
  <si>
    <t>01-02-113409011</t>
  </si>
  <si>
    <t>01-02-113409021</t>
  </si>
  <si>
    <t>01-02-113409024</t>
  </si>
  <si>
    <t>01-02-113453006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</si>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</sst>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1" xr16:uid="{A0C6B18D-089D-4413-B5DC-C5F2E2DB8D9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2" xr16:uid="{9DC62073-774B-477E-9CEC-ABCC1BFE4439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39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39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9C79BA-BB89-4BBC-BD76-9E0DB6A34C19}" name="_0102閱卷評分_甘露" displayName="_0102閱卷評分_甘露" ref="A1:H39" tableType="queryTable" totalsRowShown="0">
  <autoFilter ref="A1:H39" xr:uid="{8F9C79BA-BB89-4BBC-BD76-9E0DB6A34C19}"/>
  <tableColumns count="8">
    <tableColumn id="1" xr3:uid="{0029911A-E196-488C-BD56-768DC14A07D2}" uniqueName="1" name="Column1" queryTableFieldId="1" dataDxfId="14"/>
    <tableColumn id="2" xr3:uid="{245D8C0D-AE60-4077-9158-8CB8E6BF84AD}" uniqueName="2" name="Column2" queryTableFieldId="2"/>
    <tableColumn id="3" xr3:uid="{DB1703B9-9C28-409B-8A56-0BEAE92AF474}" uniqueName="3" name="Column3" queryTableFieldId="3" dataDxfId="13"/>
    <tableColumn id="4" xr3:uid="{39B468AA-F122-4533-8B48-0581E29DE7C5}" uniqueName="4" name="Column4" queryTableFieldId="4" dataDxfId="12"/>
    <tableColumn id="5" xr3:uid="{C4CC7544-2F25-4F45-91E3-D30BDCF13514}" uniqueName="5" name="Column5" queryTableFieldId="5" dataDxfId="11"/>
    <tableColumn id="6" xr3:uid="{2EC4B07D-B6E6-45E8-A0DA-CA42B7D5A766}" uniqueName="6" name="Column6" queryTableFieldId="6" dataDxfId="10"/>
    <tableColumn id="7" xr3:uid="{AB9DC430-34C0-41FB-B497-D436E291B5D4}" uniqueName="7" name="Column7" queryTableFieldId="7" dataDxfId="9"/>
    <tableColumn id="8" xr3:uid="{FC077771-7745-4816-9ECD-87F6E27EAF90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CF402F-5DAE-47A9-8D6E-53C44EEED1DA}" name="_0102閱卷評分_劉幸怡" displayName="_0102閱卷評分_劉幸怡" ref="A1:H39" tableType="queryTable" totalsRowShown="0">
  <autoFilter ref="A1:H39" xr:uid="{E9CF402F-5DAE-47A9-8D6E-53C44EEED1DA}"/>
  <tableColumns count="8">
    <tableColumn id="1" xr3:uid="{6A8817B3-2EB8-4FB1-843B-DE366BDF26A0}" uniqueName="1" name="Column1" queryTableFieldId="1" dataDxfId="7"/>
    <tableColumn id="2" xr3:uid="{650DFA00-18EA-4FFE-B258-E4B19549451D}" uniqueName="2" name="Column2" queryTableFieldId="2"/>
    <tableColumn id="3" xr3:uid="{059A0366-372C-48DC-BDFC-769BFBCC1E2E}" uniqueName="3" name="Column3" queryTableFieldId="3" dataDxfId="6"/>
    <tableColumn id="4" xr3:uid="{DF355ADD-1ACC-49FC-BAAE-FECAF6C3029D}" uniqueName="4" name="Column4" queryTableFieldId="4" dataDxfId="5"/>
    <tableColumn id="5" xr3:uid="{6330A780-7E2D-4AD8-8ADE-558F60C74A11}" uniqueName="5" name="Column5" queryTableFieldId="5" dataDxfId="4"/>
    <tableColumn id="6" xr3:uid="{A53D0CFB-D584-43B4-A586-7C7D6A0FA879}" uniqueName="6" name="Column6" queryTableFieldId="6" dataDxfId="3"/>
    <tableColumn id="7" xr3:uid="{A1FF5D5A-95DA-4F33-9282-61E838019803}" uniqueName="7" name="Column7" queryTableFieldId="7" dataDxfId="2"/>
    <tableColumn id="8" xr3:uid="{D188D829-F346-41EA-A632-7EFE81E07BA6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Q39"/>
  <sheetViews>
    <sheetView tabSelected="1" zoomScale="85" zoomScaleNormal="85" workbookViewId="0">
      <pane ySplit="1" topLeftCell="A2" activePane="bottomLeft" state="frozen"/>
      <selection pane="bottomLeft" activeCell="C45" sqref="C45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</cols>
  <sheetData>
    <row r="1" spans="1:17" s="1" customFormat="1" x14ac:dyDescent="0.25">
      <c r="A1" s="8" t="s">
        <v>62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</row>
    <row r="2" spans="1:17" x14ac:dyDescent="0.25">
      <c r="A2">
        <v>1082</v>
      </c>
      <c r="B2" t="s">
        <v>24</v>
      </c>
      <c r="C2">
        <f t="shared" ref="C2:C39" si="0">VLOOKUP($B2,閱卷評分_Teacher1,3,FALSE)</f>
        <v>11</v>
      </c>
      <c r="D2">
        <f t="shared" ref="D2:D39" si="1">VLOOKUP($B2,閱卷評分_Teacher2,3,FALSE)</f>
        <v>14</v>
      </c>
      <c r="E2">
        <f>ABS(C2-D2)</f>
        <v>3</v>
      </c>
      <c r="G2" s="6">
        <f>IF(F2&gt;0,((C2+D2)*0.5+F2*2)/3,(C2+D2)/2)</f>
        <v>12.5</v>
      </c>
      <c r="H2">
        <f t="shared" ref="H2:H39" si="2">VLOOKUP($B2,閱卷評分_Teacher1,4,FALSE)</f>
        <v>2</v>
      </c>
      <c r="I2">
        <f t="shared" ref="I2:I39" si="3">VLOOKUP($B2,閱卷評分_Teacher1,5,FALSE)</f>
        <v>2</v>
      </c>
      <c r="J2">
        <f t="shared" ref="J2:J39" si="4">VLOOKUP($B2,閱卷評分_Teacher1,6,FALSE)</f>
        <v>2</v>
      </c>
      <c r="K2">
        <f t="shared" ref="K2:K39" si="5">VLOOKUP($B2,閱卷評分_Teacher1,7,FALSE)</f>
        <v>3</v>
      </c>
      <c r="L2">
        <f t="shared" ref="L2:L39" si="6">VLOOKUP($B2,閱卷評分_Teacher1,8,FALSE)</f>
        <v>2</v>
      </c>
      <c r="M2">
        <f t="shared" ref="M2:M39" si="7">VLOOKUP($B2,閱卷評分_Teacher2,4,FALSE)</f>
        <v>2</v>
      </c>
      <c r="N2">
        <f t="shared" ref="N2:N39" si="8">VLOOKUP($B2,閱卷評分_Teacher2,5,FALSE)</f>
        <v>2</v>
      </c>
      <c r="O2">
        <f t="shared" ref="O2:O39" si="9">VLOOKUP($B2,閱卷評分_Teacher2,6,FALSE)</f>
        <v>3</v>
      </c>
      <c r="P2">
        <f t="shared" ref="P2:P39" si="10">VLOOKUP($B2,閱卷評分_Teacher2,7,FALSE)</f>
        <v>3</v>
      </c>
      <c r="Q2">
        <f t="shared" ref="Q2:Q39" si="11">VLOOKUP($B2,閱卷評分_Teacher2,8,FALSE)</f>
        <v>2</v>
      </c>
    </row>
    <row r="3" spans="1:17" x14ac:dyDescent="0.25">
      <c r="A3">
        <v>1072</v>
      </c>
      <c r="B3" t="s">
        <v>25</v>
      </c>
      <c r="C3">
        <f t="shared" si="0"/>
        <v>18</v>
      </c>
      <c r="D3">
        <f t="shared" si="1"/>
        <v>14</v>
      </c>
      <c r="E3">
        <f t="shared" ref="E3:E26" si="12">ABS(C3-D3)</f>
        <v>4</v>
      </c>
      <c r="G3" s="6">
        <f t="shared" ref="G3:G26" si="13">IF(F3&gt;0,((C3+D3)*0.5+F3*2)/3,(C3+D3)/2)</f>
        <v>16</v>
      </c>
      <c r="H3">
        <f t="shared" si="2"/>
        <v>4</v>
      </c>
      <c r="I3">
        <f t="shared" si="3"/>
        <v>4</v>
      </c>
      <c r="J3">
        <f t="shared" si="4"/>
        <v>3</v>
      </c>
      <c r="K3">
        <f t="shared" si="5"/>
        <v>4</v>
      </c>
      <c r="L3">
        <f t="shared" si="6"/>
        <v>3</v>
      </c>
      <c r="M3">
        <f t="shared" si="7"/>
        <v>2</v>
      </c>
      <c r="N3">
        <f t="shared" si="8"/>
        <v>3</v>
      </c>
      <c r="O3">
        <f t="shared" si="9"/>
        <v>4</v>
      </c>
      <c r="P3">
        <f t="shared" si="10"/>
        <v>3</v>
      </c>
      <c r="Q3">
        <f t="shared" si="11"/>
        <v>2</v>
      </c>
    </row>
    <row r="4" spans="1:17" x14ac:dyDescent="0.25">
      <c r="A4">
        <v>1081</v>
      </c>
      <c r="B4" t="s">
        <v>26</v>
      </c>
      <c r="C4">
        <f t="shared" si="0"/>
        <v>16</v>
      </c>
      <c r="D4">
        <f t="shared" si="1"/>
        <v>16</v>
      </c>
      <c r="E4">
        <f t="shared" si="12"/>
        <v>0</v>
      </c>
      <c r="G4" s="6">
        <f t="shared" si="13"/>
        <v>16</v>
      </c>
      <c r="H4">
        <f t="shared" si="2"/>
        <v>3</v>
      </c>
      <c r="I4">
        <f t="shared" si="3"/>
        <v>3</v>
      </c>
      <c r="J4">
        <f t="shared" si="4"/>
        <v>3</v>
      </c>
      <c r="K4">
        <f t="shared" si="5"/>
        <v>4</v>
      </c>
      <c r="L4">
        <f t="shared" si="6"/>
        <v>3</v>
      </c>
      <c r="M4">
        <f t="shared" si="7"/>
        <v>4</v>
      </c>
      <c r="N4">
        <f t="shared" si="8"/>
        <v>2</v>
      </c>
      <c r="O4">
        <f t="shared" si="9"/>
        <v>3</v>
      </c>
      <c r="P4">
        <f t="shared" si="10"/>
        <v>4</v>
      </c>
      <c r="Q4">
        <f t="shared" si="11"/>
        <v>3</v>
      </c>
    </row>
    <row r="5" spans="1:17" x14ac:dyDescent="0.25">
      <c r="A5">
        <v>1111</v>
      </c>
      <c r="B5" t="s">
        <v>27</v>
      </c>
      <c r="C5">
        <f t="shared" si="0"/>
        <v>15</v>
      </c>
      <c r="D5">
        <f t="shared" si="1"/>
        <v>12</v>
      </c>
      <c r="E5">
        <f t="shared" si="12"/>
        <v>3</v>
      </c>
      <c r="G5" s="6">
        <f t="shared" si="13"/>
        <v>13.5</v>
      </c>
      <c r="H5">
        <f t="shared" si="2"/>
        <v>3</v>
      </c>
      <c r="I5">
        <f t="shared" si="3"/>
        <v>3</v>
      </c>
      <c r="J5">
        <f t="shared" si="4"/>
        <v>3</v>
      </c>
      <c r="K5">
        <f t="shared" si="5"/>
        <v>4</v>
      </c>
      <c r="L5">
        <f t="shared" si="6"/>
        <v>2</v>
      </c>
      <c r="M5">
        <f t="shared" si="7"/>
        <v>2</v>
      </c>
      <c r="N5">
        <f t="shared" si="8"/>
        <v>2</v>
      </c>
      <c r="O5">
        <f t="shared" si="9"/>
        <v>3</v>
      </c>
      <c r="P5">
        <f t="shared" si="10"/>
        <v>3</v>
      </c>
      <c r="Q5">
        <f t="shared" si="11"/>
        <v>2</v>
      </c>
    </row>
    <row r="6" spans="1:17" x14ac:dyDescent="0.25">
      <c r="A6">
        <v>1112</v>
      </c>
      <c r="B6" t="s">
        <v>28</v>
      </c>
      <c r="C6">
        <f t="shared" si="0"/>
        <v>19</v>
      </c>
      <c r="D6">
        <f t="shared" si="1"/>
        <v>19</v>
      </c>
      <c r="E6">
        <f t="shared" si="12"/>
        <v>0</v>
      </c>
      <c r="G6" s="6">
        <f t="shared" si="13"/>
        <v>19</v>
      </c>
      <c r="H6">
        <f t="shared" si="2"/>
        <v>4</v>
      </c>
      <c r="I6">
        <f t="shared" si="3"/>
        <v>3</v>
      </c>
      <c r="J6">
        <f t="shared" si="4"/>
        <v>4</v>
      </c>
      <c r="K6">
        <f t="shared" si="5"/>
        <v>4</v>
      </c>
      <c r="L6">
        <f t="shared" si="6"/>
        <v>4</v>
      </c>
      <c r="M6">
        <f t="shared" si="7"/>
        <v>4</v>
      </c>
      <c r="N6">
        <f t="shared" si="8"/>
        <v>4</v>
      </c>
      <c r="O6">
        <f t="shared" si="9"/>
        <v>4</v>
      </c>
      <c r="P6">
        <f t="shared" si="10"/>
        <v>4</v>
      </c>
      <c r="Q6">
        <f t="shared" si="11"/>
        <v>4</v>
      </c>
    </row>
    <row r="7" spans="1:17" x14ac:dyDescent="0.25">
      <c r="A7">
        <v>1091</v>
      </c>
      <c r="B7" t="s">
        <v>29</v>
      </c>
      <c r="C7">
        <f t="shared" si="0"/>
        <v>21</v>
      </c>
      <c r="D7">
        <f t="shared" si="1"/>
        <v>11</v>
      </c>
      <c r="E7">
        <f t="shared" si="12"/>
        <v>10</v>
      </c>
      <c r="F7">
        <v>15</v>
      </c>
      <c r="G7" s="6">
        <f t="shared" si="13"/>
        <v>15.333333333333334</v>
      </c>
      <c r="H7">
        <f t="shared" si="2"/>
        <v>4</v>
      </c>
      <c r="I7">
        <f t="shared" si="3"/>
        <v>4</v>
      </c>
      <c r="J7">
        <f t="shared" si="4"/>
        <v>4</v>
      </c>
      <c r="K7">
        <f t="shared" si="5"/>
        <v>5</v>
      </c>
      <c r="L7">
        <f t="shared" si="6"/>
        <v>4</v>
      </c>
      <c r="M7">
        <f t="shared" si="7"/>
        <v>2</v>
      </c>
      <c r="N7">
        <f t="shared" si="8"/>
        <v>1</v>
      </c>
      <c r="O7">
        <f t="shared" si="9"/>
        <v>3</v>
      </c>
      <c r="P7">
        <f t="shared" si="10"/>
        <v>4</v>
      </c>
      <c r="Q7">
        <f t="shared" si="11"/>
        <v>3</v>
      </c>
    </row>
    <row r="8" spans="1:17" x14ac:dyDescent="0.25">
      <c r="A8">
        <v>1131</v>
      </c>
      <c r="B8" t="s">
        <v>30</v>
      </c>
      <c r="C8">
        <f t="shared" si="0"/>
        <v>16</v>
      </c>
      <c r="D8">
        <f t="shared" si="1"/>
        <v>13</v>
      </c>
      <c r="E8">
        <f t="shared" si="12"/>
        <v>3</v>
      </c>
      <c r="G8" s="6">
        <f t="shared" si="13"/>
        <v>14.5</v>
      </c>
      <c r="H8">
        <f t="shared" si="2"/>
        <v>3</v>
      </c>
      <c r="I8">
        <f t="shared" si="3"/>
        <v>3</v>
      </c>
      <c r="J8">
        <f t="shared" si="4"/>
        <v>3</v>
      </c>
      <c r="K8">
        <f t="shared" si="5"/>
        <v>4</v>
      </c>
      <c r="L8">
        <f t="shared" si="6"/>
        <v>3</v>
      </c>
      <c r="M8">
        <f t="shared" si="7"/>
        <v>2</v>
      </c>
      <c r="N8">
        <f t="shared" si="8"/>
        <v>3</v>
      </c>
      <c r="O8">
        <f t="shared" si="9"/>
        <v>3</v>
      </c>
      <c r="P8">
        <f t="shared" si="10"/>
        <v>3</v>
      </c>
      <c r="Q8">
        <f t="shared" si="11"/>
        <v>2</v>
      </c>
    </row>
    <row r="9" spans="1:17" x14ac:dyDescent="0.25">
      <c r="A9">
        <v>1101</v>
      </c>
      <c r="B9" t="s">
        <v>31</v>
      </c>
      <c r="C9">
        <f t="shared" si="0"/>
        <v>18</v>
      </c>
      <c r="D9">
        <f t="shared" si="1"/>
        <v>18</v>
      </c>
      <c r="E9">
        <f t="shared" si="12"/>
        <v>0</v>
      </c>
      <c r="G9" s="6">
        <f t="shared" si="13"/>
        <v>18</v>
      </c>
      <c r="H9">
        <f t="shared" si="2"/>
        <v>4</v>
      </c>
      <c r="I9">
        <f t="shared" si="3"/>
        <v>4</v>
      </c>
      <c r="J9">
        <f t="shared" si="4"/>
        <v>3</v>
      </c>
      <c r="K9">
        <f t="shared" si="5"/>
        <v>4</v>
      </c>
      <c r="L9">
        <f t="shared" si="6"/>
        <v>3</v>
      </c>
      <c r="M9">
        <f t="shared" si="7"/>
        <v>4</v>
      </c>
      <c r="N9">
        <f t="shared" si="8"/>
        <v>4</v>
      </c>
      <c r="O9">
        <f t="shared" si="9"/>
        <v>3</v>
      </c>
      <c r="P9">
        <f t="shared" si="10"/>
        <v>4</v>
      </c>
      <c r="Q9">
        <f t="shared" si="11"/>
        <v>4</v>
      </c>
    </row>
    <row r="10" spans="1:17" x14ac:dyDescent="0.25">
      <c r="A10">
        <v>1092</v>
      </c>
      <c r="B10" t="s">
        <v>32</v>
      </c>
      <c r="C10">
        <f t="shared" si="0"/>
        <v>21</v>
      </c>
      <c r="D10">
        <f t="shared" si="1"/>
        <v>14</v>
      </c>
      <c r="E10">
        <f t="shared" si="12"/>
        <v>7</v>
      </c>
      <c r="G10" s="6">
        <f t="shared" si="13"/>
        <v>17.5</v>
      </c>
      <c r="H10">
        <f t="shared" si="2"/>
        <v>5</v>
      </c>
      <c r="I10">
        <f t="shared" si="3"/>
        <v>4</v>
      </c>
      <c r="J10">
        <f t="shared" si="4"/>
        <v>4</v>
      </c>
      <c r="K10">
        <f t="shared" si="5"/>
        <v>4</v>
      </c>
      <c r="L10">
        <f t="shared" si="6"/>
        <v>4</v>
      </c>
      <c r="M10">
        <f t="shared" si="7"/>
        <v>3</v>
      </c>
      <c r="N10">
        <f t="shared" si="8"/>
        <v>4</v>
      </c>
      <c r="O10">
        <f t="shared" si="9"/>
        <v>3</v>
      </c>
      <c r="P10">
        <f t="shared" si="10"/>
        <v>3</v>
      </c>
      <c r="Q10">
        <f t="shared" si="11"/>
        <v>2</v>
      </c>
    </row>
    <row r="11" spans="1:17" x14ac:dyDescent="0.25">
      <c r="A11">
        <v>1072</v>
      </c>
      <c r="B11" t="s">
        <v>33</v>
      </c>
      <c r="C11">
        <f t="shared" si="0"/>
        <v>17</v>
      </c>
      <c r="D11">
        <f t="shared" si="1"/>
        <v>12</v>
      </c>
      <c r="E11">
        <f t="shared" si="12"/>
        <v>5</v>
      </c>
      <c r="G11" s="6">
        <f t="shared" si="13"/>
        <v>14.5</v>
      </c>
      <c r="H11">
        <f t="shared" si="2"/>
        <v>3</v>
      </c>
      <c r="I11">
        <f t="shared" si="3"/>
        <v>4</v>
      </c>
      <c r="J11">
        <f t="shared" si="4"/>
        <v>3</v>
      </c>
      <c r="K11">
        <f t="shared" si="5"/>
        <v>4</v>
      </c>
      <c r="L11">
        <f t="shared" si="6"/>
        <v>3</v>
      </c>
      <c r="M11">
        <f t="shared" si="7"/>
        <v>2</v>
      </c>
      <c r="N11">
        <f t="shared" si="8"/>
        <v>2</v>
      </c>
      <c r="O11">
        <f t="shared" si="9"/>
        <v>3</v>
      </c>
      <c r="P11">
        <f t="shared" si="10"/>
        <v>3</v>
      </c>
      <c r="Q11">
        <f t="shared" si="11"/>
        <v>2</v>
      </c>
    </row>
    <row r="12" spans="1:17" x14ac:dyDescent="0.25">
      <c r="A12">
        <v>1132</v>
      </c>
      <c r="B12" t="s">
        <v>34</v>
      </c>
      <c r="C12">
        <f t="shared" si="0"/>
        <v>0</v>
      </c>
      <c r="D12">
        <f t="shared" si="1"/>
        <v>1</v>
      </c>
      <c r="E12">
        <f t="shared" si="12"/>
        <v>1</v>
      </c>
      <c r="G12" s="6">
        <f t="shared" si="13"/>
        <v>0.5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1</v>
      </c>
      <c r="N12">
        <f t="shared" si="8"/>
        <v>1</v>
      </c>
      <c r="O12">
        <f t="shared" si="9"/>
        <v>1</v>
      </c>
      <c r="P12">
        <f t="shared" si="10"/>
        <v>1</v>
      </c>
      <c r="Q12">
        <f t="shared" si="11"/>
        <v>1</v>
      </c>
    </row>
    <row r="13" spans="1:17" x14ac:dyDescent="0.25">
      <c r="A13">
        <v>1081</v>
      </c>
      <c r="B13" t="s">
        <v>35</v>
      </c>
      <c r="C13">
        <f t="shared" si="0"/>
        <v>12</v>
      </c>
      <c r="D13">
        <f t="shared" si="1"/>
        <v>6</v>
      </c>
      <c r="E13">
        <f t="shared" si="12"/>
        <v>6</v>
      </c>
      <c r="G13" s="6">
        <f t="shared" si="13"/>
        <v>9</v>
      </c>
      <c r="H13">
        <f t="shared" si="2"/>
        <v>2</v>
      </c>
      <c r="I13">
        <f t="shared" si="3"/>
        <v>3</v>
      </c>
      <c r="J13">
        <f t="shared" si="4"/>
        <v>2</v>
      </c>
      <c r="K13">
        <f t="shared" si="5"/>
        <v>3</v>
      </c>
      <c r="L13">
        <f t="shared" si="6"/>
        <v>2</v>
      </c>
      <c r="M13">
        <f t="shared" si="7"/>
        <v>1</v>
      </c>
      <c r="N13">
        <f t="shared" si="8"/>
        <v>3</v>
      </c>
      <c r="O13">
        <f t="shared" si="9"/>
        <v>2</v>
      </c>
      <c r="P13">
        <f t="shared" si="10"/>
        <v>3</v>
      </c>
      <c r="Q13">
        <f t="shared" si="11"/>
        <v>1</v>
      </c>
    </row>
    <row r="14" spans="1:17" x14ac:dyDescent="0.25">
      <c r="A14">
        <v>1121</v>
      </c>
      <c r="B14" t="s">
        <v>36</v>
      </c>
      <c r="C14">
        <f t="shared" si="0"/>
        <v>10</v>
      </c>
      <c r="D14">
        <f t="shared" si="1"/>
        <v>6</v>
      </c>
      <c r="E14">
        <f t="shared" si="12"/>
        <v>4</v>
      </c>
      <c r="G14" s="6">
        <f t="shared" si="13"/>
        <v>8</v>
      </c>
      <c r="H14">
        <f t="shared" si="2"/>
        <v>2</v>
      </c>
      <c r="I14">
        <f t="shared" si="3"/>
        <v>1</v>
      </c>
      <c r="J14">
        <f t="shared" si="4"/>
        <v>2</v>
      </c>
      <c r="K14">
        <f t="shared" si="5"/>
        <v>3</v>
      </c>
      <c r="L14">
        <f t="shared" si="6"/>
        <v>2</v>
      </c>
      <c r="M14">
        <f t="shared" si="7"/>
        <v>1</v>
      </c>
      <c r="N14">
        <f t="shared" si="8"/>
        <v>1</v>
      </c>
      <c r="O14">
        <f t="shared" si="9"/>
        <v>3</v>
      </c>
      <c r="P14">
        <f t="shared" si="10"/>
        <v>3</v>
      </c>
      <c r="Q14">
        <f t="shared" si="11"/>
        <v>1</v>
      </c>
    </row>
    <row r="15" spans="1:17" x14ac:dyDescent="0.25">
      <c r="A15">
        <v>1131</v>
      </c>
      <c r="B15" t="s">
        <v>37</v>
      </c>
      <c r="C15">
        <f t="shared" si="0"/>
        <v>17</v>
      </c>
      <c r="D15">
        <f t="shared" si="1"/>
        <v>13</v>
      </c>
      <c r="E15">
        <f t="shared" si="12"/>
        <v>4</v>
      </c>
      <c r="G15" s="6">
        <f t="shared" si="13"/>
        <v>15</v>
      </c>
      <c r="H15">
        <f t="shared" si="2"/>
        <v>3</v>
      </c>
      <c r="I15">
        <f t="shared" si="3"/>
        <v>4</v>
      </c>
      <c r="J15">
        <f t="shared" si="4"/>
        <v>3</v>
      </c>
      <c r="K15">
        <f t="shared" si="5"/>
        <v>4</v>
      </c>
      <c r="L15">
        <f t="shared" si="6"/>
        <v>3</v>
      </c>
      <c r="M15">
        <f t="shared" si="7"/>
        <v>3</v>
      </c>
      <c r="N15">
        <f t="shared" si="8"/>
        <v>3</v>
      </c>
      <c r="O15">
        <f t="shared" si="9"/>
        <v>2</v>
      </c>
      <c r="P15">
        <f t="shared" si="10"/>
        <v>3</v>
      </c>
      <c r="Q15">
        <f t="shared" si="11"/>
        <v>2</v>
      </c>
    </row>
    <row r="16" spans="1:17" x14ac:dyDescent="0.25">
      <c r="A16">
        <v>1081</v>
      </c>
      <c r="B16" t="s">
        <v>38</v>
      </c>
      <c r="C16">
        <f t="shared" si="0"/>
        <v>17</v>
      </c>
      <c r="D16">
        <f t="shared" si="1"/>
        <v>16</v>
      </c>
      <c r="E16">
        <f t="shared" si="12"/>
        <v>1</v>
      </c>
      <c r="G16" s="6">
        <f t="shared" si="13"/>
        <v>16.5</v>
      </c>
      <c r="H16">
        <f t="shared" si="2"/>
        <v>3</v>
      </c>
      <c r="I16">
        <f t="shared" si="3"/>
        <v>4</v>
      </c>
      <c r="J16">
        <f t="shared" si="4"/>
        <v>3</v>
      </c>
      <c r="K16">
        <f t="shared" si="5"/>
        <v>4</v>
      </c>
      <c r="L16">
        <f t="shared" si="6"/>
        <v>3</v>
      </c>
      <c r="M16">
        <f t="shared" si="7"/>
        <v>3</v>
      </c>
      <c r="N16">
        <f t="shared" si="8"/>
        <v>3</v>
      </c>
      <c r="O16">
        <f t="shared" si="9"/>
        <v>3</v>
      </c>
      <c r="P16">
        <f t="shared" si="10"/>
        <v>3</v>
      </c>
      <c r="Q16">
        <f t="shared" si="11"/>
        <v>4</v>
      </c>
    </row>
    <row r="17" spans="1:17" x14ac:dyDescent="0.25">
      <c r="A17">
        <v>1101</v>
      </c>
      <c r="B17" t="s">
        <v>39</v>
      </c>
      <c r="C17">
        <f t="shared" si="0"/>
        <v>22</v>
      </c>
      <c r="D17">
        <f t="shared" si="1"/>
        <v>18</v>
      </c>
      <c r="E17">
        <f t="shared" si="12"/>
        <v>4</v>
      </c>
      <c r="G17" s="6">
        <f t="shared" si="13"/>
        <v>20</v>
      </c>
      <c r="H17">
        <f t="shared" si="2"/>
        <v>5</v>
      </c>
      <c r="I17">
        <f t="shared" si="3"/>
        <v>4</v>
      </c>
      <c r="J17">
        <f t="shared" si="4"/>
        <v>4</v>
      </c>
      <c r="K17">
        <f t="shared" si="5"/>
        <v>5</v>
      </c>
      <c r="L17">
        <f t="shared" si="6"/>
        <v>4</v>
      </c>
      <c r="M17">
        <f t="shared" si="7"/>
        <v>4</v>
      </c>
      <c r="N17">
        <f t="shared" si="8"/>
        <v>4</v>
      </c>
      <c r="O17">
        <f t="shared" si="9"/>
        <v>3</v>
      </c>
      <c r="P17">
        <f t="shared" si="10"/>
        <v>3</v>
      </c>
      <c r="Q17">
        <f t="shared" si="11"/>
        <v>4</v>
      </c>
    </row>
    <row r="18" spans="1:17" x14ac:dyDescent="0.25">
      <c r="A18">
        <v>1102</v>
      </c>
      <c r="B18" t="s">
        <v>40</v>
      </c>
      <c r="C18">
        <f t="shared" si="0"/>
        <v>16</v>
      </c>
      <c r="D18">
        <f t="shared" si="1"/>
        <v>20</v>
      </c>
      <c r="E18">
        <f t="shared" si="12"/>
        <v>4</v>
      </c>
      <c r="G18" s="6">
        <f t="shared" si="13"/>
        <v>18</v>
      </c>
      <c r="H18">
        <f t="shared" si="2"/>
        <v>3</v>
      </c>
      <c r="I18">
        <f t="shared" si="3"/>
        <v>3</v>
      </c>
      <c r="J18">
        <f t="shared" si="4"/>
        <v>3</v>
      </c>
      <c r="K18">
        <f t="shared" si="5"/>
        <v>4</v>
      </c>
      <c r="L18">
        <f t="shared" si="6"/>
        <v>3</v>
      </c>
      <c r="M18">
        <f t="shared" si="7"/>
        <v>4</v>
      </c>
      <c r="N18">
        <f t="shared" si="8"/>
        <v>5</v>
      </c>
      <c r="O18">
        <f t="shared" si="9"/>
        <v>4</v>
      </c>
      <c r="P18">
        <f t="shared" si="10"/>
        <v>5</v>
      </c>
      <c r="Q18">
        <f t="shared" si="11"/>
        <v>4</v>
      </c>
    </row>
    <row r="19" spans="1:17" x14ac:dyDescent="0.25">
      <c r="A19">
        <v>1111</v>
      </c>
      <c r="B19" t="s">
        <v>41</v>
      </c>
      <c r="C19">
        <f t="shared" si="0"/>
        <v>19</v>
      </c>
      <c r="D19">
        <f t="shared" si="1"/>
        <v>18</v>
      </c>
      <c r="E19">
        <f t="shared" si="12"/>
        <v>1</v>
      </c>
      <c r="G19" s="6">
        <f t="shared" si="13"/>
        <v>18.5</v>
      </c>
      <c r="H19">
        <f t="shared" si="2"/>
        <v>4</v>
      </c>
      <c r="I19">
        <f t="shared" si="3"/>
        <v>4</v>
      </c>
      <c r="J19">
        <f t="shared" si="4"/>
        <v>4</v>
      </c>
      <c r="K19">
        <f t="shared" si="5"/>
        <v>4</v>
      </c>
      <c r="L19">
        <f t="shared" si="6"/>
        <v>3</v>
      </c>
      <c r="M19">
        <f t="shared" si="7"/>
        <v>4</v>
      </c>
      <c r="N19">
        <f t="shared" si="8"/>
        <v>4</v>
      </c>
      <c r="O19">
        <f t="shared" si="9"/>
        <v>4</v>
      </c>
      <c r="P19">
        <f t="shared" si="10"/>
        <v>4</v>
      </c>
      <c r="Q19">
        <f t="shared" si="11"/>
        <v>4</v>
      </c>
    </row>
    <row r="20" spans="1:17" x14ac:dyDescent="0.25">
      <c r="A20">
        <v>1072</v>
      </c>
      <c r="B20" t="s">
        <v>42</v>
      </c>
      <c r="C20">
        <f t="shared" si="0"/>
        <v>16</v>
      </c>
      <c r="D20">
        <f t="shared" si="1"/>
        <v>10</v>
      </c>
      <c r="E20">
        <f t="shared" si="12"/>
        <v>6</v>
      </c>
      <c r="G20" s="6">
        <f t="shared" si="13"/>
        <v>13</v>
      </c>
      <c r="H20">
        <f t="shared" si="2"/>
        <v>4</v>
      </c>
      <c r="I20">
        <f t="shared" si="3"/>
        <v>3</v>
      </c>
      <c r="J20">
        <f t="shared" si="4"/>
        <v>3</v>
      </c>
      <c r="K20">
        <f t="shared" si="5"/>
        <v>3</v>
      </c>
      <c r="L20">
        <f t="shared" si="6"/>
        <v>3</v>
      </c>
      <c r="M20">
        <f t="shared" si="7"/>
        <v>2</v>
      </c>
      <c r="N20">
        <f t="shared" si="8"/>
        <v>2</v>
      </c>
      <c r="O20">
        <f t="shared" si="9"/>
        <v>3</v>
      </c>
      <c r="P20">
        <f t="shared" si="10"/>
        <v>3</v>
      </c>
      <c r="Q20">
        <f t="shared" si="11"/>
        <v>1</v>
      </c>
    </row>
    <row r="21" spans="1:17" x14ac:dyDescent="0.25">
      <c r="A21">
        <v>1121</v>
      </c>
      <c r="B21" t="s">
        <v>43</v>
      </c>
      <c r="C21">
        <f t="shared" si="0"/>
        <v>16</v>
      </c>
      <c r="D21">
        <f t="shared" si="1"/>
        <v>12</v>
      </c>
      <c r="E21">
        <f t="shared" si="12"/>
        <v>4</v>
      </c>
      <c r="G21" s="6">
        <f t="shared" si="13"/>
        <v>14</v>
      </c>
      <c r="H21">
        <f t="shared" si="2"/>
        <v>3</v>
      </c>
      <c r="I21">
        <f t="shared" si="3"/>
        <v>3</v>
      </c>
      <c r="J21">
        <f t="shared" si="4"/>
        <v>3</v>
      </c>
      <c r="K21">
        <f t="shared" si="5"/>
        <v>4</v>
      </c>
      <c r="L21">
        <f t="shared" si="6"/>
        <v>3</v>
      </c>
      <c r="M21">
        <f t="shared" si="7"/>
        <v>2</v>
      </c>
      <c r="N21">
        <f t="shared" si="8"/>
        <v>3</v>
      </c>
      <c r="O21">
        <f t="shared" si="9"/>
        <v>3</v>
      </c>
      <c r="P21">
        <f t="shared" si="10"/>
        <v>3</v>
      </c>
      <c r="Q21">
        <f t="shared" si="11"/>
        <v>2</v>
      </c>
    </row>
    <row r="22" spans="1:17" x14ac:dyDescent="0.25">
      <c r="A22">
        <v>1102</v>
      </c>
      <c r="B22" t="s">
        <v>44</v>
      </c>
      <c r="C22">
        <f t="shared" si="0"/>
        <v>15</v>
      </c>
      <c r="D22">
        <f t="shared" si="1"/>
        <v>5</v>
      </c>
      <c r="E22">
        <f t="shared" si="12"/>
        <v>10</v>
      </c>
      <c r="F22">
        <v>17</v>
      </c>
      <c r="G22" s="6">
        <f t="shared" si="13"/>
        <v>14.666666666666666</v>
      </c>
      <c r="H22">
        <f t="shared" si="2"/>
        <v>3</v>
      </c>
      <c r="I22">
        <f t="shared" si="3"/>
        <v>4</v>
      </c>
      <c r="J22">
        <f t="shared" si="4"/>
        <v>3</v>
      </c>
      <c r="K22">
        <f t="shared" si="5"/>
        <v>3</v>
      </c>
      <c r="L22">
        <f t="shared" si="6"/>
        <v>2</v>
      </c>
      <c r="M22">
        <f t="shared" si="7"/>
        <v>1</v>
      </c>
      <c r="N22">
        <f t="shared" si="8"/>
        <v>3</v>
      </c>
      <c r="O22">
        <f t="shared" si="9"/>
        <v>2</v>
      </c>
      <c r="P22">
        <f t="shared" si="10"/>
        <v>3</v>
      </c>
      <c r="Q22">
        <f t="shared" si="11"/>
        <v>1</v>
      </c>
    </row>
    <row r="23" spans="1:17" x14ac:dyDescent="0.25">
      <c r="A23">
        <v>1112</v>
      </c>
      <c r="B23" t="s">
        <v>45</v>
      </c>
      <c r="C23">
        <f t="shared" si="0"/>
        <v>21</v>
      </c>
      <c r="D23">
        <f t="shared" si="1"/>
        <v>18</v>
      </c>
      <c r="E23">
        <f t="shared" si="12"/>
        <v>3</v>
      </c>
      <c r="G23" s="6">
        <f t="shared" si="13"/>
        <v>19.5</v>
      </c>
      <c r="H23">
        <f t="shared" si="2"/>
        <v>4</v>
      </c>
      <c r="I23">
        <f t="shared" si="3"/>
        <v>4</v>
      </c>
      <c r="J23">
        <f t="shared" si="4"/>
        <v>4</v>
      </c>
      <c r="K23">
        <f t="shared" si="5"/>
        <v>5</v>
      </c>
      <c r="L23">
        <f t="shared" si="6"/>
        <v>4</v>
      </c>
      <c r="M23">
        <f t="shared" si="7"/>
        <v>4</v>
      </c>
      <c r="N23">
        <f t="shared" si="8"/>
        <v>4</v>
      </c>
      <c r="O23">
        <f t="shared" si="9"/>
        <v>4</v>
      </c>
      <c r="P23">
        <f t="shared" si="10"/>
        <v>4</v>
      </c>
      <c r="Q23">
        <f t="shared" si="11"/>
        <v>4</v>
      </c>
    </row>
    <row r="24" spans="1:17" x14ac:dyDescent="0.25">
      <c r="A24">
        <v>1132</v>
      </c>
      <c r="B24" t="s">
        <v>46</v>
      </c>
      <c r="C24">
        <f t="shared" si="0"/>
        <v>21</v>
      </c>
      <c r="D24">
        <f t="shared" si="1"/>
        <v>18</v>
      </c>
      <c r="E24">
        <f t="shared" si="12"/>
        <v>3</v>
      </c>
      <c r="G24" s="6">
        <f t="shared" si="13"/>
        <v>19.5</v>
      </c>
      <c r="H24">
        <f t="shared" si="2"/>
        <v>4</v>
      </c>
      <c r="I24">
        <f t="shared" si="3"/>
        <v>4</v>
      </c>
      <c r="J24">
        <f t="shared" si="4"/>
        <v>5</v>
      </c>
      <c r="K24">
        <f t="shared" si="5"/>
        <v>4</v>
      </c>
      <c r="L24">
        <f t="shared" si="6"/>
        <v>4</v>
      </c>
      <c r="M24">
        <f t="shared" si="7"/>
        <v>4</v>
      </c>
      <c r="N24">
        <f t="shared" si="8"/>
        <v>4</v>
      </c>
      <c r="O24">
        <f t="shared" si="9"/>
        <v>3</v>
      </c>
      <c r="P24">
        <f t="shared" si="10"/>
        <v>4</v>
      </c>
      <c r="Q24">
        <f t="shared" si="11"/>
        <v>3</v>
      </c>
    </row>
    <row r="25" spans="1:17" x14ac:dyDescent="0.25">
      <c r="A25">
        <v>1131</v>
      </c>
      <c r="B25" t="s">
        <v>47</v>
      </c>
      <c r="C25">
        <f t="shared" si="0"/>
        <v>19</v>
      </c>
      <c r="D25">
        <f t="shared" si="1"/>
        <v>16</v>
      </c>
      <c r="E25">
        <f t="shared" si="12"/>
        <v>3</v>
      </c>
      <c r="G25" s="6">
        <f t="shared" si="13"/>
        <v>17.5</v>
      </c>
      <c r="H25">
        <f t="shared" si="2"/>
        <v>4</v>
      </c>
      <c r="I25">
        <f t="shared" si="3"/>
        <v>4</v>
      </c>
      <c r="J25">
        <f t="shared" si="4"/>
        <v>3</v>
      </c>
      <c r="K25">
        <f t="shared" si="5"/>
        <v>4</v>
      </c>
      <c r="L25">
        <f t="shared" si="6"/>
        <v>4</v>
      </c>
      <c r="M25">
        <f t="shared" si="7"/>
        <v>3</v>
      </c>
      <c r="N25">
        <f t="shared" si="8"/>
        <v>3</v>
      </c>
      <c r="O25">
        <f t="shared" si="9"/>
        <v>3</v>
      </c>
      <c r="P25">
        <f t="shared" si="10"/>
        <v>4</v>
      </c>
      <c r="Q25">
        <f t="shared" si="11"/>
        <v>3</v>
      </c>
    </row>
    <row r="26" spans="1:17" x14ac:dyDescent="0.25">
      <c r="A26">
        <v>1092</v>
      </c>
      <c r="B26" t="s">
        <v>48</v>
      </c>
      <c r="C26">
        <f t="shared" si="0"/>
        <v>20</v>
      </c>
      <c r="D26">
        <f t="shared" si="1"/>
        <v>15</v>
      </c>
      <c r="E26">
        <f t="shared" si="12"/>
        <v>5</v>
      </c>
      <c r="G26" s="6">
        <f t="shared" si="13"/>
        <v>17.5</v>
      </c>
      <c r="H26">
        <f t="shared" si="2"/>
        <v>4</v>
      </c>
      <c r="I26">
        <f t="shared" si="3"/>
        <v>4</v>
      </c>
      <c r="J26">
        <f t="shared" si="4"/>
        <v>4</v>
      </c>
      <c r="K26">
        <f t="shared" si="5"/>
        <v>4</v>
      </c>
      <c r="L26">
        <f t="shared" si="6"/>
        <v>4</v>
      </c>
      <c r="M26">
        <f t="shared" si="7"/>
        <v>3</v>
      </c>
      <c r="N26">
        <f t="shared" si="8"/>
        <v>2</v>
      </c>
      <c r="O26">
        <f t="shared" si="9"/>
        <v>3</v>
      </c>
      <c r="P26">
        <f t="shared" si="10"/>
        <v>3</v>
      </c>
      <c r="Q26">
        <f t="shared" si="11"/>
        <v>3</v>
      </c>
    </row>
    <row r="27" spans="1:17" x14ac:dyDescent="0.25">
      <c r="A27">
        <v>1071</v>
      </c>
      <c r="B27" t="s">
        <v>49</v>
      </c>
      <c r="C27">
        <f t="shared" si="0"/>
        <v>19</v>
      </c>
      <c r="D27">
        <f t="shared" si="1"/>
        <v>14</v>
      </c>
      <c r="E27">
        <f t="shared" ref="E27:E39" si="14">ABS(C27-D27)</f>
        <v>5</v>
      </c>
      <c r="G27" s="6">
        <f t="shared" ref="G27:G39" si="15">IF(F27&gt;0,((C27+D27)*0.5+F27*2)/3,(C27+D27)/2)</f>
        <v>16.5</v>
      </c>
      <c r="H27">
        <f t="shared" si="2"/>
        <v>4</v>
      </c>
      <c r="I27">
        <f t="shared" si="3"/>
        <v>4</v>
      </c>
      <c r="J27">
        <f t="shared" si="4"/>
        <v>3</v>
      </c>
      <c r="K27">
        <f t="shared" si="5"/>
        <v>4</v>
      </c>
      <c r="L27">
        <f t="shared" si="6"/>
        <v>4</v>
      </c>
      <c r="M27">
        <f t="shared" si="7"/>
        <v>3</v>
      </c>
      <c r="N27">
        <f t="shared" si="8"/>
        <v>3</v>
      </c>
      <c r="O27">
        <f t="shared" si="9"/>
        <v>3</v>
      </c>
      <c r="P27">
        <f t="shared" si="10"/>
        <v>3</v>
      </c>
      <c r="Q27">
        <f t="shared" si="11"/>
        <v>3</v>
      </c>
    </row>
    <row r="28" spans="1:17" x14ac:dyDescent="0.25">
      <c r="A28">
        <v>1082</v>
      </c>
      <c r="B28" t="s">
        <v>50</v>
      </c>
      <c r="C28">
        <f t="shared" si="0"/>
        <v>14</v>
      </c>
      <c r="D28">
        <f t="shared" si="1"/>
        <v>13</v>
      </c>
      <c r="E28">
        <f t="shared" si="14"/>
        <v>1</v>
      </c>
      <c r="G28" s="6">
        <f t="shared" si="15"/>
        <v>13.5</v>
      </c>
      <c r="H28">
        <f t="shared" si="2"/>
        <v>3</v>
      </c>
      <c r="I28">
        <f t="shared" si="3"/>
        <v>3</v>
      </c>
      <c r="J28">
        <f t="shared" si="4"/>
        <v>2</v>
      </c>
      <c r="K28">
        <f t="shared" si="5"/>
        <v>3</v>
      </c>
      <c r="L28">
        <f t="shared" si="6"/>
        <v>3</v>
      </c>
      <c r="M28">
        <f t="shared" si="7"/>
        <v>3</v>
      </c>
      <c r="N28">
        <f t="shared" si="8"/>
        <v>3</v>
      </c>
      <c r="O28">
        <f t="shared" si="9"/>
        <v>2</v>
      </c>
      <c r="P28">
        <f t="shared" si="10"/>
        <v>3</v>
      </c>
      <c r="Q28">
        <f t="shared" si="11"/>
        <v>2</v>
      </c>
    </row>
    <row r="29" spans="1:17" x14ac:dyDescent="0.25">
      <c r="A29">
        <v>1122</v>
      </c>
      <c r="B29" t="s">
        <v>51</v>
      </c>
      <c r="C29">
        <f t="shared" si="0"/>
        <v>18</v>
      </c>
      <c r="D29">
        <f t="shared" si="1"/>
        <v>12</v>
      </c>
      <c r="E29">
        <f t="shared" si="14"/>
        <v>6</v>
      </c>
      <c r="G29" s="6">
        <f t="shared" si="15"/>
        <v>15</v>
      </c>
      <c r="H29">
        <f t="shared" si="2"/>
        <v>3</v>
      </c>
      <c r="I29">
        <f t="shared" si="3"/>
        <v>4</v>
      </c>
      <c r="J29">
        <f t="shared" si="4"/>
        <v>3</v>
      </c>
      <c r="K29">
        <f t="shared" si="5"/>
        <v>4</v>
      </c>
      <c r="L29">
        <f t="shared" si="6"/>
        <v>4</v>
      </c>
      <c r="M29">
        <f t="shared" si="7"/>
        <v>3</v>
      </c>
      <c r="N29">
        <f t="shared" si="8"/>
        <v>3</v>
      </c>
      <c r="O29">
        <f t="shared" si="9"/>
        <v>2</v>
      </c>
      <c r="P29">
        <f t="shared" si="10"/>
        <v>3</v>
      </c>
      <c r="Q29">
        <f t="shared" si="11"/>
        <v>2</v>
      </c>
    </row>
    <row r="30" spans="1:17" x14ac:dyDescent="0.25">
      <c r="A30">
        <v>1091</v>
      </c>
      <c r="B30" t="s">
        <v>52</v>
      </c>
      <c r="C30">
        <f t="shared" si="0"/>
        <v>21</v>
      </c>
      <c r="D30">
        <f t="shared" si="1"/>
        <v>13</v>
      </c>
      <c r="E30">
        <f t="shared" si="14"/>
        <v>8</v>
      </c>
      <c r="F30">
        <v>16</v>
      </c>
      <c r="G30" s="6">
        <f t="shared" si="15"/>
        <v>16.333333333333332</v>
      </c>
      <c r="H30">
        <f t="shared" si="2"/>
        <v>4</v>
      </c>
      <c r="I30">
        <f t="shared" si="3"/>
        <v>4</v>
      </c>
      <c r="J30">
        <f t="shared" si="4"/>
        <v>4</v>
      </c>
      <c r="K30">
        <f t="shared" si="5"/>
        <v>5</v>
      </c>
      <c r="L30">
        <f t="shared" si="6"/>
        <v>4</v>
      </c>
      <c r="M30">
        <f t="shared" si="7"/>
        <v>2</v>
      </c>
      <c r="N30">
        <f t="shared" si="8"/>
        <v>3</v>
      </c>
      <c r="O30">
        <f t="shared" si="9"/>
        <v>3</v>
      </c>
      <c r="P30">
        <f t="shared" si="10"/>
        <v>3</v>
      </c>
      <c r="Q30">
        <f t="shared" si="11"/>
        <v>2</v>
      </c>
    </row>
    <row r="31" spans="1:17" x14ac:dyDescent="0.25">
      <c r="A31">
        <v>1122</v>
      </c>
      <c r="B31" t="s">
        <v>53</v>
      </c>
      <c r="C31">
        <f t="shared" si="0"/>
        <v>16</v>
      </c>
      <c r="D31">
        <f t="shared" si="1"/>
        <v>8</v>
      </c>
      <c r="E31">
        <f t="shared" si="14"/>
        <v>8</v>
      </c>
      <c r="F31">
        <v>15</v>
      </c>
      <c r="G31" s="6">
        <f t="shared" si="15"/>
        <v>14</v>
      </c>
      <c r="H31">
        <f t="shared" si="2"/>
        <v>3</v>
      </c>
      <c r="I31">
        <f t="shared" si="3"/>
        <v>3</v>
      </c>
      <c r="J31">
        <f t="shared" si="4"/>
        <v>3</v>
      </c>
      <c r="K31">
        <f t="shared" si="5"/>
        <v>4</v>
      </c>
      <c r="L31">
        <f t="shared" si="6"/>
        <v>3</v>
      </c>
      <c r="M31">
        <f t="shared" si="7"/>
        <v>1</v>
      </c>
      <c r="N31">
        <f t="shared" si="8"/>
        <v>2</v>
      </c>
      <c r="O31">
        <f t="shared" si="9"/>
        <v>3</v>
      </c>
      <c r="P31">
        <f t="shared" si="10"/>
        <v>4</v>
      </c>
      <c r="Q31">
        <f t="shared" si="11"/>
        <v>1</v>
      </c>
    </row>
    <row r="32" spans="1:17" x14ac:dyDescent="0.25">
      <c r="A32">
        <v>1121</v>
      </c>
      <c r="B32" t="s">
        <v>54</v>
      </c>
      <c r="C32">
        <f t="shared" si="0"/>
        <v>16</v>
      </c>
      <c r="D32">
        <f t="shared" si="1"/>
        <v>16</v>
      </c>
      <c r="E32">
        <f t="shared" si="14"/>
        <v>0</v>
      </c>
      <c r="G32" s="6">
        <f t="shared" si="15"/>
        <v>16</v>
      </c>
      <c r="H32">
        <f t="shared" si="2"/>
        <v>4</v>
      </c>
      <c r="I32">
        <f t="shared" si="3"/>
        <v>3</v>
      </c>
      <c r="J32">
        <f t="shared" si="4"/>
        <v>3</v>
      </c>
      <c r="K32">
        <f t="shared" si="5"/>
        <v>3</v>
      </c>
      <c r="L32">
        <f t="shared" si="6"/>
        <v>3</v>
      </c>
      <c r="M32">
        <f t="shared" si="7"/>
        <v>4</v>
      </c>
      <c r="N32">
        <f t="shared" si="8"/>
        <v>3</v>
      </c>
      <c r="O32">
        <f t="shared" si="9"/>
        <v>3</v>
      </c>
      <c r="P32">
        <f t="shared" si="10"/>
        <v>3</v>
      </c>
      <c r="Q32">
        <f t="shared" si="11"/>
        <v>3</v>
      </c>
    </row>
    <row r="33" spans="1:17" x14ac:dyDescent="0.25">
      <c r="A33">
        <v>1122</v>
      </c>
      <c r="B33" t="s">
        <v>55</v>
      </c>
      <c r="C33">
        <f t="shared" si="0"/>
        <v>20</v>
      </c>
      <c r="D33">
        <f t="shared" si="1"/>
        <v>19</v>
      </c>
      <c r="E33">
        <f t="shared" si="14"/>
        <v>1</v>
      </c>
      <c r="G33" s="6">
        <f t="shared" si="15"/>
        <v>19.5</v>
      </c>
      <c r="H33">
        <f t="shared" si="2"/>
        <v>4</v>
      </c>
      <c r="I33">
        <f t="shared" si="3"/>
        <v>4</v>
      </c>
      <c r="J33">
        <f t="shared" si="4"/>
        <v>4</v>
      </c>
      <c r="K33">
        <f t="shared" si="5"/>
        <v>4</v>
      </c>
      <c r="L33">
        <f t="shared" si="6"/>
        <v>4</v>
      </c>
      <c r="M33">
        <f t="shared" si="7"/>
        <v>4</v>
      </c>
      <c r="N33">
        <f t="shared" si="8"/>
        <v>5</v>
      </c>
      <c r="O33">
        <f t="shared" si="9"/>
        <v>4</v>
      </c>
      <c r="P33">
        <f t="shared" si="10"/>
        <v>5</v>
      </c>
      <c r="Q33">
        <f t="shared" si="11"/>
        <v>4</v>
      </c>
    </row>
    <row r="34" spans="1:17" x14ac:dyDescent="0.25">
      <c r="A34">
        <v>1082</v>
      </c>
      <c r="B34" t="s">
        <v>56</v>
      </c>
      <c r="C34">
        <f t="shared" si="0"/>
        <v>20</v>
      </c>
      <c r="D34">
        <f t="shared" si="1"/>
        <v>15</v>
      </c>
      <c r="E34">
        <f t="shared" si="14"/>
        <v>5</v>
      </c>
      <c r="G34" s="6">
        <f t="shared" si="15"/>
        <v>17.5</v>
      </c>
      <c r="H34">
        <f t="shared" si="2"/>
        <v>4</v>
      </c>
      <c r="I34">
        <f t="shared" si="3"/>
        <v>4</v>
      </c>
      <c r="J34">
        <f t="shared" si="4"/>
        <v>4</v>
      </c>
      <c r="K34">
        <f t="shared" si="5"/>
        <v>4</v>
      </c>
      <c r="L34">
        <f t="shared" si="6"/>
        <v>4</v>
      </c>
      <c r="M34">
        <f t="shared" si="7"/>
        <v>3</v>
      </c>
      <c r="N34">
        <f t="shared" si="8"/>
        <v>4</v>
      </c>
      <c r="O34">
        <f t="shared" si="9"/>
        <v>3</v>
      </c>
      <c r="P34">
        <f t="shared" si="10"/>
        <v>3</v>
      </c>
      <c r="Q34">
        <f t="shared" si="11"/>
        <v>3</v>
      </c>
    </row>
    <row r="35" spans="1:17" x14ac:dyDescent="0.25">
      <c r="A35">
        <v>1102</v>
      </c>
      <c r="B35" t="s">
        <v>57</v>
      </c>
      <c r="C35">
        <f t="shared" si="0"/>
        <v>19</v>
      </c>
      <c r="D35">
        <f t="shared" si="1"/>
        <v>16</v>
      </c>
      <c r="E35">
        <f t="shared" si="14"/>
        <v>3</v>
      </c>
      <c r="G35" s="6">
        <f t="shared" si="15"/>
        <v>17.5</v>
      </c>
      <c r="H35">
        <f t="shared" si="2"/>
        <v>3</v>
      </c>
      <c r="I35">
        <f t="shared" si="3"/>
        <v>4</v>
      </c>
      <c r="J35">
        <f t="shared" si="4"/>
        <v>4</v>
      </c>
      <c r="K35">
        <f t="shared" si="5"/>
        <v>4</v>
      </c>
      <c r="L35">
        <f t="shared" si="6"/>
        <v>4</v>
      </c>
      <c r="M35">
        <f t="shared" si="7"/>
        <v>3</v>
      </c>
      <c r="N35">
        <f t="shared" si="8"/>
        <v>3</v>
      </c>
      <c r="O35">
        <f t="shared" si="9"/>
        <v>3</v>
      </c>
      <c r="P35">
        <f t="shared" si="10"/>
        <v>3</v>
      </c>
      <c r="Q35">
        <f t="shared" si="11"/>
        <v>3</v>
      </c>
    </row>
    <row r="36" spans="1:17" x14ac:dyDescent="0.25">
      <c r="A36">
        <v>1111</v>
      </c>
      <c r="B36" t="s">
        <v>58</v>
      </c>
      <c r="C36">
        <f t="shared" si="0"/>
        <v>22</v>
      </c>
      <c r="D36">
        <f t="shared" si="1"/>
        <v>12</v>
      </c>
      <c r="E36">
        <f t="shared" si="14"/>
        <v>10</v>
      </c>
      <c r="F36">
        <v>20</v>
      </c>
      <c r="G36" s="6">
        <f t="shared" si="15"/>
        <v>19</v>
      </c>
      <c r="H36">
        <f t="shared" si="2"/>
        <v>5</v>
      </c>
      <c r="I36">
        <f t="shared" si="3"/>
        <v>4</v>
      </c>
      <c r="J36">
        <f t="shared" si="4"/>
        <v>4</v>
      </c>
      <c r="K36">
        <f t="shared" si="5"/>
        <v>4</v>
      </c>
      <c r="L36">
        <f t="shared" si="6"/>
        <v>5</v>
      </c>
      <c r="M36">
        <f t="shared" si="7"/>
        <v>2</v>
      </c>
      <c r="N36">
        <f t="shared" si="8"/>
        <v>2</v>
      </c>
      <c r="O36">
        <f t="shared" si="9"/>
        <v>3</v>
      </c>
      <c r="P36">
        <f t="shared" si="10"/>
        <v>3</v>
      </c>
      <c r="Q36">
        <f t="shared" si="11"/>
        <v>2</v>
      </c>
    </row>
    <row r="37" spans="1:17" x14ac:dyDescent="0.25">
      <c r="A37">
        <v>1071</v>
      </c>
      <c r="B37" t="s">
        <v>59</v>
      </c>
      <c r="C37">
        <f t="shared" si="0"/>
        <v>15</v>
      </c>
      <c r="D37">
        <f t="shared" si="1"/>
        <v>12</v>
      </c>
      <c r="E37">
        <f t="shared" si="14"/>
        <v>3</v>
      </c>
      <c r="G37" s="6">
        <f t="shared" si="15"/>
        <v>13.5</v>
      </c>
      <c r="H37">
        <f t="shared" si="2"/>
        <v>3</v>
      </c>
      <c r="I37">
        <f t="shared" si="3"/>
        <v>3</v>
      </c>
      <c r="J37">
        <f t="shared" si="4"/>
        <v>3</v>
      </c>
      <c r="K37">
        <f t="shared" si="5"/>
        <v>2</v>
      </c>
      <c r="L37">
        <f t="shared" si="6"/>
        <v>4</v>
      </c>
      <c r="M37">
        <f t="shared" si="7"/>
        <v>2</v>
      </c>
      <c r="N37">
        <f t="shared" si="8"/>
        <v>4</v>
      </c>
      <c r="O37">
        <f t="shared" si="9"/>
        <v>3</v>
      </c>
      <c r="P37">
        <f t="shared" si="10"/>
        <v>3</v>
      </c>
      <c r="Q37">
        <f t="shared" si="11"/>
        <v>1</v>
      </c>
    </row>
    <row r="38" spans="1:17" x14ac:dyDescent="0.25">
      <c r="A38">
        <v>1071</v>
      </c>
      <c r="B38" t="s">
        <v>60</v>
      </c>
      <c r="C38">
        <f t="shared" si="0"/>
        <v>19</v>
      </c>
      <c r="D38">
        <f t="shared" si="1"/>
        <v>15</v>
      </c>
      <c r="E38">
        <f t="shared" si="14"/>
        <v>4</v>
      </c>
      <c r="G38" s="6">
        <f t="shared" si="15"/>
        <v>17</v>
      </c>
      <c r="H38">
        <f t="shared" si="2"/>
        <v>4</v>
      </c>
      <c r="I38">
        <f t="shared" si="3"/>
        <v>4</v>
      </c>
      <c r="J38">
        <f t="shared" si="4"/>
        <v>4</v>
      </c>
      <c r="K38">
        <f t="shared" si="5"/>
        <v>4</v>
      </c>
      <c r="L38">
        <f t="shared" si="6"/>
        <v>3</v>
      </c>
      <c r="M38">
        <f t="shared" si="7"/>
        <v>3</v>
      </c>
      <c r="N38">
        <f t="shared" si="8"/>
        <v>3</v>
      </c>
      <c r="O38">
        <f t="shared" si="9"/>
        <v>3</v>
      </c>
      <c r="P38">
        <f t="shared" si="10"/>
        <v>3</v>
      </c>
      <c r="Q38">
        <f t="shared" si="11"/>
        <v>3</v>
      </c>
    </row>
    <row r="39" spans="1:17" x14ac:dyDescent="0.25">
      <c r="A39">
        <v>1132</v>
      </c>
      <c r="B39" t="s">
        <v>61</v>
      </c>
      <c r="C39">
        <f t="shared" si="0"/>
        <v>19</v>
      </c>
      <c r="D39">
        <f t="shared" si="1"/>
        <v>13</v>
      </c>
      <c r="E39">
        <f t="shared" si="14"/>
        <v>6</v>
      </c>
      <c r="G39" s="6">
        <f t="shared" si="15"/>
        <v>16</v>
      </c>
      <c r="H39">
        <f t="shared" si="2"/>
        <v>4</v>
      </c>
      <c r="I39">
        <f t="shared" si="3"/>
        <v>4</v>
      </c>
      <c r="J39">
        <f t="shared" si="4"/>
        <v>4</v>
      </c>
      <c r="K39">
        <f t="shared" si="5"/>
        <v>4</v>
      </c>
      <c r="L39">
        <f t="shared" si="6"/>
        <v>3</v>
      </c>
      <c r="M39">
        <f t="shared" si="7"/>
        <v>2</v>
      </c>
      <c r="N39">
        <f t="shared" si="8"/>
        <v>3</v>
      </c>
      <c r="O39">
        <f t="shared" si="9"/>
        <v>3</v>
      </c>
      <c r="P39">
        <f t="shared" si="10"/>
        <v>4</v>
      </c>
      <c r="Q39">
        <f t="shared" si="11"/>
        <v>2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39"/>
  <sheetViews>
    <sheetView zoomScale="85" zoomScaleNormal="85" workbookViewId="0">
      <pane ySplit="1" topLeftCell="A17" activePane="bottomLeft" state="frozen"/>
      <selection pane="bottomLeft" activeCell="A2" sqref="A2:A39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22</v>
      </c>
      <c r="C2" s="7">
        <v>11</v>
      </c>
      <c r="D2" s="7">
        <v>2</v>
      </c>
      <c r="E2" s="7">
        <v>2</v>
      </c>
      <c r="F2" s="7">
        <v>2</v>
      </c>
      <c r="G2" s="7">
        <v>3</v>
      </c>
      <c r="H2" s="7">
        <v>2</v>
      </c>
    </row>
    <row r="3" spans="1:8" x14ac:dyDescent="0.25">
      <c r="A3" s="7" t="s">
        <v>25</v>
      </c>
      <c r="B3">
        <v>36</v>
      </c>
      <c r="C3" s="7">
        <v>18</v>
      </c>
      <c r="D3" s="7">
        <v>4</v>
      </c>
      <c r="E3" s="7">
        <v>4</v>
      </c>
      <c r="F3" s="7">
        <v>3</v>
      </c>
      <c r="G3" s="7">
        <v>4</v>
      </c>
      <c r="H3" s="7">
        <v>3</v>
      </c>
    </row>
    <row r="4" spans="1:8" x14ac:dyDescent="0.25">
      <c r="A4" s="7" t="s">
        <v>26</v>
      </c>
      <c r="B4">
        <v>32</v>
      </c>
      <c r="C4" s="7">
        <v>16</v>
      </c>
      <c r="D4" s="7">
        <v>3</v>
      </c>
      <c r="E4" s="7">
        <v>3</v>
      </c>
      <c r="F4" s="7">
        <v>3</v>
      </c>
      <c r="G4" s="7">
        <v>4</v>
      </c>
      <c r="H4" s="7">
        <v>3</v>
      </c>
    </row>
    <row r="5" spans="1:8" x14ac:dyDescent="0.25">
      <c r="A5" s="7" t="s">
        <v>27</v>
      </c>
      <c r="B5">
        <v>30</v>
      </c>
      <c r="C5" s="7">
        <v>15</v>
      </c>
      <c r="D5" s="7">
        <v>3</v>
      </c>
      <c r="E5" s="7">
        <v>3</v>
      </c>
      <c r="F5" s="7">
        <v>3</v>
      </c>
      <c r="G5" s="7">
        <v>4</v>
      </c>
      <c r="H5" s="7">
        <v>2</v>
      </c>
    </row>
    <row r="6" spans="1:8" x14ac:dyDescent="0.25">
      <c r="A6" s="7" t="s">
        <v>28</v>
      </c>
      <c r="B6">
        <v>38</v>
      </c>
      <c r="C6" s="7">
        <v>19</v>
      </c>
      <c r="D6" s="7">
        <v>4</v>
      </c>
      <c r="E6" s="7">
        <v>3</v>
      </c>
      <c r="F6" s="7">
        <v>4</v>
      </c>
      <c r="G6" s="7">
        <v>4</v>
      </c>
      <c r="H6" s="7">
        <v>4</v>
      </c>
    </row>
    <row r="7" spans="1:8" x14ac:dyDescent="0.25">
      <c r="A7" s="7" t="s">
        <v>29</v>
      </c>
      <c r="B7">
        <v>42</v>
      </c>
      <c r="C7" s="7">
        <v>21</v>
      </c>
      <c r="D7" s="7">
        <v>4</v>
      </c>
      <c r="E7" s="7">
        <v>4</v>
      </c>
      <c r="F7" s="7">
        <v>4</v>
      </c>
      <c r="G7" s="7">
        <v>5</v>
      </c>
      <c r="H7" s="7">
        <v>4</v>
      </c>
    </row>
    <row r="8" spans="1:8" x14ac:dyDescent="0.25">
      <c r="A8" s="7" t="s">
        <v>30</v>
      </c>
      <c r="B8">
        <v>32</v>
      </c>
      <c r="C8" s="7">
        <v>16</v>
      </c>
      <c r="D8" s="7">
        <v>3</v>
      </c>
      <c r="E8" s="7">
        <v>3</v>
      </c>
      <c r="F8" s="7">
        <v>3</v>
      </c>
      <c r="G8" s="7">
        <v>4</v>
      </c>
      <c r="H8" s="7">
        <v>3</v>
      </c>
    </row>
    <row r="9" spans="1:8" x14ac:dyDescent="0.25">
      <c r="A9" s="7" t="s">
        <v>31</v>
      </c>
      <c r="B9">
        <v>36</v>
      </c>
      <c r="C9" s="7">
        <v>18</v>
      </c>
      <c r="D9" s="7">
        <v>4</v>
      </c>
      <c r="E9" s="7">
        <v>4</v>
      </c>
      <c r="F9" s="7">
        <v>3</v>
      </c>
      <c r="G9" s="7">
        <v>4</v>
      </c>
      <c r="H9" s="7">
        <v>3</v>
      </c>
    </row>
    <row r="10" spans="1:8" x14ac:dyDescent="0.25">
      <c r="A10" s="7" t="s">
        <v>32</v>
      </c>
      <c r="B10">
        <v>42</v>
      </c>
      <c r="C10" s="7">
        <v>21</v>
      </c>
      <c r="D10" s="7">
        <v>5</v>
      </c>
      <c r="E10" s="7">
        <v>4</v>
      </c>
      <c r="F10" s="7">
        <v>4</v>
      </c>
      <c r="G10" s="7">
        <v>4</v>
      </c>
      <c r="H10" s="7">
        <v>4</v>
      </c>
    </row>
    <row r="11" spans="1:8" x14ac:dyDescent="0.25">
      <c r="A11" s="7" t="s">
        <v>33</v>
      </c>
      <c r="B11">
        <v>34</v>
      </c>
      <c r="C11" s="7">
        <v>17</v>
      </c>
      <c r="D11" s="7">
        <v>3</v>
      </c>
      <c r="E11" s="7">
        <v>4</v>
      </c>
      <c r="F11" s="7">
        <v>3</v>
      </c>
      <c r="G11" s="7">
        <v>4</v>
      </c>
      <c r="H11" s="7">
        <v>3</v>
      </c>
    </row>
    <row r="12" spans="1:8" x14ac:dyDescent="0.25">
      <c r="A12" s="7" t="s">
        <v>34</v>
      </c>
      <c r="B12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</row>
    <row r="13" spans="1:8" x14ac:dyDescent="0.25">
      <c r="A13" s="7" t="s">
        <v>35</v>
      </c>
      <c r="B13">
        <v>24</v>
      </c>
      <c r="C13" s="7">
        <v>12</v>
      </c>
      <c r="D13" s="7">
        <v>2</v>
      </c>
      <c r="E13" s="7">
        <v>3</v>
      </c>
      <c r="F13" s="7">
        <v>2</v>
      </c>
      <c r="G13" s="7">
        <v>3</v>
      </c>
      <c r="H13" s="7">
        <v>2</v>
      </c>
    </row>
    <row r="14" spans="1:8" x14ac:dyDescent="0.25">
      <c r="A14" s="7" t="s">
        <v>36</v>
      </c>
      <c r="B14">
        <v>20</v>
      </c>
      <c r="C14" s="7">
        <v>10</v>
      </c>
      <c r="D14" s="7">
        <v>2</v>
      </c>
      <c r="E14" s="7">
        <v>1</v>
      </c>
      <c r="F14" s="7">
        <v>2</v>
      </c>
      <c r="G14" s="7">
        <v>3</v>
      </c>
      <c r="H14" s="7">
        <v>2</v>
      </c>
    </row>
    <row r="15" spans="1:8" x14ac:dyDescent="0.25">
      <c r="A15" s="7" t="s">
        <v>37</v>
      </c>
      <c r="B15">
        <v>34</v>
      </c>
      <c r="C15" s="7">
        <v>17</v>
      </c>
      <c r="D15" s="7">
        <v>3</v>
      </c>
      <c r="E15" s="7">
        <v>4</v>
      </c>
      <c r="F15" s="7">
        <v>3</v>
      </c>
      <c r="G15" s="7">
        <v>4</v>
      </c>
      <c r="H15" s="7">
        <v>3</v>
      </c>
    </row>
    <row r="16" spans="1:8" x14ac:dyDescent="0.25">
      <c r="A16" s="7" t="s">
        <v>38</v>
      </c>
      <c r="B16">
        <v>34</v>
      </c>
      <c r="C16" s="7">
        <v>17</v>
      </c>
      <c r="D16" s="7">
        <v>3</v>
      </c>
      <c r="E16" s="7">
        <v>4</v>
      </c>
      <c r="F16" s="7">
        <v>3</v>
      </c>
      <c r="G16" s="7">
        <v>4</v>
      </c>
      <c r="H16" s="7">
        <v>3</v>
      </c>
    </row>
    <row r="17" spans="1:8" x14ac:dyDescent="0.25">
      <c r="A17" s="7" t="s">
        <v>39</v>
      </c>
      <c r="B17">
        <v>44</v>
      </c>
      <c r="C17" s="7">
        <v>22</v>
      </c>
      <c r="D17" s="7">
        <v>5</v>
      </c>
      <c r="E17" s="7">
        <v>4</v>
      </c>
      <c r="F17" s="7">
        <v>4</v>
      </c>
      <c r="G17" s="7">
        <v>5</v>
      </c>
      <c r="H17" s="7">
        <v>4</v>
      </c>
    </row>
    <row r="18" spans="1:8" x14ac:dyDescent="0.25">
      <c r="A18" s="7" t="s">
        <v>40</v>
      </c>
      <c r="B18">
        <v>32</v>
      </c>
      <c r="C18" s="7">
        <v>16</v>
      </c>
      <c r="D18" s="7">
        <v>3</v>
      </c>
      <c r="E18" s="7">
        <v>3</v>
      </c>
      <c r="F18" s="7">
        <v>3</v>
      </c>
      <c r="G18" s="7">
        <v>4</v>
      </c>
      <c r="H18" s="7">
        <v>3</v>
      </c>
    </row>
    <row r="19" spans="1:8" x14ac:dyDescent="0.25">
      <c r="A19" s="7" t="s">
        <v>41</v>
      </c>
      <c r="B19">
        <v>38</v>
      </c>
      <c r="C19" s="7">
        <v>19</v>
      </c>
      <c r="D19" s="7">
        <v>4</v>
      </c>
      <c r="E19" s="7">
        <v>4</v>
      </c>
      <c r="F19" s="7">
        <v>4</v>
      </c>
      <c r="G19" s="7">
        <v>4</v>
      </c>
      <c r="H19" s="7">
        <v>3</v>
      </c>
    </row>
    <row r="20" spans="1:8" x14ac:dyDescent="0.25">
      <c r="A20" s="7" t="s">
        <v>42</v>
      </c>
      <c r="B20">
        <v>32</v>
      </c>
      <c r="C20" s="7">
        <v>16</v>
      </c>
      <c r="D20" s="7">
        <v>4</v>
      </c>
      <c r="E20" s="7">
        <v>3</v>
      </c>
      <c r="F20" s="7">
        <v>3</v>
      </c>
      <c r="G20" s="7">
        <v>3</v>
      </c>
      <c r="H20" s="7">
        <v>3</v>
      </c>
    </row>
    <row r="21" spans="1:8" x14ac:dyDescent="0.25">
      <c r="A21" s="7" t="s">
        <v>43</v>
      </c>
      <c r="B21">
        <v>32</v>
      </c>
      <c r="C21" s="7">
        <v>16</v>
      </c>
      <c r="D21" s="7">
        <v>3</v>
      </c>
      <c r="E21" s="7">
        <v>3</v>
      </c>
      <c r="F21" s="7">
        <v>3</v>
      </c>
      <c r="G21" s="7">
        <v>4</v>
      </c>
      <c r="H21" s="7">
        <v>3</v>
      </c>
    </row>
    <row r="22" spans="1:8" x14ac:dyDescent="0.25">
      <c r="A22" s="7" t="s">
        <v>44</v>
      </c>
      <c r="B22">
        <v>30</v>
      </c>
      <c r="C22" s="7">
        <v>15</v>
      </c>
      <c r="D22" s="7">
        <v>3</v>
      </c>
      <c r="E22" s="7">
        <v>4</v>
      </c>
      <c r="F22" s="7">
        <v>3</v>
      </c>
      <c r="G22" s="7">
        <v>3</v>
      </c>
      <c r="H22" s="7">
        <v>2</v>
      </c>
    </row>
    <row r="23" spans="1:8" x14ac:dyDescent="0.25">
      <c r="A23" s="7" t="s">
        <v>45</v>
      </c>
      <c r="B23">
        <v>42</v>
      </c>
      <c r="C23" s="7">
        <v>21</v>
      </c>
      <c r="D23" s="7">
        <v>4</v>
      </c>
      <c r="E23" s="7">
        <v>4</v>
      </c>
      <c r="F23" s="7">
        <v>4</v>
      </c>
      <c r="G23" s="7">
        <v>5</v>
      </c>
      <c r="H23" s="7">
        <v>4</v>
      </c>
    </row>
    <row r="24" spans="1:8" x14ac:dyDescent="0.25">
      <c r="A24" s="7" t="s">
        <v>46</v>
      </c>
      <c r="B24">
        <v>42</v>
      </c>
      <c r="C24" s="7">
        <v>21</v>
      </c>
      <c r="D24" s="7">
        <v>4</v>
      </c>
      <c r="E24" s="7">
        <v>4</v>
      </c>
      <c r="F24" s="7">
        <v>5</v>
      </c>
      <c r="G24" s="7">
        <v>4</v>
      </c>
      <c r="H24" s="7">
        <v>4</v>
      </c>
    </row>
    <row r="25" spans="1:8" x14ac:dyDescent="0.25">
      <c r="A25" s="7" t="s">
        <v>47</v>
      </c>
      <c r="B25">
        <v>38</v>
      </c>
      <c r="C25" s="7">
        <v>19</v>
      </c>
      <c r="D25" s="7">
        <v>4</v>
      </c>
      <c r="E25" s="7">
        <v>4</v>
      </c>
      <c r="F25" s="7">
        <v>3</v>
      </c>
      <c r="G25" s="7">
        <v>4</v>
      </c>
      <c r="H25" s="7">
        <v>4</v>
      </c>
    </row>
    <row r="26" spans="1:8" x14ac:dyDescent="0.25">
      <c r="A26" s="7" t="s">
        <v>48</v>
      </c>
      <c r="B26">
        <v>40</v>
      </c>
      <c r="C26" s="7">
        <v>20</v>
      </c>
      <c r="D26" s="7">
        <v>4</v>
      </c>
      <c r="E26" s="7">
        <v>4</v>
      </c>
      <c r="F26" s="7">
        <v>4</v>
      </c>
      <c r="G26" s="7">
        <v>4</v>
      </c>
      <c r="H26" s="7">
        <v>4</v>
      </c>
    </row>
    <row r="27" spans="1:8" x14ac:dyDescent="0.25">
      <c r="A27" s="7" t="s">
        <v>49</v>
      </c>
      <c r="B27">
        <v>38</v>
      </c>
      <c r="C27" s="7">
        <v>19</v>
      </c>
      <c r="D27" s="7">
        <v>4</v>
      </c>
      <c r="E27" s="7">
        <v>4</v>
      </c>
      <c r="F27" s="7">
        <v>3</v>
      </c>
      <c r="G27" s="7">
        <v>4</v>
      </c>
      <c r="H27" s="7">
        <v>4</v>
      </c>
    </row>
    <row r="28" spans="1:8" x14ac:dyDescent="0.25">
      <c r="A28" s="7" t="s">
        <v>50</v>
      </c>
      <c r="B28">
        <v>28</v>
      </c>
      <c r="C28" s="7">
        <v>14</v>
      </c>
      <c r="D28" s="7">
        <v>3</v>
      </c>
      <c r="E28" s="7">
        <v>3</v>
      </c>
      <c r="F28" s="7">
        <v>2</v>
      </c>
      <c r="G28" s="7">
        <v>3</v>
      </c>
      <c r="H28" s="7">
        <v>3</v>
      </c>
    </row>
    <row r="29" spans="1:8" x14ac:dyDescent="0.25">
      <c r="A29" s="7" t="s">
        <v>51</v>
      </c>
      <c r="B29">
        <v>36</v>
      </c>
      <c r="C29" s="7">
        <v>18</v>
      </c>
      <c r="D29" s="7">
        <v>3</v>
      </c>
      <c r="E29" s="7">
        <v>4</v>
      </c>
      <c r="F29" s="7">
        <v>3</v>
      </c>
      <c r="G29" s="7">
        <v>4</v>
      </c>
      <c r="H29" s="7">
        <v>4</v>
      </c>
    </row>
    <row r="30" spans="1:8" x14ac:dyDescent="0.25">
      <c r="A30" s="7" t="s">
        <v>52</v>
      </c>
      <c r="B30">
        <v>42</v>
      </c>
      <c r="C30" s="7">
        <v>21</v>
      </c>
      <c r="D30" s="7">
        <v>4</v>
      </c>
      <c r="E30" s="7">
        <v>4</v>
      </c>
      <c r="F30" s="7">
        <v>4</v>
      </c>
      <c r="G30" s="7">
        <v>5</v>
      </c>
      <c r="H30" s="7">
        <v>4</v>
      </c>
    </row>
    <row r="31" spans="1:8" x14ac:dyDescent="0.25">
      <c r="A31" s="7" t="s">
        <v>53</v>
      </c>
      <c r="B31">
        <v>32</v>
      </c>
      <c r="C31" s="7">
        <v>16</v>
      </c>
      <c r="D31" s="7">
        <v>3</v>
      </c>
      <c r="E31" s="7">
        <v>3</v>
      </c>
      <c r="F31" s="7">
        <v>3</v>
      </c>
      <c r="G31" s="7">
        <v>4</v>
      </c>
      <c r="H31" s="7">
        <v>3</v>
      </c>
    </row>
    <row r="32" spans="1:8" x14ac:dyDescent="0.25">
      <c r="A32" s="7" t="s">
        <v>54</v>
      </c>
      <c r="B32">
        <v>32</v>
      </c>
      <c r="C32" s="7">
        <v>16</v>
      </c>
      <c r="D32" s="7">
        <v>4</v>
      </c>
      <c r="E32" s="7">
        <v>3</v>
      </c>
      <c r="F32" s="7">
        <v>3</v>
      </c>
      <c r="G32" s="7">
        <v>3</v>
      </c>
      <c r="H32" s="7">
        <v>3</v>
      </c>
    </row>
    <row r="33" spans="1:8" x14ac:dyDescent="0.25">
      <c r="A33" s="7" t="s">
        <v>55</v>
      </c>
      <c r="B33">
        <v>40</v>
      </c>
      <c r="C33" s="7">
        <v>20</v>
      </c>
      <c r="D33" s="7">
        <v>4</v>
      </c>
      <c r="E33" s="7">
        <v>4</v>
      </c>
      <c r="F33" s="7">
        <v>4</v>
      </c>
      <c r="G33" s="7">
        <v>4</v>
      </c>
      <c r="H33" s="7">
        <v>4</v>
      </c>
    </row>
    <row r="34" spans="1:8" x14ac:dyDescent="0.25">
      <c r="A34" s="7" t="s">
        <v>56</v>
      </c>
      <c r="B34">
        <v>40</v>
      </c>
      <c r="C34" s="7">
        <v>20</v>
      </c>
      <c r="D34" s="7">
        <v>4</v>
      </c>
      <c r="E34" s="7">
        <v>4</v>
      </c>
      <c r="F34" s="7">
        <v>4</v>
      </c>
      <c r="G34" s="7">
        <v>4</v>
      </c>
      <c r="H34" s="7">
        <v>4</v>
      </c>
    </row>
    <row r="35" spans="1:8" x14ac:dyDescent="0.25">
      <c r="A35" s="7" t="s">
        <v>57</v>
      </c>
      <c r="B35">
        <v>38</v>
      </c>
      <c r="C35" s="7">
        <v>19</v>
      </c>
      <c r="D35" s="7">
        <v>3</v>
      </c>
      <c r="E35" s="7">
        <v>4</v>
      </c>
      <c r="F35" s="7">
        <v>4</v>
      </c>
      <c r="G35" s="7">
        <v>4</v>
      </c>
      <c r="H35" s="7">
        <v>4</v>
      </c>
    </row>
    <row r="36" spans="1:8" x14ac:dyDescent="0.25">
      <c r="A36" s="7" t="s">
        <v>58</v>
      </c>
      <c r="B36">
        <v>44</v>
      </c>
      <c r="C36" s="7">
        <v>22</v>
      </c>
      <c r="D36" s="7">
        <v>5</v>
      </c>
      <c r="E36" s="7">
        <v>4</v>
      </c>
      <c r="F36" s="7">
        <v>4</v>
      </c>
      <c r="G36" s="7">
        <v>4</v>
      </c>
      <c r="H36" s="7">
        <v>5</v>
      </c>
    </row>
    <row r="37" spans="1:8" x14ac:dyDescent="0.25">
      <c r="A37" s="7" t="s">
        <v>59</v>
      </c>
      <c r="B37">
        <v>30</v>
      </c>
      <c r="C37" s="7">
        <v>15</v>
      </c>
      <c r="D37" s="7">
        <v>3</v>
      </c>
      <c r="E37" s="7">
        <v>3</v>
      </c>
      <c r="F37" s="7">
        <v>3</v>
      </c>
      <c r="G37" s="7">
        <v>2</v>
      </c>
      <c r="H37" s="7">
        <v>4</v>
      </c>
    </row>
    <row r="38" spans="1:8" x14ac:dyDescent="0.25">
      <c r="A38" s="7" t="s">
        <v>60</v>
      </c>
      <c r="B38">
        <v>38</v>
      </c>
      <c r="C38" s="7">
        <v>19</v>
      </c>
      <c r="D38" s="7">
        <v>4</v>
      </c>
      <c r="E38" s="7">
        <v>4</v>
      </c>
      <c r="F38" s="7">
        <v>4</v>
      </c>
      <c r="G38" s="7">
        <v>4</v>
      </c>
      <c r="H38" s="7">
        <v>3</v>
      </c>
    </row>
    <row r="39" spans="1:8" x14ac:dyDescent="0.25">
      <c r="A39" s="7" t="s">
        <v>61</v>
      </c>
      <c r="B39">
        <v>38</v>
      </c>
      <c r="C39" s="7">
        <v>19</v>
      </c>
      <c r="D39" s="7">
        <v>4</v>
      </c>
      <c r="E39" s="7">
        <v>4</v>
      </c>
      <c r="F39" s="7">
        <v>4</v>
      </c>
      <c r="G39" s="7">
        <v>4</v>
      </c>
      <c r="H39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39"/>
  <sheetViews>
    <sheetView zoomScale="85" zoomScaleNormal="85" workbookViewId="0">
      <pane ySplit="1" topLeftCell="A2" activePane="bottomLeft" state="frozen"/>
      <selection pane="bottomLeft" activeCell="A2" sqref="A2:H39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26</v>
      </c>
      <c r="C2" s="7">
        <v>14</v>
      </c>
      <c r="D2" s="7">
        <v>2</v>
      </c>
      <c r="E2" s="7">
        <v>2</v>
      </c>
      <c r="F2" s="7">
        <v>3</v>
      </c>
      <c r="G2" s="7">
        <v>3</v>
      </c>
      <c r="H2" s="7">
        <v>2</v>
      </c>
    </row>
    <row r="3" spans="1:8" x14ac:dyDescent="0.25">
      <c r="A3" s="7" t="s">
        <v>25</v>
      </c>
      <c r="B3">
        <v>28</v>
      </c>
      <c r="C3" s="7">
        <v>14</v>
      </c>
      <c r="D3" s="7">
        <v>2</v>
      </c>
      <c r="E3" s="7">
        <v>3</v>
      </c>
      <c r="F3" s="7">
        <v>4</v>
      </c>
      <c r="G3" s="7">
        <v>3</v>
      </c>
      <c r="H3" s="7">
        <v>2</v>
      </c>
    </row>
    <row r="4" spans="1:8" x14ac:dyDescent="0.25">
      <c r="A4" s="7" t="s">
        <v>26</v>
      </c>
      <c r="B4">
        <v>32</v>
      </c>
      <c r="C4" s="7">
        <v>16</v>
      </c>
      <c r="D4" s="7">
        <v>4</v>
      </c>
      <c r="E4" s="7">
        <v>2</v>
      </c>
      <c r="F4" s="7">
        <v>3</v>
      </c>
      <c r="G4" s="7">
        <v>4</v>
      </c>
      <c r="H4" s="7">
        <v>3</v>
      </c>
    </row>
    <row r="5" spans="1:8" x14ac:dyDescent="0.25">
      <c r="A5" s="7" t="s">
        <v>27</v>
      </c>
      <c r="B5">
        <v>24</v>
      </c>
      <c r="C5" s="7">
        <v>12</v>
      </c>
      <c r="D5" s="7">
        <v>2</v>
      </c>
      <c r="E5" s="7">
        <v>2</v>
      </c>
      <c r="F5" s="7">
        <v>3</v>
      </c>
      <c r="G5" s="7">
        <v>3</v>
      </c>
      <c r="H5" s="7">
        <v>2</v>
      </c>
    </row>
    <row r="6" spans="1:8" x14ac:dyDescent="0.25">
      <c r="A6" s="7" t="s">
        <v>28</v>
      </c>
      <c r="B6">
        <v>39</v>
      </c>
      <c r="C6" s="7">
        <v>19</v>
      </c>
      <c r="D6" s="7">
        <v>4</v>
      </c>
      <c r="E6" s="7">
        <v>4</v>
      </c>
      <c r="F6" s="7">
        <v>4</v>
      </c>
      <c r="G6" s="7">
        <v>4</v>
      </c>
      <c r="H6" s="7">
        <v>4</v>
      </c>
    </row>
    <row r="7" spans="1:8" x14ac:dyDescent="0.25">
      <c r="A7" s="7" t="s">
        <v>29</v>
      </c>
      <c r="B7">
        <v>24</v>
      </c>
      <c r="C7" s="7">
        <v>11</v>
      </c>
      <c r="D7" s="7">
        <v>2</v>
      </c>
      <c r="E7" s="7">
        <v>1</v>
      </c>
      <c r="F7" s="7">
        <v>3</v>
      </c>
      <c r="G7" s="7">
        <v>4</v>
      </c>
      <c r="H7" s="7">
        <v>3</v>
      </c>
    </row>
    <row r="8" spans="1:8" x14ac:dyDescent="0.25">
      <c r="A8" s="7" t="s">
        <v>30</v>
      </c>
      <c r="B8">
        <v>26</v>
      </c>
      <c r="C8" s="7">
        <v>13</v>
      </c>
      <c r="D8" s="7">
        <v>2</v>
      </c>
      <c r="E8" s="7">
        <v>3</v>
      </c>
      <c r="F8" s="7">
        <v>3</v>
      </c>
      <c r="G8" s="7">
        <v>3</v>
      </c>
      <c r="H8" s="7">
        <v>2</v>
      </c>
    </row>
    <row r="9" spans="1:8" x14ac:dyDescent="0.25">
      <c r="A9" s="7" t="s">
        <v>31</v>
      </c>
      <c r="B9">
        <v>37</v>
      </c>
      <c r="C9" s="7">
        <v>18</v>
      </c>
      <c r="D9" s="7">
        <v>4</v>
      </c>
      <c r="E9" s="7">
        <v>4</v>
      </c>
      <c r="F9" s="7">
        <v>3</v>
      </c>
      <c r="G9" s="7">
        <v>4</v>
      </c>
      <c r="H9" s="7">
        <v>4</v>
      </c>
    </row>
    <row r="10" spans="1:8" x14ac:dyDescent="0.25">
      <c r="A10" s="7" t="s">
        <v>32</v>
      </c>
      <c r="B10">
        <v>29</v>
      </c>
      <c r="C10" s="7">
        <v>14</v>
      </c>
      <c r="D10" s="7">
        <v>3</v>
      </c>
      <c r="E10" s="7">
        <v>4</v>
      </c>
      <c r="F10" s="7">
        <v>3</v>
      </c>
      <c r="G10" s="7">
        <v>3</v>
      </c>
      <c r="H10" s="7">
        <v>2</v>
      </c>
    </row>
    <row r="11" spans="1:8" x14ac:dyDescent="0.25">
      <c r="A11" s="7" t="s">
        <v>33</v>
      </c>
      <c r="B11">
        <v>24</v>
      </c>
      <c r="C11" s="7">
        <v>12</v>
      </c>
      <c r="D11" s="7">
        <v>2</v>
      </c>
      <c r="E11" s="7">
        <v>2</v>
      </c>
      <c r="F11" s="7">
        <v>3</v>
      </c>
      <c r="G11" s="7">
        <v>3</v>
      </c>
      <c r="H11" s="7">
        <v>2</v>
      </c>
    </row>
    <row r="12" spans="1:8" x14ac:dyDescent="0.25">
      <c r="A12" s="7" t="s">
        <v>34</v>
      </c>
      <c r="B12">
        <v>6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</row>
    <row r="13" spans="1:8" x14ac:dyDescent="0.25">
      <c r="A13" s="7" t="s">
        <v>35</v>
      </c>
      <c r="B13">
        <v>16</v>
      </c>
      <c r="C13" s="7">
        <v>6</v>
      </c>
      <c r="D13" s="7">
        <v>1</v>
      </c>
      <c r="E13" s="7">
        <v>3</v>
      </c>
      <c r="F13" s="7">
        <v>2</v>
      </c>
      <c r="G13" s="7">
        <v>3</v>
      </c>
      <c r="H13" s="7">
        <v>1</v>
      </c>
    </row>
    <row r="14" spans="1:8" x14ac:dyDescent="0.25">
      <c r="A14" s="7" t="s">
        <v>36</v>
      </c>
      <c r="B14">
        <v>15</v>
      </c>
      <c r="C14" s="7">
        <v>6</v>
      </c>
      <c r="D14" s="7">
        <v>1</v>
      </c>
      <c r="E14" s="7">
        <v>1</v>
      </c>
      <c r="F14" s="7">
        <v>3</v>
      </c>
      <c r="G14" s="7">
        <v>3</v>
      </c>
      <c r="H14" s="7">
        <v>1</v>
      </c>
    </row>
    <row r="15" spans="1:8" x14ac:dyDescent="0.25">
      <c r="A15" s="7" t="s">
        <v>37</v>
      </c>
      <c r="B15">
        <v>26</v>
      </c>
      <c r="C15" s="7">
        <v>13</v>
      </c>
      <c r="D15" s="7">
        <v>3</v>
      </c>
      <c r="E15" s="7">
        <v>3</v>
      </c>
      <c r="F15" s="7">
        <v>2</v>
      </c>
      <c r="G15" s="7">
        <v>3</v>
      </c>
      <c r="H15" s="7">
        <v>2</v>
      </c>
    </row>
    <row r="16" spans="1:8" x14ac:dyDescent="0.25">
      <c r="A16" s="7" t="s">
        <v>38</v>
      </c>
      <c r="B16">
        <v>32</v>
      </c>
      <c r="C16" s="7">
        <v>16</v>
      </c>
      <c r="D16" s="7">
        <v>3</v>
      </c>
      <c r="E16" s="7">
        <v>3</v>
      </c>
      <c r="F16" s="7">
        <v>3</v>
      </c>
      <c r="G16" s="7">
        <v>3</v>
      </c>
      <c r="H16" s="7">
        <v>4</v>
      </c>
    </row>
    <row r="17" spans="1:8" x14ac:dyDescent="0.25">
      <c r="A17" s="7" t="s">
        <v>39</v>
      </c>
      <c r="B17">
        <v>36</v>
      </c>
      <c r="C17" s="7">
        <v>18</v>
      </c>
      <c r="D17" s="7">
        <v>4</v>
      </c>
      <c r="E17" s="7">
        <v>4</v>
      </c>
      <c r="F17" s="7">
        <v>3</v>
      </c>
      <c r="G17" s="7">
        <v>3</v>
      </c>
      <c r="H17" s="7">
        <v>4</v>
      </c>
    </row>
    <row r="18" spans="1:8" x14ac:dyDescent="0.25">
      <c r="A18" s="7" t="s">
        <v>40</v>
      </c>
      <c r="B18">
        <v>42</v>
      </c>
      <c r="C18" s="7">
        <v>20</v>
      </c>
      <c r="D18" s="7">
        <v>4</v>
      </c>
      <c r="E18" s="7">
        <v>5</v>
      </c>
      <c r="F18" s="7">
        <v>4</v>
      </c>
      <c r="G18" s="7">
        <v>5</v>
      </c>
      <c r="H18" s="7">
        <v>4</v>
      </c>
    </row>
    <row r="19" spans="1:8" x14ac:dyDescent="0.25">
      <c r="A19" s="7" t="s">
        <v>41</v>
      </c>
      <c r="B19">
        <v>38</v>
      </c>
      <c r="C19" s="7">
        <v>18</v>
      </c>
      <c r="D19" s="7">
        <v>4</v>
      </c>
      <c r="E19" s="7">
        <v>4</v>
      </c>
      <c r="F19" s="7">
        <v>4</v>
      </c>
      <c r="G19" s="7">
        <v>4</v>
      </c>
      <c r="H19" s="7">
        <v>4</v>
      </c>
    </row>
    <row r="20" spans="1:8" x14ac:dyDescent="0.25">
      <c r="A20" s="7" t="s">
        <v>42</v>
      </c>
      <c r="B20">
        <v>21</v>
      </c>
      <c r="C20" s="7">
        <v>10</v>
      </c>
      <c r="D20" s="7">
        <v>2</v>
      </c>
      <c r="E20" s="7">
        <v>2</v>
      </c>
      <c r="F20" s="7">
        <v>3</v>
      </c>
      <c r="G20" s="7">
        <v>3</v>
      </c>
      <c r="H20" s="7">
        <v>1</v>
      </c>
    </row>
    <row r="21" spans="1:8" x14ac:dyDescent="0.25">
      <c r="A21" s="7" t="s">
        <v>43</v>
      </c>
      <c r="B21">
        <v>25</v>
      </c>
      <c r="C21" s="7">
        <v>12</v>
      </c>
      <c r="D21" s="7">
        <v>2</v>
      </c>
      <c r="E21" s="7">
        <v>3</v>
      </c>
      <c r="F21" s="7">
        <v>3</v>
      </c>
      <c r="G21" s="7">
        <v>3</v>
      </c>
      <c r="H21" s="7">
        <v>2</v>
      </c>
    </row>
    <row r="22" spans="1:8" x14ac:dyDescent="0.25">
      <c r="A22" s="7" t="s">
        <v>44</v>
      </c>
      <c r="B22">
        <v>15</v>
      </c>
      <c r="C22" s="7">
        <v>5</v>
      </c>
      <c r="D22" s="7">
        <v>1</v>
      </c>
      <c r="E22" s="7">
        <v>3</v>
      </c>
      <c r="F22" s="7">
        <v>2</v>
      </c>
      <c r="G22" s="7">
        <v>3</v>
      </c>
      <c r="H22" s="7">
        <v>1</v>
      </c>
    </row>
    <row r="23" spans="1:8" x14ac:dyDescent="0.25">
      <c r="A23" s="7" t="s">
        <v>45</v>
      </c>
      <c r="B23">
        <v>38</v>
      </c>
      <c r="C23" s="7">
        <v>18</v>
      </c>
      <c r="D23" s="7">
        <v>4</v>
      </c>
      <c r="E23" s="7">
        <v>4</v>
      </c>
      <c r="F23" s="7">
        <v>4</v>
      </c>
      <c r="G23" s="7">
        <v>4</v>
      </c>
      <c r="H23" s="7">
        <v>4</v>
      </c>
    </row>
    <row r="24" spans="1:8" x14ac:dyDescent="0.25">
      <c r="A24" s="7" t="s">
        <v>46</v>
      </c>
      <c r="B24">
        <v>36</v>
      </c>
      <c r="C24" s="7">
        <v>18</v>
      </c>
      <c r="D24" s="7">
        <v>4</v>
      </c>
      <c r="E24" s="7">
        <v>4</v>
      </c>
      <c r="F24" s="7">
        <v>3</v>
      </c>
      <c r="G24" s="7">
        <v>4</v>
      </c>
      <c r="H24" s="7">
        <v>3</v>
      </c>
    </row>
    <row r="25" spans="1:8" x14ac:dyDescent="0.25">
      <c r="A25" s="7" t="s">
        <v>47</v>
      </c>
      <c r="B25">
        <v>32</v>
      </c>
      <c r="C25" s="7">
        <v>16</v>
      </c>
      <c r="D25" s="7">
        <v>3</v>
      </c>
      <c r="E25" s="7">
        <v>3</v>
      </c>
      <c r="F25" s="7">
        <v>3</v>
      </c>
      <c r="G25" s="7">
        <v>4</v>
      </c>
      <c r="H25" s="7">
        <v>3</v>
      </c>
    </row>
    <row r="26" spans="1:8" x14ac:dyDescent="0.25">
      <c r="A26" s="7" t="s">
        <v>48</v>
      </c>
      <c r="B26">
        <v>29</v>
      </c>
      <c r="C26" s="7">
        <v>15</v>
      </c>
      <c r="D26" s="7">
        <v>3</v>
      </c>
      <c r="E26" s="7">
        <v>2</v>
      </c>
      <c r="F26" s="7">
        <v>3</v>
      </c>
      <c r="G26" s="7">
        <v>3</v>
      </c>
      <c r="H26" s="7">
        <v>3</v>
      </c>
    </row>
    <row r="27" spans="1:8" x14ac:dyDescent="0.25">
      <c r="A27" s="7" t="s">
        <v>49</v>
      </c>
      <c r="B27">
        <v>29</v>
      </c>
      <c r="C27" s="7">
        <v>14</v>
      </c>
      <c r="D27" s="7">
        <v>3</v>
      </c>
      <c r="E27" s="7">
        <v>3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26</v>
      </c>
      <c r="C28" s="7">
        <v>13</v>
      </c>
      <c r="D28" s="7">
        <v>3</v>
      </c>
      <c r="E28" s="7">
        <v>3</v>
      </c>
      <c r="F28" s="7">
        <v>2</v>
      </c>
      <c r="G28" s="7">
        <v>3</v>
      </c>
      <c r="H28" s="7">
        <v>2</v>
      </c>
    </row>
    <row r="29" spans="1:8" x14ac:dyDescent="0.25">
      <c r="A29" s="7" t="s">
        <v>51</v>
      </c>
      <c r="B29">
        <v>25</v>
      </c>
      <c r="C29" s="7">
        <v>12</v>
      </c>
      <c r="D29" s="7">
        <v>3</v>
      </c>
      <c r="E29" s="7">
        <v>3</v>
      </c>
      <c r="F29" s="7">
        <v>2</v>
      </c>
      <c r="G29" s="7">
        <v>3</v>
      </c>
      <c r="H29" s="7">
        <v>2</v>
      </c>
    </row>
    <row r="30" spans="1:8" x14ac:dyDescent="0.25">
      <c r="A30" s="7" t="s">
        <v>52</v>
      </c>
      <c r="B30">
        <v>26</v>
      </c>
      <c r="C30" s="7">
        <v>13</v>
      </c>
      <c r="D30" s="7">
        <v>2</v>
      </c>
      <c r="E30" s="7">
        <v>3</v>
      </c>
      <c r="F30" s="7">
        <v>3</v>
      </c>
      <c r="G30" s="7">
        <v>3</v>
      </c>
      <c r="H30" s="7">
        <v>2</v>
      </c>
    </row>
    <row r="31" spans="1:8" x14ac:dyDescent="0.25">
      <c r="A31" s="7" t="s">
        <v>53</v>
      </c>
      <c r="B31">
        <v>19</v>
      </c>
      <c r="C31" s="7">
        <v>8</v>
      </c>
      <c r="D31" s="7">
        <v>1</v>
      </c>
      <c r="E31" s="7">
        <v>2</v>
      </c>
      <c r="F31" s="7">
        <v>3</v>
      </c>
      <c r="G31" s="7">
        <v>4</v>
      </c>
      <c r="H31" s="7">
        <v>1</v>
      </c>
    </row>
    <row r="32" spans="1:8" x14ac:dyDescent="0.25">
      <c r="A32" s="7" t="s">
        <v>54</v>
      </c>
      <c r="B32">
        <v>32</v>
      </c>
      <c r="C32" s="7">
        <v>16</v>
      </c>
      <c r="D32" s="7">
        <v>4</v>
      </c>
      <c r="E32" s="7">
        <v>3</v>
      </c>
      <c r="F32" s="7">
        <v>3</v>
      </c>
      <c r="G32" s="7">
        <v>3</v>
      </c>
      <c r="H32" s="7">
        <v>3</v>
      </c>
    </row>
    <row r="33" spans="1:8" x14ac:dyDescent="0.25">
      <c r="A33" s="7" t="s">
        <v>55</v>
      </c>
      <c r="B33">
        <v>41</v>
      </c>
      <c r="C33" s="7">
        <v>19</v>
      </c>
      <c r="D33" s="7">
        <v>4</v>
      </c>
      <c r="E33" s="7">
        <v>5</v>
      </c>
      <c r="F33" s="7">
        <v>4</v>
      </c>
      <c r="G33" s="7">
        <v>5</v>
      </c>
      <c r="H33" s="7">
        <v>4</v>
      </c>
    </row>
    <row r="34" spans="1:8" x14ac:dyDescent="0.25">
      <c r="A34" s="7" t="s">
        <v>56</v>
      </c>
      <c r="B34">
        <v>31</v>
      </c>
      <c r="C34" s="7">
        <v>15</v>
      </c>
      <c r="D34" s="7">
        <v>3</v>
      </c>
      <c r="E34" s="7">
        <v>4</v>
      </c>
      <c r="F34" s="7">
        <v>3</v>
      </c>
      <c r="G34" s="7">
        <v>3</v>
      </c>
      <c r="H34" s="7">
        <v>3</v>
      </c>
    </row>
    <row r="35" spans="1:8" x14ac:dyDescent="0.25">
      <c r="A35" s="7" t="s">
        <v>57</v>
      </c>
      <c r="B35">
        <v>31</v>
      </c>
      <c r="C35" s="7">
        <v>16</v>
      </c>
      <c r="D35" s="7">
        <v>3</v>
      </c>
      <c r="E35" s="7">
        <v>3</v>
      </c>
      <c r="F35" s="7">
        <v>3</v>
      </c>
      <c r="G35" s="7">
        <v>3</v>
      </c>
      <c r="H35" s="7">
        <v>3</v>
      </c>
    </row>
    <row r="36" spans="1:8" x14ac:dyDescent="0.25">
      <c r="A36" s="7" t="s">
        <v>58</v>
      </c>
      <c r="B36">
        <v>24</v>
      </c>
      <c r="C36" s="7">
        <v>12</v>
      </c>
      <c r="D36" s="7">
        <v>2</v>
      </c>
      <c r="E36" s="7">
        <v>2</v>
      </c>
      <c r="F36" s="7">
        <v>3</v>
      </c>
      <c r="G36" s="7">
        <v>3</v>
      </c>
      <c r="H36" s="7">
        <v>2</v>
      </c>
    </row>
    <row r="37" spans="1:8" x14ac:dyDescent="0.25">
      <c r="A37" s="7" t="s">
        <v>59</v>
      </c>
      <c r="B37">
        <v>25</v>
      </c>
      <c r="C37" s="7">
        <v>12</v>
      </c>
      <c r="D37" s="7">
        <v>2</v>
      </c>
      <c r="E37" s="7">
        <v>4</v>
      </c>
      <c r="F37" s="7">
        <v>3</v>
      </c>
      <c r="G37" s="7">
        <v>3</v>
      </c>
      <c r="H37" s="7">
        <v>1</v>
      </c>
    </row>
    <row r="38" spans="1:8" x14ac:dyDescent="0.25">
      <c r="A38" s="7" t="s">
        <v>60</v>
      </c>
      <c r="B38">
        <v>30</v>
      </c>
      <c r="C38" s="7">
        <v>15</v>
      </c>
      <c r="D38" s="7">
        <v>3</v>
      </c>
      <c r="E38" s="7">
        <v>3</v>
      </c>
      <c r="F38" s="7">
        <v>3</v>
      </c>
      <c r="G38" s="7">
        <v>3</v>
      </c>
      <c r="H38" s="7">
        <v>3</v>
      </c>
    </row>
    <row r="39" spans="1:8" x14ac:dyDescent="0.25">
      <c r="A39" s="7" t="s">
        <v>61</v>
      </c>
      <c r="B39">
        <v>27</v>
      </c>
      <c r="C39" s="7">
        <v>13</v>
      </c>
      <c r="D39" s="7">
        <v>2</v>
      </c>
      <c r="E39" s="7">
        <v>3</v>
      </c>
      <c r="F39" s="7">
        <v>3</v>
      </c>
      <c r="G39" s="7">
        <v>4</v>
      </c>
      <c r="H39" s="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627E-AB32-4926-ADA7-032A73712936}">
  <dimension ref="A1:H39"/>
  <sheetViews>
    <sheetView topLeftCell="A2" workbookViewId="0">
      <selection activeCell="A2" sqref="A2:H39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22</v>
      </c>
      <c r="C2" s="7">
        <v>11</v>
      </c>
      <c r="D2" s="7">
        <v>2</v>
      </c>
      <c r="E2" s="7">
        <v>2</v>
      </c>
      <c r="F2" s="7">
        <v>2</v>
      </c>
      <c r="G2" s="7">
        <v>3</v>
      </c>
      <c r="H2" s="7">
        <v>2</v>
      </c>
    </row>
    <row r="3" spans="1:8" x14ac:dyDescent="0.25">
      <c r="A3" s="7" t="s">
        <v>25</v>
      </c>
      <c r="B3">
        <v>36</v>
      </c>
      <c r="C3" s="7">
        <v>18</v>
      </c>
      <c r="D3" s="7">
        <v>4</v>
      </c>
      <c r="E3" s="7">
        <v>4</v>
      </c>
      <c r="F3" s="7">
        <v>3</v>
      </c>
      <c r="G3" s="7">
        <v>4</v>
      </c>
      <c r="H3" s="7">
        <v>3</v>
      </c>
    </row>
    <row r="4" spans="1:8" x14ac:dyDescent="0.25">
      <c r="A4" s="7" t="s">
        <v>26</v>
      </c>
      <c r="B4">
        <v>32</v>
      </c>
      <c r="C4" s="7">
        <v>16</v>
      </c>
      <c r="D4" s="7">
        <v>3</v>
      </c>
      <c r="E4" s="7">
        <v>3</v>
      </c>
      <c r="F4" s="7">
        <v>3</v>
      </c>
      <c r="G4" s="7">
        <v>4</v>
      </c>
      <c r="H4" s="7">
        <v>3</v>
      </c>
    </row>
    <row r="5" spans="1:8" x14ac:dyDescent="0.25">
      <c r="A5" s="7" t="s">
        <v>27</v>
      </c>
      <c r="B5">
        <v>30</v>
      </c>
      <c r="C5" s="7">
        <v>15</v>
      </c>
      <c r="D5" s="7">
        <v>3</v>
      </c>
      <c r="E5" s="7">
        <v>3</v>
      </c>
      <c r="F5" s="7">
        <v>3</v>
      </c>
      <c r="G5" s="7">
        <v>4</v>
      </c>
      <c r="H5" s="7">
        <v>2</v>
      </c>
    </row>
    <row r="6" spans="1:8" x14ac:dyDescent="0.25">
      <c r="A6" s="7" t="s">
        <v>28</v>
      </c>
      <c r="B6">
        <v>38</v>
      </c>
      <c r="C6" s="7">
        <v>19</v>
      </c>
      <c r="D6" s="7">
        <v>4</v>
      </c>
      <c r="E6" s="7">
        <v>3</v>
      </c>
      <c r="F6" s="7">
        <v>4</v>
      </c>
      <c r="G6" s="7">
        <v>4</v>
      </c>
      <c r="H6" s="7">
        <v>4</v>
      </c>
    </row>
    <row r="7" spans="1:8" x14ac:dyDescent="0.25">
      <c r="A7" s="7" t="s">
        <v>29</v>
      </c>
      <c r="B7">
        <v>42</v>
      </c>
      <c r="C7" s="7">
        <v>21</v>
      </c>
      <c r="D7" s="7">
        <v>4</v>
      </c>
      <c r="E7" s="7">
        <v>4</v>
      </c>
      <c r="F7" s="7">
        <v>4</v>
      </c>
      <c r="G7" s="7">
        <v>5</v>
      </c>
      <c r="H7" s="7">
        <v>4</v>
      </c>
    </row>
    <row r="8" spans="1:8" x14ac:dyDescent="0.25">
      <c r="A8" s="7" t="s">
        <v>30</v>
      </c>
      <c r="B8">
        <v>32</v>
      </c>
      <c r="C8" s="7">
        <v>16</v>
      </c>
      <c r="D8" s="7">
        <v>3</v>
      </c>
      <c r="E8" s="7">
        <v>3</v>
      </c>
      <c r="F8" s="7">
        <v>3</v>
      </c>
      <c r="G8" s="7">
        <v>4</v>
      </c>
      <c r="H8" s="7">
        <v>3</v>
      </c>
    </row>
    <row r="9" spans="1:8" x14ac:dyDescent="0.25">
      <c r="A9" s="7" t="s">
        <v>31</v>
      </c>
      <c r="B9">
        <v>36</v>
      </c>
      <c r="C9" s="7">
        <v>18</v>
      </c>
      <c r="D9" s="7">
        <v>4</v>
      </c>
      <c r="E9" s="7">
        <v>4</v>
      </c>
      <c r="F9" s="7">
        <v>3</v>
      </c>
      <c r="G9" s="7">
        <v>4</v>
      </c>
      <c r="H9" s="7">
        <v>3</v>
      </c>
    </row>
    <row r="10" spans="1:8" x14ac:dyDescent="0.25">
      <c r="A10" s="7" t="s">
        <v>32</v>
      </c>
      <c r="B10">
        <v>42</v>
      </c>
      <c r="C10" s="7">
        <v>21</v>
      </c>
      <c r="D10" s="7">
        <v>5</v>
      </c>
      <c r="E10" s="7">
        <v>4</v>
      </c>
      <c r="F10" s="7">
        <v>4</v>
      </c>
      <c r="G10" s="7">
        <v>4</v>
      </c>
      <c r="H10" s="7">
        <v>4</v>
      </c>
    </row>
    <row r="11" spans="1:8" x14ac:dyDescent="0.25">
      <c r="A11" s="7" t="s">
        <v>33</v>
      </c>
      <c r="B11">
        <v>34</v>
      </c>
      <c r="C11" s="7">
        <v>17</v>
      </c>
      <c r="D11" s="7">
        <v>3</v>
      </c>
      <c r="E11" s="7">
        <v>4</v>
      </c>
      <c r="F11" s="7">
        <v>3</v>
      </c>
      <c r="G11" s="7">
        <v>4</v>
      </c>
      <c r="H11" s="7">
        <v>3</v>
      </c>
    </row>
    <row r="12" spans="1:8" x14ac:dyDescent="0.25">
      <c r="A12" s="7" t="s">
        <v>34</v>
      </c>
      <c r="B12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</row>
    <row r="13" spans="1:8" x14ac:dyDescent="0.25">
      <c r="A13" s="7" t="s">
        <v>35</v>
      </c>
      <c r="B13">
        <v>24</v>
      </c>
      <c r="C13" s="7">
        <v>12</v>
      </c>
      <c r="D13" s="7">
        <v>2</v>
      </c>
      <c r="E13" s="7">
        <v>3</v>
      </c>
      <c r="F13" s="7">
        <v>2</v>
      </c>
      <c r="G13" s="7">
        <v>3</v>
      </c>
      <c r="H13" s="7">
        <v>2</v>
      </c>
    </row>
    <row r="14" spans="1:8" x14ac:dyDescent="0.25">
      <c r="A14" s="7" t="s">
        <v>36</v>
      </c>
      <c r="B14">
        <v>20</v>
      </c>
      <c r="C14" s="7">
        <v>10</v>
      </c>
      <c r="D14" s="7">
        <v>2</v>
      </c>
      <c r="E14" s="7">
        <v>1</v>
      </c>
      <c r="F14" s="7">
        <v>2</v>
      </c>
      <c r="G14" s="7">
        <v>3</v>
      </c>
      <c r="H14" s="7">
        <v>2</v>
      </c>
    </row>
    <row r="15" spans="1:8" x14ac:dyDescent="0.25">
      <c r="A15" s="7" t="s">
        <v>37</v>
      </c>
      <c r="B15">
        <v>34</v>
      </c>
      <c r="C15" s="7">
        <v>17</v>
      </c>
      <c r="D15" s="7">
        <v>3</v>
      </c>
      <c r="E15" s="7">
        <v>4</v>
      </c>
      <c r="F15" s="7">
        <v>3</v>
      </c>
      <c r="G15" s="7">
        <v>4</v>
      </c>
      <c r="H15" s="7">
        <v>3</v>
      </c>
    </row>
    <row r="16" spans="1:8" x14ac:dyDescent="0.25">
      <c r="A16" s="7" t="s">
        <v>38</v>
      </c>
      <c r="B16">
        <v>34</v>
      </c>
      <c r="C16" s="7">
        <v>17</v>
      </c>
      <c r="D16" s="7">
        <v>3</v>
      </c>
      <c r="E16" s="7">
        <v>4</v>
      </c>
      <c r="F16" s="7">
        <v>3</v>
      </c>
      <c r="G16" s="7">
        <v>4</v>
      </c>
      <c r="H16" s="7">
        <v>3</v>
      </c>
    </row>
    <row r="17" spans="1:8" x14ac:dyDescent="0.25">
      <c r="A17" s="7" t="s">
        <v>39</v>
      </c>
      <c r="B17">
        <v>44</v>
      </c>
      <c r="C17" s="7">
        <v>22</v>
      </c>
      <c r="D17" s="7">
        <v>5</v>
      </c>
      <c r="E17" s="7">
        <v>4</v>
      </c>
      <c r="F17" s="7">
        <v>4</v>
      </c>
      <c r="G17" s="7">
        <v>5</v>
      </c>
      <c r="H17" s="7">
        <v>4</v>
      </c>
    </row>
    <row r="18" spans="1:8" x14ac:dyDescent="0.25">
      <c r="A18" s="7" t="s">
        <v>40</v>
      </c>
      <c r="B18">
        <v>32</v>
      </c>
      <c r="C18" s="7">
        <v>16</v>
      </c>
      <c r="D18" s="7">
        <v>3</v>
      </c>
      <c r="E18" s="7">
        <v>3</v>
      </c>
      <c r="F18" s="7">
        <v>3</v>
      </c>
      <c r="G18" s="7">
        <v>4</v>
      </c>
      <c r="H18" s="7">
        <v>3</v>
      </c>
    </row>
    <row r="19" spans="1:8" x14ac:dyDescent="0.25">
      <c r="A19" s="7" t="s">
        <v>41</v>
      </c>
      <c r="B19">
        <v>38</v>
      </c>
      <c r="C19" s="7">
        <v>19</v>
      </c>
      <c r="D19" s="7">
        <v>4</v>
      </c>
      <c r="E19" s="7">
        <v>4</v>
      </c>
      <c r="F19" s="7">
        <v>4</v>
      </c>
      <c r="G19" s="7">
        <v>4</v>
      </c>
      <c r="H19" s="7">
        <v>3</v>
      </c>
    </row>
    <row r="20" spans="1:8" x14ac:dyDescent="0.25">
      <c r="A20" s="7" t="s">
        <v>42</v>
      </c>
      <c r="B20">
        <v>32</v>
      </c>
      <c r="C20" s="7">
        <v>16</v>
      </c>
      <c r="D20" s="7">
        <v>4</v>
      </c>
      <c r="E20" s="7">
        <v>3</v>
      </c>
      <c r="F20" s="7">
        <v>3</v>
      </c>
      <c r="G20" s="7">
        <v>3</v>
      </c>
      <c r="H20" s="7">
        <v>3</v>
      </c>
    </row>
    <row r="21" spans="1:8" x14ac:dyDescent="0.25">
      <c r="A21" s="7" t="s">
        <v>43</v>
      </c>
      <c r="B21">
        <v>32</v>
      </c>
      <c r="C21" s="7">
        <v>16</v>
      </c>
      <c r="D21" s="7">
        <v>3</v>
      </c>
      <c r="E21" s="7">
        <v>3</v>
      </c>
      <c r="F21" s="7">
        <v>3</v>
      </c>
      <c r="G21" s="7">
        <v>4</v>
      </c>
      <c r="H21" s="7">
        <v>3</v>
      </c>
    </row>
    <row r="22" spans="1:8" x14ac:dyDescent="0.25">
      <c r="A22" s="7" t="s">
        <v>44</v>
      </c>
      <c r="B22">
        <v>30</v>
      </c>
      <c r="C22" s="7">
        <v>15</v>
      </c>
      <c r="D22" s="7">
        <v>3</v>
      </c>
      <c r="E22" s="7">
        <v>4</v>
      </c>
      <c r="F22" s="7">
        <v>3</v>
      </c>
      <c r="G22" s="7">
        <v>3</v>
      </c>
      <c r="H22" s="7">
        <v>2</v>
      </c>
    </row>
    <row r="23" spans="1:8" x14ac:dyDescent="0.25">
      <c r="A23" s="7" t="s">
        <v>45</v>
      </c>
      <c r="B23">
        <v>42</v>
      </c>
      <c r="C23" s="7">
        <v>21</v>
      </c>
      <c r="D23" s="7">
        <v>4</v>
      </c>
      <c r="E23" s="7">
        <v>4</v>
      </c>
      <c r="F23" s="7">
        <v>4</v>
      </c>
      <c r="G23" s="7">
        <v>5</v>
      </c>
      <c r="H23" s="7">
        <v>4</v>
      </c>
    </row>
    <row r="24" spans="1:8" x14ac:dyDescent="0.25">
      <c r="A24" s="7" t="s">
        <v>46</v>
      </c>
      <c r="B24">
        <v>42</v>
      </c>
      <c r="C24" s="7">
        <v>21</v>
      </c>
      <c r="D24" s="7">
        <v>4</v>
      </c>
      <c r="E24" s="7">
        <v>4</v>
      </c>
      <c r="F24" s="7">
        <v>5</v>
      </c>
      <c r="G24" s="7">
        <v>4</v>
      </c>
      <c r="H24" s="7">
        <v>4</v>
      </c>
    </row>
    <row r="25" spans="1:8" x14ac:dyDescent="0.25">
      <c r="A25" s="7" t="s">
        <v>47</v>
      </c>
      <c r="B25">
        <v>38</v>
      </c>
      <c r="C25" s="7">
        <v>19</v>
      </c>
      <c r="D25" s="7">
        <v>4</v>
      </c>
      <c r="E25" s="7">
        <v>4</v>
      </c>
      <c r="F25" s="7">
        <v>3</v>
      </c>
      <c r="G25" s="7">
        <v>4</v>
      </c>
      <c r="H25" s="7">
        <v>4</v>
      </c>
    </row>
    <row r="26" spans="1:8" x14ac:dyDescent="0.25">
      <c r="A26" s="7" t="s">
        <v>48</v>
      </c>
      <c r="B26">
        <v>40</v>
      </c>
      <c r="C26" s="7">
        <v>20</v>
      </c>
      <c r="D26" s="7">
        <v>4</v>
      </c>
      <c r="E26" s="7">
        <v>4</v>
      </c>
      <c r="F26" s="7">
        <v>4</v>
      </c>
      <c r="G26" s="7">
        <v>4</v>
      </c>
      <c r="H26" s="7">
        <v>4</v>
      </c>
    </row>
    <row r="27" spans="1:8" x14ac:dyDescent="0.25">
      <c r="A27" s="7" t="s">
        <v>49</v>
      </c>
      <c r="B27">
        <v>38</v>
      </c>
      <c r="C27" s="7">
        <v>19</v>
      </c>
      <c r="D27" s="7">
        <v>4</v>
      </c>
      <c r="E27" s="7">
        <v>4</v>
      </c>
      <c r="F27" s="7">
        <v>3</v>
      </c>
      <c r="G27" s="7">
        <v>4</v>
      </c>
      <c r="H27" s="7">
        <v>4</v>
      </c>
    </row>
    <row r="28" spans="1:8" x14ac:dyDescent="0.25">
      <c r="A28" s="7" t="s">
        <v>50</v>
      </c>
      <c r="B28">
        <v>28</v>
      </c>
      <c r="C28" s="7">
        <v>14</v>
      </c>
      <c r="D28" s="7">
        <v>3</v>
      </c>
      <c r="E28" s="7">
        <v>3</v>
      </c>
      <c r="F28" s="7">
        <v>2</v>
      </c>
      <c r="G28" s="7">
        <v>3</v>
      </c>
      <c r="H28" s="7">
        <v>3</v>
      </c>
    </row>
    <row r="29" spans="1:8" x14ac:dyDescent="0.25">
      <c r="A29" s="7" t="s">
        <v>51</v>
      </c>
      <c r="B29">
        <v>36</v>
      </c>
      <c r="C29" s="7">
        <v>18</v>
      </c>
      <c r="D29" s="7">
        <v>3</v>
      </c>
      <c r="E29" s="7">
        <v>4</v>
      </c>
      <c r="F29" s="7">
        <v>3</v>
      </c>
      <c r="G29" s="7">
        <v>4</v>
      </c>
      <c r="H29" s="7">
        <v>4</v>
      </c>
    </row>
    <row r="30" spans="1:8" x14ac:dyDescent="0.25">
      <c r="A30" s="7" t="s">
        <v>52</v>
      </c>
      <c r="B30">
        <v>42</v>
      </c>
      <c r="C30" s="7">
        <v>21</v>
      </c>
      <c r="D30" s="7">
        <v>4</v>
      </c>
      <c r="E30" s="7">
        <v>4</v>
      </c>
      <c r="F30" s="7">
        <v>4</v>
      </c>
      <c r="G30" s="7">
        <v>5</v>
      </c>
      <c r="H30" s="7">
        <v>4</v>
      </c>
    </row>
    <row r="31" spans="1:8" x14ac:dyDescent="0.25">
      <c r="A31" s="7" t="s">
        <v>53</v>
      </c>
      <c r="B31">
        <v>32</v>
      </c>
      <c r="C31" s="7">
        <v>16</v>
      </c>
      <c r="D31" s="7">
        <v>3</v>
      </c>
      <c r="E31" s="7">
        <v>3</v>
      </c>
      <c r="F31" s="7">
        <v>3</v>
      </c>
      <c r="G31" s="7">
        <v>4</v>
      </c>
      <c r="H31" s="7">
        <v>3</v>
      </c>
    </row>
    <row r="32" spans="1:8" x14ac:dyDescent="0.25">
      <c r="A32" s="7" t="s">
        <v>54</v>
      </c>
      <c r="B32">
        <v>32</v>
      </c>
      <c r="C32" s="7">
        <v>16</v>
      </c>
      <c r="D32" s="7">
        <v>4</v>
      </c>
      <c r="E32" s="7">
        <v>3</v>
      </c>
      <c r="F32" s="7">
        <v>3</v>
      </c>
      <c r="G32" s="7">
        <v>3</v>
      </c>
      <c r="H32" s="7">
        <v>3</v>
      </c>
    </row>
    <row r="33" spans="1:8" x14ac:dyDescent="0.25">
      <c r="A33" s="7" t="s">
        <v>55</v>
      </c>
      <c r="B33">
        <v>40</v>
      </c>
      <c r="C33" s="7">
        <v>20</v>
      </c>
      <c r="D33" s="7">
        <v>4</v>
      </c>
      <c r="E33" s="7">
        <v>4</v>
      </c>
      <c r="F33" s="7">
        <v>4</v>
      </c>
      <c r="G33" s="7">
        <v>4</v>
      </c>
      <c r="H33" s="7">
        <v>4</v>
      </c>
    </row>
    <row r="34" spans="1:8" x14ac:dyDescent="0.25">
      <c r="A34" s="7" t="s">
        <v>56</v>
      </c>
      <c r="B34">
        <v>40</v>
      </c>
      <c r="C34" s="7">
        <v>20</v>
      </c>
      <c r="D34" s="7">
        <v>4</v>
      </c>
      <c r="E34" s="7">
        <v>4</v>
      </c>
      <c r="F34" s="7">
        <v>4</v>
      </c>
      <c r="G34" s="7">
        <v>4</v>
      </c>
      <c r="H34" s="7">
        <v>4</v>
      </c>
    </row>
    <row r="35" spans="1:8" x14ac:dyDescent="0.25">
      <c r="A35" s="7" t="s">
        <v>57</v>
      </c>
      <c r="B35">
        <v>38</v>
      </c>
      <c r="C35" s="7">
        <v>19</v>
      </c>
      <c r="D35" s="7">
        <v>3</v>
      </c>
      <c r="E35" s="7">
        <v>4</v>
      </c>
      <c r="F35" s="7">
        <v>4</v>
      </c>
      <c r="G35" s="7">
        <v>4</v>
      </c>
      <c r="H35" s="7">
        <v>4</v>
      </c>
    </row>
    <row r="36" spans="1:8" x14ac:dyDescent="0.25">
      <c r="A36" s="7" t="s">
        <v>58</v>
      </c>
      <c r="B36">
        <v>44</v>
      </c>
      <c r="C36" s="7">
        <v>22</v>
      </c>
      <c r="D36" s="7">
        <v>5</v>
      </c>
      <c r="E36" s="7">
        <v>4</v>
      </c>
      <c r="F36" s="7">
        <v>4</v>
      </c>
      <c r="G36" s="7">
        <v>4</v>
      </c>
      <c r="H36" s="7">
        <v>5</v>
      </c>
    </row>
    <row r="37" spans="1:8" x14ac:dyDescent="0.25">
      <c r="A37" s="7" t="s">
        <v>59</v>
      </c>
      <c r="B37">
        <v>30</v>
      </c>
      <c r="C37" s="7">
        <v>15</v>
      </c>
      <c r="D37" s="7">
        <v>3</v>
      </c>
      <c r="E37" s="7">
        <v>3</v>
      </c>
      <c r="F37" s="7">
        <v>3</v>
      </c>
      <c r="G37" s="7">
        <v>2</v>
      </c>
      <c r="H37" s="7">
        <v>4</v>
      </c>
    </row>
    <row r="38" spans="1:8" x14ac:dyDescent="0.25">
      <c r="A38" s="7" t="s">
        <v>60</v>
      </c>
      <c r="B38">
        <v>38</v>
      </c>
      <c r="C38" s="7">
        <v>19</v>
      </c>
      <c r="D38" s="7">
        <v>4</v>
      </c>
      <c r="E38" s="7">
        <v>4</v>
      </c>
      <c r="F38" s="7">
        <v>4</v>
      </c>
      <c r="G38" s="7">
        <v>4</v>
      </c>
      <c r="H38" s="7">
        <v>3</v>
      </c>
    </row>
    <row r="39" spans="1:8" x14ac:dyDescent="0.25">
      <c r="A39" s="7" t="s">
        <v>61</v>
      </c>
      <c r="B39">
        <v>38</v>
      </c>
      <c r="C39" s="7">
        <v>19</v>
      </c>
      <c r="D39" s="7">
        <v>4</v>
      </c>
      <c r="E39" s="7">
        <v>4</v>
      </c>
      <c r="F39" s="7">
        <v>4</v>
      </c>
      <c r="G39" s="7">
        <v>4</v>
      </c>
      <c r="H39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638E-4B73-45F7-A095-96A59BFD6190}">
  <dimension ref="A1:H39"/>
  <sheetViews>
    <sheetView topLeftCell="A2" workbookViewId="0">
      <selection activeCell="A2" sqref="A2:H39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26</v>
      </c>
      <c r="C2" s="7">
        <v>14</v>
      </c>
      <c r="D2" s="7">
        <v>2</v>
      </c>
      <c r="E2" s="7">
        <v>2</v>
      </c>
      <c r="F2" s="7">
        <v>3</v>
      </c>
      <c r="G2" s="7">
        <v>3</v>
      </c>
      <c r="H2" s="7">
        <v>2</v>
      </c>
    </row>
    <row r="3" spans="1:8" x14ac:dyDescent="0.25">
      <c r="A3" s="7" t="s">
        <v>25</v>
      </c>
      <c r="B3">
        <v>28</v>
      </c>
      <c r="C3" s="7">
        <v>14</v>
      </c>
      <c r="D3" s="7">
        <v>2</v>
      </c>
      <c r="E3" s="7">
        <v>3</v>
      </c>
      <c r="F3" s="7">
        <v>4</v>
      </c>
      <c r="G3" s="7">
        <v>3</v>
      </c>
      <c r="H3" s="7">
        <v>2</v>
      </c>
    </row>
    <row r="4" spans="1:8" x14ac:dyDescent="0.25">
      <c r="A4" s="7" t="s">
        <v>26</v>
      </c>
      <c r="B4">
        <v>32</v>
      </c>
      <c r="C4" s="7">
        <v>16</v>
      </c>
      <c r="D4" s="7">
        <v>4</v>
      </c>
      <c r="E4" s="7">
        <v>2</v>
      </c>
      <c r="F4" s="7">
        <v>3</v>
      </c>
      <c r="G4" s="7">
        <v>4</v>
      </c>
      <c r="H4" s="7">
        <v>3</v>
      </c>
    </row>
    <row r="5" spans="1:8" x14ac:dyDescent="0.25">
      <c r="A5" s="7" t="s">
        <v>27</v>
      </c>
      <c r="B5">
        <v>24</v>
      </c>
      <c r="C5" s="7">
        <v>12</v>
      </c>
      <c r="D5" s="7">
        <v>2</v>
      </c>
      <c r="E5" s="7">
        <v>2</v>
      </c>
      <c r="F5" s="7">
        <v>3</v>
      </c>
      <c r="G5" s="7">
        <v>3</v>
      </c>
      <c r="H5" s="7">
        <v>2</v>
      </c>
    </row>
    <row r="6" spans="1:8" x14ac:dyDescent="0.25">
      <c r="A6" s="7" t="s">
        <v>28</v>
      </c>
      <c r="B6">
        <v>39</v>
      </c>
      <c r="C6" s="7">
        <v>19</v>
      </c>
      <c r="D6" s="7">
        <v>4</v>
      </c>
      <c r="E6" s="7">
        <v>4</v>
      </c>
      <c r="F6" s="7">
        <v>4</v>
      </c>
      <c r="G6" s="7">
        <v>4</v>
      </c>
      <c r="H6" s="7">
        <v>4</v>
      </c>
    </row>
    <row r="7" spans="1:8" x14ac:dyDescent="0.25">
      <c r="A7" s="7" t="s">
        <v>29</v>
      </c>
      <c r="B7">
        <v>24</v>
      </c>
      <c r="C7" s="7">
        <v>11</v>
      </c>
      <c r="D7" s="7">
        <v>2</v>
      </c>
      <c r="E7" s="7">
        <v>1</v>
      </c>
      <c r="F7" s="7">
        <v>3</v>
      </c>
      <c r="G7" s="7">
        <v>4</v>
      </c>
      <c r="H7" s="7">
        <v>3</v>
      </c>
    </row>
    <row r="8" spans="1:8" x14ac:dyDescent="0.25">
      <c r="A8" s="7" t="s">
        <v>30</v>
      </c>
      <c r="B8">
        <v>26</v>
      </c>
      <c r="C8" s="7">
        <v>13</v>
      </c>
      <c r="D8" s="7">
        <v>2</v>
      </c>
      <c r="E8" s="7">
        <v>3</v>
      </c>
      <c r="F8" s="7">
        <v>3</v>
      </c>
      <c r="G8" s="7">
        <v>3</v>
      </c>
      <c r="H8" s="7">
        <v>2</v>
      </c>
    </row>
    <row r="9" spans="1:8" x14ac:dyDescent="0.25">
      <c r="A9" s="7" t="s">
        <v>31</v>
      </c>
      <c r="B9">
        <v>37</v>
      </c>
      <c r="C9" s="7">
        <v>18</v>
      </c>
      <c r="D9" s="7">
        <v>4</v>
      </c>
      <c r="E9" s="7">
        <v>4</v>
      </c>
      <c r="F9" s="7">
        <v>3</v>
      </c>
      <c r="G9" s="7">
        <v>4</v>
      </c>
      <c r="H9" s="7">
        <v>4</v>
      </c>
    </row>
    <row r="10" spans="1:8" x14ac:dyDescent="0.25">
      <c r="A10" s="7" t="s">
        <v>32</v>
      </c>
      <c r="B10">
        <v>29</v>
      </c>
      <c r="C10" s="7">
        <v>14</v>
      </c>
      <c r="D10" s="7">
        <v>3</v>
      </c>
      <c r="E10" s="7">
        <v>4</v>
      </c>
      <c r="F10" s="7">
        <v>3</v>
      </c>
      <c r="G10" s="7">
        <v>3</v>
      </c>
      <c r="H10" s="7">
        <v>2</v>
      </c>
    </row>
    <row r="11" spans="1:8" x14ac:dyDescent="0.25">
      <c r="A11" s="7" t="s">
        <v>33</v>
      </c>
      <c r="B11">
        <v>24</v>
      </c>
      <c r="C11" s="7">
        <v>12</v>
      </c>
      <c r="D11" s="7">
        <v>2</v>
      </c>
      <c r="E11" s="7">
        <v>2</v>
      </c>
      <c r="F11" s="7">
        <v>3</v>
      </c>
      <c r="G11" s="7">
        <v>3</v>
      </c>
      <c r="H11" s="7">
        <v>2</v>
      </c>
    </row>
    <row r="12" spans="1:8" x14ac:dyDescent="0.25">
      <c r="A12" s="7" t="s">
        <v>34</v>
      </c>
      <c r="B12">
        <v>6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</row>
    <row r="13" spans="1:8" x14ac:dyDescent="0.25">
      <c r="A13" s="7" t="s">
        <v>35</v>
      </c>
      <c r="B13">
        <v>16</v>
      </c>
      <c r="C13" s="7">
        <v>6</v>
      </c>
      <c r="D13" s="7">
        <v>1</v>
      </c>
      <c r="E13" s="7">
        <v>3</v>
      </c>
      <c r="F13" s="7">
        <v>2</v>
      </c>
      <c r="G13" s="7">
        <v>3</v>
      </c>
      <c r="H13" s="7">
        <v>1</v>
      </c>
    </row>
    <row r="14" spans="1:8" x14ac:dyDescent="0.25">
      <c r="A14" s="7" t="s">
        <v>36</v>
      </c>
      <c r="B14">
        <v>15</v>
      </c>
      <c r="C14" s="7">
        <v>6</v>
      </c>
      <c r="D14" s="7">
        <v>1</v>
      </c>
      <c r="E14" s="7">
        <v>1</v>
      </c>
      <c r="F14" s="7">
        <v>3</v>
      </c>
      <c r="G14" s="7">
        <v>3</v>
      </c>
      <c r="H14" s="7">
        <v>1</v>
      </c>
    </row>
    <row r="15" spans="1:8" x14ac:dyDescent="0.25">
      <c r="A15" s="7" t="s">
        <v>37</v>
      </c>
      <c r="B15">
        <v>26</v>
      </c>
      <c r="C15" s="7">
        <v>13</v>
      </c>
      <c r="D15" s="7">
        <v>3</v>
      </c>
      <c r="E15" s="7">
        <v>3</v>
      </c>
      <c r="F15" s="7">
        <v>2</v>
      </c>
      <c r="G15" s="7">
        <v>3</v>
      </c>
      <c r="H15" s="7">
        <v>2</v>
      </c>
    </row>
    <row r="16" spans="1:8" x14ac:dyDescent="0.25">
      <c r="A16" s="7" t="s">
        <v>38</v>
      </c>
      <c r="B16">
        <v>32</v>
      </c>
      <c r="C16" s="7">
        <v>16</v>
      </c>
      <c r="D16" s="7">
        <v>3</v>
      </c>
      <c r="E16" s="7">
        <v>3</v>
      </c>
      <c r="F16" s="7">
        <v>3</v>
      </c>
      <c r="G16" s="7">
        <v>3</v>
      </c>
      <c r="H16" s="7">
        <v>4</v>
      </c>
    </row>
    <row r="17" spans="1:8" x14ac:dyDescent="0.25">
      <c r="A17" s="7" t="s">
        <v>39</v>
      </c>
      <c r="B17">
        <v>36</v>
      </c>
      <c r="C17" s="7">
        <v>18</v>
      </c>
      <c r="D17" s="7">
        <v>4</v>
      </c>
      <c r="E17" s="7">
        <v>4</v>
      </c>
      <c r="F17" s="7">
        <v>3</v>
      </c>
      <c r="G17" s="7">
        <v>3</v>
      </c>
      <c r="H17" s="7">
        <v>4</v>
      </c>
    </row>
    <row r="18" spans="1:8" x14ac:dyDescent="0.25">
      <c r="A18" s="7" t="s">
        <v>40</v>
      </c>
      <c r="B18">
        <v>42</v>
      </c>
      <c r="C18" s="7">
        <v>20</v>
      </c>
      <c r="D18" s="7">
        <v>4</v>
      </c>
      <c r="E18" s="7">
        <v>5</v>
      </c>
      <c r="F18" s="7">
        <v>4</v>
      </c>
      <c r="G18" s="7">
        <v>5</v>
      </c>
      <c r="H18" s="7">
        <v>4</v>
      </c>
    </row>
    <row r="19" spans="1:8" x14ac:dyDescent="0.25">
      <c r="A19" s="7" t="s">
        <v>41</v>
      </c>
      <c r="B19">
        <v>38</v>
      </c>
      <c r="C19" s="7">
        <v>18</v>
      </c>
      <c r="D19" s="7">
        <v>4</v>
      </c>
      <c r="E19" s="7">
        <v>4</v>
      </c>
      <c r="F19" s="7">
        <v>4</v>
      </c>
      <c r="G19" s="7">
        <v>4</v>
      </c>
      <c r="H19" s="7">
        <v>4</v>
      </c>
    </row>
    <row r="20" spans="1:8" x14ac:dyDescent="0.25">
      <c r="A20" s="7" t="s">
        <v>42</v>
      </c>
      <c r="B20">
        <v>21</v>
      </c>
      <c r="C20" s="7">
        <v>10</v>
      </c>
      <c r="D20" s="7">
        <v>2</v>
      </c>
      <c r="E20" s="7">
        <v>2</v>
      </c>
      <c r="F20" s="7">
        <v>3</v>
      </c>
      <c r="G20" s="7">
        <v>3</v>
      </c>
      <c r="H20" s="7">
        <v>1</v>
      </c>
    </row>
    <row r="21" spans="1:8" x14ac:dyDescent="0.25">
      <c r="A21" s="7" t="s">
        <v>43</v>
      </c>
      <c r="B21">
        <v>25</v>
      </c>
      <c r="C21" s="7">
        <v>12</v>
      </c>
      <c r="D21" s="7">
        <v>2</v>
      </c>
      <c r="E21" s="7">
        <v>3</v>
      </c>
      <c r="F21" s="7">
        <v>3</v>
      </c>
      <c r="G21" s="7">
        <v>3</v>
      </c>
      <c r="H21" s="7">
        <v>2</v>
      </c>
    </row>
    <row r="22" spans="1:8" x14ac:dyDescent="0.25">
      <c r="A22" s="7" t="s">
        <v>44</v>
      </c>
      <c r="B22">
        <v>15</v>
      </c>
      <c r="C22" s="7">
        <v>5</v>
      </c>
      <c r="D22" s="7">
        <v>1</v>
      </c>
      <c r="E22" s="7">
        <v>3</v>
      </c>
      <c r="F22" s="7">
        <v>2</v>
      </c>
      <c r="G22" s="7">
        <v>3</v>
      </c>
      <c r="H22" s="7">
        <v>1</v>
      </c>
    </row>
    <row r="23" spans="1:8" x14ac:dyDescent="0.25">
      <c r="A23" s="7" t="s">
        <v>45</v>
      </c>
      <c r="B23">
        <v>38</v>
      </c>
      <c r="C23" s="7">
        <v>18</v>
      </c>
      <c r="D23" s="7">
        <v>4</v>
      </c>
      <c r="E23" s="7">
        <v>4</v>
      </c>
      <c r="F23" s="7">
        <v>4</v>
      </c>
      <c r="G23" s="7">
        <v>4</v>
      </c>
      <c r="H23" s="7">
        <v>4</v>
      </c>
    </row>
    <row r="24" spans="1:8" x14ac:dyDescent="0.25">
      <c r="A24" s="7" t="s">
        <v>46</v>
      </c>
      <c r="B24">
        <v>36</v>
      </c>
      <c r="C24" s="7">
        <v>18</v>
      </c>
      <c r="D24" s="7">
        <v>4</v>
      </c>
      <c r="E24" s="7">
        <v>4</v>
      </c>
      <c r="F24" s="7">
        <v>3</v>
      </c>
      <c r="G24" s="7">
        <v>4</v>
      </c>
      <c r="H24" s="7">
        <v>3</v>
      </c>
    </row>
    <row r="25" spans="1:8" x14ac:dyDescent="0.25">
      <c r="A25" s="7" t="s">
        <v>47</v>
      </c>
      <c r="B25">
        <v>32</v>
      </c>
      <c r="C25" s="7">
        <v>16</v>
      </c>
      <c r="D25" s="7">
        <v>3</v>
      </c>
      <c r="E25" s="7">
        <v>3</v>
      </c>
      <c r="F25" s="7">
        <v>3</v>
      </c>
      <c r="G25" s="7">
        <v>4</v>
      </c>
      <c r="H25" s="7">
        <v>3</v>
      </c>
    </row>
    <row r="26" spans="1:8" x14ac:dyDescent="0.25">
      <c r="A26" s="7" t="s">
        <v>48</v>
      </c>
      <c r="B26">
        <v>29</v>
      </c>
      <c r="C26" s="7">
        <v>15</v>
      </c>
      <c r="D26" s="7">
        <v>3</v>
      </c>
      <c r="E26" s="7">
        <v>2</v>
      </c>
      <c r="F26" s="7">
        <v>3</v>
      </c>
      <c r="G26" s="7">
        <v>3</v>
      </c>
      <c r="H26" s="7">
        <v>3</v>
      </c>
    </row>
    <row r="27" spans="1:8" x14ac:dyDescent="0.25">
      <c r="A27" s="7" t="s">
        <v>49</v>
      </c>
      <c r="B27">
        <v>29</v>
      </c>
      <c r="C27" s="7">
        <v>14</v>
      </c>
      <c r="D27" s="7">
        <v>3</v>
      </c>
      <c r="E27" s="7">
        <v>3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26</v>
      </c>
      <c r="C28" s="7">
        <v>13</v>
      </c>
      <c r="D28" s="7">
        <v>3</v>
      </c>
      <c r="E28" s="7">
        <v>3</v>
      </c>
      <c r="F28" s="7">
        <v>2</v>
      </c>
      <c r="G28" s="7">
        <v>3</v>
      </c>
      <c r="H28" s="7">
        <v>2</v>
      </c>
    </row>
    <row r="29" spans="1:8" x14ac:dyDescent="0.25">
      <c r="A29" s="7" t="s">
        <v>51</v>
      </c>
      <c r="B29">
        <v>25</v>
      </c>
      <c r="C29" s="7">
        <v>12</v>
      </c>
      <c r="D29" s="7">
        <v>3</v>
      </c>
      <c r="E29" s="7">
        <v>3</v>
      </c>
      <c r="F29" s="7">
        <v>2</v>
      </c>
      <c r="G29" s="7">
        <v>3</v>
      </c>
      <c r="H29" s="7">
        <v>2</v>
      </c>
    </row>
    <row r="30" spans="1:8" x14ac:dyDescent="0.25">
      <c r="A30" s="7" t="s">
        <v>52</v>
      </c>
      <c r="B30">
        <v>26</v>
      </c>
      <c r="C30" s="7">
        <v>13</v>
      </c>
      <c r="D30" s="7">
        <v>2</v>
      </c>
      <c r="E30" s="7">
        <v>3</v>
      </c>
      <c r="F30" s="7">
        <v>3</v>
      </c>
      <c r="G30" s="7">
        <v>3</v>
      </c>
      <c r="H30" s="7">
        <v>2</v>
      </c>
    </row>
    <row r="31" spans="1:8" x14ac:dyDescent="0.25">
      <c r="A31" s="7" t="s">
        <v>53</v>
      </c>
      <c r="B31">
        <v>19</v>
      </c>
      <c r="C31" s="7">
        <v>8</v>
      </c>
      <c r="D31" s="7">
        <v>1</v>
      </c>
      <c r="E31" s="7">
        <v>2</v>
      </c>
      <c r="F31" s="7">
        <v>3</v>
      </c>
      <c r="G31" s="7">
        <v>4</v>
      </c>
      <c r="H31" s="7">
        <v>1</v>
      </c>
    </row>
    <row r="32" spans="1:8" x14ac:dyDescent="0.25">
      <c r="A32" s="7" t="s">
        <v>54</v>
      </c>
      <c r="B32">
        <v>32</v>
      </c>
      <c r="C32" s="7">
        <v>16</v>
      </c>
      <c r="D32" s="7">
        <v>4</v>
      </c>
      <c r="E32" s="7">
        <v>3</v>
      </c>
      <c r="F32" s="7">
        <v>3</v>
      </c>
      <c r="G32" s="7">
        <v>3</v>
      </c>
      <c r="H32" s="7">
        <v>3</v>
      </c>
    </row>
    <row r="33" spans="1:8" x14ac:dyDescent="0.25">
      <c r="A33" s="7" t="s">
        <v>55</v>
      </c>
      <c r="B33">
        <v>41</v>
      </c>
      <c r="C33" s="7">
        <v>19</v>
      </c>
      <c r="D33" s="7">
        <v>4</v>
      </c>
      <c r="E33" s="7">
        <v>5</v>
      </c>
      <c r="F33" s="7">
        <v>4</v>
      </c>
      <c r="G33" s="7">
        <v>5</v>
      </c>
      <c r="H33" s="7">
        <v>4</v>
      </c>
    </row>
    <row r="34" spans="1:8" x14ac:dyDescent="0.25">
      <c r="A34" s="7" t="s">
        <v>56</v>
      </c>
      <c r="B34">
        <v>31</v>
      </c>
      <c r="C34" s="7">
        <v>15</v>
      </c>
      <c r="D34" s="7">
        <v>3</v>
      </c>
      <c r="E34" s="7">
        <v>4</v>
      </c>
      <c r="F34" s="7">
        <v>3</v>
      </c>
      <c r="G34" s="7">
        <v>3</v>
      </c>
      <c r="H34" s="7">
        <v>3</v>
      </c>
    </row>
    <row r="35" spans="1:8" x14ac:dyDescent="0.25">
      <c r="A35" s="7" t="s">
        <v>57</v>
      </c>
      <c r="B35">
        <v>31</v>
      </c>
      <c r="C35" s="7">
        <v>16</v>
      </c>
      <c r="D35" s="7">
        <v>3</v>
      </c>
      <c r="E35" s="7">
        <v>3</v>
      </c>
      <c r="F35" s="7">
        <v>3</v>
      </c>
      <c r="G35" s="7">
        <v>3</v>
      </c>
      <c r="H35" s="7">
        <v>3</v>
      </c>
    </row>
    <row r="36" spans="1:8" x14ac:dyDescent="0.25">
      <c r="A36" s="7" t="s">
        <v>58</v>
      </c>
      <c r="B36">
        <v>24</v>
      </c>
      <c r="C36" s="7">
        <v>12</v>
      </c>
      <c r="D36" s="7">
        <v>2</v>
      </c>
      <c r="E36" s="7">
        <v>2</v>
      </c>
      <c r="F36" s="7">
        <v>3</v>
      </c>
      <c r="G36" s="7">
        <v>3</v>
      </c>
      <c r="H36" s="7">
        <v>2</v>
      </c>
    </row>
    <row r="37" spans="1:8" x14ac:dyDescent="0.25">
      <c r="A37" s="7" t="s">
        <v>59</v>
      </c>
      <c r="B37">
        <v>25</v>
      </c>
      <c r="C37" s="7">
        <v>12</v>
      </c>
      <c r="D37" s="7">
        <v>2</v>
      </c>
      <c r="E37" s="7">
        <v>4</v>
      </c>
      <c r="F37" s="7">
        <v>3</v>
      </c>
      <c r="G37" s="7">
        <v>3</v>
      </c>
      <c r="H37" s="7">
        <v>1</v>
      </c>
    </row>
    <row r="38" spans="1:8" x14ac:dyDescent="0.25">
      <c r="A38" s="7" t="s">
        <v>60</v>
      </c>
      <c r="B38">
        <v>30</v>
      </c>
      <c r="C38" s="7">
        <v>15</v>
      </c>
      <c r="D38" s="7">
        <v>3</v>
      </c>
      <c r="E38" s="7">
        <v>3</v>
      </c>
      <c r="F38" s="7">
        <v>3</v>
      </c>
      <c r="G38" s="7">
        <v>3</v>
      </c>
      <c r="H38" s="7">
        <v>3</v>
      </c>
    </row>
    <row r="39" spans="1:8" x14ac:dyDescent="0.25">
      <c r="A39" s="7" t="s">
        <v>61</v>
      </c>
      <c r="B39">
        <v>27</v>
      </c>
      <c r="C39" s="7">
        <v>13</v>
      </c>
      <c r="D39" s="7">
        <v>2</v>
      </c>
      <c r="E39" s="7">
        <v>3</v>
      </c>
      <c r="F39" s="7">
        <v>3</v>
      </c>
      <c r="G39" s="7">
        <v>4</v>
      </c>
      <c r="H39" s="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q J t O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C o m 0 5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J t O W S j t u 8 j c A Q A A U g 8 A A B M A H A B G b 3 J t d W x h c y 9 T Z W N 0 a W 9 u M S 5 t I K I Y A C i g F A A A A A A A A A A A A A A A A A A A A A A A A A A A A O 3 U 3 0 v b Q B w A 8 P d A / 4 c j e 2 k h h q T r + q D k q d l g D x s M u 6 f F h 1 p P F 5 r c S e 4 6 F B H m w 2 p t E R R / b b Y U f F M 2 O i Z j d Y r + N b 1 b 8 l / s R t A t 0 F D K h P i Q v C T 5 X i 7 f 7 + V z 3 x B Y p T Z G Y D Y 8 6 z O S R N 5 W P L g A H s n B 4 T e 2 P f D P D l i z M c U 7 N 6 z f H F 5 t y M A A D q Q Z C Y h j e N P g l z s i U i L v V B N X 6 y 5 E N P v M d q B a w o i K G 5 K V z W n r N Y E e s V 7 Y N W i Z k N Q o X r Z Y t 8 2 + f h 5 e d / n h J j + 4 4 H v H f P 9 H 0 G n 4 z U 1 + + s k / v b J G 5 1 f p C p V z y h s T O r Z r U + g Z s i I r o I S d u o u I U V D A U 1 T F C z Z a M o p P N E 1 X w K s 6 p n C W r j r Q + H u p v s Q I z u W U c B 1 s c O 7 3 W 7 z z P T j p s V 5 b L K h c m R c P l b 0 K I o v Y c 8 P X l 1 e X I c m G i 1 b W 1 u Q w q o v 0 V I w A C l f o u g J u 4 3 k R f 4 5 o s a D + m f f P w O O Y C Y V I f D 2 X k W w 0 s r 5 Y J d b a C j o f / N a X h J T u 8 q d K U S U t r + n R / d w 7 Y h t b f L A 7 u V T p V s q E L p 5 A K s x s x Z e S o o 1 B + 4 / 2 u m + 0 t N M m 7 j S Q z e e S h 0 u 7 L Q 5 O 1 w o P 5 R c Z W 0 q K N g Y t w V 9 k b C k p m k D L S J k I W z 7 y r X 7 t f w y 6 5 0 m Y j a o j B R s L J j Y 3 + 3 n B 3 5 8 k b 3 Z X S s o m 2 H 4 D U E s B A i 0 A F A A C A A g A q J t O W U m + M O m m A A A A 9 g A A A B I A A A A A A A A A A A A A A A A A A A A A A E N v b m Z p Z y 9 Q Y W N r Y W d l L n h t b F B L A Q I t A B Q A A g A I A K i b T l l T c j g s m w A A A O E A A A A T A A A A A A A A A A A A A A A A A P I A A A B b Q 2 9 u d G V u d F 9 U e X B l c 1 0 u e G 1 s U E s B A i 0 A F A A C A A g A q J t O W S j t u 8 j c A Q A A U g 8 A A B M A A A A A A A A A A A A A A A A A 2 g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l g A A A A A A A B 8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4 O j M 1 L j Y w O D c w M T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T k 2 N j g z N C 0 y M G Q y L T Q 5 Y T Q t Y T M 3 M i 0 z M 2 U w Y z c y Z j c 0 Y m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Z a x 5 Y 2 3 6 K m V 5 Y i G X + a b v u W u i O S 7 g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k 6 M T A u M D A 4 M j U 2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2 M W U y N D Z j L T g 5 Z j A t N D U y Z C 1 i Y j R k L W F h N z B i O G M 4 Z G Q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l r H l j b f o q Z X l i I Z f 5 Y q J 6 Z u F 6 I q s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A 6 N T Q 6 M j E u N z I z M z A 2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O G I 5 M D U y L T E 1 N z Y t N D h i M y 1 h Z G V l L W Z k Z D d h Z m R j M G Q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A 1 O j E z L j A w O D U 3 M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c w Z j M y Z S 1 k Y z B h L T R i M z A t Y W U z N C 0 w O T g 3 Z D k 1 O T I y N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x M D o z O S 4 5 M z Y 5 N D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h M T Z l Z m Q t Y m F j N y 0 0 O T U 1 L W E 0 Y j I t Y 2 M 1 O T d j M j M z N G J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D o 1 M C 4 0 M j g 2 M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E 4 Y j A x Y m M t N T R l N i 0 0 M D Y x L W F k N 2 Y t M T Y w Z W E 0 Y z I 1 N T h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E 6 M z c u M D Q z N z M 0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N T V k M m J k L T U y M T A t N D E y O S 0 5 M G Z i L W Z i Z W M 4 Y m E 2 O W M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x M D I l R T k l O T Y l Q j E l R T U l O E Q l Q j c l R T g l Q T k l O T U l R T U l O D g l O D Y t J U U 3 J T k 0 J T k 4 J U U 5 J T l D J U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B m N 2 U x O T I t M D g 5 Z C 0 0 N W E 5 L T l i Z m E t M W V k Y T k 3 N G U 2 N T U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T A y 6 Z a x 5 Y 2 3 6 K m V 5 Y i G X + e U m O m c s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N F Q x M T o y O D o 0 N i 4 w M j Q x N z Q 2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y 6 Z a x 5 Y 2 3 6 K m V 5 Y i G L e e U m O m c s i 9 B d X R v U m V t b 3 Z l Z E N v b H V t b n M x L n t D b 2 x 1 b W 4 x L D B 9 J n F 1 b 3 Q 7 L C Z x d W 9 0 O 1 N l Y 3 R p b 2 4 x L z A x M D L p l r H l j b f o q Z X l i I Y t 5 5 S Y 6 Z y y L 0 F 1 d G 9 S Z W 1 v d m V k Q 2 9 s d W 1 u c z E u e 0 N v b H V t b j I s M X 0 m c X V v d D s s J n F 1 b 3 Q 7 U 2 V j d G l v b j E v M D E w M u m W s e W N t + i p l e W I h i 3 n l J j p n L I v Q X V 0 b 1 J l b W 9 2 Z W R D b 2 x 1 b W 5 z M S 5 7 Q 2 9 s d W 1 u M y w y f S Z x d W 9 0 O y w m c X V v d D t T Z W N 0 a W 9 u M S 8 w M T A y 6 Z a x 5 Y 2 3 6 K m V 5 Y i G L e e U m O m c s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L p l r H l j b f o q Z X l i I Y t 5 5 S Y 6 Z y y L 0 F 1 d G 9 S Z W 1 v d m V k Q 2 9 s d W 1 u c z E u e 0 N v b H V t b j E s M H 0 m c X V v d D s s J n F 1 b 3 Q 7 U 2 V j d G l v b j E v M D E w M u m W s e W N t + i p l e W I h i 3 n l J j p n L I v Q X V 0 b 1 J l b W 9 2 Z W R D b 2 x 1 b W 5 z M S 5 7 Q 2 9 s d W 1 u M i w x f S Z x d W 9 0 O y w m c X V v d D t T Z W N 0 a W 9 u M S 8 w M T A y 6 Z a x 5 Y 2 3 6 K m V 5 Y i G L e e U m O m c s i 9 B d X R v U m V t b 3 Z l Z E N v b H V t b n M x L n t D b 2 x 1 b W 4 z L D J 9 J n F 1 b 3 Q 7 L C Z x d W 9 0 O 1 N l Y 3 R p b 2 4 x L z A x M D L p l r H l j b f o q Z X l i I Y t 5 5 S Y 6 Z y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M D I l R T k l O T Y l Q j E l R T U l O E Q l Q j c l R T g l Q T k l O T U l R T U l O D g l O D Y t J U U 3 J T k 0 J T k 4 J U U 5 J T l D J U I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I l R T k l O T Y l Q j E l R T U l O E Q l Q j c l R T g l Q T k l O T U l R T U l O D g l O D Y t J U U 3 J T k 0 J T k 4 J U U 5 J T l D J U I y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I l R T k l O T Y l Q j E l R T U l O E Q l Q j c l R T g l Q T k l O T U l R T U l O D g l O D Y t J U U 1 J T h B J T g 5 J U U 1 J U I 5 J U I 4 J U U 2 J T g w J U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Y 1 N j Q 4 N 2 I t M j Y w Y S 0 0 M W Q 2 L W E z M T M t Y m U z N j Z k N j E y N m M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T A y 6 Z a x 5 Y 2 3 6 K m V 5 Y i G X + W K i e W 5 u O a A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N F Q x M T o y O T o x N y 4 y M T I w O D Q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y 6 Z a x 5 Y 2 3 6 K m V 5 Y i G L e W K i e W 5 u O a A o S 9 B d X R v U m V t b 3 Z l Z E N v b H V t b n M x L n t D b 2 x 1 b W 4 x L D B 9 J n F 1 b 3 Q 7 L C Z x d W 9 0 O 1 N l Y 3 R p b 2 4 x L z A x M D L p l r H l j b f o q Z X l i I Y t 5 Y q J 5 b m 4 5 o C h L 0 F 1 d G 9 S Z W 1 v d m V k Q 2 9 s d W 1 u c z E u e 0 N v b H V t b j I s M X 0 m c X V v d D s s J n F 1 b 3 Q 7 U 2 V j d G l v b j E v M D E w M u m W s e W N t + i p l e W I h i 3 l i o n l u b j m g K E v Q X V 0 b 1 J l b W 9 2 Z W R D b 2 x 1 b W 5 z M S 5 7 Q 2 9 s d W 1 u M y w y f S Z x d W 9 0 O y w m c X V v d D t T Z W N 0 a W 9 u M S 8 w M T A y 6 Z a x 5 Y 2 3 6 K m V 5 Y i G L e W K i e W 5 u O a A o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L p l r H l j b f o q Z X l i I Y t 5 Y q J 5 b m 4 5 o C h L 0 F 1 d G 9 S Z W 1 v d m V k Q 2 9 s d W 1 u c z E u e 0 N v b H V t b j E s M H 0 m c X V v d D s s J n F 1 b 3 Q 7 U 2 V j d G l v b j E v M D E w M u m W s e W N t + i p l e W I h i 3 l i o n l u b j m g K E v Q X V 0 b 1 J l b W 9 2 Z W R D b 2 x 1 b W 5 z M S 5 7 Q 2 9 s d W 1 u M i w x f S Z x d W 9 0 O y w m c X V v d D t T Z W N 0 a W 9 u M S 8 w M T A y 6 Z a x 5 Y 2 3 6 K m V 5 Y i G L e W K i e W 5 u O a A o S 9 B d X R v U m V t b 3 Z l Z E N v b H V t b n M x L n t D b 2 x 1 b W 4 z L D J 9 J n F 1 b 3 Q 7 L C Z x d W 9 0 O 1 N l Y 3 R p b 2 4 x L z A x M D L p l r H l j b f o q Z X l i I Y t 5 Y q J 5 b m 4 5 o C h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M D I l R T k l O T Y l Q j E l R T U l O E Q l Q j c l R T g l Q T k l O T U l R T U l O D g l O D Y t J U U 1 J T h B J T g 5 J U U 1 J U I 5 J U I 4 J U U 2 J T g w J U E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I l R T k l O T Y l Q j E l R T U l O E Q l Q j c l R T g l Q T k l O T U l R T U l O D g l O D Y t J U U 1 J T h B J T g 5 J U U 1 J U I 5 J U I 4 J U U 2 J T g w J U E x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r Y I c 6 l B k S J / N 7 B b u V v n 8 A A A A A A I A A A A A A B B m A A A A A Q A A I A A A A O V n d O L n P O v N R / L U 9 T q M 6 G t k Y f A w j Q + F X I k B O a R N y I o K A A A A A A 6 A A A A A A g A A I A A A A J S I 3 + O c M v 3 z + a j W r c s H x q y 0 6 v D o V z 2 W w e O T V y f Z Q F o T U A A A A I M y V u 4 Z j D q / F W J x C p Z I v R D e 9 g q g F A Y e 0 r R f k p t w t h g 1 Q l x G W G x n a i F K K T q M R E o 6 o s E d r 8 w r + 8 k c J a 3 v R A v H 8 b M o J f w i p G u a u V + s d 4 / Q k A n a Q A A A A O c A 4 j b I L R n 4 3 d q B 3 l l D k X L h m v 2 W I o x a D N v a 7 i K w 0 I + t e g T J v n S K W O R V K D Q o M m h c G s 7 Q 2 g C W h V E O z 5 E u U 0 O q S G c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0102閱卷評分-甘露</vt:lpstr>
      <vt:lpstr>0102閱卷評分-劉幸怡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2024-10-15T00:58:18Z</dcterms:modified>
</cp:coreProperties>
</file>