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1012\"/>
    </mc:Choice>
  </mc:AlternateContent>
  <xr:revisionPtr revIDLastSave="0" documentId="13_ncr:1_{AD01B409-15F7-46AF-87E3-8682E45E5745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210閱卷評分-邱詩雯" sheetId="10" r:id="rId4"/>
    <sheet name="0210閱卷評分-陳姞淨" sheetId="11" r:id="rId5"/>
  </sheets>
  <definedNames>
    <definedName name="外部資料_1" localSheetId="2" hidden="1">'閱卷評分-Teacher2'!$A$1:$D$57</definedName>
    <definedName name="外部資料_2" localSheetId="3" hidden="1">'0210閱卷評分-邱詩雯'!$A$1:$D$57</definedName>
    <definedName name="外部資料_2" localSheetId="1" hidden="1">'閱卷評分-Teacher1'!$A$1:$D$57</definedName>
    <definedName name="外部資料_3" localSheetId="4" hidden="1">'0210閱卷評分-陳姞淨'!$A$1:$D$57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G27" i="1"/>
  <c r="H27" i="1"/>
  <c r="I27" i="1"/>
  <c r="J27" i="1"/>
  <c r="K27" i="1"/>
  <c r="L27" i="1"/>
  <c r="M27" i="1"/>
  <c r="N27" i="1"/>
  <c r="O27" i="1"/>
  <c r="P27" i="1"/>
  <c r="Q27" i="1"/>
  <c r="C28" i="1"/>
  <c r="D28" i="1"/>
  <c r="H28" i="1"/>
  <c r="I28" i="1"/>
  <c r="J28" i="1"/>
  <c r="K28" i="1"/>
  <c r="L28" i="1"/>
  <c r="M28" i="1"/>
  <c r="N28" i="1"/>
  <c r="O28" i="1"/>
  <c r="P28" i="1"/>
  <c r="Q28" i="1"/>
  <c r="C29" i="1"/>
  <c r="D29" i="1"/>
  <c r="G29" i="1"/>
  <c r="H29" i="1"/>
  <c r="I29" i="1"/>
  <c r="J29" i="1"/>
  <c r="K29" i="1"/>
  <c r="L29" i="1"/>
  <c r="M29" i="1"/>
  <c r="N29" i="1"/>
  <c r="O29" i="1"/>
  <c r="P29" i="1"/>
  <c r="Q29" i="1"/>
  <c r="C30" i="1"/>
  <c r="D30" i="1"/>
  <c r="E30" i="1" s="1"/>
  <c r="H30" i="1"/>
  <c r="I30" i="1"/>
  <c r="J30" i="1"/>
  <c r="K30" i="1"/>
  <c r="L30" i="1"/>
  <c r="M30" i="1"/>
  <c r="N30" i="1"/>
  <c r="O30" i="1"/>
  <c r="P30" i="1"/>
  <c r="Q30" i="1"/>
  <c r="C31" i="1"/>
  <c r="G31" i="1" s="1"/>
  <c r="D31" i="1"/>
  <c r="H31" i="1"/>
  <c r="I31" i="1"/>
  <c r="J31" i="1"/>
  <c r="K31" i="1"/>
  <c r="L31" i="1"/>
  <c r="M31" i="1"/>
  <c r="N31" i="1"/>
  <c r="O31" i="1"/>
  <c r="P31" i="1"/>
  <c r="Q31" i="1"/>
  <c r="C32" i="1"/>
  <c r="E32" i="1" s="1"/>
  <c r="D32" i="1"/>
  <c r="H32" i="1"/>
  <c r="I32" i="1"/>
  <c r="J32" i="1"/>
  <c r="K32" i="1"/>
  <c r="L32" i="1"/>
  <c r="M32" i="1"/>
  <c r="N32" i="1"/>
  <c r="O32" i="1"/>
  <c r="P32" i="1"/>
  <c r="Q32" i="1"/>
  <c r="C33" i="1"/>
  <c r="E33" i="1" s="1"/>
  <c r="D33" i="1"/>
  <c r="H33" i="1"/>
  <c r="I33" i="1"/>
  <c r="J33" i="1"/>
  <c r="K33" i="1"/>
  <c r="L33" i="1"/>
  <c r="M33" i="1"/>
  <c r="N33" i="1"/>
  <c r="O33" i="1"/>
  <c r="P33" i="1"/>
  <c r="Q33" i="1"/>
  <c r="C34" i="1"/>
  <c r="D34" i="1"/>
  <c r="E34" i="1"/>
  <c r="H34" i="1"/>
  <c r="I34" i="1"/>
  <c r="J34" i="1"/>
  <c r="K34" i="1"/>
  <c r="L34" i="1"/>
  <c r="M34" i="1"/>
  <c r="N34" i="1"/>
  <c r="O34" i="1"/>
  <c r="P34" i="1"/>
  <c r="Q34" i="1"/>
  <c r="C35" i="1"/>
  <c r="D35" i="1"/>
  <c r="G35" i="1"/>
  <c r="H35" i="1"/>
  <c r="I35" i="1"/>
  <c r="J35" i="1"/>
  <c r="K35" i="1"/>
  <c r="L35" i="1"/>
  <c r="M35" i="1"/>
  <c r="N35" i="1"/>
  <c r="O35" i="1"/>
  <c r="P35" i="1"/>
  <c r="Q35" i="1"/>
  <c r="C36" i="1"/>
  <c r="D36" i="1"/>
  <c r="H36" i="1"/>
  <c r="I36" i="1"/>
  <c r="J36" i="1"/>
  <c r="K36" i="1"/>
  <c r="L36" i="1"/>
  <c r="M36" i="1"/>
  <c r="N36" i="1"/>
  <c r="O36" i="1"/>
  <c r="P36" i="1"/>
  <c r="Q36" i="1"/>
  <c r="C37" i="1"/>
  <c r="G37" i="1" s="1"/>
  <c r="D37" i="1"/>
  <c r="H37" i="1"/>
  <c r="I37" i="1"/>
  <c r="J37" i="1"/>
  <c r="K37" i="1"/>
  <c r="L37" i="1"/>
  <c r="M37" i="1"/>
  <c r="N37" i="1"/>
  <c r="O37" i="1"/>
  <c r="P37" i="1"/>
  <c r="Q37" i="1"/>
  <c r="C38" i="1"/>
  <c r="G38" i="1" s="1"/>
  <c r="D38" i="1"/>
  <c r="H38" i="1"/>
  <c r="I38" i="1"/>
  <c r="J38" i="1"/>
  <c r="K38" i="1"/>
  <c r="L38" i="1"/>
  <c r="M38" i="1"/>
  <c r="N38" i="1"/>
  <c r="O38" i="1"/>
  <c r="P38" i="1"/>
  <c r="Q38" i="1"/>
  <c r="C39" i="1"/>
  <c r="E39" i="1" s="1"/>
  <c r="D39" i="1"/>
  <c r="G39" i="1"/>
  <c r="H39" i="1"/>
  <c r="I39" i="1"/>
  <c r="J39" i="1"/>
  <c r="K39" i="1"/>
  <c r="L39" i="1"/>
  <c r="M39" i="1"/>
  <c r="N39" i="1"/>
  <c r="O39" i="1"/>
  <c r="P39" i="1"/>
  <c r="Q39" i="1"/>
  <c r="C40" i="1"/>
  <c r="D40" i="1"/>
  <c r="H40" i="1"/>
  <c r="I40" i="1"/>
  <c r="J40" i="1"/>
  <c r="K40" i="1"/>
  <c r="L40" i="1"/>
  <c r="M40" i="1"/>
  <c r="N40" i="1"/>
  <c r="O40" i="1"/>
  <c r="P40" i="1"/>
  <c r="Q40" i="1"/>
  <c r="C41" i="1"/>
  <c r="D41" i="1"/>
  <c r="H41" i="1"/>
  <c r="I41" i="1"/>
  <c r="J41" i="1"/>
  <c r="K41" i="1"/>
  <c r="L41" i="1"/>
  <c r="M41" i="1"/>
  <c r="N41" i="1"/>
  <c r="O41" i="1"/>
  <c r="P41" i="1"/>
  <c r="Q41" i="1"/>
  <c r="C42" i="1"/>
  <c r="D42" i="1"/>
  <c r="E42" i="1"/>
  <c r="H42" i="1"/>
  <c r="I42" i="1"/>
  <c r="J42" i="1"/>
  <c r="K42" i="1"/>
  <c r="L42" i="1"/>
  <c r="M42" i="1"/>
  <c r="N42" i="1"/>
  <c r="O42" i="1"/>
  <c r="P42" i="1"/>
  <c r="Q42" i="1"/>
  <c r="C43" i="1"/>
  <c r="D43" i="1"/>
  <c r="G43" i="1"/>
  <c r="H43" i="1"/>
  <c r="I43" i="1"/>
  <c r="J43" i="1"/>
  <c r="K43" i="1"/>
  <c r="L43" i="1"/>
  <c r="M43" i="1"/>
  <c r="N43" i="1"/>
  <c r="O43" i="1"/>
  <c r="P43" i="1"/>
  <c r="Q43" i="1"/>
  <c r="C44" i="1"/>
  <c r="D44" i="1"/>
  <c r="H44" i="1"/>
  <c r="I44" i="1"/>
  <c r="J44" i="1"/>
  <c r="K44" i="1"/>
  <c r="L44" i="1"/>
  <c r="M44" i="1"/>
  <c r="N44" i="1"/>
  <c r="O44" i="1"/>
  <c r="P44" i="1"/>
  <c r="Q44" i="1"/>
  <c r="C45" i="1"/>
  <c r="D45" i="1"/>
  <c r="H45" i="1"/>
  <c r="I45" i="1"/>
  <c r="J45" i="1"/>
  <c r="K45" i="1"/>
  <c r="L45" i="1"/>
  <c r="M45" i="1"/>
  <c r="N45" i="1"/>
  <c r="O45" i="1"/>
  <c r="P45" i="1"/>
  <c r="Q45" i="1"/>
  <c r="C46" i="1"/>
  <c r="G46" i="1" s="1"/>
  <c r="D46" i="1"/>
  <c r="H46" i="1"/>
  <c r="I46" i="1"/>
  <c r="J46" i="1"/>
  <c r="K46" i="1"/>
  <c r="L46" i="1"/>
  <c r="M46" i="1"/>
  <c r="N46" i="1"/>
  <c r="O46" i="1"/>
  <c r="P46" i="1"/>
  <c r="Q46" i="1"/>
  <c r="C47" i="1"/>
  <c r="E47" i="1" s="1"/>
  <c r="D47" i="1"/>
  <c r="H47" i="1"/>
  <c r="I47" i="1"/>
  <c r="J47" i="1"/>
  <c r="K47" i="1"/>
  <c r="L47" i="1"/>
  <c r="M47" i="1"/>
  <c r="N47" i="1"/>
  <c r="O47" i="1"/>
  <c r="P47" i="1"/>
  <c r="Q47" i="1"/>
  <c r="C48" i="1"/>
  <c r="D48" i="1"/>
  <c r="H48" i="1"/>
  <c r="I48" i="1"/>
  <c r="J48" i="1"/>
  <c r="K48" i="1"/>
  <c r="L48" i="1"/>
  <c r="M48" i="1"/>
  <c r="N48" i="1"/>
  <c r="O48" i="1"/>
  <c r="P48" i="1"/>
  <c r="Q48" i="1"/>
  <c r="C49" i="1"/>
  <c r="D49" i="1"/>
  <c r="H49" i="1"/>
  <c r="I49" i="1"/>
  <c r="J49" i="1"/>
  <c r="K49" i="1"/>
  <c r="L49" i="1"/>
  <c r="M49" i="1"/>
  <c r="N49" i="1"/>
  <c r="O49" i="1"/>
  <c r="P49" i="1"/>
  <c r="Q49" i="1"/>
  <c r="C50" i="1"/>
  <c r="D50" i="1"/>
  <c r="E50" i="1" s="1"/>
  <c r="H50" i="1"/>
  <c r="I50" i="1"/>
  <c r="J50" i="1"/>
  <c r="K50" i="1"/>
  <c r="L50" i="1"/>
  <c r="M50" i="1"/>
  <c r="N50" i="1"/>
  <c r="O50" i="1"/>
  <c r="P50" i="1"/>
  <c r="Q50" i="1"/>
  <c r="C51" i="1"/>
  <c r="D51" i="1"/>
  <c r="E51" i="1" s="1"/>
  <c r="G51" i="1"/>
  <c r="H51" i="1"/>
  <c r="I51" i="1"/>
  <c r="J51" i="1"/>
  <c r="K51" i="1"/>
  <c r="L51" i="1"/>
  <c r="M51" i="1"/>
  <c r="N51" i="1"/>
  <c r="O51" i="1"/>
  <c r="P51" i="1"/>
  <c r="Q51" i="1"/>
  <c r="C52" i="1"/>
  <c r="D52" i="1"/>
  <c r="H52" i="1"/>
  <c r="I52" i="1"/>
  <c r="J52" i="1"/>
  <c r="K52" i="1"/>
  <c r="L52" i="1"/>
  <c r="M52" i="1"/>
  <c r="N52" i="1"/>
  <c r="O52" i="1"/>
  <c r="P52" i="1"/>
  <c r="Q52" i="1"/>
  <c r="C53" i="1"/>
  <c r="D53" i="1"/>
  <c r="G53" i="1"/>
  <c r="H53" i="1"/>
  <c r="I53" i="1"/>
  <c r="J53" i="1"/>
  <c r="K53" i="1"/>
  <c r="L53" i="1"/>
  <c r="M53" i="1"/>
  <c r="N53" i="1"/>
  <c r="O53" i="1"/>
  <c r="P53" i="1"/>
  <c r="Q53" i="1"/>
  <c r="C54" i="1"/>
  <c r="D54" i="1"/>
  <c r="E54" i="1" s="1"/>
  <c r="H54" i="1"/>
  <c r="I54" i="1"/>
  <c r="J54" i="1"/>
  <c r="K54" i="1"/>
  <c r="L54" i="1"/>
  <c r="M54" i="1"/>
  <c r="N54" i="1"/>
  <c r="O54" i="1"/>
  <c r="P54" i="1"/>
  <c r="Q54" i="1"/>
  <c r="C55" i="1"/>
  <c r="G55" i="1" s="1"/>
  <c r="D55" i="1"/>
  <c r="H55" i="1"/>
  <c r="I55" i="1"/>
  <c r="J55" i="1"/>
  <c r="K55" i="1"/>
  <c r="L55" i="1"/>
  <c r="M55" i="1"/>
  <c r="N55" i="1"/>
  <c r="O55" i="1"/>
  <c r="P55" i="1"/>
  <c r="Q55" i="1"/>
  <c r="C56" i="1"/>
  <c r="E56" i="1" s="1"/>
  <c r="D56" i="1"/>
  <c r="H56" i="1"/>
  <c r="I56" i="1"/>
  <c r="J56" i="1"/>
  <c r="K56" i="1"/>
  <c r="L56" i="1"/>
  <c r="M56" i="1"/>
  <c r="N56" i="1"/>
  <c r="O56" i="1"/>
  <c r="P56" i="1"/>
  <c r="Q56" i="1"/>
  <c r="C57" i="1"/>
  <c r="E57" i="1" s="1"/>
  <c r="D57" i="1"/>
  <c r="H57" i="1"/>
  <c r="I57" i="1"/>
  <c r="J57" i="1"/>
  <c r="K57" i="1"/>
  <c r="L57" i="1"/>
  <c r="M57" i="1"/>
  <c r="N57" i="1"/>
  <c r="O57" i="1"/>
  <c r="P57" i="1"/>
  <c r="Q57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G42" i="1" l="1"/>
  <c r="E41" i="1"/>
  <c r="E40" i="1"/>
  <c r="E38" i="1"/>
  <c r="E45" i="1"/>
  <c r="E43" i="1"/>
  <c r="E36" i="1"/>
  <c r="E35" i="1"/>
  <c r="G34" i="1"/>
  <c r="G32" i="1"/>
  <c r="E37" i="1"/>
  <c r="E55" i="1"/>
  <c r="G54" i="1"/>
  <c r="E31" i="1"/>
  <c r="G30" i="1"/>
  <c r="E44" i="1"/>
  <c r="E53" i="1"/>
  <c r="E52" i="1"/>
  <c r="G47" i="1"/>
  <c r="E29" i="1"/>
  <c r="E28" i="1"/>
  <c r="G50" i="1"/>
  <c r="E49" i="1"/>
  <c r="E48" i="1"/>
  <c r="E46" i="1"/>
  <c r="G45" i="1"/>
  <c r="E27" i="1"/>
  <c r="G56" i="1"/>
  <c r="G48" i="1"/>
  <c r="G40" i="1"/>
  <c r="G57" i="1"/>
  <c r="G49" i="1"/>
  <c r="G41" i="1"/>
  <c r="G33" i="1"/>
  <c r="G52" i="1"/>
  <c r="G44" i="1"/>
  <c r="G36" i="1"/>
  <c r="G28" i="1"/>
  <c r="E14" i="1"/>
  <c r="E20" i="1"/>
  <c r="E4" i="1"/>
  <c r="G17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EAF3F594-D542-42FA-A099-929600552E67}" keepAlive="1" name="查詢 - 0210閱卷評分-邱詩雯" description="與活頁簿中 '0210閱卷評分-邱詩雯' 查詢的連接。" type="5" refreshedVersion="8" background="1" saveData="1">
    <dbPr connection="Provider=Microsoft.Mashup.OleDb.1;Data Source=$Workbook$;Location=0210閱卷評分-邱詩雯;Extended Properties=&quot;&quot;" command="SELECT * FROM [0210閱卷評分-邱詩雯]"/>
  </connection>
  <connection id="7" xr16:uid="{EB966A84-C861-43D5-9830-CF595A1DC222}" keepAlive="1" name="查詢 - 0210閱卷評分-陳姞淨" description="與活頁簿中 '0210閱卷評分-陳姞淨' 查詢的連接。" type="5" refreshedVersion="8" background="1" saveData="1">
    <dbPr connection="Provider=Microsoft.Mashup.OleDb.1;Data Source=$Workbook$;Location=0210閱卷評分-陳姞淨;Extended Properties=&quot;&quot;" command="SELECT * FROM [0210閱卷評分-陳姞淨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<sst xmlns="http://schemas.openxmlformats.org/spreadsheetml/2006/main" count="329" uniqueCount="81">
  <si>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</si>
  <si>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</si>
  <si>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</si>
  <si>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</si>
  <si>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</si>
  <si>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</si>
  <si>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</si>
  <si>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</si>
  <si>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</si>
  <si>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</si>
  <si>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</si>
  <si>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</si>
  <si>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</si>
  <si>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</si>
  <si>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</si>
  <si>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</si>
  <si>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</si>
  <si>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</si>
  <si>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</si>
  <si>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</si>
  <si>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</si>
  <si>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</si>
  <si>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</si>
  <si>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</si>
  <si>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02-10-413040369</t>
  </si>
  <si>
    <t>02-10-413050047</t>
  </si>
  <si>
    <t>02-10-413050062</t>
  </si>
  <si>
    <t>02-10-413050088</t>
  </si>
  <si>
    <t>02-10-413050104</t>
  </si>
  <si>
    <t>02-10-413050120</t>
  </si>
  <si>
    <t>02-10-413050146</t>
  </si>
  <si>
    <t>02-10-413050161</t>
  </si>
  <si>
    <t>02-10-413050187</t>
  </si>
  <si>
    <t>02-10-413050203</t>
  </si>
  <si>
    <t>02-10-413050229</t>
  </si>
  <si>
    <t>02-10-413050245</t>
  </si>
  <si>
    <t>02-10-413050260</t>
  </si>
  <si>
    <t>02-10-413050286</t>
  </si>
  <si>
    <t>02-10-413050302</t>
  </si>
  <si>
    <t>02-10-413050328</t>
  </si>
  <si>
    <t>02-10-413050344</t>
  </si>
  <si>
    <t>02-10-413050385</t>
  </si>
  <si>
    <t>02-10-413050401</t>
  </si>
  <si>
    <t>02-10-413050427</t>
  </si>
  <si>
    <t>02-10-413050443</t>
  </si>
  <si>
    <t>02-10-413050468</t>
  </si>
  <si>
    <t>02-10-413050484</t>
  </si>
  <si>
    <t>02-10-413050500</t>
  </si>
  <si>
    <t>02-10-413050526</t>
  </si>
  <si>
    <t>02-10-413050567</t>
  </si>
  <si>
    <t>02-10-413050583</t>
  </si>
  <si>
    <t>02-10-413050609</t>
  </si>
  <si>
    <t>02-10-413050625</t>
  </si>
  <si>
    <t>02-10-413050666</t>
  </si>
  <si>
    <t>02-10-413050682</t>
  </si>
  <si>
    <t>02-10-413050740</t>
  </si>
  <si>
    <t>02-10-413050765</t>
  </si>
  <si>
    <t>02-10-413050781</t>
  </si>
  <si>
    <t>02-10-413050823</t>
  </si>
  <si>
    <t>02-10-413050849</t>
  </si>
  <si>
    <t>02-10-413050864</t>
  </si>
  <si>
    <t>02-10-413050880</t>
  </si>
  <si>
    <t>02-10-413050906</t>
  </si>
  <si>
    <t>02-10-413050922</t>
  </si>
  <si>
    <t>02-10-413050948</t>
  </si>
  <si>
    <t>02-10-413050963</t>
  </si>
  <si>
    <t>02-10-413051003</t>
  </si>
  <si>
    <t>02-10-413051029</t>
  </si>
  <si>
    <t>02-10-413051045</t>
  </si>
  <si>
    <t>02-10-413051060</t>
  </si>
  <si>
    <t>02-10-413051086</t>
  </si>
  <si>
    <t>02-10-413051086(2)</t>
  </si>
  <si>
    <t>02-10-413055525</t>
  </si>
  <si>
    <t>02-10-413056044</t>
  </si>
  <si>
    <t>02-10-413056101</t>
  </si>
  <si>
    <t>02-10-413056143</t>
  </si>
  <si>
    <t>02-10-413056154</t>
  </si>
  <si>
    <t>02-10-413056226</t>
  </si>
  <si>
    <t>02-10-413057174</t>
  </si>
  <si>
    <t>02-10-423050724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</si>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</sst>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F19F9E94-29D3-44C4-81FD-8F98C657AF1B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71394D07-A236-42FE-B4B7-832E7255616B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57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57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F90F6E-1186-4679-A50D-6699B3E4D24A}" name="_0210閱卷評分_邱詩雯" displayName="_0210閱卷評分_邱詩雯" ref="A1:H57" tableType="queryTable" totalsRowShown="0">
  <autoFilter ref="A1:H57" xr:uid="{0CF90F6E-1186-4679-A50D-6699B3E4D24A}"/>
  <tableColumns count="8">
    <tableColumn id="1" xr3:uid="{73C5693A-4ADC-4882-AF47-726A9F145A66}" uniqueName="1" name="Column1" queryTableFieldId="1" dataDxfId="14"/>
    <tableColumn id="2" xr3:uid="{2D0C34BB-95E1-416B-956C-F1F7F09051A9}" uniqueName="2" name="Column2" queryTableFieldId="2"/>
    <tableColumn id="3" xr3:uid="{C253EA91-CB7B-4312-BA1A-3C17F0770FF0}" uniqueName="3" name="Column3" queryTableFieldId="3" dataDxfId="13"/>
    <tableColumn id="4" xr3:uid="{525AC7C3-4ECF-4A2E-A73D-E1EE38D01B75}" uniqueName="4" name="Column4" queryTableFieldId="4" dataDxfId="12"/>
    <tableColumn id="5" xr3:uid="{616CAA7D-8362-4462-A54A-AC7232BDC682}" uniqueName="5" name="Column5" queryTableFieldId="5" dataDxfId="11"/>
    <tableColumn id="6" xr3:uid="{0EBDBD02-C0B5-4C08-BD0D-BE2D2B0278B9}" uniqueName="6" name="Column6" queryTableFieldId="6" dataDxfId="10"/>
    <tableColumn id="7" xr3:uid="{8C9380AD-0FBF-4CB4-B633-451C296BA9E4}" uniqueName="7" name="Column7" queryTableFieldId="7" dataDxfId="9"/>
    <tableColumn id="8" xr3:uid="{BD6AE5F6-8CE1-4B45-B515-18617F8B031B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27F0C7-5933-44A4-921C-F041EC046F66}" name="_0210閱卷評分_陳姞淨" displayName="_0210閱卷評分_陳姞淨" ref="A1:H57" tableType="queryTable" totalsRowShown="0">
  <autoFilter ref="A1:H57" xr:uid="{9727F0C7-5933-44A4-921C-F041EC046F66}"/>
  <tableColumns count="8">
    <tableColumn id="1" xr3:uid="{79391782-61A8-4018-80E0-7DBE93CF8148}" uniqueName="1" name="Column1" queryTableFieldId="1" dataDxfId="7"/>
    <tableColumn id="2" xr3:uid="{E31F5483-8152-4C72-8DA9-0009773D1823}" uniqueName="2" name="Column2" queryTableFieldId="2"/>
    <tableColumn id="3" xr3:uid="{A63B3B7D-F14E-45D6-B99C-4E37E8DEB11A}" uniqueName="3" name="Column3" queryTableFieldId="3" dataDxfId="6"/>
    <tableColumn id="4" xr3:uid="{FFA01F3B-48D5-4844-9E3B-B0D02CBA8145}" uniqueName="4" name="Column4" queryTableFieldId="4" dataDxfId="5"/>
    <tableColumn id="5" xr3:uid="{6308FBA1-76D7-4CFF-A4CA-E9E7789FAFEF}" uniqueName="5" name="Column5" queryTableFieldId="5" dataDxfId="4"/>
    <tableColumn id="6" xr3:uid="{2FB2E799-506E-4557-BDC9-80CF346496AF}" uniqueName="6" name="Column6" queryTableFieldId="6" dataDxfId="3"/>
    <tableColumn id="7" xr3:uid="{DBE25858-65C2-4E2F-B6E5-428BD9E15C43}" uniqueName="7" name="Column7" queryTableFieldId="7" dataDxfId="2"/>
    <tableColumn id="8" xr3:uid="{EC863D2B-FE9D-4DA9-8E5E-BE0DAD0C3444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Q57"/>
  <sheetViews>
    <sheetView tabSelected="1" zoomScale="85" zoomScaleNormal="85" workbookViewId="0">
      <pane ySplit="1" topLeftCell="A2" activePane="bottomLeft" state="frozen"/>
      <selection pane="bottomLeft" activeCell="E48" sqref="E48"/>
    </sheetView>
  </sheetViews>
  <sheetFormatPr defaultRowHeight="16.5" x14ac:dyDescent="0.25"/>
  <cols>
    <col min="2" max="2" width="21.5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</cols>
  <sheetData>
    <row r="1" spans="1:17" s="1" customFormat="1" x14ac:dyDescent="0.25">
      <c r="A1" s="8" t="s">
        <v>80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</row>
    <row r="2" spans="1:17" x14ac:dyDescent="0.25">
      <c r="A2">
        <v>1092</v>
      </c>
      <c r="B2" t="s">
        <v>24</v>
      </c>
      <c r="C2">
        <f t="shared" ref="C2:C57" si="0">VLOOKUP($B2,閱卷評分_Teacher1,3,FALSE)</f>
        <v>12</v>
      </c>
      <c r="D2">
        <f t="shared" ref="D2:D57" si="1">VLOOKUP($B2,閱卷評分_Teacher2,3,FALSE)</f>
        <v>11</v>
      </c>
      <c r="E2">
        <f>ABS(C2-D2)</f>
        <v>1</v>
      </c>
      <c r="G2" s="6">
        <f>IF(F2&gt;0,((C2+D2)*0.5+F2*2)/3,(C2+D2)/2)</f>
        <v>11.5</v>
      </c>
      <c r="H2">
        <f t="shared" ref="H2:H57" si="2">VLOOKUP($B2,閱卷評分_Teacher1,4,FALSE)</f>
        <v>4</v>
      </c>
      <c r="I2">
        <f t="shared" ref="I2:I57" si="3">VLOOKUP($B2,閱卷評分_Teacher1,5,FALSE)</f>
        <v>3</v>
      </c>
      <c r="J2">
        <f t="shared" ref="J2:J57" si="4">VLOOKUP($B2,閱卷評分_Teacher1,6,FALSE)</f>
        <v>3</v>
      </c>
      <c r="K2">
        <f t="shared" ref="K2:K57" si="5">VLOOKUP($B2,閱卷評分_Teacher1,7,FALSE)</f>
        <v>3</v>
      </c>
      <c r="L2">
        <f t="shared" ref="L2:L57" si="6">VLOOKUP($B2,閱卷評分_Teacher1,8,FALSE)</f>
        <v>3</v>
      </c>
      <c r="M2">
        <f t="shared" ref="M2:M57" si="7">VLOOKUP($B2,閱卷評分_Teacher2,4,FALSE)</f>
        <v>2</v>
      </c>
      <c r="N2">
        <f t="shared" ref="N2:N57" si="8">VLOOKUP($B2,閱卷評分_Teacher2,5,FALSE)</f>
        <v>3</v>
      </c>
      <c r="O2">
        <f t="shared" ref="O2:O57" si="9">VLOOKUP($B2,閱卷評分_Teacher2,6,FALSE)</f>
        <v>2</v>
      </c>
      <c r="P2">
        <f t="shared" ref="P2:P57" si="10">VLOOKUP($B2,閱卷評分_Teacher2,7,FALSE)</f>
        <v>2</v>
      </c>
      <c r="Q2">
        <f t="shared" ref="Q2:Q57" si="11">VLOOKUP($B2,閱卷評分_Teacher2,8,FALSE)</f>
        <v>2</v>
      </c>
    </row>
    <row r="3" spans="1:17" x14ac:dyDescent="0.25">
      <c r="A3">
        <v>1092</v>
      </c>
      <c r="B3" t="s">
        <v>25</v>
      </c>
      <c r="C3">
        <f t="shared" si="0"/>
        <v>15</v>
      </c>
      <c r="D3">
        <f t="shared" si="1"/>
        <v>13</v>
      </c>
      <c r="E3">
        <f t="shared" ref="E3:E26" si="12">ABS(C3-D3)</f>
        <v>2</v>
      </c>
      <c r="G3" s="6">
        <f t="shared" ref="G3:G26" si="13">IF(F3&gt;0,((C3+D3)*0.5+F3*2)/3,(C3+D3)/2)</f>
        <v>14</v>
      </c>
      <c r="H3">
        <f t="shared" si="2"/>
        <v>5</v>
      </c>
      <c r="I3">
        <f t="shared" si="3"/>
        <v>4</v>
      </c>
      <c r="J3">
        <f t="shared" si="4"/>
        <v>4</v>
      </c>
      <c r="K3">
        <f t="shared" si="5"/>
        <v>4</v>
      </c>
      <c r="L3">
        <f t="shared" si="6"/>
        <v>3</v>
      </c>
      <c r="M3">
        <f t="shared" si="7"/>
        <v>3</v>
      </c>
      <c r="N3">
        <f t="shared" si="8"/>
        <v>3</v>
      </c>
      <c r="O3">
        <f t="shared" si="9"/>
        <v>2</v>
      </c>
      <c r="P3">
        <f t="shared" si="10"/>
        <v>3</v>
      </c>
      <c r="Q3">
        <f t="shared" si="11"/>
        <v>2</v>
      </c>
    </row>
    <row r="4" spans="1:17" x14ac:dyDescent="0.25">
      <c r="A4">
        <v>1092</v>
      </c>
      <c r="B4" t="s">
        <v>26</v>
      </c>
      <c r="C4">
        <f t="shared" si="0"/>
        <v>16</v>
      </c>
      <c r="D4">
        <f t="shared" si="1"/>
        <v>15</v>
      </c>
      <c r="E4">
        <f t="shared" si="12"/>
        <v>1</v>
      </c>
      <c r="G4" s="6">
        <f t="shared" si="13"/>
        <v>15.5</v>
      </c>
      <c r="H4">
        <f t="shared" si="2"/>
        <v>5</v>
      </c>
      <c r="I4">
        <f t="shared" si="3"/>
        <v>4</v>
      </c>
      <c r="J4">
        <f t="shared" si="4"/>
        <v>4</v>
      </c>
      <c r="K4">
        <f t="shared" si="5"/>
        <v>4</v>
      </c>
      <c r="L4">
        <f t="shared" si="6"/>
        <v>4</v>
      </c>
      <c r="M4">
        <f t="shared" si="7"/>
        <v>3</v>
      </c>
      <c r="N4">
        <f t="shared" si="8"/>
        <v>4</v>
      </c>
      <c r="O4">
        <f t="shared" si="9"/>
        <v>3</v>
      </c>
      <c r="P4">
        <f t="shared" si="10"/>
        <v>3</v>
      </c>
      <c r="Q4">
        <f t="shared" si="11"/>
        <v>3</v>
      </c>
    </row>
    <row r="5" spans="1:17" x14ac:dyDescent="0.25">
      <c r="A5">
        <v>1092</v>
      </c>
      <c r="B5" t="s">
        <v>27</v>
      </c>
      <c r="C5">
        <f t="shared" si="0"/>
        <v>12</v>
      </c>
      <c r="D5">
        <f t="shared" si="1"/>
        <v>16</v>
      </c>
      <c r="E5">
        <f t="shared" si="12"/>
        <v>4</v>
      </c>
      <c r="G5" s="6">
        <f t="shared" si="13"/>
        <v>14</v>
      </c>
      <c r="H5">
        <f t="shared" si="2"/>
        <v>4</v>
      </c>
      <c r="I5">
        <f t="shared" si="3"/>
        <v>3</v>
      </c>
      <c r="J5">
        <f t="shared" si="4"/>
        <v>3</v>
      </c>
      <c r="K5">
        <f t="shared" si="5"/>
        <v>3</v>
      </c>
      <c r="L5">
        <f t="shared" si="6"/>
        <v>3</v>
      </c>
      <c r="M5">
        <f t="shared" si="7"/>
        <v>3</v>
      </c>
      <c r="N5">
        <f t="shared" si="8"/>
        <v>4</v>
      </c>
      <c r="O5">
        <f t="shared" si="9"/>
        <v>3</v>
      </c>
      <c r="P5">
        <f t="shared" si="10"/>
        <v>3</v>
      </c>
      <c r="Q5">
        <f t="shared" si="11"/>
        <v>3</v>
      </c>
    </row>
    <row r="6" spans="1:17" x14ac:dyDescent="0.25">
      <c r="A6">
        <v>1092</v>
      </c>
      <c r="B6" t="s">
        <v>28</v>
      </c>
      <c r="C6">
        <f t="shared" si="0"/>
        <v>11</v>
      </c>
      <c r="D6">
        <f t="shared" si="1"/>
        <v>15</v>
      </c>
      <c r="E6">
        <f t="shared" si="12"/>
        <v>4</v>
      </c>
      <c r="G6" s="6">
        <f t="shared" si="13"/>
        <v>13</v>
      </c>
      <c r="H6">
        <f t="shared" si="2"/>
        <v>4</v>
      </c>
      <c r="I6">
        <f t="shared" si="3"/>
        <v>4</v>
      </c>
      <c r="J6">
        <f t="shared" si="4"/>
        <v>3</v>
      </c>
      <c r="K6">
        <f t="shared" si="5"/>
        <v>4</v>
      </c>
      <c r="L6">
        <f t="shared" si="6"/>
        <v>3</v>
      </c>
      <c r="M6">
        <f t="shared" si="7"/>
        <v>3</v>
      </c>
      <c r="N6">
        <f t="shared" si="8"/>
        <v>3</v>
      </c>
      <c r="O6">
        <f t="shared" si="9"/>
        <v>3</v>
      </c>
      <c r="P6">
        <f t="shared" si="10"/>
        <v>3</v>
      </c>
      <c r="Q6">
        <f t="shared" si="11"/>
        <v>3</v>
      </c>
    </row>
    <row r="7" spans="1:17" x14ac:dyDescent="0.25">
      <c r="A7">
        <v>1092</v>
      </c>
      <c r="B7" t="s">
        <v>29</v>
      </c>
      <c r="C7">
        <f t="shared" si="0"/>
        <v>15</v>
      </c>
      <c r="D7">
        <f t="shared" si="1"/>
        <v>13</v>
      </c>
      <c r="E7">
        <f t="shared" si="12"/>
        <v>2</v>
      </c>
      <c r="G7" s="6">
        <f t="shared" si="13"/>
        <v>14</v>
      </c>
      <c r="H7">
        <f t="shared" si="2"/>
        <v>4</v>
      </c>
      <c r="I7">
        <f t="shared" si="3"/>
        <v>3</v>
      </c>
      <c r="J7">
        <f t="shared" si="4"/>
        <v>4</v>
      </c>
      <c r="K7">
        <f t="shared" si="5"/>
        <v>4</v>
      </c>
      <c r="L7">
        <f t="shared" si="6"/>
        <v>3</v>
      </c>
      <c r="M7">
        <f t="shared" si="7"/>
        <v>3</v>
      </c>
      <c r="N7">
        <f t="shared" si="8"/>
        <v>3</v>
      </c>
      <c r="O7">
        <f t="shared" si="9"/>
        <v>2</v>
      </c>
      <c r="P7">
        <f t="shared" si="10"/>
        <v>3</v>
      </c>
      <c r="Q7">
        <f t="shared" si="11"/>
        <v>2</v>
      </c>
    </row>
    <row r="8" spans="1:17" x14ac:dyDescent="0.25">
      <c r="A8">
        <v>1092</v>
      </c>
      <c r="B8" t="s">
        <v>30</v>
      </c>
      <c r="C8">
        <f t="shared" si="0"/>
        <v>17</v>
      </c>
      <c r="D8">
        <f t="shared" si="1"/>
        <v>13</v>
      </c>
      <c r="E8">
        <f t="shared" si="12"/>
        <v>4</v>
      </c>
      <c r="G8" s="6">
        <f t="shared" si="13"/>
        <v>15</v>
      </c>
      <c r="H8">
        <f t="shared" si="2"/>
        <v>5</v>
      </c>
      <c r="I8">
        <f t="shared" si="3"/>
        <v>4</v>
      </c>
      <c r="J8">
        <f t="shared" si="4"/>
        <v>3</v>
      </c>
      <c r="K8">
        <f t="shared" si="5"/>
        <v>4</v>
      </c>
      <c r="L8">
        <f t="shared" si="6"/>
        <v>4</v>
      </c>
      <c r="M8">
        <f t="shared" si="7"/>
        <v>3</v>
      </c>
      <c r="N8">
        <f t="shared" si="8"/>
        <v>3</v>
      </c>
      <c r="O8">
        <f t="shared" si="9"/>
        <v>2</v>
      </c>
      <c r="P8">
        <f t="shared" si="10"/>
        <v>3</v>
      </c>
      <c r="Q8">
        <f t="shared" si="11"/>
        <v>2</v>
      </c>
    </row>
    <row r="9" spans="1:17" x14ac:dyDescent="0.25">
      <c r="A9">
        <v>1092</v>
      </c>
      <c r="B9" t="s">
        <v>31</v>
      </c>
      <c r="C9">
        <f t="shared" si="0"/>
        <v>12</v>
      </c>
      <c r="D9">
        <f t="shared" si="1"/>
        <v>12</v>
      </c>
      <c r="E9">
        <f t="shared" si="12"/>
        <v>0</v>
      </c>
      <c r="G9" s="6">
        <f t="shared" si="13"/>
        <v>12</v>
      </c>
      <c r="H9">
        <f t="shared" si="2"/>
        <v>4</v>
      </c>
      <c r="I9">
        <f t="shared" si="3"/>
        <v>3</v>
      </c>
      <c r="J9">
        <f t="shared" si="4"/>
        <v>3</v>
      </c>
      <c r="K9">
        <f t="shared" si="5"/>
        <v>3</v>
      </c>
      <c r="L9">
        <f t="shared" si="6"/>
        <v>3</v>
      </c>
      <c r="M9">
        <f t="shared" si="7"/>
        <v>2</v>
      </c>
      <c r="N9">
        <f t="shared" si="8"/>
        <v>3</v>
      </c>
      <c r="O9">
        <f t="shared" si="9"/>
        <v>2</v>
      </c>
      <c r="P9">
        <f t="shared" si="10"/>
        <v>3</v>
      </c>
      <c r="Q9">
        <f t="shared" si="11"/>
        <v>2</v>
      </c>
    </row>
    <row r="10" spans="1:17" x14ac:dyDescent="0.25">
      <c r="A10">
        <v>1092</v>
      </c>
      <c r="B10" t="s">
        <v>32</v>
      </c>
      <c r="C10">
        <f t="shared" si="0"/>
        <v>14</v>
      </c>
      <c r="D10">
        <f t="shared" si="1"/>
        <v>17</v>
      </c>
      <c r="E10">
        <f t="shared" si="12"/>
        <v>3</v>
      </c>
      <c r="G10" s="6">
        <f t="shared" si="13"/>
        <v>15.5</v>
      </c>
      <c r="H10">
        <f t="shared" si="2"/>
        <v>5</v>
      </c>
      <c r="I10">
        <f t="shared" si="3"/>
        <v>2</v>
      </c>
      <c r="J10">
        <f t="shared" si="4"/>
        <v>3</v>
      </c>
      <c r="K10">
        <f t="shared" si="5"/>
        <v>4</v>
      </c>
      <c r="L10">
        <f t="shared" si="6"/>
        <v>3</v>
      </c>
      <c r="M10">
        <f t="shared" si="7"/>
        <v>3</v>
      </c>
      <c r="N10">
        <f t="shared" si="8"/>
        <v>4</v>
      </c>
      <c r="O10">
        <f t="shared" si="9"/>
        <v>3</v>
      </c>
      <c r="P10">
        <f t="shared" si="10"/>
        <v>4</v>
      </c>
      <c r="Q10">
        <f t="shared" si="11"/>
        <v>3</v>
      </c>
    </row>
    <row r="11" spans="1:17" x14ac:dyDescent="0.25">
      <c r="A11">
        <v>1092</v>
      </c>
      <c r="B11" t="s">
        <v>33</v>
      </c>
      <c r="C11">
        <f t="shared" si="0"/>
        <v>16</v>
      </c>
      <c r="D11">
        <f t="shared" si="1"/>
        <v>17</v>
      </c>
      <c r="E11">
        <f t="shared" si="12"/>
        <v>1</v>
      </c>
      <c r="G11" s="6">
        <f t="shared" si="13"/>
        <v>16.5</v>
      </c>
      <c r="H11">
        <f t="shared" si="2"/>
        <v>5</v>
      </c>
      <c r="I11">
        <f t="shared" si="3"/>
        <v>4</v>
      </c>
      <c r="J11">
        <f t="shared" si="4"/>
        <v>3</v>
      </c>
      <c r="K11">
        <f t="shared" si="5"/>
        <v>4</v>
      </c>
      <c r="L11">
        <f t="shared" si="6"/>
        <v>4</v>
      </c>
      <c r="M11">
        <f t="shared" si="7"/>
        <v>3</v>
      </c>
      <c r="N11">
        <f t="shared" si="8"/>
        <v>4</v>
      </c>
      <c r="O11">
        <f t="shared" si="9"/>
        <v>3</v>
      </c>
      <c r="P11">
        <f t="shared" si="10"/>
        <v>4</v>
      </c>
      <c r="Q11">
        <f t="shared" si="11"/>
        <v>3</v>
      </c>
    </row>
    <row r="12" spans="1:17" x14ac:dyDescent="0.25">
      <c r="A12">
        <v>1092</v>
      </c>
      <c r="B12" t="s">
        <v>34</v>
      </c>
      <c r="C12">
        <f t="shared" si="0"/>
        <v>16</v>
      </c>
      <c r="D12">
        <f t="shared" si="1"/>
        <v>15</v>
      </c>
      <c r="E12">
        <f t="shared" si="12"/>
        <v>1</v>
      </c>
      <c r="G12" s="6">
        <f t="shared" si="13"/>
        <v>15.5</v>
      </c>
      <c r="H12">
        <f t="shared" si="2"/>
        <v>5</v>
      </c>
      <c r="I12">
        <f t="shared" si="3"/>
        <v>4</v>
      </c>
      <c r="J12">
        <f t="shared" si="4"/>
        <v>4</v>
      </c>
      <c r="K12">
        <f t="shared" si="5"/>
        <v>4</v>
      </c>
      <c r="L12">
        <f t="shared" si="6"/>
        <v>3</v>
      </c>
      <c r="M12">
        <f t="shared" si="7"/>
        <v>3</v>
      </c>
      <c r="N12">
        <f t="shared" si="8"/>
        <v>3</v>
      </c>
      <c r="O12">
        <f t="shared" si="9"/>
        <v>3</v>
      </c>
      <c r="P12">
        <f t="shared" si="10"/>
        <v>4</v>
      </c>
      <c r="Q12">
        <f t="shared" si="11"/>
        <v>3</v>
      </c>
    </row>
    <row r="13" spans="1:17" x14ac:dyDescent="0.25">
      <c r="A13">
        <v>1092</v>
      </c>
      <c r="B13" t="s">
        <v>35</v>
      </c>
      <c r="C13">
        <f t="shared" si="0"/>
        <v>15</v>
      </c>
      <c r="D13">
        <f t="shared" si="1"/>
        <v>15</v>
      </c>
      <c r="E13">
        <f t="shared" si="12"/>
        <v>0</v>
      </c>
      <c r="G13" s="6">
        <f t="shared" si="13"/>
        <v>15</v>
      </c>
      <c r="H13">
        <f t="shared" si="2"/>
        <v>5</v>
      </c>
      <c r="I13">
        <f t="shared" si="3"/>
        <v>3</v>
      </c>
      <c r="J13">
        <f t="shared" si="4"/>
        <v>3</v>
      </c>
      <c r="K13">
        <f t="shared" si="5"/>
        <v>4</v>
      </c>
      <c r="L13">
        <f t="shared" si="6"/>
        <v>3</v>
      </c>
      <c r="M13">
        <f t="shared" si="7"/>
        <v>3</v>
      </c>
      <c r="N13">
        <f t="shared" si="8"/>
        <v>3</v>
      </c>
      <c r="O13">
        <f t="shared" si="9"/>
        <v>3</v>
      </c>
      <c r="P13">
        <f t="shared" si="10"/>
        <v>3</v>
      </c>
      <c r="Q13">
        <f t="shared" si="11"/>
        <v>3</v>
      </c>
    </row>
    <row r="14" spans="1:17" x14ac:dyDescent="0.25">
      <c r="A14">
        <v>1092</v>
      </c>
      <c r="B14" t="s">
        <v>36</v>
      </c>
      <c r="C14">
        <f t="shared" si="0"/>
        <v>16</v>
      </c>
      <c r="D14">
        <f t="shared" si="1"/>
        <v>16</v>
      </c>
      <c r="E14">
        <f t="shared" si="12"/>
        <v>0</v>
      </c>
      <c r="G14" s="6">
        <f t="shared" si="13"/>
        <v>16</v>
      </c>
      <c r="H14">
        <f t="shared" si="2"/>
        <v>5</v>
      </c>
      <c r="I14">
        <f t="shared" si="3"/>
        <v>4</v>
      </c>
      <c r="J14">
        <f t="shared" si="4"/>
        <v>3</v>
      </c>
      <c r="K14">
        <f t="shared" si="5"/>
        <v>4</v>
      </c>
      <c r="L14">
        <f t="shared" si="6"/>
        <v>4</v>
      </c>
      <c r="M14">
        <f t="shared" si="7"/>
        <v>3</v>
      </c>
      <c r="N14">
        <f t="shared" si="8"/>
        <v>4</v>
      </c>
      <c r="O14">
        <f t="shared" si="9"/>
        <v>3</v>
      </c>
      <c r="P14">
        <f t="shared" si="10"/>
        <v>4</v>
      </c>
      <c r="Q14">
        <f t="shared" si="11"/>
        <v>3</v>
      </c>
    </row>
    <row r="15" spans="1:17" x14ac:dyDescent="0.25">
      <c r="A15">
        <v>1092</v>
      </c>
      <c r="B15" t="s">
        <v>37</v>
      </c>
      <c r="C15">
        <f t="shared" si="0"/>
        <v>15</v>
      </c>
      <c r="D15">
        <f t="shared" si="1"/>
        <v>16</v>
      </c>
      <c r="E15">
        <f t="shared" si="12"/>
        <v>1</v>
      </c>
      <c r="G15" s="6">
        <f t="shared" si="13"/>
        <v>15.5</v>
      </c>
      <c r="H15">
        <f t="shared" si="2"/>
        <v>5</v>
      </c>
      <c r="I15">
        <f t="shared" si="3"/>
        <v>4</v>
      </c>
      <c r="J15">
        <f t="shared" si="4"/>
        <v>3</v>
      </c>
      <c r="K15">
        <f t="shared" si="5"/>
        <v>4</v>
      </c>
      <c r="L15">
        <f t="shared" si="6"/>
        <v>3</v>
      </c>
      <c r="M15">
        <f t="shared" si="7"/>
        <v>3</v>
      </c>
      <c r="N15">
        <f t="shared" si="8"/>
        <v>3</v>
      </c>
      <c r="O15">
        <f t="shared" si="9"/>
        <v>3</v>
      </c>
      <c r="P15">
        <f t="shared" si="10"/>
        <v>4</v>
      </c>
      <c r="Q15">
        <f t="shared" si="11"/>
        <v>3</v>
      </c>
    </row>
    <row r="16" spans="1:17" x14ac:dyDescent="0.25">
      <c r="A16">
        <v>1092</v>
      </c>
      <c r="B16" t="s">
        <v>38</v>
      </c>
      <c r="C16">
        <f t="shared" si="0"/>
        <v>13</v>
      </c>
      <c r="D16">
        <f t="shared" si="1"/>
        <v>16</v>
      </c>
      <c r="E16">
        <f t="shared" si="12"/>
        <v>3</v>
      </c>
      <c r="G16" s="6">
        <f t="shared" si="13"/>
        <v>14.5</v>
      </c>
      <c r="H16">
        <f t="shared" si="2"/>
        <v>3</v>
      </c>
      <c r="I16">
        <f t="shared" si="3"/>
        <v>4</v>
      </c>
      <c r="J16">
        <f t="shared" si="4"/>
        <v>3</v>
      </c>
      <c r="K16">
        <f t="shared" si="5"/>
        <v>4</v>
      </c>
      <c r="L16">
        <f t="shared" si="6"/>
        <v>3</v>
      </c>
      <c r="M16">
        <f t="shared" si="7"/>
        <v>3</v>
      </c>
      <c r="N16">
        <f t="shared" si="8"/>
        <v>4</v>
      </c>
      <c r="O16">
        <f t="shared" si="9"/>
        <v>3</v>
      </c>
      <c r="P16">
        <f t="shared" si="10"/>
        <v>3</v>
      </c>
      <c r="Q16">
        <f t="shared" si="11"/>
        <v>3</v>
      </c>
    </row>
    <row r="17" spans="1:17" x14ac:dyDescent="0.25">
      <c r="A17">
        <v>1092</v>
      </c>
      <c r="B17" t="s">
        <v>39</v>
      </c>
      <c r="C17">
        <f t="shared" si="0"/>
        <v>13</v>
      </c>
      <c r="D17">
        <f t="shared" si="1"/>
        <v>17</v>
      </c>
      <c r="E17">
        <f t="shared" si="12"/>
        <v>4</v>
      </c>
      <c r="G17" s="6">
        <f t="shared" si="13"/>
        <v>15</v>
      </c>
      <c r="H17">
        <f t="shared" si="2"/>
        <v>4</v>
      </c>
      <c r="I17">
        <f t="shared" si="3"/>
        <v>4</v>
      </c>
      <c r="J17">
        <f t="shared" si="4"/>
        <v>3</v>
      </c>
      <c r="K17">
        <f t="shared" si="5"/>
        <v>3</v>
      </c>
      <c r="L17">
        <f t="shared" si="6"/>
        <v>4</v>
      </c>
      <c r="M17">
        <f t="shared" si="7"/>
        <v>3</v>
      </c>
      <c r="N17">
        <f t="shared" si="8"/>
        <v>4</v>
      </c>
      <c r="O17">
        <f t="shared" si="9"/>
        <v>3</v>
      </c>
      <c r="P17">
        <f t="shared" si="10"/>
        <v>4</v>
      </c>
      <c r="Q17">
        <f t="shared" si="11"/>
        <v>3</v>
      </c>
    </row>
    <row r="18" spans="1:17" x14ac:dyDescent="0.25">
      <c r="A18">
        <v>1092</v>
      </c>
      <c r="B18" t="s">
        <v>40</v>
      </c>
      <c r="C18">
        <f t="shared" si="0"/>
        <v>15</v>
      </c>
      <c r="D18">
        <f t="shared" si="1"/>
        <v>15</v>
      </c>
      <c r="E18">
        <f t="shared" si="12"/>
        <v>0</v>
      </c>
      <c r="G18" s="6">
        <f t="shared" si="13"/>
        <v>15</v>
      </c>
      <c r="H18">
        <f t="shared" si="2"/>
        <v>5</v>
      </c>
      <c r="I18">
        <f t="shared" si="3"/>
        <v>4</v>
      </c>
      <c r="J18">
        <f t="shared" si="4"/>
        <v>3</v>
      </c>
      <c r="K18">
        <f t="shared" si="5"/>
        <v>4</v>
      </c>
      <c r="L18">
        <f t="shared" si="6"/>
        <v>3</v>
      </c>
      <c r="M18">
        <f t="shared" si="7"/>
        <v>3</v>
      </c>
      <c r="N18">
        <f t="shared" si="8"/>
        <v>3</v>
      </c>
      <c r="O18">
        <f t="shared" si="9"/>
        <v>3</v>
      </c>
      <c r="P18">
        <f t="shared" si="10"/>
        <v>3</v>
      </c>
      <c r="Q18">
        <f t="shared" si="11"/>
        <v>3</v>
      </c>
    </row>
    <row r="19" spans="1:17" x14ac:dyDescent="0.25">
      <c r="A19">
        <v>1092</v>
      </c>
      <c r="B19" t="s">
        <v>41</v>
      </c>
      <c r="C19">
        <f t="shared" si="0"/>
        <v>17</v>
      </c>
      <c r="D19">
        <f t="shared" si="1"/>
        <v>18</v>
      </c>
      <c r="E19">
        <f t="shared" si="12"/>
        <v>1</v>
      </c>
      <c r="G19" s="6">
        <f t="shared" si="13"/>
        <v>17.5</v>
      </c>
      <c r="H19">
        <f t="shared" si="2"/>
        <v>5</v>
      </c>
      <c r="I19">
        <f t="shared" si="3"/>
        <v>4</v>
      </c>
      <c r="J19">
        <f t="shared" si="4"/>
        <v>3</v>
      </c>
      <c r="K19">
        <f t="shared" si="5"/>
        <v>4</v>
      </c>
      <c r="L19">
        <f t="shared" si="6"/>
        <v>4</v>
      </c>
      <c r="M19">
        <f t="shared" si="7"/>
        <v>4</v>
      </c>
      <c r="N19">
        <f t="shared" si="8"/>
        <v>4</v>
      </c>
      <c r="O19">
        <f t="shared" si="9"/>
        <v>3</v>
      </c>
      <c r="P19">
        <f t="shared" si="10"/>
        <v>4</v>
      </c>
      <c r="Q19">
        <f t="shared" si="11"/>
        <v>3</v>
      </c>
    </row>
    <row r="20" spans="1:17" x14ac:dyDescent="0.25">
      <c r="A20">
        <v>1092</v>
      </c>
      <c r="B20" t="s">
        <v>42</v>
      </c>
      <c r="C20">
        <f t="shared" si="0"/>
        <v>14</v>
      </c>
      <c r="D20">
        <f t="shared" si="1"/>
        <v>14</v>
      </c>
      <c r="E20">
        <f t="shared" si="12"/>
        <v>0</v>
      </c>
      <c r="G20" s="6">
        <f t="shared" si="13"/>
        <v>14</v>
      </c>
      <c r="H20">
        <f t="shared" si="2"/>
        <v>4</v>
      </c>
      <c r="I20">
        <f t="shared" si="3"/>
        <v>3</v>
      </c>
      <c r="J20">
        <f t="shared" si="4"/>
        <v>3</v>
      </c>
      <c r="K20">
        <f t="shared" si="5"/>
        <v>4</v>
      </c>
      <c r="L20">
        <f t="shared" si="6"/>
        <v>3</v>
      </c>
      <c r="M20">
        <f t="shared" si="7"/>
        <v>3</v>
      </c>
      <c r="N20">
        <f t="shared" si="8"/>
        <v>4</v>
      </c>
      <c r="O20">
        <f t="shared" si="9"/>
        <v>2</v>
      </c>
      <c r="P20">
        <f t="shared" si="10"/>
        <v>3</v>
      </c>
      <c r="Q20">
        <f t="shared" si="11"/>
        <v>2</v>
      </c>
    </row>
    <row r="21" spans="1:17" x14ac:dyDescent="0.25">
      <c r="A21">
        <v>1092</v>
      </c>
      <c r="B21" t="s">
        <v>43</v>
      </c>
      <c r="C21">
        <f t="shared" si="0"/>
        <v>13</v>
      </c>
      <c r="D21">
        <f t="shared" si="1"/>
        <v>17</v>
      </c>
      <c r="E21">
        <f t="shared" si="12"/>
        <v>4</v>
      </c>
      <c r="G21" s="6">
        <f t="shared" si="13"/>
        <v>15</v>
      </c>
      <c r="H21">
        <f t="shared" si="2"/>
        <v>4</v>
      </c>
      <c r="I21">
        <f t="shared" si="3"/>
        <v>4</v>
      </c>
      <c r="J21">
        <f t="shared" si="4"/>
        <v>3</v>
      </c>
      <c r="K21">
        <f t="shared" si="5"/>
        <v>4</v>
      </c>
      <c r="L21">
        <f t="shared" si="6"/>
        <v>3</v>
      </c>
      <c r="M21">
        <f t="shared" si="7"/>
        <v>3</v>
      </c>
      <c r="N21">
        <f t="shared" si="8"/>
        <v>4</v>
      </c>
      <c r="O21">
        <f t="shared" si="9"/>
        <v>3</v>
      </c>
      <c r="P21">
        <f t="shared" si="10"/>
        <v>4</v>
      </c>
      <c r="Q21">
        <f t="shared" si="11"/>
        <v>3</v>
      </c>
    </row>
    <row r="22" spans="1:17" x14ac:dyDescent="0.25">
      <c r="A22">
        <v>1092</v>
      </c>
      <c r="B22" t="s">
        <v>44</v>
      </c>
      <c r="C22">
        <f t="shared" si="0"/>
        <v>14</v>
      </c>
      <c r="D22">
        <f t="shared" si="1"/>
        <v>14</v>
      </c>
      <c r="E22">
        <f t="shared" si="12"/>
        <v>0</v>
      </c>
      <c r="G22" s="6">
        <f t="shared" si="13"/>
        <v>14</v>
      </c>
      <c r="H22">
        <f t="shared" si="2"/>
        <v>4</v>
      </c>
      <c r="I22">
        <f t="shared" si="3"/>
        <v>4</v>
      </c>
      <c r="J22">
        <f t="shared" si="4"/>
        <v>4</v>
      </c>
      <c r="K22">
        <f t="shared" si="5"/>
        <v>4</v>
      </c>
      <c r="L22">
        <f t="shared" si="6"/>
        <v>3</v>
      </c>
      <c r="M22">
        <f t="shared" si="7"/>
        <v>3</v>
      </c>
      <c r="N22">
        <f t="shared" si="8"/>
        <v>4</v>
      </c>
      <c r="O22">
        <f t="shared" si="9"/>
        <v>3</v>
      </c>
      <c r="P22">
        <f t="shared" si="10"/>
        <v>3</v>
      </c>
      <c r="Q22">
        <f t="shared" si="11"/>
        <v>2</v>
      </c>
    </row>
    <row r="23" spans="1:17" x14ac:dyDescent="0.25">
      <c r="A23">
        <v>1092</v>
      </c>
      <c r="B23" t="s">
        <v>45</v>
      </c>
      <c r="C23">
        <f t="shared" si="0"/>
        <v>10</v>
      </c>
      <c r="D23">
        <f t="shared" si="1"/>
        <v>12</v>
      </c>
      <c r="E23">
        <f t="shared" si="12"/>
        <v>2</v>
      </c>
      <c r="G23" s="6">
        <f t="shared" si="13"/>
        <v>11</v>
      </c>
      <c r="H23">
        <f t="shared" si="2"/>
        <v>4</v>
      </c>
      <c r="I23">
        <f t="shared" si="3"/>
        <v>3</v>
      </c>
      <c r="J23">
        <f t="shared" si="4"/>
        <v>3</v>
      </c>
      <c r="K23">
        <f t="shared" si="5"/>
        <v>3</v>
      </c>
      <c r="L23">
        <f t="shared" si="6"/>
        <v>2</v>
      </c>
      <c r="M23">
        <f t="shared" si="7"/>
        <v>3</v>
      </c>
      <c r="N23">
        <f t="shared" si="8"/>
        <v>3</v>
      </c>
      <c r="O23">
        <f t="shared" si="9"/>
        <v>2</v>
      </c>
      <c r="P23">
        <f t="shared" si="10"/>
        <v>3</v>
      </c>
      <c r="Q23">
        <f t="shared" si="11"/>
        <v>2</v>
      </c>
    </row>
    <row r="24" spans="1:17" x14ac:dyDescent="0.25">
      <c r="A24">
        <v>1092</v>
      </c>
      <c r="B24" t="s">
        <v>46</v>
      </c>
      <c r="C24">
        <f t="shared" si="0"/>
        <v>14</v>
      </c>
      <c r="D24">
        <f t="shared" si="1"/>
        <v>16</v>
      </c>
      <c r="E24">
        <f t="shared" si="12"/>
        <v>2</v>
      </c>
      <c r="G24" s="6">
        <f t="shared" si="13"/>
        <v>15</v>
      </c>
      <c r="H24">
        <f t="shared" si="2"/>
        <v>5</v>
      </c>
      <c r="I24">
        <f t="shared" si="3"/>
        <v>4</v>
      </c>
      <c r="J24">
        <f t="shared" si="4"/>
        <v>3</v>
      </c>
      <c r="K24">
        <f t="shared" si="5"/>
        <v>4</v>
      </c>
      <c r="L24">
        <f t="shared" si="6"/>
        <v>3</v>
      </c>
      <c r="M24">
        <f t="shared" si="7"/>
        <v>3</v>
      </c>
      <c r="N24">
        <f t="shared" si="8"/>
        <v>3</v>
      </c>
      <c r="O24">
        <f t="shared" si="9"/>
        <v>3</v>
      </c>
      <c r="P24">
        <f t="shared" si="10"/>
        <v>4</v>
      </c>
      <c r="Q24">
        <f t="shared" si="11"/>
        <v>3</v>
      </c>
    </row>
    <row r="25" spans="1:17" x14ac:dyDescent="0.25">
      <c r="A25">
        <v>1092</v>
      </c>
      <c r="B25" t="s">
        <v>47</v>
      </c>
      <c r="C25">
        <f t="shared" si="0"/>
        <v>0</v>
      </c>
      <c r="D25">
        <f t="shared" si="1"/>
        <v>0</v>
      </c>
      <c r="E25">
        <f t="shared" si="12"/>
        <v>0</v>
      </c>
      <c r="G25" s="6">
        <f t="shared" si="13"/>
        <v>0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  <c r="L25">
        <f t="shared" si="6"/>
        <v>0</v>
      </c>
      <c r="M25">
        <f t="shared" si="7"/>
        <v>0</v>
      </c>
      <c r="N25">
        <f t="shared" si="8"/>
        <v>0</v>
      </c>
      <c r="O25">
        <f t="shared" si="9"/>
        <v>0</v>
      </c>
      <c r="P25">
        <f t="shared" si="10"/>
        <v>0</v>
      </c>
      <c r="Q25">
        <f t="shared" si="11"/>
        <v>0</v>
      </c>
    </row>
    <row r="26" spans="1:17" x14ac:dyDescent="0.25">
      <c r="A26">
        <v>1092</v>
      </c>
      <c r="B26" t="s">
        <v>48</v>
      </c>
      <c r="C26">
        <f t="shared" si="0"/>
        <v>13</v>
      </c>
      <c r="D26">
        <f t="shared" si="1"/>
        <v>14</v>
      </c>
      <c r="E26">
        <f t="shared" si="12"/>
        <v>1</v>
      </c>
      <c r="G26" s="6">
        <f t="shared" si="13"/>
        <v>13.5</v>
      </c>
      <c r="H26">
        <f t="shared" si="2"/>
        <v>5</v>
      </c>
      <c r="I26">
        <f t="shared" si="3"/>
        <v>4</v>
      </c>
      <c r="J26">
        <f t="shared" si="4"/>
        <v>3</v>
      </c>
      <c r="K26">
        <f t="shared" si="5"/>
        <v>4</v>
      </c>
      <c r="L26">
        <f t="shared" si="6"/>
        <v>3</v>
      </c>
      <c r="M26">
        <f t="shared" si="7"/>
        <v>3</v>
      </c>
      <c r="N26">
        <f t="shared" si="8"/>
        <v>3</v>
      </c>
      <c r="O26">
        <f t="shared" si="9"/>
        <v>2</v>
      </c>
      <c r="P26">
        <f t="shared" si="10"/>
        <v>3</v>
      </c>
      <c r="Q26">
        <f t="shared" si="11"/>
        <v>3</v>
      </c>
    </row>
    <row r="27" spans="1:17" x14ac:dyDescent="0.25">
      <c r="A27">
        <v>1092</v>
      </c>
      <c r="B27" t="s">
        <v>49</v>
      </c>
      <c r="C27">
        <f t="shared" si="0"/>
        <v>12</v>
      </c>
      <c r="D27">
        <f t="shared" si="1"/>
        <v>15</v>
      </c>
      <c r="E27">
        <f t="shared" ref="E27:E57" si="14">ABS(C27-D27)</f>
        <v>3</v>
      </c>
      <c r="G27" s="6">
        <f t="shared" ref="G27:G57" si="15">IF(F27&gt;0,((C27+D27)*0.5+F27*2)/3,(C27+D27)/2)</f>
        <v>13.5</v>
      </c>
      <c r="H27">
        <f t="shared" si="2"/>
        <v>4</v>
      </c>
      <c r="I27">
        <f t="shared" si="3"/>
        <v>3</v>
      </c>
      <c r="J27">
        <f t="shared" si="4"/>
        <v>3</v>
      </c>
      <c r="K27">
        <f t="shared" si="5"/>
        <v>3</v>
      </c>
      <c r="L27">
        <f t="shared" si="6"/>
        <v>3</v>
      </c>
      <c r="M27">
        <f t="shared" si="7"/>
        <v>3</v>
      </c>
      <c r="N27">
        <f t="shared" si="8"/>
        <v>4</v>
      </c>
      <c r="O27">
        <f t="shared" si="9"/>
        <v>2</v>
      </c>
      <c r="P27">
        <f t="shared" si="10"/>
        <v>3</v>
      </c>
      <c r="Q27">
        <f t="shared" si="11"/>
        <v>3</v>
      </c>
    </row>
    <row r="28" spans="1:17" x14ac:dyDescent="0.25">
      <c r="A28">
        <v>1092</v>
      </c>
      <c r="B28" t="s">
        <v>50</v>
      </c>
      <c r="C28">
        <f t="shared" si="0"/>
        <v>17</v>
      </c>
      <c r="D28">
        <f t="shared" si="1"/>
        <v>13</v>
      </c>
      <c r="E28">
        <f t="shared" si="14"/>
        <v>4</v>
      </c>
      <c r="G28" s="6">
        <f t="shared" si="15"/>
        <v>15</v>
      </c>
      <c r="H28">
        <f t="shared" si="2"/>
        <v>5</v>
      </c>
      <c r="I28">
        <f t="shared" si="3"/>
        <v>4</v>
      </c>
      <c r="J28">
        <f t="shared" si="4"/>
        <v>4</v>
      </c>
      <c r="K28">
        <f t="shared" si="5"/>
        <v>4</v>
      </c>
      <c r="L28">
        <f t="shared" si="6"/>
        <v>3</v>
      </c>
      <c r="M28">
        <f t="shared" si="7"/>
        <v>3</v>
      </c>
      <c r="N28">
        <f t="shared" si="8"/>
        <v>3</v>
      </c>
      <c r="O28">
        <f t="shared" si="9"/>
        <v>2</v>
      </c>
      <c r="P28">
        <f t="shared" si="10"/>
        <v>3</v>
      </c>
      <c r="Q28">
        <f t="shared" si="11"/>
        <v>2</v>
      </c>
    </row>
    <row r="29" spans="1:17" x14ac:dyDescent="0.25">
      <c r="A29">
        <v>1092</v>
      </c>
      <c r="B29" t="s">
        <v>51</v>
      </c>
      <c r="C29">
        <f t="shared" si="0"/>
        <v>13</v>
      </c>
      <c r="D29">
        <f t="shared" si="1"/>
        <v>12</v>
      </c>
      <c r="E29">
        <f t="shared" si="14"/>
        <v>1</v>
      </c>
      <c r="G29" s="6">
        <f t="shared" si="15"/>
        <v>12.5</v>
      </c>
      <c r="H29">
        <f t="shared" si="2"/>
        <v>4</v>
      </c>
      <c r="I29">
        <f t="shared" si="3"/>
        <v>4</v>
      </c>
      <c r="J29">
        <f t="shared" si="4"/>
        <v>3</v>
      </c>
      <c r="K29">
        <f t="shared" si="5"/>
        <v>4</v>
      </c>
      <c r="L29">
        <f t="shared" si="6"/>
        <v>3</v>
      </c>
      <c r="M29">
        <f t="shared" si="7"/>
        <v>2</v>
      </c>
      <c r="N29">
        <f t="shared" si="8"/>
        <v>3</v>
      </c>
      <c r="O29">
        <f t="shared" si="9"/>
        <v>2</v>
      </c>
      <c r="P29">
        <f t="shared" si="10"/>
        <v>3</v>
      </c>
      <c r="Q29">
        <f t="shared" si="11"/>
        <v>3</v>
      </c>
    </row>
    <row r="30" spans="1:17" x14ac:dyDescent="0.25">
      <c r="A30">
        <v>1092</v>
      </c>
      <c r="B30" t="s">
        <v>52</v>
      </c>
      <c r="C30">
        <f t="shared" si="0"/>
        <v>11</v>
      </c>
      <c r="D30">
        <f t="shared" si="1"/>
        <v>13</v>
      </c>
      <c r="E30">
        <f t="shared" si="14"/>
        <v>2</v>
      </c>
      <c r="G30" s="6">
        <f t="shared" si="15"/>
        <v>12</v>
      </c>
      <c r="H30">
        <f t="shared" si="2"/>
        <v>4</v>
      </c>
      <c r="I30">
        <f t="shared" si="3"/>
        <v>2</v>
      </c>
      <c r="J30">
        <f t="shared" si="4"/>
        <v>3</v>
      </c>
      <c r="K30">
        <f t="shared" si="5"/>
        <v>3</v>
      </c>
      <c r="L30">
        <f t="shared" si="6"/>
        <v>3</v>
      </c>
      <c r="M30">
        <f t="shared" si="7"/>
        <v>3</v>
      </c>
      <c r="N30">
        <f t="shared" si="8"/>
        <v>3</v>
      </c>
      <c r="O30">
        <f t="shared" si="9"/>
        <v>2</v>
      </c>
      <c r="P30">
        <f t="shared" si="10"/>
        <v>3</v>
      </c>
      <c r="Q30">
        <f t="shared" si="11"/>
        <v>3</v>
      </c>
    </row>
    <row r="31" spans="1:17" x14ac:dyDescent="0.25">
      <c r="A31">
        <v>1092</v>
      </c>
      <c r="B31" t="s">
        <v>53</v>
      </c>
      <c r="C31">
        <f t="shared" si="0"/>
        <v>12</v>
      </c>
      <c r="D31">
        <f t="shared" si="1"/>
        <v>14</v>
      </c>
      <c r="E31">
        <f t="shared" si="14"/>
        <v>2</v>
      </c>
      <c r="G31" s="6">
        <f t="shared" si="15"/>
        <v>13</v>
      </c>
      <c r="H31">
        <f t="shared" si="2"/>
        <v>4</v>
      </c>
      <c r="I31">
        <f t="shared" si="3"/>
        <v>4</v>
      </c>
      <c r="J31">
        <f t="shared" si="4"/>
        <v>3</v>
      </c>
      <c r="K31">
        <f t="shared" si="5"/>
        <v>3</v>
      </c>
      <c r="L31">
        <f t="shared" si="6"/>
        <v>3</v>
      </c>
      <c r="M31">
        <f t="shared" si="7"/>
        <v>3</v>
      </c>
      <c r="N31">
        <f t="shared" si="8"/>
        <v>3</v>
      </c>
      <c r="O31">
        <f t="shared" si="9"/>
        <v>2</v>
      </c>
      <c r="P31">
        <f t="shared" si="10"/>
        <v>3</v>
      </c>
      <c r="Q31">
        <f t="shared" si="11"/>
        <v>3</v>
      </c>
    </row>
    <row r="32" spans="1:17" x14ac:dyDescent="0.25">
      <c r="A32">
        <v>1092</v>
      </c>
      <c r="B32" t="s">
        <v>54</v>
      </c>
      <c r="C32">
        <f t="shared" si="0"/>
        <v>15</v>
      </c>
      <c r="D32">
        <f t="shared" si="1"/>
        <v>14</v>
      </c>
      <c r="E32">
        <f t="shared" si="14"/>
        <v>1</v>
      </c>
      <c r="G32" s="6">
        <f t="shared" si="15"/>
        <v>14.5</v>
      </c>
      <c r="H32">
        <f t="shared" si="2"/>
        <v>5</v>
      </c>
      <c r="I32">
        <f t="shared" si="3"/>
        <v>4</v>
      </c>
      <c r="J32">
        <f t="shared" si="4"/>
        <v>3</v>
      </c>
      <c r="K32">
        <f t="shared" si="5"/>
        <v>4</v>
      </c>
      <c r="L32">
        <f t="shared" si="6"/>
        <v>3</v>
      </c>
      <c r="M32">
        <f t="shared" si="7"/>
        <v>3</v>
      </c>
      <c r="N32">
        <f t="shared" si="8"/>
        <v>3</v>
      </c>
      <c r="O32">
        <f t="shared" si="9"/>
        <v>2</v>
      </c>
      <c r="P32">
        <f t="shared" si="10"/>
        <v>3</v>
      </c>
      <c r="Q32">
        <f t="shared" si="11"/>
        <v>3</v>
      </c>
    </row>
    <row r="33" spans="1:17" x14ac:dyDescent="0.25">
      <c r="A33">
        <v>1092</v>
      </c>
      <c r="B33" t="s">
        <v>55</v>
      </c>
      <c r="C33">
        <f t="shared" si="0"/>
        <v>13</v>
      </c>
      <c r="D33">
        <f t="shared" si="1"/>
        <v>13</v>
      </c>
      <c r="E33">
        <f t="shared" si="14"/>
        <v>0</v>
      </c>
      <c r="G33" s="6">
        <f t="shared" si="15"/>
        <v>13</v>
      </c>
      <c r="H33">
        <f t="shared" si="2"/>
        <v>4</v>
      </c>
      <c r="I33">
        <f t="shared" si="3"/>
        <v>4</v>
      </c>
      <c r="J33">
        <f t="shared" si="4"/>
        <v>3</v>
      </c>
      <c r="K33">
        <f t="shared" si="5"/>
        <v>3</v>
      </c>
      <c r="L33">
        <f t="shared" si="6"/>
        <v>3</v>
      </c>
      <c r="M33">
        <f t="shared" si="7"/>
        <v>3</v>
      </c>
      <c r="N33">
        <f t="shared" si="8"/>
        <v>3</v>
      </c>
      <c r="O33">
        <f t="shared" si="9"/>
        <v>2</v>
      </c>
      <c r="P33">
        <f t="shared" si="10"/>
        <v>3</v>
      </c>
      <c r="Q33">
        <f t="shared" si="11"/>
        <v>2</v>
      </c>
    </row>
    <row r="34" spans="1:17" x14ac:dyDescent="0.25">
      <c r="A34">
        <v>1092</v>
      </c>
      <c r="B34" t="s">
        <v>56</v>
      </c>
      <c r="C34">
        <f t="shared" si="0"/>
        <v>12</v>
      </c>
      <c r="D34">
        <f t="shared" si="1"/>
        <v>11</v>
      </c>
      <c r="E34">
        <f t="shared" si="14"/>
        <v>1</v>
      </c>
      <c r="G34" s="6">
        <f t="shared" si="15"/>
        <v>11.5</v>
      </c>
      <c r="H34">
        <f t="shared" si="2"/>
        <v>5</v>
      </c>
      <c r="I34">
        <f t="shared" si="3"/>
        <v>4</v>
      </c>
      <c r="J34">
        <f t="shared" si="4"/>
        <v>3</v>
      </c>
      <c r="K34">
        <f t="shared" si="5"/>
        <v>3</v>
      </c>
      <c r="L34">
        <f t="shared" si="6"/>
        <v>3</v>
      </c>
      <c r="M34">
        <f t="shared" si="7"/>
        <v>2</v>
      </c>
      <c r="N34">
        <f t="shared" si="8"/>
        <v>3</v>
      </c>
      <c r="O34">
        <f t="shared" si="9"/>
        <v>2</v>
      </c>
      <c r="P34">
        <f t="shared" si="10"/>
        <v>2</v>
      </c>
      <c r="Q34">
        <f t="shared" si="11"/>
        <v>2</v>
      </c>
    </row>
    <row r="35" spans="1:17" x14ac:dyDescent="0.25">
      <c r="A35">
        <v>1092</v>
      </c>
      <c r="B35" t="s">
        <v>57</v>
      </c>
      <c r="C35">
        <f t="shared" si="0"/>
        <v>8</v>
      </c>
      <c r="D35">
        <f t="shared" si="1"/>
        <v>9</v>
      </c>
      <c r="E35">
        <f t="shared" si="14"/>
        <v>1</v>
      </c>
      <c r="G35" s="6">
        <f t="shared" si="15"/>
        <v>8.5</v>
      </c>
      <c r="H35">
        <f t="shared" si="2"/>
        <v>3</v>
      </c>
      <c r="I35">
        <f t="shared" si="3"/>
        <v>3</v>
      </c>
      <c r="J35">
        <f t="shared" si="4"/>
        <v>2</v>
      </c>
      <c r="K35">
        <f t="shared" si="5"/>
        <v>2</v>
      </c>
      <c r="L35">
        <f t="shared" si="6"/>
        <v>2</v>
      </c>
      <c r="M35">
        <f t="shared" si="7"/>
        <v>2</v>
      </c>
      <c r="N35">
        <f t="shared" si="8"/>
        <v>2</v>
      </c>
      <c r="O35">
        <f t="shared" si="9"/>
        <v>1</v>
      </c>
      <c r="P35">
        <f t="shared" si="10"/>
        <v>2</v>
      </c>
      <c r="Q35">
        <f t="shared" si="11"/>
        <v>2</v>
      </c>
    </row>
    <row r="36" spans="1:17" x14ac:dyDescent="0.25">
      <c r="A36">
        <v>1092</v>
      </c>
      <c r="B36" t="s">
        <v>58</v>
      </c>
      <c r="C36">
        <f t="shared" si="0"/>
        <v>13</v>
      </c>
      <c r="D36">
        <f t="shared" si="1"/>
        <v>15</v>
      </c>
      <c r="E36">
        <f t="shared" si="14"/>
        <v>2</v>
      </c>
      <c r="G36" s="6">
        <f t="shared" si="15"/>
        <v>14</v>
      </c>
      <c r="H36">
        <f t="shared" si="2"/>
        <v>3</v>
      </c>
      <c r="I36">
        <f t="shared" si="3"/>
        <v>4</v>
      </c>
      <c r="J36">
        <f t="shared" si="4"/>
        <v>3</v>
      </c>
      <c r="K36">
        <f t="shared" si="5"/>
        <v>4</v>
      </c>
      <c r="L36">
        <f t="shared" si="6"/>
        <v>3</v>
      </c>
      <c r="M36">
        <f t="shared" si="7"/>
        <v>3</v>
      </c>
      <c r="N36">
        <f t="shared" si="8"/>
        <v>3</v>
      </c>
      <c r="O36">
        <f t="shared" si="9"/>
        <v>3</v>
      </c>
      <c r="P36">
        <f t="shared" si="10"/>
        <v>3</v>
      </c>
      <c r="Q36">
        <f t="shared" si="11"/>
        <v>3</v>
      </c>
    </row>
    <row r="37" spans="1:17" x14ac:dyDescent="0.25">
      <c r="A37">
        <v>1092</v>
      </c>
      <c r="B37" t="s">
        <v>59</v>
      </c>
      <c r="C37">
        <f t="shared" si="0"/>
        <v>14</v>
      </c>
      <c r="D37">
        <f t="shared" si="1"/>
        <v>13</v>
      </c>
      <c r="E37">
        <f t="shared" si="14"/>
        <v>1</v>
      </c>
      <c r="G37" s="6">
        <f t="shared" si="15"/>
        <v>13.5</v>
      </c>
      <c r="H37">
        <f t="shared" si="2"/>
        <v>5</v>
      </c>
      <c r="I37">
        <f t="shared" si="3"/>
        <v>3</v>
      </c>
      <c r="J37">
        <f t="shared" si="4"/>
        <v>3</v>
      </c>
      <c r="K37">
        <f t="shared" si="5"/>
        <v>4</v>
      </c>
      <c r="L37">
        <f t="shared" si="6"/>
        <v>3</v>
      </c>
      <c r="M37">
        <f t="shared" si="7"/>
        <v>2</v>
      </c>
      <c r="N37">
        <f t="shared" si="8"/>
        <v>3</v>
      </c>
      <c r="O37">
        <f t="shared" si="9"/>
        <v>2</v>
      </c>
      <c r="P37">
        <f t="shared" si="10"/>
        <v>3</v>
      </c>
      <c r="Q37">
        <f t="shared" si="11"/>
        <v>3</v>
      </c>
    </row>
    <row r="38" spans="1:17" x14ac:dyDescent="0.25">
      <c r="A38">
        <v>1092</v>
      </c>
      <c r="B38" t="s">
        <v>60</v>
      </c>
      <c r="C38">
        <f t="shared" si="0"/>
        <v>17</v>
      </c>
      <c r="D38">
        <f t="shared" si="1"/>
        <v>16</v>
      </c>
      <c r="E38">
        <f t="shared" si="14"/>
        <v>1</v>
      </c>
      <c r="G38" s="6">
        <f t="shared" si="15"/>
        <v>16.5</v>
      </c>
      <c r="H38">
        <f t="shared" si="2"/>
        <v>5</v>
      </c>
      <c r="I38">
        <f t="shared" si="3"/>
        <v>4</v>
      </c>
      <c r="J38">
        <f t="shared" si="4"/>
        <v>3</v>
      </c>
      <c r="K38">
        <f t="shared" si="5"/>
        <v>4</v>
      </c>
      <c r="L38">
        <f t="shared" si="6"/>
        <v>4</v>
      </c>
      <c r="M38">
        <f t="shared" si="7"/>
        <v>3</v>
      </c>
      <c r="N38">
        <f t="shared" si="8"/>
        <v>4</v>
      </c>
      <c r="O38">
        <f t="shared" si="9"/>
        <v>3</v>
      </c>
      <c r="P38">
        <f t="shared" si="10"/>
        <v>3</v>
      </c>
      <c r="Q38">
        <f t="shared" si="11"/>
        <v>3</v>
      </c>
    </row>
    <row r="39" spans="1:17" x14ac:dyDescent="0.25">
      <c r="A39">
        <v>1092</v>
      </c>
      <c r="B39" t="s">
        <v>61</v>
      </c>
      <c r="C39">
        <f t="shared" si="0"/>
        <v>11</v>
      </c>
      <c r="D39">
        <f t="shared" si="1"/>
        <v>14</v>
      </c>
      <c r="E39">
        <f t="shared" si="14"/>
        <v>3</v>
      </c>
      <c r="G39" s="6">
        <f t="shared" si="15"/>
        <v>12.5</v>
      </c>
      <c r="H39">
        <f t="shared" si="2"/>
        <v>4</v>
      </c>
      <c r="I39">
        <f t="shared" si="3"/>
        <v>3</v>
      </c>
      <c r="J39">
        <f t="shared" si="4"/>
        <v>3</v>
      </c>
      <c r="K39">
        <f t="shared" si="5"/>
        <v>3</v>
      </c>
      <c r="L39">
        <f t="shared" si="6"/>
        <v>3</v>
      </c>
      <c r="M39">
        <f t="shared" si="7"/>
        <v>3</v>
      </c>
      <c r="N39">
        <f t="shared" si="8"/>
        <v>3</v>
      </c>
      <c r="O39">
        <f t="shared" si="9"/>
        <v>2</v>
      </c>
      <c r="P39">
        <f t="shared" si="10"/>
        <v>3</v>
      </c>
      <c r="Q39">
        <f t="shared" si="11"/>
        <v>3</v>
      </c>
    </row>
    <row r="40" spans="1:17" x14ac:dyDescent="0.25">
      <c r="A40">
        <v>1092</v>
      </c>
      <c r="B40" t="s">
        <v>62</v>
      </c>
      <c r="C40">
        <f t="shared" si="0"/>
        <v>13</v>
      </c>
      <c r="D40">
        <f t="shared" si="1"/>
        <v>13</v>
      </c>
      <c r="E40">
        <f t="shared" si="14"/>
        <v>0</v>
      </c>
      <c r="G40" s="6">
        <f t="shared" si="15"/>
        <v>13</v>
      </c>
      <c r="H40">
        <f t="shared" si="2"/>
        <v>4</v>
      </c>
      <c r="I40">
        <f t="shared" si="3"/>
        <v>4</v>
      </c>
      <c r="J40">
        <f t="shared" si="4"/>
        <v>3</v>
      </c>
      <c r="K40">
        <f t="shared" si="5"/>
        <v>3</v>
      </c>
      <c r="L40">
        <f t="shared" si="6"/>
        <v>3</v>
      </c>
      <c r="M40">
        <f t="shared" si="7"/>
        <v>3</v>
      </c>
      <c r="N40">
        <f t="shared" si="8"/>
        <v>3</v>
      </c>
      <c r="O40">
        <f t="shared" si="9"/>
        <v>2</v>
      </c>
      <c r="P40">
        <f t="shared" si="10"/>
        <v>3</v>
      </c>
      <c r="Q40">
        <f t="shared" si="11"/>
        <v>2</v>
      </c>
    </row>
    <row r="41" spans="1:17" x14ac:dyDescent="0.25">
      <c r="A41">
        <v>1092</v>
      </c>
      <c r="B41" t="s">
        <v>63</v>
      </c>
      <c r="C41">
        <f t="shared" si="0"/>
        <v>14</v>
      </c>
      <c r="D41">
        <f t="shared" si="1"/>
        <v>14</v>
      </c>
      <c r="E41">
        <f t="shared" si="14"/>
        <v>0</v>
      </c>
      <c r="G41" s="6">
        <f t="shared" si="15"/>
        <v>14</v>
      </c>
      <c r="H41">
        <f t="shared" si="2"/>
        <v>4</v>
      </c>
      <c r="I41">
        <f t="shared" si="3"/>
        <v>4</v>
      </c>
      <c r="J41">
        <f t="shared" si="4"/>
        <v>3</v>
      </c>
      <c r="K41">
        <f t="shared" si="5"/>
        <v>4</v>
      </c>
      <c r="L41">
        <f t="shared" si="6"/>
        <v>3</v>
      </c>
      <c r="M41">
        <f t="shared" si="7"/>
        <v>3</v>
      </c>
      <c r="N41">
        <f t="shared" si="8"/>
        <v>3</v>
      </c>
      <c r="O41">
        <f t="shared" si="9"/>
        <v>2</v>
      </c>
      <c r="P41">
        <f t="shared" si="10"/>
        <v>4</v>
      </c>
      <c r="Q41">
        <f t="shared" si="11"/>
        <v>3</v>
      </c>
    </row>
    <row r="42" spans="1:17" x14ac:dyDescent="0.25">
      <c r="A42">
        <v>1092</v>
      </c>
      <c r="B42" t="s">
        <v>64</v>
      </c>
      <c r="C42">
        <f t="shared" si="0"/>
        <v>12</v>
      </c>
      <c r="D42">
        <f t="shared" si="1"/>
        <v>16</v>
      </c>
      <c r="E42">
        <f t="shared" si="14"/>
        <v>4</v>
      </c>
      <c r="G42" s="6">
        <f t="shared" si="15"/>
        <v>14</v>
      </c>
      <c r="H42">
        <f t="shared" si="2"/>
        <v>4</v>
      </c>
      <c r="I42">
        <f t="shared" si="3"/>
        <v>4</v>
      </c>
      <c r="J42">
        <f t="shared" si="4"/>
        <v>3</v>
      </c>
      <c r="K42">
        <f t="shared" si="5"/>
        <v>3</v>
      </c>
      <c r="L42">
        <f t="shared" si="6"/>
        <v>3</v>
      </c>
      <c r="M42">
        <f t="shared" si="7"/>
        <v>3</v>
      </c>
      <c r="N42">
        <f t="shared" si="8"/>
        <v>3</v>
      </c>
      <c r="O42">
        <f t="shared" si="9"/>
        <v>3</v>
      </c>
      <c r="P42">
        <f t="shared" si="10"/>
        <v>4</v>
      </c>
      <c r="Q42">
        <f t="shared" si="11"/>
        <v>3</v>
      </c>
    </row>
    <row r="43" spans="1:17" x14ac:dyDescent="0.25">
      <c r="A43">
        <v>1092</v>
      </c>
      <c r="B43" t="s">
        <v>65</v>
      </c>
      <c r="C43">
        <f t="shared" si="0"/>
        <v>16</v>
      </c>
      <c r="D43">
        <f t="shared" si="1"/>
        <v>17</v>
      </c>
      <c r="E43">
        <f t="shared" si="14"/>
        <v>1</v>
      </c>
      <c r="G43" s="6">
        <f t="shared" si="15"/>
        <v>16.5</v>
      </c>
      <c r="H43">
        <f t="shared" si="2"/>
        <v>5</v>
      </c>
      <c r="I43">
        <f t="shared" si="3"/>
        <v>4</v>
      </c>
      <c r="J43">
        <f t="shared" si="4"/>
        <v>3</v>
      </c>
      <c r="K43">
        <f t="shared" si="5"/>
        <v>4</v>
      </c>
      <c r="L43">
        <f t="shared" si="6"/>
        <v>3</v>
      </c>
      <c r="M43">
        <f t="shared" si="7"/>
        <v>3</v>
      </c>
      <c r="N43">
        <f t="shared" si="8"/>
        <v>4</v>
      </c>
      <c r="O43">
        <f t="shared" si="9"/>
        <v>3</v>
      </c>
      <c r="P43">
        <f t="shared" si="10"/>
        <v>4</v>
      </c>
      <c r="Q43">
        <f t="shared" si="11"/>
        <v>3</v>
      </c>
    </row>
    <row r="44" spans="1:17" x14ac:dyDescent="0.25">
      <c r="A44">
        <v>1092</v>
      </c>
      <c r="B44" t="s">
        <v>66</v>
      </c>
      <c r="C44">
        <f t="shared" si="0"/>
        <v>14</v>
      </c>
      <c r="D44">
        <f t="shared" si="1"/>
        <v>13</v>
      </c>
      <c r="E44">
        <f t="shared" si="14"/>
        <v>1</v>
      </c>
      <c r="G44" s="6">
        <f t="shared" si="15"/>
        <v>13.5</v>
      </c>
      <c r="H44">
        <f t="shared" si="2"/>
        <v>4</v>
      </c>
      <c r="I44">
        <f t="shared" si="3"/>
        <v>3</v>
      </c>
      <c r="J44">
        <f t="shared" si="4"/>
        <v>3</v>
      </c>
      <c r="K44">
        <f t="shared" si="5"/>
        <v>4</v>
      </c>
      <c r="L44">
        <f t="shared" si="6"/>
        <v>3</v>
      </c>
      <c r="M44">
        <f t="shared" si="7"/>
        <v>3</v>
      </c>
      <c r="N44">
        <f t="shared" si="8"/>
        <v>3</v>
      </c>
      <c r="O44">
        <f t="shared" si="9"/>
        <v>2</v>
      </c>
      <c r="P44">
        <f t="shared" si="10"/>
        <v>3</v>
      </c>
      <c r="Q44">
        <f t="shared" si="11"/>
        <v>2</v>
      </c>
    </row>
    <row r="45" spans="1:17" x14ac:dyDescent="0.25">
      <c r="A45">
        <v>1092</v>
      </c>
      <c r="B45" t="s">
        <v>67</v>
      </c>
      <c r="C45">
        <f t="shared" si="0"/>
        <v>14</v>
      </c>
      <c r="D45">
        <f t="shared" si="1"/>
        <v>14</v>
      </c>
      <c r="E45">
        <f t="shared" si="14"/>
        <v>0</v>
      </c>
      <c r="G45" s="6">
        <f t="shared" si="15"/>
        <v>14</v>
      </c>
      <c r="H45">
        <f t="shared" si="2"/>
        <v>4</v>
      </c>
      <c r="I45">
        <f t="shared" si="3"/>
        <v>4</v>
      </c>
      <c r="J45">
        <f t="shared" si="4"/>
        <v>3</v>
      </c>
      <c r="K45">
        <f t="shared" si="5"/>
        <v>4</v>
      </c>
      <c r="L45">
        <f t="shared" si="6"/>
        <v>3</v>
      </c>
      <c r="M45">
        <f t="shared" si="7"/>
        <v>3</v>
      </c>
      <c r="N45">
        <f t="shared" si="8"/>
        <v>4</v>
      </c>
      <c r="O45">
        <f t="shared" si="9"/>
        <v>2</v>
      </c>
      <c r="P45">
        <f t="shared" si="10"/>
        <v>3</v>
      </c>
      <c r="Q45">
        <f t="shared" si="11"/>
        <v>3</v>
      </c>
    </row>
    <row r="46" spans="1:17" x14ac:dyDescent="0.25">
      <c r="A46">
        <v>1092</v>
      </c>
      <c r="B46" t="s">
        <v>68</v>
      </c>
      <c r="C46">
        <f t="shared" si="0"/>
        <v>13</v>
      </c>
      <c r="D46">
        <f t="shared" si="1"/>
        <v>16</v>
      </c>
      <c r="E46">
        <f t="shared" si="14"/>
        <v>3</v>
      </c>
      <c r="G46" s="6">
        <f t="shared" si="15"/>
        <v>14.5</v>
      </c>
      <c r="H46">
        <f t="shared" si="2"/>
        <v>4</v>
      </c>
      <c r="I46">
        <f t="shared" si="3"/>
        <v>4</v>
      </c>
      <c r="J46">
        <f t="shared" si="4"/>
        <v>3</v>
      </c>
      <c r="K46">
        <f t="shared" si="5"/>
        <v>4</v>
      </c>
      <c r="L46">
        <f t="shared" si="6"/>
        <v>3</v>
      </c>
      <c r="M46">
        <f t="shared" si="7"/>
        <v>3</v>
      </c>
      <c r="N46">
        <f t="shared" si="8"/>
        <v>3</v>
      </c>
      <c r="O46">
        <f t="shared" si="9"/>
        <v>3</v>
      </c>
      <c r="P46">
        <f t="shared" si="10"/>
        <v>4</v>
      </c>
      <c r="Q46">
        <f t="shared" si="11"/>
        <v>3</v>
      </c>
    </row>
    <row r="47" spans="1:17" x14ac:dyDescent="0.25">
      <c r="A47">
        <v>1092</v>
      </c>
      <c r="B47" t="s">
        <v>69</v>
      </c>
      <c r="C47">
        <f t="shared" si="0"/>
        <v>12</v>
      </c>
      <c r="D47">
        <f t="shared" si="1"/>
        <v>15</v>
      </c>
      <c r="E47">
        <f t="shared" si="14"/>
        <v>3</v>
      </c>
      <c r="G47" s="6">
        <f t="shared" si="15"/>
        <v>13.5</v>
      </c>
      <c r="H47">
        <f t="shared" si="2"/>
        <v>4</v>
      </c>
      <c r="I47">
        <f t="shared" si="3"/>
        <v>3</v>
      </c>
      <c r="J47">
        <f t="shared" si="4"/>
        <v>3</v>
      </c>
      <c r="K47">
        <f t="shared" si="5"/>
        <v>3</v>
      </c>
      <c r="L47">
        <f t="shared" si="6"/>
        <v>3</v>
      </c>
      <c r="M47">
        <f t="shared" si="7"/>
        <v>3</v>
      </c>
      <c r="N47">
        <f t="shared" si="8"/>
        <v>3</v>
      </c>
      <c r="O47">
        <f t="shared" si="9"/>
        <v>3</v>
      </c>
      <c r="P47">
        <f t="shared" si="10"/>
        <v>3</v>
      </c>
      <c r="Q47">
        <f t="shared" si="11"/>
        <v>3</v>
      </c>
    </row>
    <row r="48" spans="1:17" x14ac:dyDescent="0.25">
      <c r="A48">
        <v>1092</v>
      </c>
      <c r="B48" t="s">
        <v>70</v>
      </c>
      <c r="C48">
        <f t="shared" si="0"/>
        <v>16</v>
      </c>
      <c r="D48">
        <f t="shared" si="1"/>
        <v>17</v>
      </c>
      <c r="E48">
        <f t="shared" si="14"/>
        <v>1</v>
      </c>
      <c r="G48" s="6">
        <f t="shared" si="15"/>
        <v>16.5</v>
      </c>
      <c r="H48">
        <f t="shared" si="2"/>
        <v>5</v>
      </c>
      <c r="I48">
        <f t="shared" si="3"/>
        <v>4</v>
      </c>
      <c r="J48">
        <f t="shared" si="4"/>
        <v>4</v>
      </c>
      <c r="K48">
        <f t="shared" si="5"/>
        <v>4</v>
      </c>
      <c r="L48">
        <f t="shared" si="6"/>
        <v>3</v>
      </c>
      <c r="M48">
        <f t="shared" si="7"/>
        <v>4</v>
      </c>
      <c r="N48">
        <f t="shared" si="8"/>
        <v>4</v>
      </c>
      <c r="O48">
        <f t="shared" si="9"/>
        <v>3</v>
      </c>
      <c r="P48">
        <f t="shared" si="10"/>
        <v>4</v>
      </c>
      <c r="Q48">
        <f t="shared" si="11"/>
        <v>3</v>
      </c>
    </row>
    <row r="49" spans="1:17" x14ac:dyDescent="0.25">
      <c r="A49">
        <v>1092</v>
      </c>
      <c r="B49" t="s">
        <v>71</v>
      </c>
      <c r="C49">
        <f t="shared" si="0"/>
        <v>0</v>
      </c>
      <c r="D49">
        <f t="shared" si="1"/>
        <v>0</v>
      </c>
      <c r="E49">
        <f t="shared" si="14"/>
        <v>0</v>
      </c>
      <c r="G49" s="6">
        <f t="shared" si="15"/>
        <v>0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0</v>
      </c>
      <c r="L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  <c r="P49">
        <f t="shared" si="10"/>
        <v>0</v>
      </c>
      <c r="Q49">
        <f t="shared" si="11"/>
        <v>0</v>
      </c>
    </row>
    <row r="50" spans="1:17" x14ac:dyDescent="0.25">
      <c r="A50">
        <v>1092</v>
      </c>
      <c r="B50" t="s">
        <v>72</v>
      </c>
      <c r="C50">
        <f t="shared" si="0"/>
        <v>12</v>
      </c>
      <c r="D50">
        <f t="shared" si="1"/>
        <v>19</v>
      </c>
      <c r="E50">
        <f t="shared" si="14"/>
        <v>7</v>
      </c>
      <c r="G50" s="6">
        <f t="shared" si="15"/>
        <v>15.5</v>
      </c>
      <c r="H50">
        <f t="shared" si="2"/>
        <v>4</v>
      </c>
      <c r="I50">
        <f t="shared" si="3"/>
        <v>2</v>
      </c>
      <c r="J50">
        <f t="shared" si="4"/>
        <v>4</v>
      </c>
      <c r="K50">
        <f t="shared" si="5"/>
        <v>4</v>
      </c>
      <c r="L50">
        <f t="shared" si="6"/>
        <v>3</v>
      </c>
      <c r="M50">
        <f t="shared" si="7"/>
        <v>4</v>
      </c>
      <c r="N50">
        <f t="shared" si="8"/>
        <v>3</v>
      </c>
      <c r="O50">
        <f t="shared" si="9"/>
        <v>4</v>
      </c>
      <c r="P50">
        <f t="shared" si="10"/>
        <v>4</v>
      </c>
      <c r="Q50">
        <f t="shared" si="11"/>
        <v>4</v>
      </c>
    </row>
    <row r="51" spans="1:17" x14ac:dyDescent="0.25">
      <c r="A51">
        <v>1092</v>
      </c>
      <c r="B51" t="s">
        <v>73</v>
      </c>
      <c r="C51">
        <f t="shared" si="0"/>
        <v>10</v>
      </c>
      <c r="D51">
        <f t="shared" si="1"/>
        <v>13</v>
      </c>
      <c r="E51">
        <f t="shared" si="14"/>
        <v>3</v>
      </c>
      <c r="G51" s="6">
        <f t="shared" si="15"/>
        <v>11.5</v>
      </c>
      <c r="H51">
        <f t="shared" si="2"/>
        <v>4</v>
      </c>
      <c r="I51">
        <f t="shared" si="3"/>
        <v>1</v>
      </c>
      <c r="J51">
        <f t="shared" si="4"/>
        <v>3</v>
      </c>
      <c r="K51">
        <f t="shared" si="5"/>
        <v>3</v>
      </c>
      <c r="L51">
        <f t="shared" si="6"/>
        <v>2</v>
      </c>
      <c r="M51">
        <f t="shared" si="7"/>
        <v>3</v>
      </c>
      <c r="N51">
        <f t="shared" si="8"/>
        <v>2</v>
      </c>
      <c r="O51">
        <f t="shared" si="9"/>
        <v>3</v>
      </c>
      <c r="P51">
        <f t="shared" si="10"/>
        <v>3</v>
      </c>
      <c r="Q51">
        <f t="shared" si="11"/>
        <v>2</v>
      </c>
    </row>
    <row r="52" spans="1:17" x14ac:dyDescent="0.25">
      <c r="A52">
        <v>1092</v>
      </c>
      <c r="B52" t="s">
        <v>74</v>
      </c>
      <c r="C52">
        <f t="shared" si="0"/>
        <v>10</v>
      </c>
      <c r="D52">
        <f t="shared" si="1"/>
        <v>11</v>
      </c>
      <c r="E52">
        <f t="shared" si="14"/>
        <v>1</v>
      </c>
      <c r="G52" s="6">
        <f t="shared" si="15"/>
        <v>10.5</v>
      </c>
      <c r="H52">
        <f t="shared" si="2"/>
        <v>4</v>
      </c>
      <c r="I52">
        <f t="shared" si="3"/>
        <v>3</v>
      </c>
      <c r="J52">
        <f t="shared" si="4"/>
        <v>3</v>
      </c>
      <c r="K52">
        <f t="shared" si="5"/>
        <v>3</v>
      </c>
      <c r="L52">
        <f t="shared" si="6"/>
        <v>3</v>
      </c>
      <c r="M52">
        <f t="shared" si="7"/>
        <v>2</v>
      </c>
      <c r="N52">
        <f t="shared" si="8"/>
        <v>2</v>
      </c>
      <c r="O52">
        <f t="shared" si="9"/>
        <v>2</v>
      </c>
      <c r="P52">
        <f t="shared" si="10"/>
        <v>3</v>
      </c>
      <c r="Q52">
        <f t="shared" si="11"/>
        <v>2</v>
      </c>
    </row>
    <row r="53" spans="1:17" x14ac:dyDescent="0.25">
      <c r="A53">
        <v>1092</v>
      </c>
      <c r="B53" t="s">
        <v>75</v>
      </c>
      <c r="C53">
        <f t="shared" si="0"/>
        <v>13</v>
      </c>
      <c r="D53">
        <f t="shared" si="1"/>
        <v>14</v>
      </c>
      <c r="E53">
        <f t="shared" si="14"/>
        <v>1</v>
      </c>
      <c r="G53" s="6">
        <f t="shared" si="15"/>
        <v>13.5</v>
      </c>
      <c r="H53">
        <f t="shared" si="2"/>
        <v>5</v>
      </c>
      <c r="I53">
        <f t="shared" si="3"/>
        <v>3</v>
      </c>
      <c r="J53">
        <f t="shared" si="4"/>
        <v>3</v>
      </c>
      <c r="K53">
        <f t="shared" si="5"/>
        <v>4</v>
      </c>
      <c r="L53">
        <f t="shared" si="6"/>
        <v>3</v>
      </c>
      <c r="M53">
        <f t="shared" si="7"/>
        <v>3</v>
      </c>
      <c r="N53">
        <f t="shared" si="8"/>
        <v>3</v>
      </c>
      <c r="O53">
        <f t="shared" si="9"/>
        <v>3</v>
      </c>
      <c r="P53">
        <f t="shared" si="10"/>
        <v>3</v>
      </c>
      <c r="Q53">
        <f t="shared" si="11"/>
        <v>3</v>
      </c>
    </row>
    <row r="54" spans="1:17" x14ac:dyDescent="0.25">
      <c r="A54">
        <v>1092</v>
      </c>
      <c r="B54" t="s">
        <v>76</v>
      </c>
      <c r="C54">
        <f t="shared" si="0"/>
        <v>12</v>
      </c>
      <c r="D54">
        <f t="shared" si="1"/>
        <v>14</v>
      </c>
      <c r="E54">
        <f t="shared" si="14"/>
        <v>2</v>
      </c>
      <c r="G54" s="6">
        <f t="shared" si="15"/>
        <v>13</v>
      </c>
      <c r="H54">
        <f t="shared" si="2"/>
        <v>4</v>
      </c>
      <c r="I54">
        <f t="shared" si="3"/>
        <v>1</v>
      </c>
      <c r="J54">
        <f t="shared" si="4"/>
        <v>3</v>
      </c>
      <c r="K54">
        <f t="shared" si="5"/>
        <v>3</v>
      </c>
      <c r="L54">
        <f t="shared" si="6"/>
        <v>3</v>
      </c>
      <c r="M54">
        <f t="shared" si="7"/>
        <v>3</v>
      </c>
      <c r="N54">
        <f t="shared" si="8"/>
        <v>2</v>
      </c>
      <c r="O54">
        <f t="shared" si="9"/>
        <v>3</v>
      </c>
      <c r="P54">
        <f t="shared" si="10"/>
        <v>3</v>
      </c>
      <c r="Q54">
        <f t="shared" si="11"/>
        <v>3</v>
      </c>
    </row>
    <row r="55" spans="1:17" x14ac:dyDescent="0.25">
      <c r="A55">
        <v>1092</v>
      </c>
      <c r="B55" t="s">
        <v>77</v>
      </c>
      <c r="C55">
        <f t="shared" si="0"/>
        <v>12</v>
      </c>
      <c r="D55">
        <f t="shared" si="1"/>
        <v>15</v>
      </c>
      <c r="E55">
        <f t="shared" si="14"/>
        <v>3</v>
      </c>
      <c r="G55" s="6">
        <f t="shared" si="15"/>
        <v>13.5</v>
      </c>
      <c r="H55">
        <f t="shared" si="2"/>
        <v>4</v>
      </c>
      <c r="I55">
        <f t="shared" si="3"/>
        <v>2</v>
      </c>
      <c r="J55">
        <f t="shared" si="4"/>
        <v>3</v>
      </c>
      <c r="K55">
        <f t="shared" si="5"/>
        <v>4</v>
      </c>
      <c r="L55">
        <f t="shared" si="6"/>
        <v>3</v>
      </c>
      <c r="M55">
        <f t="shared" si="7"/>
        <v>3</v>
      </c>
      <c r="N55">
        <f t="shared" si="8"/>
        <v>2</v>
      </c>
      <c r="O55">
        <f t="shared" si="9"/>
        <v>3</v>
      </c>
      <c r="P55">
        <f t="shared" si="10"/>
        <v>4</v>
      </c>
      <c r="Q55">
        <f t="shared" si="11"/>
        <v>3</v>
      </c>
    </row>
    <row r="56" spans="1:17" x14ac:dyDescent="0.25">
      <c r="A56">
        <v>1092</v>
      </c>
      <c r="B56" t="s">
        <v>78</v>
      </c>
      <c r="C56">
        <f t="shared" si="0"/>
        <v>12</v>
      </c>
      <c r="D56">
        <f t="shared" si="1"/>
        <v>12</v>
      </c>
      <c r="E56">
        <f t="shared" si="14"/>
        <v>0</v>
      </c>
      <c r="G56" s="6">
        <f t="shared" si="15"/>
        <v>12</v>
      </c>
      <c r="H56">
        <f t="shared" si="2"/>
        <v>4</v>
      </c>
      <c r="I56">
        <f t="shared" si="3"/>
        <v>4</v>
      </c>
      <c r="J56">
        <f t="shared" si="4"/>
        <v>4</v>
      </c>
      <c r="K56">
        <f t="shared" si="5"/>
        <v>4</v>
      </c>
      <c r="L56">
        <f t="shared" si="6"/>
        <v>3</v>
      </c>
      <c r="M56">
        <f t="shared" si="7"/>
        <v>2</v>
      </c>
      <c r="N56">
        <f t="shared" si="8"/>
        <v>3</v>
      </c>
      <c r="O56">
        <f t="shared" si="9"/>
        <v>2</v>
      </c>
      <c r="P56">
        <f t="shared" si="10"/>
        <v>3</v>
      </c>
      <c r="Q56">
        <f t="shared" si="11"/>
        <v>2</v>
      </c>
    </row>
    <row r="57" spans="1:17" x14ac:dyDescent="0.25">
      <c r="A57">
        <v>1092</v>
      </c>
      <c r="B57" t="s">
        <v>79</v>
      </c>
      <c r="C57">
        <f t="shared" si="0"/>
        <v>11</v>
      </c>
      <c r="D57">
        <f t="shared" si="1"/>
        <v>10</v>
      </c>
      <c r="E57">
        <f t="shared" si="14"/>
        <v>1</v>
      </c>
      <c r="G57" s="6">
        <f t="shared" si="15"/>
        <v>10.5</v>
      </c>
      <c r="H57">
        <f t="shared" si="2"/>
        <v>4</v>
      </c>
      <c r="I57">
        <f t="shared" si="3"/>
        <v>3</v>
      </c>
      <c r="J57">
        <f t="shared" si="4"/>
        <v>3</v>
      </c>
      <c r="K57">
        <f t="shared" si="5"/>
        <v>3</v>
      </c>
      <c r="L57">
        <f t="shared" si="6"/>
        <v>3</v>
      </c>
      <c r="M57">
        <f t="shared" si="7"/>
        <v>2</v>
      </c>
      <c r="N57">
        <f t="shared" si="8"/>
        <v>2</v>
      </c>
      <c r="O57">
        <f t="shared" si="9"/>
        <v>2</v>
      </c>
      <c r="P57">
        <f t="shared" si="10"/>
        <v>2</v>
      </c>
      <c r="Q57">
        <f t="shared" si="11"/>
        <v>2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57"/>
  <sheetViews>
    <sheetView zoomScale="85" zoomScaleNormal="85" workbookViewId="0">
      <pane ySplit="1" topLeftCell="A32" activePane="bottomLeft" state="frozen"/>
      <selection pane="bottomLeft" activeCell="A2" sqref="A2:A57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28</v>
      </c>
      <c r="C2" s="7">
        <v>12</v>
      </c>
      <c r="D2" s="7">
        <v>4</v>
      </c>
      <c r="E2" s="7">
        <v>3</v>
      </c>
      <c r="F2" s="7">
        <v>3</v>
      </c>
      <c r="G2" s="7">
        <v>3</v>
      </c>
      <c r="H2" s="7">
        <v>3</v>
      </c>
    </row>
    <row r="3" spans="1:8" x14ac:dyDescent="0.25">
      <c r="A3" s="7" t="s">
        <v>25</v>
      </c>
      <c r="B3">
        <v>35</v>
      </c>
      <c r="C3" s="7">
        <v>15</v>
      </c>
      <c r="D3" s="7">
        <v>5</v>
      </c>
      <c r="E3" s="7">
        <v>4</v>
      </c>
      <c r="F3" s="7">
        <v>4</v>
      </c>
      <c r="G3" s="7">
        <v>4</v>
      </c>
      <c r="H3" s="7">
        <v>3</v>
      </c>
    </row>
    <row r="4" spans="1:8" x14ac:dyDescent="0.25">
      <c r="A4" s="7" t="s">
        <v>26</v>
      </c>
      <c r="B4">
        <v>37</v>
      </c>
      <c r="C4" s="7">
        <v>16</v>
      </c>
      <c r="D4" s="7">
        <v>5</v>
      </c>
      <c r="E4" s="7">
        <v>4</v>
      </c>
      <c r="F4" s="7">
        <v>4</v>
      </c>
      <c r="G4" s="7">
        <v>4</v>
      </c>
      <c r="H4" s="7">
        <v>4</v>
      </c>
    </row>
    <row r="5" spans="1:8" x14ac:dyDescent="0.25">
      <c r="A5" s="7" t="s">
        <v>27</v>
      </c>
      <c r="B5">
        <v>28</v>
      </c>
      <c r="C5" s="7">
        <v>12</v>
      </c>
      <c r="D5" s="7">
        <v>4</v>
      </c>
      <c r="E5" s="7">
        <v>3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29</v>
      </c>
      <c r="C6" s="7">
        <v>11</v>
      </c>
      <c r="D6" s="7">
        <v>4</v>
      </c>
      <c r="E6" s="7">
        <v>4</v>
      </c>
      <c r="F6" s="7">
        <v>3</v>
      </c>
      <c r="G6" s="7">
        <v>4</v>
      </c>
      <c r="H6" s="7">
        <v>3</v>
      </c>
    </row>
    <row r="7" spans="1:8" x14ac:dyDescent="0.25">
      <c r="A7" s="7" t="s">
        <v>29</v>
      </c>
      <c r="B7">
        <v>33</v>
      </c>
      <c r="C7" s="7">
        <v>15</v>
      </c>
      <c r="D7" s="7">
        <v>4</v>
      </c>
      <c r="E7" s="7">
        <v>3</v>
      </c>
      <c r="F7" s="7">
        <v>4</v>
      </c>
      <c r="G7" s="7">
        <v>4</v>
      </c>
      <c r="H7" s="7">
        <v>3</v>
      </c>
    </row>
    <row r="8" spans="1:8" x14ac:dyDescent="0.25">
      <c r="A8" s="7" t="s">
        <v>30</v>
      </c>
      <c r="B8">
        <v>37</v>
      </c>
      <c r="C8" s="7">
        <v>17</v>
      </c>
      <c r="D8" s="7">
        <v>5</v>
      </c>
      <c r="E8" s="7">
        <v>4</v>
      </c>
      <c r="F8" s="7">
        <v>3</v>
      </c>
      <c r="G8" s="7">
        <v>4</v>
      </c>
      <c r="H8" s="7">
        <v>4</v>
      </c>
    </row>
    <row r="9" spans="1:8" x14ac:dyDescent="0.25">
      <c r="A9" s="7" t="s">
        <v>31</v>
      </c>
      <c r="B9">
        <v>28</v>
      </c>
      <c r="C9" s="7">
        <v>12</v>
      </c>
      <c r="D9" s="7">
        <v>4</v>
      </c>
      <c r="E9" s="7">
        <v>3</v>
      </c>
      <c r="F9" s="7">
        <v>3</v>
      </c>
      <c r="G9" s="7">
        <v>3</v>
      </c>
      <c r="H9" s="7">
        <v>3</v>
      </c>
    </row>
    <row r="10" spans="1:8" x14ac:dyDescent="0.25">
      <c r="A10" s="7" t="s">
        <v>32</v>
      </c>
      <c r="B10">
        <v>31</v>
      </c>
      <c r="C10" s="7">
        <v>14</v>
      </c>
      <c r="D10" s="7">
        <v>5</v>
      </c>
      <c r="E10" s="7">
        <v>2</v>
      </c>
      <c r="F10" s="7">
        <v>3</v>
      </c>
      <c r="G10" s="7">
        <v>4</v>
      </c>
      <c r="H10" s="7">
        <v>3</v>
      </c>
    </row>
    <row r="11" spans="1:8" x14ac:dyDescent="0.25">
      <c r="A11" s="7" t="s">
        <v>33</v>
      </c>
      <c r="B11">
        <v>36</v>
      </c>
      <c r="C11" s="7">
        <v>16</v>
      </c>
      <c r="D11" s="7">
        <v>5</v>
      </c>
      <c r="E11" s="7">
        <v>4</v>
      </c>
      <c r="F11" s="7">
        <v>3</v>
      </c>
      <c r="G11" s="7">
        <v>4</v>
      </c>
      <c r="H11" s="7">
        <v>4</v>
      </c>
    </row>
    <row r="12" spans="1:8" x14ac:dyDescent="0.25">
      <c r="A12" s="7" t="s">
        <v>34</v>
      </c>
      <c r="B12">
        <v>36</v>
      </c>
      <c r="C12" s="7">
        <v>16</v>
      </c>
      <c r="D12" s="7">
        <v>5</v>
      </c>
      <c r="E12" s="7">
        <v>4</v>
      </c>
      <c r="F12" s="7">
        <v>4</v>
      </c>
      <c r="G12" s="7">
        <v>4</v>
      </c>
      <c r="H12" s="7">
        <v>3</v>
      </c>
    </row>
    <row r="13" spans="1:8" x14ac:dyDescent="0.25">
      <c r="A13" s="7" t="s">
        <v>35</v>
      </c>
      <c r="B13">
        <v>33</v>
      </c>
      <c r="C13" s="7">
        <v>15</v>
      </c>
      <c r="D13" s="7">
        <v>5</v>
      </c>
      <c r="E13" s="7">
        <v>3</v>
      </c>
      <c r="F13" s="7">
        <v>3</v>
      </c>
      <c r="G13" s="7">
        <v>4</v>
      </c>
      <c r="H13" s="7">
        <v>3</v>
      </c>
    </row>
    <row r="14" spans="1:8" x14ac:dyDescent="0.25">
      <c r="A14" s="7" t="s">
        <v>36</v>
      </c>
      <c r="B14">
        <v>36</v>
      </c>
      <c r="C14" s="7">
        <v>16</v>
      </c>
      <c r="D14" s="7">
        <v>5</v>
      </c>
      <c r="E14" s="7">
        <v>4</v>
      </c>
      <c r="F14" s="7">
        <v>3</v>
      </c>
      <c r="G14" s="7">
        <v>4</v>
      </c>
      <c r="H14" s="7">
        <v>4</v>
      </c>
    </row>
    <row r="15" spans="1:8" x14ac:dyDescent="0.25">
      <c r="A15" s="7" t="s">
        <v>37</v>
      </c>
      <c r="B15">
        <v>34</v>
      </c>
      <c r="C15" s="7">
        <v>15</v>
      </c>
      <c r="D15" s="7">
        <v>5</v>
      </c>
      <c r="E15" s="7">
        <v>4</v>
      </c>
      <c r="F15" s="7">
        <v>3</v>
      </c>
      <c r="G15" s="7">
        <v>4</v>
      </c>
      <c r="H15" s="7">
        <v>3</v>
      </c>
    </row>
    <row r="16" spans="1:8" x14ac:dyDescent="0.25">
      <c r="A16" s="7" t="s">
        <v>38</v>
      </c>
      <c r="B16">
        <v>30</v>
      </c>
      <c r="C16" s="7">
        <v>13</v>
      </c>
      <c r="D16" s="7">
        <v>3</v>
      </c>
      <c r="E16" s="7">
        <v>4</v>
      </c>
      <c r="F16" s="7">
        <v>3</v>
      </c>
      <c r="G16" s="7">
        <v>4</v>
      </c>
      <c r="H16" s="7">
        <v>3</v>
      </c>
    </row>
    <row r="17" spans="1:8" x14ac:dyDescent="0.25">
      <c r="A17" s="7" t="s">
        <v>39</v>
      </c>
      <c r="B17">
        <v>31</v>
      </c>
      <c r="C17" s="7">
        <v>13</v>
      </c>
      <c r="D17" s="7">
        <v>4</v>
      </c>
      <c r="E17" s="7">
        <v>4</v>
      </c>
      <c r="F17" s="7">
        <v>3</v>
      </c>
      <c r="G17" s="7">
        <v>3</v>
      </c>
      <c r="H17" s="7">
        <v>4</v>
      </c>
    </row>
    <row r="18" spans="1:8" x14ac:dyDescent="0.25">
      <c r="A18" s="7" t="s">
        <v>40</v>
      </c>
      <c r="B18">
        <v>34</v>
      </c>
      <c r="C18" s="7">
        <v>15</v>
      </c>
      <c r="D18" s="7">
        <v>5</v>
      </c>
      <c r="E18" s="7">
        <v>4</v>
      </c>
      <c r="F18" s="7">
        <v>3</v>
      </c>
      <c r="G18" s="7">
        <v>4</v>
      </c>
      <c r="H18" s="7">
        <v>3</v>
      </c>
    </row>
    <row r="19" spans="1:8" x14ac:dyDescent="0.25">
      <c r="A19" s="7" t="s">
        <v>41</v>
      </c>
      <c r="B19">
        <v>37</v>
      </c>
      <c r="C19" s="7">
        <v>17</v>
      </c>
      <c r="D19" s="7">
        <v>5</v>
      </c>
      <c r="E19" s="7">
        <v>4</v>
      </c>
      <c r="F19" s="7">
        <v>3</v>
      </c>
      <c r="G19" s="7">
        <v>4</v>
      </c>
      <c r="H19" s="7">
        <v>4</v>
      </c>
    </row>
    <row r="20" spans="1:8" x14ac:dyDescent="0.25">
      <c r="A20" s="7" t="s">
        <v>42</v>
      </c>
      <c r="B20">
        <v>31</v>
      </c>
      <c r="C20" s="7">
        <v>14</v>
      </c>
      <c r="D20" s="7">
        <v>4</v>
      </c>
      <c r="E20" s="7">
        <v>3</v>
      </c>
      <c r="F20" s="7">
        <v>3</v>
      </c>
      <c r="G20" s="7">
        <v>4</v>
      </c>
      <c r="H20" s="7">
        <v>3</v>
      </c>
    </row>
    <row r="21" spans="1:8" x14ac:dyDescent="0.25">
      <c r="A21" s="7" t="s">
        <v>43</v>
      </c>
      <c r="B21">
        <v>31</v>
      </c>
      <c r="C21" s="7">
        <v>13</v>
      </c>
      <c r="D21" s="7">
        <v>4</v>
      </c>
      <c r="E21" s="7">
        <v>4</v>
      </c>
      <c r="F21" s="7">
        <v>3</v>
      </c>
      <c r="G21" s="7">
        <v>4</v>
      </c>
      <c r="H21" s="7">
        <v>3</v>
      </c>
    </row>
    <row r="22" spans="1:8" x14ac:dyDescent="0.25">
      <c r="A22" s="7" t="s">
        <v>44</v>
      </c>
      <c r="B22">
        <v>33</v>
      </c>
      <c r="C22" s="7">
        <v>14</v>
      </c>
      <c r="D22" s="7">
        <v>4</v>
      </c>
      <c r="E22" s="7">
        <v>4</v>
      </c>
      <c r="F22" s="7">
        <v>4</v>
      </c>
      <c r="G22" s="7">
        <v>4</v>
      </c>
      <c r="H22" s="7">
        <v>3</v>
      </c>
    </row>
    <row r="23" spans="1:8" x14ac:dyDescent="0.25">
      <c r="A23" s="7" t="s">
        <v>45</v>
      </c>
      <c r="B23">
        <v>25</v>
      </c>
      <c r="C23" s="7">
        <v>10</v>
      </c>
      <c r="D23" s="7">
        <v>4</v>
      </c>
      <c r="E23" s="7">
        <v>3</v>
      </c>
      <c r="F23" s="7">
        <v>3</v>
      </c>
      <c r="G23" s="7">
        <v>3</v>
      </c>
      <c r="H23" s="7">
        <v>2</v>
      </c>
    </row>
    <row r="24" spans="1:8" x14ac:dyDescent="0.25">
      <c r="A24" s="7" t="s">
        <v>46</v>
      </c>
      <c r="B24">
        <v>33</v>
      </c>
      <c r="C24" s="7">
        <v>14</v>
      </c>
      <c r="D24" s="7">
        <v>5</v>
      </c>
      <c r="E24" s="7">
        <v>4</v>
      </c>
      <c r="F24" s="7">
        <v>3</v>
      </c>
      <c r="G24" s="7">
        <v>4</v>
      </c>
      <c r="H24" s="7">
        <v>3</v>
      </c>
    </row>
    <row r="25" spans="1:8" x14ac:dyDescent="0.25">
      <c r="A25" s="7" t="s">
        <v>47</v>
      </c>
      <c r="B25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</row>
    <row r="26" spans="1:8" x14ac:dyDescent="0.25">
      <c r="A26" s="7" t="s">
        <v>48</v>
      </c>
      <c r="B26">
        <v>32</v>
      </c>
      <c r="C26" s="7">
        <v>13</v>
      </c>
      <c r="D26" s="7">
        <v>5</v>
      </c>
      <c r="E26" s="7">
        <v>4</v>
      </c>
      <c r="F26" s="7">
        <v>3</v>
      </c>
      <c r="G26" s="7">
        <v>4</v>
      </c>
      <c r="H26" s="7">
        <v>3</v>
      </c>
    </row>
    <row r="27" spans="1:8" x14ac:dyDescent="0.25">
      <c r="A27" s="7" t="s">
        <v>49</v>
      </c>
      <c r="B27">
        <v>28</v>
      </c>
      <c r="C27" s="7">
        <v>12</v>
      </c>
      <c r="D27" s="7">
        <v>4</v>
      </c>
      <c r="E27" s="7">
        <v>3</v>
      </c>
      <c r="F27" s="7">
        <v>3</v>
      </c>
      <c r="G27" s="7">
        <v>3</v>
      </c>
      <c r="H27" s="7">
        <v>3</v>
      </c>
    </row>
    <row r="28" spans="1:8" x14ac:dyDescent="0.25">
      <c r="A28" s="7" t="s">
        <v>50</v>
      </c>
      <c r="B28">
        <v>37</v>
      </c>
      <c r="C28" s="7">
        <v>17</v>
      </c>
      <c r="D28" s="7">
        <v>5</v>
      </c>
      <c r="E28" s="7">
        <v>4</v>
      </c>
      <c r="F28" s="7">
        <v>4</v>
      </c>
      <c r="G28" s="7">
        <v>4</v>
      </c>
      <c r="H28" s="7">
        <v>3</v>
      </c>
    </row>
    <row r="29" spans="1:8" x14ac:dyDescent="0.25">
      <c r="A29" s="7" t="s">
        <v>51</v>
      </c>
      <c r="B29">
        <v>31</v>
      </c>
      <c r="C29" s="7">
        <v>13</v>
      </c>
      <c r="D29" s="7">
        <v>4</v>
      </c>
      <c r="E29" s="7">
        <v>4</v>
      </c>
      <c r="F29" s="7">
        <v>3</v>
      </c>
      <c r="G29" s="7">
        <v>4</v>
      </c>
      <c r="H29" s="7">
        <v>3</v>
      </c>
    </row>
    <row r="30" spans="1:8" x14ac:dyDescent="0.25">
      <c r="A30" s="7" t="s">
        <v>52</v>
      </c>
      <c r="B30">
        <v>26</v>
      </c>
      <c r="C30" s="7">
        <v>11</v>
      </c>
      <c r="D30" s="7">
        <v>4</v>
      </c>
      <c r="E30" s="7">
        <v>2</v>
      </c>
      <c r="F30" s="7">
        <v>3</v>
      </c>
      <c r="G30" s="7">
        <v>3</v>
      </c>
      <c r="H30" s="7">
        <v>3</v>
      </c>
    </row>
    <row r="31" spans="1:8" x14ac:dyDescent="0.25">
      <c r="A31" s="7" t="s">
        <v>53</v>
      </c>
      <c r="B31">
        <v>29</v>
      </c>
      <c r="C31" s="7">
        <v>12</v>
      </c>
      <c r="D31" s="7">
        <v>4</v>
      </c>
      <c r="E31" s="7">
        <v>4</v>
      </c>
      <c r="F31" s="7">
        <v>3</v>
      </c>
      <c r="G31" s="7">
        <v>3</v>
      </c>
      <c r="H31" s="7">
        <v>3</v>
      </c>
    </row>
    <row r="32" spans="1:8" x14ac:dyDescent="0.25">
      <c r="A32" s="7" t="s">
        <v>54</v>
      </c>
      <c r="B32">
        <v>34</v>
      </c>
      <c r="C32" s="7">
        <v>15</v>
      </c>
      <c r="D32" s="7">
        <v>5</v>
      </c>
      <c r="E32" s="7">
        <v>4</v>
      </c>
      <c r="F32" s="7">
        <v>3</v>
      </c>
      <c r="G32" s="7">
        <v>4</v>
      </c>
      <c r="H32" s="7">
        <v>3</v>
      </c>
    </row>
    <row r="33" spans="1:8" x14ac:dyDescent="0.25">
      <c r="A33" s="7" t="s">
        <v>55</v>
      </c>
      <c r="B33">
        <v>30</v>
      </c>
      <c r="C33" s="7">
        <v>13</v>
      </c>
      <c r="D33" s="7">
        <v>4</v>
      </c>
      <c r="E33" s="7">
        <v>4</v>
      </c>
      <c r="F33" s="7">
        <v>3</v>
      </c>
      <c r="G33" s="7">
        <v>3</v>
      </c>
      <c r="H33" s="7">
        <v>3</v>
      </c>
    </row>
    <row r="34" spans="1:8" x14ac:dyDescent="0.25">
      <c r="A34" s="7" t="s">
        <v>56</v>
      </c>
      <c r="B34">
        <v>30</v>
      </c>
      <c r="C34" s="7">
        <v>12</v>
      </c>
      <c r="D34" s="7">
        <v>5</v>
      </c>
      <c r="E34" s="7">
        <v>4</v>
      </c>
      <c r="F34" s="7">
        <v>3</v>
      </c>
      <c r="G34" s="7">
        <v>3</v>
      </c>
      <c r="H34" s="7">
        <v>3</v>
      </c>
    </row>
    <row r="35" spans="1:8" x14ac:dyDescent="0.25">
      <c r="A35" s="7" t="s">
        <v>57</v>
      </c>
      <c r="B35">
        <v>20</v>
      </c>
      <c r="C35" s="7">
        <v>8</v>
      </c>
      <c r="D35" s="7">
        <v>3</v>
      </c>
      <c r="E35" s="7">
        <v>3</v>
      </c>
      <c r="F35" s="7">
        <v>2</v>
      </c>
      <c r="G35" s="7">
        <v>2</v>
      </c>
      <c r="H35" s="7">
        <v>2</v>
      </c>
    </row>
    <row r="36" spans="1:8" x14ac:dyDescent="0.25">
      <c r="A36" s="7" t="s">
        <v>58</v>
      </c>
      <c r="B36">
        <v>30</v>
      </c>
      <c r="C36" s="7">
        <v>13</v>
      </c>
      <c r="D36" s="7">
        <v>3</v>
      </c>
      <c r="E36" s="7">
        <v>4</v>
      </c>
      <c r="F36" s="7">
        <v>3</v>
      </c>
      <c r="G36" s="7">
        <v>4</v>
      </c>
      <c r="H36" s="7">
        <v>3</v>
      </c>
    </row>
    <row r="37" spans="1:8" x14ac:dyDescent="0.25">
      <c r="A37" s="7" t="s">
        <v>59</v>
      </c>
      <c r="B37">
        <v>32</v>
      </c>
      <c r="C37" s="7">
        <v>14</v>
      </c>
      <c r="D37" s="7">
        <v>5</v>
      </c>
      <c r="E37" s="7">
        <v>3</v>
      </c>
      <c r="F37" s="7">
        <v>3</v>
      </c>
      <c r="G37" s="7">
        <v>4</v>
      </c>
      <c r="H37" s="7">
        <v>3</v>
      </c>
    </row>
    <row r="38" spans="1:8" x14ac:dyDescent="0.25">
      <c r="A38" s="7" t="s">
        <v>60</v>
      </c>
      <c r="B38">
        <v>37</v>
      </c>
      <c r="C38" s="7">
        <v>17</v>
      </c>
      <c r="D38" s="7">
        <v>5</v>
      </c>
      <c r="E38" s="7">
        <v>4</v>
      </c>
      <c r="F38" s="7">
        <v>3</v>
      </c>
      <c r="G38" s="7">
        <v>4</v>
      </c>
      <c r="H38" s="7">
        <v>4</v>
      </c>
    </row>
    <row r="39" spans="1:8" x14ac:dyDescent="0.25">
      <c r="A39" s="7" t="s">
        <v>61</v>
      </c>
      <c r="B39">
        <v>27</v>
      </c>
      <c r="C39" s="7">
        <v>11</v>
      </c>
      <c r="D39" s="7">
        <v>4</v>
      </c>
      <c r="E39" s="7">
        <v>3</v>
      </c>
      <c r="F39" s="7">
        <v>3</v>
      </c>
      <c r="G39" s="7">
        <v>3</v>
      </c>
      <c r="H39" s="7">
        <v>3</v>
      </c>
    </row>
    <row r="40" spans="1:8" x14ac:dyDescent="0.25">
      <c r="A40" s="7" t="s">
        <v>62</v>
      </c>
      <c r="B40">
        <v>30</v>
      </c>
      <c r="C40" s="7">
        <v>13</v>
      </c>
      <c r="D40" s="7">
        <v>4</v>
      </c>
      <c r="E40" s="7">
        <v>4</v>
      </c>
      <c r="F40" s="7">
        <v>3</v>
      </c>
      <c r="G40" s="7">
        <v>3</v>
      </c>
      <c r="H40" s="7">
        <v>3</v>
      </c>
    </row>
    <row r="41" spans="1:8" x14ac:dyDescent="0.25">
      <c r="A41" s="7" t="s">
        <v>63</v>
      </c>
      <c r="B41">
        <v>32</v>
      </c>
      <c r="C41" s="7">
        <v>14</v>
      </c>
      <c r="D41" s="7">
        <v>4</v>
      </c>
      <c r="E41" s="7">
        <v>4</v>
      </c>
      <c r="F41" s="7">
        <v>3</v>
      </c>
      <c r="G41" s="7">
        <v>4</v>
      </c>
      <c r="H41" s="7">
        <v>3</v>
      </c>
    </row>
    <row r="42" spans="1:8" x14ac:dyDescent="0.25">
      <c r="A42" s="7" t="s">
        <v>64</v>
      </c>
      <c r="B42">
        <v>29</v>
      </c>
      <c r="C42" s="7">
        <v>12</v>
      </c>
      <c r="D42" s="7">
        <v>4</v>
      </c>
      <c r="E42" s="7">
        <v>4</v>
      </c>
      <c r="F42" s="7">
        <v>3</v>
      </c>
      <c r="G42" s="7">
        <v>3</v>
      </c>
      <c r="H42" s="7">
        <v>3</v>
      </c>
    </row>
    <row r="43" spans="1:8" x14ac:dyDescent="0.25">
      <c r="A43" s="7" t="s">
        <v>65</v>
      </c>
      <c r="B43">
        <v>35</v>
      </c>
      <c r="C43" s="7">
        <v>16</v>
      </c>
      <c r="D43" s="7">
        <v>5</v>
      </c>
      <c r="E43" s="7">
        <v>4</v>
      </c>
      <c r="F43" s="7">
        <v>3</v>
      </c>
      <c r="G43" s="7">
        <v>4</v>
      </c>
      <c r="H43" s="7">
        <v>3</v>
      </c>
    </row>
    <row r="44" spans="1:8" x14ac:dyDescent="0.25">
      <c r="A44" s="7" t="s">
        <v>66</v>
      </c>
      <c r="B44">
        <v>31</v>
      </c>
      <c r="C44" s="7">
        <v>14</v>
      </c>
      <c r="D44" s="7">
        <v>4</v>
      </c>
      <c r="E44" s="7">
        <v>3</v>
      </c>
      <c r="F44" s="7">
        <v>3</v>
      </c>
      <c r="G44" s="7">
        <v>4</v>
      </c>
      <c r="H44" s="7">
        <v>3</v>
      </c>
    </row>
    <row r="45" spans="1:8" x14ac:dyDescent="0.25">
      <c r="A45" s="7" t="s">
        <v>67</v>
      </c>
      <c r="B45">
        <v>32</v>
      </c>
      <c r="C45" s="7">
        <v>14</v>
      </c>
      <c r="D45" s="7">
        <v>4</v>
      </c>
      <c r="E45" s="7">
        <v>4</v>
      </c>
      <c r="F45" s="7">
        <v>3</v>
      </c>
      <c r="G45" s="7">
        <v>4</v>
      </c>
      <c r="H45" s="7">
        <v>3</v>
      </c>
    </row>
    <row r="46" spans="1:8" x14ac:dyDescent="0.25">
      <c r="A46" s="7" t="s">
        <v>68</v>
      </c>
      <c r="B46">
        <v>31</v>
      </c>
      <c r="C46" s="7">
        <v>13</v>
      </c>
      <c r="D46" s="7">
        <v>4</v>
      </c>
      <c r="E46" s="7">
        <v>4</v>
      </c>
      <c r="F46" s="7">
        <v>3</v>
      </c>
      <c r="G46" s="7">
        <v>4</v>
      </c>
      <c r="H46" s="7">
        <v>3</v>
      </c>
    </row>
    <row r="47" spans="1:8" x14ac:dyDescent="0.25">
      <c r="A47" s="7" t="s">
        <v>69</v>
      </c>
      <c r="B47">
        <v>28</v>
      </c>
      <c r="C47" s="7">
        <v>12</v>
      </c>
      <c r="D47" s="7">
        <v>4</v>
      </c>
      <c r="E47" s="7">
        <v>3</v>
      </c>
      <c r="F47" s="7">
        <v>3</v>
      </c>
      <c r="G47" s="7">
        <v>3</v>
      </c>
      <c r="H47" s="7">
        <v>3</v>
      </c>
    </row>
    <row r="48" spans="1:8" x14ac:dyDescent="0.25">
      <c r="A48" s="7" t="s">
        <v>70</v>
      </c>
      <c r="B48">
        <v>36</v>
      </c>
      <c r="C48" s="7">
        <v>16</v>
      </c>
      <c r="D48" s="7">
        <v>5</v>
      </c>
      <c r="E48" s="7">
        <v>4</v>
      </c>
      <c r="F48" s="7">
        <v>4</v>
      </c>
      <c r="G48" s="7">
        <v>4</v>
      </c>
      <c r="H48" s="7">
        <v>3</v>
      </c>
    </row>
    <row r="49" spans="1:8" x14ac:dyDescent="0.25">
      <c r="A49" s="7" t="s">
        <v>71</v>
      </c>
      <c r="B49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</row>
    <row r="50" spans="1:8" x14ac:dyDescent="0.25">
      <c r="A50" s="7" t="s">
        <v>72</v>
      </c>
      <c r="B50">
        <v>29</v>
      </c>
      <c r="C50" s="7">
        <v>12</v>
      </c>
      <c r="D50" s="7">
        <v>4</v>
      </c>
      <c r="E50" s="7">
        <v>2</v>
      </c>
      <c r="F50" s="7">
        <v>4</v>
      </c>
      <c r="G50" s="7">
        <v>4</v>
      </c>
      <c r="H50" s="7">
        <v>3</v>
      </c>
    </row>
    <row r="51" spans="1:8" x14ac:dyDescent="0.25">
      <c r="A51" s="7" t="s">
        <v>73</v>
      </c>
      <c r="B51">
        <v>23</v>
      </c>
      <c r="C51" s="7">
        <v>10</v>
      </c>
      <c r="D51" s="7">
        <v>4</v>
      </c>
      <c r="E51" s="7">
        <v>1</v>
      </c>
      <c r="F51" s="7">
        <v>3</v>
      </c>
      <c r="G51" s="7">
        <v>3</v>
      </c>
      <c r="H51" s="7">
        <v>2</v>
      </c>
    </row>
    <row r="52" spans="1:8" x14ac:dyDescent="0.25">
      <c r="A52" s="7" t="s">
        <v>74</v>
      </c>
      <c r="B52">
        <v>26</v>
      </c>
      <c r="C52" s="7">
        <v>10</v>
      </c>
      <c r="D52" s="7">
        <v>4</v>
      </c>
      <c r="E52" s="7">
        <v>3</v>
      </c>
      <c r="F52" s="7">
        <v>3</v>
      </c>
      <c r="G52" s="7">
        <v>3</v>
      </c>
      <c r="H52" s="7">
        <v>3</v>
      </c>
    </row>
    <row r="53" spans="1:8" x14ac:dyDescent="0.25">
      <c r="A53" s="7" t="s">
        <v>75</v>
      </c>
      <c r="B53">
        <v>31</v>
      </c>
      <c r="C53" s="7">
        <v>13</v>
      </c>
      <c r="D53" s="7">
        <v>5</v>
      </c>
      <c r="E53" s="7">
        <v>3</v>
      </c>
      <c r="F53" s="7">
        <v>3</v>
      </c>
      <c r="G53" s="7">
        <v>4</v>
      </c>
      <c r="H53" s="7">
        <v>3</v>
      </c>
    </row>
    <row r="54" spans="1:8" x14ac:dyDescent="0.25">
      <c r="A54" s="7" t="s">
        <v>76</v>
      </c>
      <c r="B54">
        <v>26</v>
      </c>
      <c r="C54" s="7">
        <v>12</v>
      </c>
      <c r="D54" s="7">
        <v>4</v>
      </c>
      <c r="E54" s="7">
        <v>1</v>
      </c>
      <c r="F54" s="7">
        <v>3</v>
      </c>
      <c r="G54" s="7">
        <v>3</v>
      </c>
      <c r="H54" s="7">
        <v>3</v>
      </c>
    </row>
    <row r="55" spans="1:8" x14ac:dyDescent="0.25">
      <c r="A55" s="7" t="s">
        <v>77</v>
      </c>
      <c r="B55">
        <v>28</v>
      </c>
      <c r="C55" s="7">
        <v>12</v>
      </c>
      <c r="D55" s="7">
        <v>4</v>
      </c>
      <c r="E55" s="7">
        <v>2</v>
      </c>
      <c r="F55" s="7">
        <v>3</v>
      </c>
      <c r="G55" s="7">
        <v>4</v>
      </c>
      <c r="H55" s="7">
        <v>3</v>
      </c>
    </row>
    <row r="56" spans="1:8" x14ac:dyDescent="0.25">
      <c r="A56" s="7" t="s">
        <v>78</v>
      </c>
      <c r="B56">
        <v>31</v>
      </c>
      <c r="C56" s="7">
        <v>12</v>
      </c>
      <c r="D56" s="7">
        <v>4</v>
      </c>
      <c r="E56" s="7">
        <v>4</v>
      </c>
      <c r="F56" s="7">
        <v>4</v>
      </c>
      <c r="G56" s="7">
        <v>4</v>
      </c>
      <c r="H56" s="7">
        <v>3</v>
      </c>
    </row>
    <row r="57" spans="1:8" x14ac:dyDescent="0.25">
      <c r="A57" s="7" t="s">
        <v>79</v>
      </c>
      <c r="B57">
        <v>27</v>
      </c>
      <c r="C57" s="7">
        <v>11</v>
      </c>
      <c r="D57" s="7">
        <v>4</v>
      </c>
      <c r="E57" s="7">
        <v>3</v>
      </c>
      <c r="F57" s="7">
        <v>3</v>
      </c>
      <c r="G57" s="7">
        <v>3</v>
      </c>
      <c r="H57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57"/>
  <sheetViews>
    <sheetView zoomScale="85" zoomScaleNormal="85" workbookViewId="0">
      <pane ySplit="1" topLeftCell="A2" activePane="bottomLeft" state="frozen"/>
      <selection pane="bottomLeft" activeCell="A2" sqref="A2:H57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22</v>
      </c>
      <c r="C2" s="7">
        <v>11</v>
      </c>
      <c r="D2" s="7">
        <v>2</v>
      </c>
      <c r="E2" s="7">
        <v>3</v>
      </c>
      <c r="F2" s="7">
        <v>2</v>
      </c>
      <c r="G2" s="7">
        <v>2</v>
      </c>
      <c r="H2" s="7">
        <v>2</v>
      </c>
    </row>
    <row r="3" spans="1:8" x14ac:dyDescent="0.25">
      <c r="A3" s="7" t="s">
        <v>25</v>
      </c>
      <c r="B3">
        <v>26</v>
      </c>
      <c r="C3" s="7">
        <v>13</v>
      </c>
      <c r="D3" s="7">
        <v>3</v>
      </c>
      <c r="E3" s="7">
        <v>3</v>
      </c>
      <c r="F3" s="7">
        <v>2</v>
      </c>
      <c r="G3" s="7">
        <v>3</v>
      </c>
      <c r="H3" s="7">
        <v>2</v>
      </c>
    </row>
    <row r="4" spans="1:8" x14ac:dyDescent="0.25">
      <c r="A4" s="7" t="s">
        <v>26</v>
      </c>
      <c r="B4">
        <v>31</v>
      </c>
      <c r="C4" s="7">
        <v>15</v>
      </c>
      <c r="D4" s="7">
        <v>3</v>
      </c>
      <c r="E4" s="7">
        <v>4</v>
      </c>
      <c r="F4" s="7">
        <v>3</v>
      </c>
      <c r="G4" s="7">
        <v>3</v>
      </c>
      <c r="H4" s="7">
        <v>3</v>
      </c>
    </row>
    <row r="5" spans="1:8" x14ac:dyDescent="0.25">
      <c r="A5" s="7" t="s">
        <v>27</v>
      </c>
      <c r="B5">
        <v>32</v>
      </c>
      <c r="C5" s="7">
        <v>16</v>
      </c>
      <c r="D5" s="7">
        <v>3</v>
      </c>
      <c r="E5" s="7">
        <v>4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30</v>
      </c>
      <c r="C6" s="7">
        <v>15</v>
      </c>
      <c r="D6" s="7">
        <v>3</v>
      </c>
      <c r="E6" s="7">
        <v>3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26</v>
      </c>
      <c r="C7" s="7">
        <v>13</v>
      </c>
      <c r="D7" s="7">
        <v>3</v>
      </c>
      <c r="E7" s="7">
        <v>3</v>
      </c>
      <c r="F7" s="7">
        <v>2</v>
      </c>
      <c r="G7" s="7">
        <v>3</v>
      </c>
      <c r="H7" s="7">
        <v>2</v>
      </c>
    </row>
    <row r="8" spans="1:8" x14ac:dyDescent="0.25">
      <c r="A8" s="7" t="s">
        <v>30</v>
      </c>
      <c r="B8">
        <v>26</v>
      </c>
      <c r="C8" s="7">
        <v>13</v>
      </c>
      <c r="D8" s="7">
        <v>3</v>
      </c>
      <c r="E8" s="7">
        <v>3</v>
      </c>
      <c r="F8" s="7">
        <v>2</v>
      </c>
      <c r="G8" s="7">
        <v>3</v>
      </c>
      <c r="H8" s="7">
        <v>2</v>
      </c>
    </row>
    <row r="9" spans="1:8" x14ac:dyDescent="0.25">
      <c r="A9" s="7" t="s">
        <v>31</v>
      </c>
      <c r="B9">
        <v>24</v>
      </c>
      <c r="C9" s="7">
        <v>12</v>
      </c>
      <c r="D9" s="7">
        <v>2</v>
      </c>
      <c r="E9" s="7">
        <v>3</v>
      </c>
      <c r="F9" s="7">
        <v>2</v>
      </c>
      <c r="G9" s="7">
        <v>3</v>
      </c>
      <c r="H9" s="7">
        <v>2</v>
      </c>
    </row>
    <row r="10" spans="1:8" x14ac:dyDescent="0.25">
      <c r="A10" s="7" t="s">
        <v>32</v>
      </c>
      <c r="B10">
        <v>34</v>
      </c>
      <c r="C10" s="7">
        <v>17</v>
      </c>
      <c r="D10" s="7">
        <v>3</v>
      </c>
      <c r="E10" s="7">
        <v>4</v>
      </c>
      <c r="F10" s="7">
        <v>3</v>
      </c>
      <c r="G10" s="7">
        <v>4</v>
      </c>
      <c r="H10" s="7">
        <v>3</v>
      </c>
    </row>
    <row r="11" spans="1:8" x14ac:dyDescent="0.25">
      <c r="A11" s="7" t="s">
        <v>33</v>
      </c>
      <c r="B11">
        <v>34</v>
      </c>
      <c r="C11" s="7">
        <v>17</v>
      </c>
      <c r="D11" s="7">
        <v>3</v>
      </c>
      <c r="E11" s="7">
        <v>4</v>
      </c>
      <c r="F11" s="7">
        <v>3</v>
      </c>
      <c r="G11" s="7">
        <v>4</v>
      </c>
      <c r="H11" s="7">
        <v>3</v>
      </c>
    </row>
    <row r="12" spans="1:8" x14ac:dyDescent="0.25">
      <c r="A12" s="7" t="s">
        <v>34</v>
      </c>
      <c r="B12">
        <v>31</v>
      </c>
      <c r="C12" s="7">
        <v>15</v>
      </c>
      <c r="D12" s="7">
        <v>3</v>
      </c>
      <c r="E12" s="7">
        <v>3</v>
      </c>
      <c r="F12" s="7">
        <v>3</v>
      </c>
      <c r="G12" s="7">
        <v>4</v>
      </c>
      <c r="H12" s="7">
        <v>3</v>
      </c>
    </row>
    <row r="13" spans="1:8" x14ac:dyDescent="0.25">
      <c r="A13" s="7" t="s">
        <v>35</v>
      </c>
      <c r="B13">
        <v>30</v>
      </c>
      <c r="C13" s="7">
        <v>15</v>
      </c>
      <c r="D13" s="7">
        <v>3</v>
      </c>
      <c r="E13" s="7">
        <v>3</v>
      </c>
      <c r="F13" s="7">
        <v>3</v>
      </c>
      <c r="G13" s="7">
        <v>3</v>
      </c>
      <c r="H13" s="7">
        <v>3</v>
      </c>
    </row>
    <row r="14" spans="1:8" x14ac:dyDescent="0.25">
      <c r="A14" s="7" t="s">
        <v>36</v>
      </c>
      <c r="B14">
        <v>33</v>
      </c>
      <c r="C14" s="7">
        <v>16</v>
      </c>
      <c r="D14" s="7">
        <v>3</v>
      </c>
      <c r="E14" s="7">
        <v>4</v>
      </c>
      <c r="F14" s="7">
        <v>3</v>
      </c>
      <c r="G14" s="7">
        <v>4</v>
      </c>
      <c r="H14" s="7">
        <v>3</v>
      </c>
    </row>
    <row r="15" spans="1:8" x14ac:dyDescent="0.25">
      <c r="A15" s="7" t="s">
        <v>37</v>
      </c>
      <c r="B15">
        <v>32</v>
      </c>
      <c r="C15" s="7">
        <v>16</v>
      </c>
      <c r="D15" s="7">
        <v>3</v>
      </c>
      <c r="E15" s="7">
        <v>3</v>
      </c>
      <c r="F15" s="7">
        <v>3</v>
      </c>
      <c r="G15" s="7">
        <v>4</v>
      </c>
      <c r="H15" s="7">
        <v>3</v>
      </c>
    </row>
    <row r="16" spans="1:8" x14ac:dyDescent="0.25">
      <c r="A16" s="7" t="s">
        <v>38</v>
      </c>
      <c r="B16">
        <v>32</v>
      </c>
      <c r="C16" s="7">
        <v>16</v>
      </c>
      <c r="D16" s="7">
        <v>3</v>
      </c>
      <c r="E16" s="7">
        <v>4</v>
      </c>
      <c r="F16" s="7">
        <v>3</v>
      </c>
      <c r="G16" s="7">
        <v>3</v>
      </c>
      <c r="H16" s="7">
        <v>3</v>
      </c>
    </row>
    <row r="17" spans="1:8" x14ac:dyDescent="0.25">
      <c r="A17" s="7" t="s">
        <v>39</v>
      </c>
      <c r="B17">
        <v>34</v>
      </c>
      <c r="C17" s="7">
        <v>17</v>
      </c>
      <c r="D17" s="7">
        <v>3</v>
      </c>
      <c r="E17" s="7">
        <v>4</v>
      </c>
      <c r="F17" s="7">
        <v>3</v>
      </c>
      <c r="G17" s="7">
        <v>4</v>
      </c>
      <c r="H17" s="7">
        <v>3</v>
      </c>
    </row>
    <row r="18" spans="1:8" x14ac:dyDescent="0.25">
      <c r="A18" s="7" t="s">
        <v>40</v>
      </c>
      <c r="B18">
        <v>30</v>
      </c>
      <c r="C18" s="7">
        <v>15</v>
      </c>
      <c r="D18" s="7">
        <v>3</v>
      </c>
      <c r="E18" s="7">
        <v>3</v>
      </c>
      <c r="F18" s="7">
        <v>3</v>
      </c>
      <c r="G18" s="7">
        <v>3</v>
      </c>
      <c r="H18" s="7">
        <v>3</v>
      </c>
    </row>
    <row r="19" spans="1:8" x14ac:dyDescent="0.25">
      <c r="A19" s="7" t="s">
        <v>41</v>
      </c>
      <c r="B19">
        <v>36</v>
      </c>
      <c r="C19" s="7">
        <v>18</v>
      </c>
      <c r="D19" s="7">
        <v>4</v>
      </c>
      <c r="E19" s="7">
        <v>4</v>
      </c>
      <c r="F19" s="7">
        <v>3</v>
      </c>
      <c r="G19" s="7">
        <v>4</v>
      </c>
      <c r="H19" s="7">
        <v>3</v>
      </c>
    </row>
    <row r="20" spans="1:8" x14ac:dyDescent="0.25">
      <c r="A20" s="7" t="s">
        <v>42</v>
      </c>
      <c r="B20">
        <v>28</v>
      </c>
      <c r="C20" s="7">
        <v>14</v>
      </c>
      <c r="D20" s="7">
        <v>3</v>
      </c>
      <c r="E20" s="7">
        <v>4</v>
      </c>
      <c r="F20" s="7">
        <v>2</v>
      </c>
      <c r="G20" s="7">
        <v>3</v>
      </c>
      <c r="H20" s="7">
        <v>2</v>
      </c>
    </row>
    <row r="21" spans="1:8" x14ac:dyDescent="0.25">
      <c r="A21" s="7" t="s">
        <v>43</v>
      </c>
      <c r="B21">
        <v>34</v>
      </c>
      <c r="C21" s="7">
        <v>17</v>
      </c>
      <c r="D21" s="7">
        <v>3</v>
      </c>
      <c r="E21" s="7">
        <v>4</v>
      </c>
      <c r="F21" s="7">
        <v>3</v>
      </c>
      <c r="G21" s="7">
        <v>4</v>
      </c>
      <c r="H21" s="7">
        <v>3</v>
      </c>
    </row>
    <row r="22" spans="1:8" x14ac:dyDescent="0.25">
      <c r="A22" s="7" t="s">
        <v>44</v>
      </c>
      <c r="B22">
        <v>29</v>
      </c>
      <c r="C22" s="7">
        <v>14</v>
      </c>
      <c r="D22" s="7">
        <v>3</v>
      </c>
      <c r="E22" s="7">
        <v>4</v>
      </c>
      <c r="F22" s="7">
        <v>3</v>
      </c>
      <c r="G22" s="7">
        <v>3</v>
      </c>
      <c r="H22" s="7">
        <v>2</v>
      </c>
    </row>
    <row r="23" spans="1:8" x14ac:dyDescent="0.25">
      <c r="A23" s="7" t="s">
        <v>45</v>
      </c>
      <c r="B23">
        <v>25</v>
      </c>
      <c r="C23" s="7">
        <v>12</v>
      </c>
      <c r="D23" s="7">
        <v>3</v>
      </c>
      <c r="E23" s="7">
        <v>3</v>
      </c>
      <c r="F23" s="7">
        <v>2</v>
      </c>
      <c r="G23" s="7">
        <v>3</v>
      </c>
      <c r="H23" s="7">
        <v>2</v>
      </c>
    </row>
    <row r="24" spans="1:8" x14ac:dyDescent="0.25">
      <c r="A24" s="7" t="s">
        <v>46</v>
      </c>
      <c r="B24">
        <v>32</v>
      </c>
      <c r="C24" s="7">
        <v>16</v>
      </c>
      <c r="D24" s="7">
        <v>3</v>
      </c>
      <c r="E24" s="7">
        <v>3</v>
      </c>
      <c r="F24" s="7">
        <v>3</v>
      </c>
      <c r="G24" s="7">
        <v>4</v>
      </c>
      <c r="H24" s="7">
        <v>3</v>
      </c>
    </row>
    <row r="25" spans="1:8" x14ac:dyDescent="0.25">
      <c r="A25" s="7" t="s">
        <v>47</v>
      </c>
      <c r="B25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</row>
    <row r="26" spans="1:8" x14ac:dyDescent="0.25">
      <c r="A26" s="7" t="s">
        <v>48</v>
      </c>
      <c r="B26">
        <v>28</v>
      </c>
      <c r="C26" s="7">
        <v>14</v>
      </c>
      <c r="D26" s="7">
        <v>3</v>
      </c>
      <c r="E26" s="7">
        <v>3</v>
      </c>
      <c r="F26" s="7">
        <v>2</v>
      </c>
      <c r="G26" s="7">
        <v>3</v>
      </c>
      <c r="H26" s="7">
        <v>3</v>
      </c>
    </row>
    <row r="27" spans="1:8" x14ac:dyDescent="0.25">
      <c r="A27" s="7" t="s">
        <v>49</v>
      </c>
      <c r="B27">
        <v>30</v>
      </c>
      <c r="C27" s="7">
        <v>15</v>
      </c>
      <c r="D27" s="7">
        <v>3</v>
      </c>
      <c r="E27" s="7">
        <v>4</v>
      </c>
      <c r="F27" s="7">
        <v>2</v>
      </c>
      <c r="G27" s="7">
        <v>3</v>
      </c>
      <c r="H27" s="7">
        <v>3</v>
      </c>
    </row>
    <row r="28" spans="1:8" x14ac:dyDescent="0.25">
      <c r="A28" s="7" t="s">
        <v>50</v>
      </c>
      <c r="B28">
        <v>26</v>
      </c>
      <c r="C28" s="7">
        <v>13</v>
      </c>
      <c r="D28" s="7">
        <v>3</v>
      </c>
      <c r="E28" s="7">
        <v>3</v>
      </c>
      <c r="F28" s="7">
        <v>2</v>
      </c>
      <c r="G28" s="7">
        <v>3</v>
      </c>
      <c r="H28" s="7">
        <v>2</v>
      </c>
    </row>
    <row r="29" spans="1:8" x14ac:dyDescent="0.25">
      <c r="A29" s="7" t="s">
        <v>51</v>
      </c>
      <c r="B29">
        <v>25</v>
      </c>
      <c r="C29" s="7">
        <v>12</v>
      </c>
      <c r="D29" s="7">
        <v>2</v>
      </c>
      <c r="E29" s="7">
        <v>3</v>
      </c>
      <c r="F29" s="7">
        <v>2</v>
      </c>
      <c r="G29" s="7">
        <v>3</v>
      </c>
      <c r="H29" s="7">
        <v>3</v>
      </c>
    </row>
    <row r="30" spans="1:8" x14ac:dyDescent="0.25">
      <c r="A30" s="7" t="s">
        <v>52</v>
      </c>
      <c r="B30">
        <v>27</v>
      </c>
      <c r="C30" s="7">
        <v>13</v>
      </c>
      <c r="D30" s="7">
        <v>3</v>
      </c>
      <c r="E30" s="7">
        <v>3</v>
      </c>
      <c r="F30" s="7">
        <v>2</v>
      </c>
      <c r="G30" s="7">
        <v>3</v>
      </c>
      <c r="H30" s="7">
        <v>3</v>
      </c>
    </row>
    <row r="31" spans="1:8" x14ac:dyDescent="0.25">
      <c r="A31" s="7" t="s">
        <v>53</v>
      </c>
      <c r="B31">
        <v>28</v>
      </c>
      <c r="C31" s="7">
        <v>14</v>
      </c>
      <c r="D31" s="7">
        <v>3</v>
      </c>
      <c r="E31" s="7">
        <v>3</v>
      </c>
      <c r="F31" s="7">
        <v>2</v>
      </c>
      <c r="G31" s="7">
        <v>3</v>
      </c>
      <c r="H31" s="7">
        <v>3</v>
      </c>
    </row>
    <row r="32" spans="1:8" x14ac:dyDescent="0.25">
      <c r="A32" s="7" t="s">
        <v>54</v>
      </c>
      <c r="B32">
        <v>28</v>
      </c>
      <c r="C32" s="7">
        <v>14</v>
      </c>
      <c r="D32" s="7">
        <v>3</v>
      </c>
      <c r="E32" s="7">
        <v>3</v>
      </c>
      <c r="F32" s="7">
        <v>2</v>
      </c>
      <c r="G32" s="7">
        <v>3</v>
      </c>
      <c r="H32" s="7">
        <v>3</v>
      </c>
    </row>
    <row r="33" spans="1:8" x14ac:dyDescent="0.25">
      <c r="A33" s="7" t="s">
        <v>55</v>
      </c>
      <c r="B33">
        <v>26</v>
      </c>
      <c r="C33" s="7">
        <v>13</v>
      </c>
      <c r="D33" s="7">
        <v>3</v>
      </c>
      <c r="E33" s="7">
        <v>3</v>
      </c>
      <c r="F33" s="7">
        <v>2</v>
      </c>
      <c r="G33" s="7">
        <v>3</v>
      </c>
      <c r="H33" s="7">
        <v>2</v>
      </c>
    </row>
    <row r="34" spans="1:8" x14ac:dyDescent="0.25">
      <c r="A34" s="7" t="s">
        <v>56</v>
      </c>
      <c r="B34">
        <v>22</v>
      </c>
      <c r="C34" s="7">
        <v>11</v>
      </c>
      <c r="D34" s="7">
        <v>2</v>
      </c>
      <c r="E34" s="7">
        <v>3</v>
      </c>
      <c r="F34" s="7">
        <v>2</v>
      </c>
      <c r="G34" s="7">
        <v>2</v>
      </c>
      <c r="H34" s="7">
        <v>2</v>
      </c>
    </row>
    <row r="35" spans="1:8" x14ac:dyDescent="0.25">
      <c r="A35" s="7" t="s">
        <v>57</v>
      </c>
      <c r="B35">
        <v>18</v>
      </c>
      <c r="C35" s="7">
        <v>9</v>
      </c>
      <c r="D35" s="7">
        <v>2</v>
      </c>
      <c r="E35" s="7">
        <v>2</v>
      </c>
      <c r="F35" s="7">
        <v>1</v>
      </c>
      <c r="G35" s="7">
        <v>2</v>
      </c>
      <c r="H35" s="7">
        <v>2</v>
      </c>
    </row>
    <row r="36" spans="1:8" x14ac:dyDescent="0.25">
      <c r="A36" s="7" t="s">
        <v>58</v>
      </c>
      <c r="B36">
        <v>30</v>
      </c>
      <c r="C36" s="7">
        <v>15</v>
      </c>
      <c r="D36" s="7">
        <v>3</v>
      </c>
      <c r="E36" s="7">
        <v>3</v>
      </c>
      <c r="F36" s="7">
        <v>3</v>
      </c>
      <c r="G36" s="7">
        <v>3</v>
      </c>
      <c r="H36" s="7">
        <v>3</v>
      </c>
    </row>
    <row r="37" spans="1:8" x14ac:dyDescent="0.25">
      <c r="A37" s="7" t="s">
        <v>59</v>
      </c>
      <c r="B37">
        <v>26</v>
      </c>
      <c r="C37" s="7">
        <v>13</v>
      </c>
      <c r="D37" s="7">
        <v>2</v>
      </c>
      <c r="E37" s="7">
        <v>3</v>
      </c>
      <c r="F37" s="7">
        <v>2</v>
      </c>
      <c r="G37" s="7">
        <v>3</v>
      </c>
      <c r="H37" s="7">
        <v>3</v>
      </c>
    </row>
    <row r="38" spans="1:8" x14ac:dyDescent="0.25">
      <c r="A38" s="7" t="s">
        <v>60</v>
      </c>
      <c r="B38">
        <v>32</v>
      </c>
      <c r="C38" s="7">
        <v>16</v>
      </c>
      <c r="D38" s="7">
        <v>3</v>
      </c>
      <c r="E38" s="7">
        <v>4</v>
      </c>
      <c r="F38" s="7">
        <v>3</v>
      </c>
      <c r="G38" s="7">
        <v>3</v>
      </c>
      <c r="H38" s="7">
        <v>3</v>
      </c>
    </row>
    <row r="39" spans="1:8" x14ac:dyDescent="0.25">
      <c r="A39" s="7" t="s">
        <v>61</v>
      </c>
      <c r="B39">
        <v>28</v>
      </c>
      <c r="C39" s="7">
        <v>14</v>
      </c>
      <c r="D39" s="7">
        <v>3</v>
      </c>
      <c r="E39" s="7">
        <v>3</v>
      </c>
      <c r="F39" s="7">
        <v>2</v>
      </c>
      <c r="G39" s="7">
        <v>3</v>
      </c>
      <c r="H39" s="7">
        <v>3</v>
      </c>
    </row>
    <row r="40" spans="1:8" x14ac:dyDescent="0.25">
      <c r="A40" s="7" t="s">
        <v>62</v>
      </c>
      <c r="B40">
        <v>26</v>
      </c>
      <c r="C40" s="7">
        <v>13</v>
      </c>
      <c r="D40" s="7">
        <v>3</v>
      </c>
      <c r="E40" s="7">
        <v>3</v>
      </c>
      <c r="F40" s="7">
        <v>2</v>
      </c>
      <c r="G40" s="7">
        <v>3</v>
      </c>
      <c r="H40" s="7">
        <v>2</v>
      </c>
    </row>
    <row r="41" spans="1:8" x14ac:dyDescent="0.25">
      <c r="A41" s="7" t="s">
        <v>63</v>
      </c>
      <c r="B41">
        <v>29</v>
      </c>
      <c r="C41" s="7">
        <v>14</v>
      </c>
      <c r="D41" s="7">
        <v>3</v>
      </c>
      <c r="E41" s="7">
        <v>3</v>
      </c>
      <c r="F41" s="7">
        <v>2</v>
      </c>
      <c r="G41" s="7">
        <v>4</v>
      </c>
      <c r="H41" s="7">
        <v>3</v>
      </c>
    </row>
    <row r="42" spans="1:8" x14ac:dyDescent="0.25">
      <c r="A42" s="7" t="s">
        <v>64</v>
      </c>
      <c r="B42">
        <v>32</v>
      </c>
      <c r="C42" s="7">
        <v>16</v>
      </c>
      <c r="D42" s="7">
        <v>3</v>
      </c>
      <c r="E42" s="7">
        <v>3</v>
      </c>
      <c r="F42" s="7">
        <v>3</v>
      </c>
      <c r="G42" s="7">
        <v>4</v>
      </c>
      <c r="H42" s="7">
        <v>3</v>
      </c>
    </row>
    <row r="43" spans="1:8" x14ac:dyDescent="0.25">
      <c r="A43" s="7" t="s">
        <v>65</v>
      </c>
      <c r="B43">
        <v>34</v>
      </c>
      <c r="C43" s="7">
        <v>17</v>
      </c>
      <c r="D43" s="7">
        <v>3</v>
      </c>
      <c r="E43" s="7">
        <v>4</v>
      </c>
      <c r="F43" s="7">
        <v>3</v>
      </c>
      <c r="G43" s="7">
        <v>4</v>
      </c>
      <c r="H43" s="7">
        <v>3</v>
      </c>
    </row>
    <row r="44" spans="1:8" x14ac:dyDescent="0.25">
      <c r="A44" s="7" t="s">
        <v>66</v>
      </c>
      <c r="B44">
        <v>26</v>
      </c>
      <c r="C44" s="7">
        <v>13</v>
      </c>
      <c r="D44" s="7">
        <v>3</v>
      </c>
      <c r="E44" s="7">
        <v>3</v>
      </c>
      <c r="F44" s="7">
        <v>2</v>
      </c>
      <c r="G44" s="7">
        <v>3</v>
      </c>
      <c r="H44" s="7">
        <v>2</v>
      </c>
    </row>
    <row r="45" spans="1:8" x14ac:dyDescent="0.25">
      <c r="A45" s="7" t="s">
        <v>67</v>
      </c>
      <c r="B45">
        <v>29</v>
      </c>
      <c r="C45" s="7">
        <v>14</v>
      </c>
      <c r="D45" s="7">
        <v>3</v>
      </c>
      <c r="E45" s="7">
        <v>4</v>
      </c>
      <c r="F45" s="7">
        <v>2</v>
      </c>
      <c r="G45" s="7">
        <v>3</v>
      </c>
      <c r="H45" s="7">
        <v>3</v>
      </c>
    </row>
    <row r="46" spans="1:8" x14ac:dyDescent="0.25">
      <c r="A46" s="7" t="s">
        <v>68</v>
      </c>
      <c r="B46">
        <v>32</v>
      </c>
      <c r="C46" s="7">
        <v>16</v>
      </c>
      <c r="D46" s="7">
        <v>3</v>
      </c>
      <c r="E46" s="7">
        <v>3</v>
      </c>
      <c r="F46" s="7">
        <v>3</v>
      </c>
      <c r="G46" s="7">
        <v>4</v>
      </c>
      <c r="H46" s="7">
        <v>3</v>
      </c>
    </row>
    <row r="47" spans="1:8" x14ac:dyDescent="0.25">
      <c r="A47" s="7" t="s">
        <v>69</v>
      </c>
      <c r="B47">
        <v>30</v>
      </c>
      <c r="C47" s="7">
        <v>15</v>
      </c>
      <c r="D47" s="7">
        <v>3</v>
      </c>
      <c r="E47" s="7">
        <v>3</v>
      </c>
      <c r="F47" s="7">
        <v>3</v>
      </c>
      <c r="G47" s="7">
        <v>3</v>
      </c>
      <c r="H47" s="7">
        <v>3</v>
      </c>
    </row>
    <row r="48" spans="1:8" x14ac:dyDescent="0.25">
      <c r="A48" s="7" t="s">
        <v>70</v>
      </c>
      <c r="B48">
        <v>35</v>
      </c>
      <c r="C48" s="7">
        <v>17</v>
      </c>
      <c r="D48" s="7">
        <v>4</v>
      </c>
      <c r="E48" s="7">
        <v>4</v>
      </c>
      <c r="F48" s="7">
        <v>3</v>
      </c>
      <c r="G48" s="7">
        <v>4</v>
      </c>
      <c r="H48" s="7">
        <v>3</v>
      </c>
    </row>
    <row r="49" spans="1:8" x14ac:dyDescent="0.25">
      <c r="A49" s="7" t="s">
        <v>71</v>
      </c>
      <c r="B49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</row>
    <row r="50" spans="1:8" x14ac:dyDescent="0.25">
      <c r="A50" s="7" t="s">
        <v>72</v>
      </c>
      <c r="B50">
        <v>38</v>
      </c>
      <c r="C50" s="7">
        <v>19</v>
      </c>
      <c r="D50" s="7">
        <v>4</v>
      </c>
      <c r="E50" s="7">
        <v>3</v>
      </c>
      <c r="F50" s="7">
        <v>4</v>
      </c>
      <c r="G50" s="7">
        <v>4</v>
      </c>
      <c r="H50" s="7">
        <v>4</v>
      </c>
    </row>
    <row r="51" spans="1:8" x14ac:dyDescent="0.25">
      <c r="A51" s="7" t="s">
        <v>73</v>
      </c>
      <c r="B51">
        <v>26</v>
      </c>
      <c r="C51" s="7">
        <v>13</v>
      </c>
      <c r="D51" s="7">
        <v>3</v>
      </c>
      <c r="E51" s="7">
        <v>2</v>
      </c>
      <c r="F51" s="7">
        <v>3</v>
      </c>
      <c r="G51" s="7">
        <v>3</v>
      </c>
      <c r="H51" s="7">
        <v>2</v>
      </c>
    </row>
    <row r="52" spans="1:8" x14ac:dyDescent="0.25">
      <c r="A52" s="7" t="s">
        <v>74</v>
      </c>
      <c r="B52">
        <v>22</v>
      </c>
      <c r="C52" s="7">
        <v>11</v>
      </c>
      <c r="D52" s="7">
        <v>2</v>
      </c>
      <c r="E52" s="7">
        <v>2</v>
      </c>
      <c r="F52" s="7">
        <v>2</v>
      </c>
      <c r="G52" s="7">
        <v>3</v>
      </c>
      <c r="H52" s="7">
        <v>2</v>
      </c>
    </row>
    <row r="53" spans="1:8" x14ac:dyDescent="0.25">
      <c r="A53" s="7" t="s">
        <v>75</v>
      </c>
      <c r="B53">
        <v>29</v>
      </c>
      <c r="C53" s="7">
        <v>14</v>
      </c>
      <c r="D53" s="7">
        <v>3</v>
      </c>
      <c r="E53" s="7">
        <v>3</v>
      </c>
      <c r="F53" s="7">
        <v>3</v>
      </c>
      <c r="G53" s="7">
        <v>3</v>
      </c>
      <c r="H53" s="7">
        <v>3</v>
      </c>
    </row>
    <row r="54" spans="1:8" x14ac:dyDescent="0.25">
      <c r="A54" s="7" t="s">
        <v>76</v>
      </c>
      <c r="B54">
        <v>28</v>
      </c>
      <c r="C54" s="7">
        <v>14</v>
      </c>
      <c r="D54" s="7">
        <v>3</v>
      </c>
      <c r="E54" s="7">
        <v>2</v>
      </c>
      <c r="F54" s="7">
        <v>3</v>
      </c>
      <c r="G54" s="7">
        <v>3</v>
      </c>
      <c r="H54" s="7">
        <v>3</v>
      </c>
    </row>
    <row r="55" spans="1:8" x14ac:dyDescent="0.25">
      <c r="A55" s="7" t="s">
        <v>77</v>
      </c>
      <c r="B55">
        <v>30</v>
      </c>
      <c r="C55" s="7">
        <v>15</v>
      </c>
      <c r="D55" s="7">
        <v>3</v>
      </c>
      <c r="E55" s="7">
        <v>2</v>
      </c>
      <c r="F55" s="7">
        <v>3</v>
      </c>
      <c r="G55" s="7">
        <v>4</v>
      </c>
      <c r="H55" s="7">
        <v>3</v>
      </c>
    </row>
    <row r="56" spans="1:8" x14ac:dyDescent="0.25">
      <c r="A56" s="7" t="s">
        <v>78</v>
      </c>
      <c r="B56">
        <v>24</v>
      </c>
      <c r="C56" s="7">
        <v>12</v>
      </c>
      <c r="D56" s="7">
        <v>2</v>
      </c>
      <c r="E56" s="7">
        <v>3</v>
      </c>
      <c r="F56" s="7">
        <v>2</v>
      </c>
      <c r="G56" s="7">
        <v>3</v>
      </c>
      <c r="H56" s="7">
        <v>2</v>
      </c>
    </row>
    <row r="57" spans="1:8" x14ac:dyDescent="0.25">
      <c r="A57" s="7" t="s">
        <v>79</v>
      </c>
      <c r="B57">
        <v>20</v>
      </c>
      <c r="C57" s="7">
        <v>10</v>
      </c>
      <c r="D57" s="7">
        <v>2</v>
      </c>
      <c r="E57" s="7">
        <v>2</v>
      </c>
      <c r="F57" s="7">
        <v>2</v>
      </c>
      <c r="G57" s="7">
        <v>2</v>
      </c>
      <c r="H57" s="7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FD07-A1BB-4F80-BA79-F71FEAE8C301}">
  <dimension ref="A1:H57"/>
  <sheetViews>
    <sheetView topLeftCell="A2" workbookViewId="0">
      <selection activeCell="A2" sqref="A2:H57"/>
    </sheetView>
  </sheetViews>
  <sheetFormatPr defaultRowHeight="16.5" x14ac:dyDescent="0.25"/>
  <cols>
    <col min="1" max="1" width="18.8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28</v>
      </c>
      <c r="C2" s="7">
        <v>12</v>
      </c>
      <c r="D2" s="7">
        <v>4</v>
      </c>
      <c r="E2" s="7">
        <v>3</v>
      </c>
      <c r="F2" s="7">
        <v>3</v>
      </c>
      <c r="G2" s="7">
        <v>3</v>
      </c>
      <c r="H2" s="7">
        <v>3</v>
      </c>
    </row>
    <row r="3" spans="1:8" x14ac:dyDescent="0.25">
      <c r="A3" s="7" t="s">
        <v>25</v>
      </c>
      <c r="B3">
        <v>35</v>
      </c>
      <c r="C3" s="7">
        <v>15</v>
      </c>
      <c r="D3" s="7">
        <v>5</v>
      </c>
      <c r="E3" s="7">
        <v>4</v>
      </c>
      <c r="F3" s="7">
        <v>4</v>
      </c>
      <c r="G3" s="7">
        <v>4</v>
      </c>
      <c r="H3" s="7">
        <v>3</v>
      </c>
    </row>
    <row r="4" spans="1:8" x14ac:dyDescent="0.25">
      <c r="A4" s="7" t="s">
        <v>26</v>
      </c>
      <c r="B4">
        <v>37</v>
      </c>
      <c r="C4" s="7">
        <v>16</v>
      </c>
      <c r="D4" s="7">
        <v>5</v>
      </c>
      <c r="E4" s="7">
        <v>4</v>
      </c>
      <c r="F4" s="7">
        <v>4</v>
      </c>
      <c r="G4" s="7">
        <v>4</v>
      </c>
      <c r="H4" s="7">
        <v>4</v>
      </c>
    </row>
    <row r="5" spans="1:8" x14ac:dyDescent="0.25">
      <c r="A5" s="7" t="s">
        <v>27</v>
      </c>
      <c r="B5">
        <v>28</v>
      </c>
      <c r="C5" s="7">
        <v>12</v>
      </c>
      <c r="D5" s="7">
        <v>4</v>
      </c>
      <c r="E5" s="7">
        <v>3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29</v>
      </c>
      <c r="C6" s="7">
        <v>11</v>
      </c>
      <c r="D6" s="7">
        <v>4</v>
      </c>
      <c r="E6" s="7">
        <v>4</v>
      </c>
      <c r="F6" s="7">
        <v>3</v>
      </c>
      <c r="G6" s="7">
        <v>4</v>
      </c>
      <c r="H6" s="7">
        <v>3</v>
      </c>
    </row>
    <row r="7" spans="1:8" x14ac:dyDescent="0.25">
      <c r="A7" s="7" t="s">
        <v>29</v>
      </c>
      <c r="B7">
        <v>33</v>
      </c>
      <c r="C7" s="7">
        <v>15</v>
      </c>
      <c r="D7" s="7">
        <v>4</v>
      </c>
      <c r="E7" s="7">
        <v>3</v>
      </c>
      <c r="F7" s="7">
        <v>4</v>
      </c>
      <c r="G7" s="7">
        <v>4</v>
      </c>
      <c r="H7" s="7">
        <v>3</v>
      </c>
    </row>
    <row r="8" spans="1:8" x14ac:dyDescent="0.25">
      <c r="A8" s="7" t="s">
        <v>30</v>
      </c>
      <c r="B8">
        <v>37</v>
      </c>
      <c r="C8" s="7">
        <v>17</v>
      </c>
      <c r="D8" s="7">
        <v>5</v>
      </c>
      <c r="E8" s="7">
        <v>4</v>
      </c>
      <c r="F8" s="7">
        <v>3</v>
      </c>
      <c r="G8" s="7">
        <v>4</v>
      </c>
      <c r="H8" s="7">
        <v>4</v>
      </c>
    </row>
    <row r="9" spans="1:8" x14ac:dyDescent="0.25">
      <c r="A9" s="7" t="s">
        <v>31</v>
      </c>
      <c r="B9">
        <v>28</v>
      </c>
      <c r="C9" s="7">
        <v>12</v>
      </c>
      <c r="D9" s="7">
        <v>4</v>
      </c>
      <c r="E9" s="7">
        <v>3</v>
      </c>
      <c r="F9" s="7">
        <v>3</v>
      </c>
      <c r="G9" s="7">
        <v>3</v>
      </c>
      <c r="H9" s="7">
        <v>3</v>
      </c>
    </row>
    <row r="10" spans="1:8" x14ac:dyDescent="0.25">
      <c r="A10" s="7" t="s">
        <v>32</v>
      </c>
      <c r="B10">
        <v>31</v>
      </c>
      <c r="C10" s="7">
        <v>14</v>
      </c>
      <c r="D10" s="7">
        <v>5</v>
      </c>
      <c r="E10" s="7">
        <v>2</v>
      </c>
      <c r="F10" s="7">
        <v>3</v>
      </c>
      <c r="G10" s="7">
        <v>4</v>
      </c>
      <c r="H10" s="7">
        <v>3</v>
      </c>
    </row>
    <row r="11" spans="1:8" x14ac:dyDescent="0.25">
      <c r="A11" s="7" t="s">
        <v>33</v>
      </c>
      <c r="B11">
        <v>36</v>
      </c>
      <c r="C11" s="7">
        <v>16</v>
      </c>
      <c r="D11" s="7">
        <v>5</v>
      </c>
      <c r="E11" s="7">
        <v>4</v>
      </c>
      <c r="F11" s="7">
        <v>3</v>
      </c>
      <c r="G11" s="7">
        <v>4</v>
      </c>
      <c r="H11" s="7">
        <v>4</v>
      </c>
    </row>
    <row r="12" spans="1:8" x14ac:dyDescent="0.25">
      <c r="A12" s="7" t="s">
        <v>34</v>
      </c>
      <c r="B12">
        <v>36</v>
      </c>
      <c r="C12" s="7">
        <v>16</v>
      </c>
      <c r="D12" s="7">
        <v>5</v>
      </c>
      <c r="E12" s="7">
        <v>4</v>
      </c>
      <c r="F12" s="7">
        <v>4</v>
      </c>
      <c r="G12" s="7">
        <v>4</v>
      </c>
      <c r="H12" s="7">
        <v>3</v>
      </c>
    </row>
    <row r="13" spans="1:8" x14ac:dyDescent="0.25">
      <c r="A13" s="7" t="s">
        <v>35</v>
      </c>
      <c r="B13">
        <v>33</v>
      </c>
      <c r="C13" s="7">
        <v>15</v>
      </c>
      <c r="D13" s="7">
        <v>5</v>
      </c>
      <c r="E13" s="7">
        <v>3</v>
      </c>
      <c r="F13" s="7">
        <v>3</v>
      </c>
      <c r="G13" s="7">
        <v>4</v>
      </c>
      <c r="H13" s="7">
        <v>3</v>
      </c>
    </row>
    <row r="14" spans="1:8" x14ac:dyDescent="0.25">
      <c r="A14" s="7" t="s">
        <v>36</v>
      </c>
      <c r="B14">
        <v>36</v>
      </c>
      <c r="C14" s="7">
        <v>16</v>
      </c>
      <c r="D14" s="7">
        <v>5</v>
      </c>
      <c r="E14" s="7">
        <v>4</v>
      </c>
      <c r="F14" s="7">
        <v>3</v>
      </c>
      <c r="G14" s="7">
        <v>4</v>
      </c>
      <c r="H14" s="7">
        <v>4</v>
      </c>
    </row>
    <row r="15" spans="1:8" x14ac:dyDescent="0.25">
      <c r="A15" s="7" t="s">
        <v>37</v>
      </c>
      <c r="B15">
        <v>34</v>
      </c>
      <c r="C15" s="7">
        <v>15</v>
      </c>
      <c r="D15" s="7">
        <v>5</v>
      </c>
      <c r="E15" s="7">
        <v>4</v>
      </c>
      <c r="F15" s="7">
        <v>3</v>
      </c>
      <c r="G15" s="7">
        <v>4</v>
      </c>
      <c r="H15" s="7">
        <v>3</v>
      </c>
    </row>
    <row r="16" spans="1:8" x14ac:dyDescent="0.25">
      <c r="A16" s="7" t="s">
        <v>38</v>
      </c>
      <c r="B16">
        <v>30</v>
      </c>
      <c r="C16" s="7">
        <v>13</v>
      </c>
      <c r="D16" s="7">
        <v>3</v>
      </c>
      <c r="E16" s="7">
        <v>4</v>
      </c>
      <c r="F16" s="7">
        <v>3</v>
      </c>
      <c r="G16" s="7">
        <v>4</v>
      </c>
      <c r="H16" s="7">
        <v>3</v>
      </c>
    </row>
    <row r="17" spans="1:8" x14ac:dyDescent="0.25">
      <c r="A17" s="7" t="s">
        <v>39</v>
      </c>
      <c r="B17">
        <v>31</v>
      </c>
      <c r="C17" s="7">
        <v>13</v>
      </c>
      <c r="D17" s="7">
        <v>4</v>
      </c>
      <c r="E17" s="7">
        <v>4</v>
      </c>
      <c r="F17" s="7">
        <v>3</v>
      </c>
      <c r="G17" s="7">
        <v>3</v>
      </c>
      <c r="H17" s="7">
        <v>4</v>
      </c>
    </row>
    <row r="18" spans="1:8" x14ac:dyDescent="0.25">
      <c r="A18" s="7" t="s">
        <v>40</v>
      </c>
      <c r="B18">
        <v>34</v>
      </c>
      <c r="C18" s="7">
        <v>15</v>
      </c>
      <c r="D18" s="7">
        <v>5</v>
      </c>
      <c r="E18" s="7">
        <v>4</v>
      </c>
      <c r="F18" s="7">
        <v>3</v>
      </c>
      <c r="G18" s="7">
        <v>4</v>
      </c>
      <c r="H18" s="7">
        <v>3</v>
      </c>
    </row>
    <row r="19" spans="1:8" x14ac:dyDescent="0.25">
      <c r="A19" s="7" t="s">
        <v>41</v>
      </c>
      <c r="B19">
        <v>37</v>
      </c>
      <c r="C19" s="7">
        <v>17</v>
      </c>
      <c r="D19" s="7">
        <v>5</v>
      </c>
      <c r="E19" s="7">
        <v>4</v>
      </c>
      <c r="F19" s="7">
        <v>3</v>
      </c>
      <c r="G19" s="7">
        <v>4</v>
      </c>
      <c r="H19" s="7">
        <v>4</v>
      </c>
    </row>
    <row r="20" spans="1:8" x14ac:dyDescent="0.25">
      <c r="A20" s="7" t="s">
        <v>42</v>
      </c>
      <c r="B20">
        <v>31</v>
      </c>
      <c r="C20" s="7">
        <v>14</v>
      </c>
      <c r="D20" s="7">
        <v>4</v>
      </c>
      <c r="E20" s="7">
        <v>3</v>
      </c>
      <c r="F20" s="7">
        <v>3</v>
      </c>
      <c r="G20" s="7">
        <v>4</v>
      </c>
      <c r="H20" s="7">
        <v>3</v>
      </c>
    </row>
    <row r="21" spans="1:8" x14ac:dyDescent="0.25">
      <c r="A21" s="7" t="s">
        <v>43</v>
      </c>
      <c r="B21">
        <v>31</v>
      </c>
      <c r="C21" s="7">
        <v>13</v>
      </c>
      <c r="D21" s="7">
        <v>4</v>
      </c>
      <c r="E21" s="7">
        <v>4</v>
      </c>
      <c r="F21" s="7">
        <v>3</v>
      </c>
      <c r="G21" s="7">
        <v>4</v>
      </c>
      <c r="H21" s="7">
        <v>3</v>
      </c>
    </row>
    <row r="22" spans="1:8" x14ac:dyDescent="0.25">
      <c r="A22" s="7" t="s">
        <v>44</v>
      </c>
      <c r="B22">
        <v>33</v>
      </c>
      <c r="C22" s="7">
        <v>14</v>
      </c>
      <c r="D22" s="7">
        <v>4</v>
      </c>
      <c r="E22" s="7">
        <v>4</v>
      </c>
      <c r="F22" s="7">
        <v>4</v>
      </c>
      <c r="G22" s="7">
        <v>4</v>
      </c>
      <c r="H22" s="7">
        <v>3</v>
      </c>
    </row>
    <row r="23" spans="1:8" x14ac:dyDescent="0.25">
      <c r="A23" s="7" t="s">
        <v>45</v>
      </c>
      <c r="B23">
        <v>25</v>
      </c>
      <c r="C23" s="7">
        <v>10</v>
      </c>
      <c r="D23" s="7">
        <v>4</v>
      </c>
      <c r="E23" s="7">
        <v>3</v>
      </c>
      <c r="F23" s="7">
        <v>3</v>
      </c>
      <c r="G23" s="7">
        <v>3</v>
      </c>
      <c r="H23" s="7">
        <v>2</v>
      </c>
    </row>
    <row r="24" spans="1:8" x14ac:dyDescent="0.25">
      <c r="A24" s="7" t="s">
        <v>46</v>
      </c>
      <c r="B24">
        <v>33</v>
      </c>
      <c r="C24" s="7">
        <v>14</v>
      </c>
      <c r="D24" s="7">
        <v>5</v>
      </c>
      <c r="E24" s="7">
        <v>4</v>
      </c>
      <c r="F24" s="7">
        <v>3</v>
      </c>
      <c r="G24" s="7">
        <v>4</v>
      </c>
      <c r="H24" s="7">
        <v>3</v>
      </c>
    </row>
    <row r="25" spans="1:8" x14ac:dyDescent="0.25">
      <c r="A25" s="7" t="s">
        <v>47</v>
      </c>
      <c r="B25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</row>
    <row r="26" spans="1:8" x14ac:dyDescent="0.25">
      <c r="A26" s="7" t="s">
        <v>48</v>
      </c>
      <c r="B26">
        <v>32</v>
      </c>
      <c r="C26" s="7">
        <v>13</v>
      </c>
      <c r="D26" s="7">
        <v>5</v>
      </c>
      <c r="E26" s="7">
        <v>4</v>
      </c>
      <c r="F26" s="7">
        <v>3</v>
      </c>
      <c r="G26" s="7">
        <v>4</v>
      </c>
      <c r="H26" s="7">
        <v>3</v>
      </c>
    </row>
    <row r="27" spans="1:8" x14ac:dyDescent="0.25">
      <c r="A27" s="7" t="s">
        <v>49</v>
      </c>
      <c r="B27">
        <v>28</v>
      </c>
      <c r="C27" s="7">
        <v>12</v>
      </c>
      <c r="D27" s="7">
        <v>4</v>
      </c>
      <c r="E27" s="7">
        <v>3</v>
      </c>
      <c r="F27" s="7">
        <v>3</v>
      </c>
      <c r="G27" s="7">
        <v>3</v>
      </c>
      <c r="H27" s="7">
        <v>3</v>
      </c>
    </row>
    <row r="28" spans="1:8" x14ac:dyDescent="0.25">
      <c r="A28" s="7" t="s">
        <v>50</v>
      </c>
      <c r="B28">
        <v>37</v>
      </c>
      <c r="C28" s="7">
        <v>17</v>
      </c>
      <c r="D28" s="7">
        <v>5</v>
      </c>
      <c r="E28" s="7">
        <v>4</v>
      </c>
      <c r="F28" s="7">
        <v>4</v>
      </c>
      <c r="G28" s="7">
        <v>4</v>
      </c>
      <c r="H28" s="7">
        <v>3</v>
      </c>
    </row>
    <row r="29" spans="1:8" x14ac:dyDescent="0.25">
      <c r="A29" s="7" t="s">
        <v>51</v>
      </c>
      <c r="B29">
        <v>31</v>
      </c>
      <c r="C29" s="7">
        <v>13</v>
      </c>
      <c r="D29" s="7">
        <v>4</v>
      </c>
      <c r="E29" s="7">
        <v>4</v>
      </c>
      <c r="F29" s="7">
        <v>3</v>
      </c>
      <c r="G29" s="7">
        <v>4</v>
      </c>
      <c r="H29" s="7">
        <v>3</v>
      </c>
    </row>
    <row r="30" spans="1:8" x14ac:dyDescent="0.25">
      <c r="A30" s="7" t="s">
        <v>52</v>
      </c>
      <c r="B30">
        <v>26</v>
      </c>
      <c r="C30" s="7">
        <v>11</v>
      </c>
      <c r="D30" s="7">
        <v>4</v>
      </c>
      <c r="E30" s="7">
        <v>2</v>
      </c>
      <c r="F30" s="7">
        <v>3</v>
      </c>
      <c r="G30" s="7">
        <v>3</v>
      </c>
      <c r="H30" s="7">
        <v>3</v>
      </c>
    </row>
    <row r="31" spans="1:8" x14ac:dyDescent="0.25">
      <c r="A31" s="7" t="s">
        <v>53</v>
      </c>
      <c r="B31">
        <v>29</v>
      </c>
      <c r="C31" s="7">
        <v>12</v>
      </c>
      <c r="D31" s="7">
        <v>4</v>
      </c>
      <c r="E31" s="7">
        <v>4</v>
      </c>
      <c r="F31" s="7">
        <v>3</v>
      </c>
      <c r="G31" s="7">
        <v>3</v>
      </c>
      <c r="H31" s="7">
        <v>3</v>
      </c>
    </row>
    <row r="32" spans="1:8" x14ac:dyDescent="0.25">
      <c r="A32" s="7" t="s">
        <v>54</v>
      </c>
      <c r="B32">
        <v>34</v>
      </c>
      <c r="C32" s="7">
        <v>15</v>
      </c>
      <c r="D32" s="7">
        <v>5</v>
      </c>
      <c r="E32" s="7">
        <v>4</v>
      </c>
      <c r="F32" s="7">
        <v>3</v>
      </c>
      <c r="G32" s="7">
        <v>4</v>
      </c>
      <c r="H32" s="7">
        <v>3</v>
      </c>
    </row>
    <row r="33" spans="1:8" x14ac:dyDescent="0.25">
      <c r="A33" s="7" t="s">
        <v>55</v>
      </c>
      <c r="B33">
        <v>30</v>
      </c>
      <c r="C33" s="7">
        <v>13</v>
      </c>
      <c r="D33" s="7">
        <v>4</v>
      </c>
      <c r="E33" s="7">
        <v>4</v>
      </c>
      <c r="F33" s="7">
        <v>3</v>
      </c>
      <c r="G33" s="7">
        <v>3</v>
      </c>
      <c r="H33" s="7">
        <v>3</v>
      </c>
    </row>
    <row r="34" spans="1:8" x14ac:dyDescent="0.25">
      <c r="A34" s="7" t="s">
        <v>56</v>
      </c>
      <c r="B34">
        <v>30</v>
      </c>
      <c r="C34" s="7">
        <v>12</v>
      </c>
      <c r="D34" s="7">
        <v>5</v>
      </c>
      <c r="E34" s="7">
        <v>4</v>
      </c>
      <c r="F34" s="7">
        <v>3</v>
      </c>
      <c r="G34" s="7">
        <v>3</v>
      </c>
      <c r="H34" s="7">
        <v>3</v>
      </c>
    </row>
    <row r="35" spans="1:8" x14ac:dyDescent="0.25">
      <c r="A35" s="7" t="s">
        <v>57</v>
      </c>
      <c r="B35">
        <v>20</v>
      </c>
      <c r="C35" s="7">
        <v>8</v>
      </c>
      <c r="D35" s="7">
        <v>3</v>
      </c>
      <c r="E35" s="7">
        <v>3</v>
      </c>
      <c r="F35" s="7">
        <v>2</v>
      </c>
      <c r="G35" s="7">
        <v>2</v>
      </c>
      <c r="H35" s="7">
        <v>2</v>
      </c>
    </row>
    <row r="36" spans="1:8" x14ac:dyDescent="0.25">
      <c r="A36" s="7" t="s">
        <v>58</v>
      </c>
      <c r="B36">
        <v>30</v>
      </c>
      <c r="C36" s="7">
        <v>13</v>
      </c>
      <c r="D36" s="7">
        <v>3</v>
      </c>
      <c r="E36" s="7">
        <v>4</v>
      </c>
      <c r="F36" s="7">
        <v>3</v>
      </c>
      <c r="G36" s="7">
        <v>4</v>
      </c>
      <c r="H36" s="7">
        <v>3</v>
      </c>
    </row>
    <row r="37" spans="1:8" x14ac:dyDescent="0.25">
      <c r="A37" s="7" t="s">
        <v>59</v>
      </c>
      <c r="B37">
        <v>32</v>
      </c>
      <c r="C37" s="7">
        <v>14</v>
      </c>
      <c r="D37" s="7">
        <v>5</v>
      </c>
      <c r="E37" s="7">
        <v>3</v>
      </c>
      <c r="F37" s="7">
        <v>3</v>
      </c>
      <c r="G37" s="7">
        <v>4</v>
      </c>
      <c r="H37" s="7">
        <v>3</v>
      </c>
    </row>
    <row r="38" spans="1:8" x14ac:dyDescent="0.25">
      <c r="A38" s="7" t="s">
        <v>60</v>
      </c>
      <c r="B38">
        <v>37</v>
      </c>
      <c r="C38" s="7">
        <v>17</v>
      </c>
      <c r="D38" s="7">
        <v>5</v>
      </c>
      <c r="E38" s="7">
        <v>4</v>
      </c>
      <c r="F38" s="7">
        <v>3</v>
      </c>
      <c r="G38" s="7">
        <v>4</v>
      </c>
      <c r="H38" s="7">
        <v>4</v>
      </c>
    </row>
    <row r="39" spans="1:8" x14ac:dyDescent="0.25">
      <c r="A39" s="7" t="s">
        <v>61</v>
      </c>
      <c r="B39">
        <v>27</v>
      </c>
      <c r="C39" s="7">
        <v>11</v>
      </c>
      <c r="D39" s="7">
        <v>4</v>
      </c>
      <c r="E39" s="7">
        <v>3</v>
      </c>
      <c r="F39" s="7">
        <v>3</v>
      </c>
      <c r="G39" s="7">
        <v>3</v>
      </c>
      <c r="H39" s="7">
        <v>3</v>
      </c>
    </row>
    <row r="40" spans="1:8" x14ac:dyDescent="0.25">
      <c r="A40" s="7" t="s">
        <v>62</v>
      </c>
      <c r="B40">
        <v>30</v>
      </c>
      <c r="C40" s="7">
        <v>13</v>
      </c>
      <c r="D40" s="7">
        <v>4</v>
      </c>
      <c r="E40" s="7">
        <v>4</v>
      </c>
      <c r="F40" s="7">
        <v>3</v>
      </c>
      <c r="G40" s="7">
        <v>3</v>
      </c>
      <c r="H40" s="7">
        <v>3</v>
      </c>
    </row>
    <row r="41" spans="1:8" x14ac:dyDescent="0.25">
      <c r="A41" s="7" t="s">
        <v>63</v>
      </c>
      <c r="B41">
        <v>32</v>
      </c>
      <c r="C41" s="7">
        <v>14</v>
      </c>
      <c r="D41" s="7">
        <v>4</v>
      </c>
      <c r="E41" s="7">
        <v>4</v>
      </c>
      <c r="F41" s="7">
        <v>3</v>
      </c>
      <c r="G41" s="7">
        <v>4</v>
      </c>
      <c r="H41" s="7">
        <v>3</v>
      </c>
    </row>
    <row r="42" spans="1:8" x14ac:dyDescent="0.25">
      <c r="A42" s="7" t="s">
        <v>64</v>
      </c>
      <c r="B42">
        <v>29</v>
      </c>
      <c r="C42" s="7">
        <v>12</v>
      </c>
      <c r="D42" s="7">
        <v>4</v>
      </c>
      <c r="E42" s="7">
        <v>4</v>
      </c>
      <c r="F42" s="7">
        <v>3</v>
      </c>
      <c r="G42" s="7">
        <v>3</v>
      </c>
      <c r="H42" s="7">
        <v>3</v>
      </c>
    </row>
    <row r="43" spans="1:8" x14ac:dyDescent="0.25">
      <c r="A43" s="7" t="s">
        <v>65</v>
      </c>
      <c r="B43">
        <v>35</v>
      </c>
      <c r="C43" s="7">
        <v>16</v>
      </c>
      <c r="D43" s="7">
        <v>5</v>
      </c>
      <c r="E43" s="7">
        <v>4</v>
      </c>
      <c r="F43" s="7">
        <v>3</v>
      </c>
      <c r="G43" s="7">
        <v>4</v>
      </c>
      <c r="H43" s="7">
        <v>3</v>
      </c>
    </row>
    <row r="44" spans="1:8" x14ac:dyDescent="0.25">
      <c r="A44" s="7" t="s">
        <v>66</v>
      </c>
      <c r="B44">
        <v>31</v>
      </c>
      <c r="C44" s="7">
        <v>14</v>
      </c>
      <c r="D44" s="7">
        <v>4</v>
      </c>
      <c r="E44" s="7">
        <v>3</v>
      </c>
      <c r="F44" s="7">
        <v>3</v>
      </c>
      <c r="G44" s="7">
        <v>4</v>
      </c>
      <c r="H44" s="7">
        <v>3</v>
      </c>
    </row>
    <row r="45" spans="1:8" x14ac:dyDescent="0.25">
      <c r="A45" s="7" t="s">
        <v>67</v>
      </c>
      <c r="B45">
        <v>32</v>
      </c>
      <c r="C45" s="7">
        <v>14</v>
      </c>
      <c r="D45" s="7">
        <v>4</v>
      </c>
      <c r="E45" s="7">
        <v>4</v>
      </c>
      <c r="F45" s="7">
        <v>3</v>
      </c>
      <c r="G45" s="7">
        <v>4</v>
      </c>
      <c r="H45" s="7">
        <v>3</v>
      </c>
    </row>
    <row r="46" spans="1:8" x14ac:dyDescent="0.25">
      <c r="A46" s="7" t="s">
        <v>68</v>
      </c>
      <c r="B46">
        <v>31</v>
      </c>
      <c r="C46" s="7">
        <v>13</v>
      </c>
      <c r="D46" s="7">
        <v>4</v>
      </c>
      <c r="E46" s="7">
        <v>4</v>
      </c>
      <c r="F46" s="7">
        <v>3</v>
      </c>
      <c r="G46" s="7">
        <v>4</v>
      </c>
      <c r="H46" s="7">
        <v>3</v>
      </c>
    </row>
    <row r="47" spans="1:8" x14ac:dyDescent="0.25">
      <c r="A47" s="7" t="s">
        <v>69</v>
      </c>
      <c r="B47">
        <v>28</v>
      </c>
      <c r="C47" s="7">
        <v>12</v>
      </c>
      <c r="D47" s="7">
        <v>4</v>
      </c>
      <c r="E47" s="7">
        <v>3</v>
      </c>
      <c r="F47" s="7">
        <v>3</v>
      </c>
      <c r="G47" s="7">
        <v>3</v>
      </c>
      <c r="H47" s="7">
        <v>3</v>
      </c>
    </row>
    <row r="48" spans="1:8" x14ac:dyDescent="0.25">
      <c r="A48" s="7" t="s">
        <v>70</v>
      </c>
      <c r="B48">
        <v>36</v>
      </c>
      <c r="C48" s="7">
        <v>16</v>
      </c>
      <c r="D48" s="7">
        <v>5</v>
      </c>
      <c r="E48" s="7">
        <v>4</v>
      </c>
      <c r="F48" s="7">
        <v>4</v>
      </c>
      <c r="G48" s="7">
        <v>4</v>
      </c>
      <c r="H48" s="7">
        <v>3</v>
      </c>
    </row>
    <row r="49" spans="1:8" x14ac:dyDescent="0.25">
      <c r="A49" s="7" t="s">
        <v>71</v>
      </c>
      <c r="B49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</row>
    <row r="50" spans="1:8" x14ac:dyDescent="0.25">
      <c r="A50" s="7" t="s">
        <v>72</v>
      </c>
      <c r="B50">
        <v>29</v>
      </c>
      <c r="C50" s="7">
        <v>12</v>
      </c>
      <c r="D50" s="7">
        <v>4</v>
      </c>
      <c r="E50" s="7">
        <v>2</v>
      </c>
      <c r="F50" s="7">
        <v>4</v>
      </c>
      <c r="G50" s="7">
        <v>4</v>
      </c>
      <c r="H50" s="7">
        <v>3</v>
      </c>
    </row>
    <row r="51" spans="1:8" x14ac:dyDescent="0.25">
      <c r="A51" s="7" t="s">
        <v>73</v>
      </c>
      <c r="B51">
        <v>23</v>
      </c>
      <c r="C51" s="7">
        <v>10</v>
      </c>
      <c r="D51" s="7">
        <v>4</v>
      </c>
      <c r="E51" s="7">
        <v>1</v>
      </c>
      <c r="F51" s="7">
        <v>3</v>
      </c>
      <c r="G51" s="7">
        <v>3</v>
      </c>
      <c r="H51" s="7">
        <v>2</v>
      </c>
    </row>
    <row r="52" spans="1:8" x14ac:dyDescent="0.25">
      <c r="A52" s="7" t="s">
        <v>74</v>
      </c>
      <c r="B52">
        <v>26</v>
      </c>
      <c r="C52" s="7">
        <v>10</v>
      </c>
      <c r="D52" s="7">
        <v>4</v>
      </c>
      <c r="E52" s="7">
        <v>3</v>
      </c>
      <c r="F52" s="7">
        <v>3</v>
      </c>
      <c r="G52" s="7">
        <v>3</v>
      </c>
      <c r="H52" s="7">
        <v>3</v>
      </c>
    </row>
    <row r="53" spans="1:8" x14ac:dyDescent="0.25">
      <c r="A53" s="7" t="s">
        <v>75</v>
      </c>
      <c r="B53">
        <v>31</v>
      </c>
      <c r="C53" s="7">
        <v>13</v>
      </c>
      <c r="D53" s="7">
        <v>5</v>
      </c>
      <c r="E53" s="7">
        <v>3</v>
      </c>
      <c r="F53" s="7">
        <v>3</v>
      </c>
      <c r="G53" s="7">
        <v>4</v>
      </c>
      <c r="H53" s="7">
        <v>3</v>
      </c>
    </row>
    <row r="54" spans="1:8" x14ac:dyDescent="0.25">
      <c r="A54" s="7" t="s">
        <v>76</v>
      </c>
      <c r="B54">
        <v>26</v>
      </c>
      <c r="C54" s="7">
        <v>12</v>
      </c>
      <c r="D54" s="7">
        <v>4</v>
      </c>
      <c r="E54" s="7">
        <v>1</v>
      </c>
      <c r="F54" s="7">
        <v>3</v>
      </c>
      <c r="G54" s="7">
        <v>3</v>
      </c>
      <c r="H54" s="7">
        <v>3</v>
      </c>
    </row>
    <row r="55" spans="1:8" x14ac:dyDescent="0.25">
      <c r="A55" s="7" t="s">
        <v>77</v>
      </c>
      <c r="B55">
        <v>28</v>
      </c>
      <c r="C55" s="7">
        <v>12</v>
      </c>
      <c r="D55" s="7">
        <v>4</v>
      </c>
      <c r="E55" s="7">
        <v>2</v>
      </c>
      <c r="F55" s="7">
        <v>3</v>
      </c>
      <c r="G55" s="7">
        <v>4</v>
      </c>
      <c r="H55" s="7">
        <v>3</v>
      </c>
    </row>
    <row r="56" spans="1:8" x14ac:dyDescent="0.25">
      <c r="A56" s="7" t="s">
        <v>78</v>
      </c>
      <c r="B56">
        <v>31</v>
      </c>
      <c r="C56" s="7">
        <v>12</v>
      </c>
      <c r="D56" s="7">
        <v>4</v>
      </c>
      <c r="E56" s="7">
        <v>4</v>
      </c>
      <c r="F56" s="7">
        <v>4</v>
      </c>
      <c r="G56" s="7">
        <v>4</v>
      </c>
      <c r="H56" s="7">
        <v>3</v>
      </c>
    </row>
    <row r="57" spans="1:8" x14ac:dyDescent="0.25">
      <c r="A57" s="7" t="s">
        <v>79</v>
      </c>
      <c r="B57">
        <v>27</v>
      </c>
      <c r="C57" s="7">
        <v>11</v>
      </c>
      <c r="D57" s="7">
        <v>4</v>
      </c>
      <c r="E57" s="7">
        <v>3</v>
      </c>
      <c r="F57" s="7">
        <v>3</v>
      </c>
      <c r="G57" s="7">
        <v>3</v>
      </c>
      <c r="H57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D0DA3-AEFD-4CA6-82B0-17DD81CE8610}">
  <dimension ref="A1:H57"/>
  <sheetViews>
    <sheetView topLeftCell="A2" workbookViewId="0">
      <selection activeCell="A2" sqref="A2:H57"/>
    </sheetView>
  </sheetViews>
  <sheetFormatPr defaultRowHeight="16.5" x14ac:dyDescent="0.25"/>
  <cols>
    <col min="1" max="1" width="18.8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22</v>
      </c>
      <c r="C2" s="7">
        <v>11</v>
      </c>
      <c r="D2" s="7">
        <v>2</v>
      </c>
      <c r="E2" s="7">
        <v>3</v>
      </c>
      <c r="F2" s="7">
        <v>2</v>
      </c>
      <c r="G2" s="7">
        <v>2</v>
      </c>
      <c r="H2" s="7">
        <v>2</v>
      </c>
    </row>
    <row r="3" spans="1:8" x14ac:dyDescent="0.25">
      <c r="A3" s="7" t="s">
        <v>25</v>
      </c>
      <c r="B3">
        <v>26</v>
      </c>
      <c r="C3" s="7">
        <v>13</v>
      </c>
      <c r="D3" s="7">
        <v>3</v>
      </c>
      <c r="E3" s="7">
        <v>3</v>
      </c>
      <c r="F3" s="7">
        <v>2</v>
      </c>
      <c r="G3" s="7">
        <v>3</v>
      </c>
      <c r="H3" s="7">
        <v>2</v>
      </c>
    </row>
    <row r="4" spans="1:8" x14ac:dyDescent="0.25">
      <c r="A4" s="7" t="s">
        <v>26</v>
      </c>
      <c r="B4">
        <v>31</v>
      </c>
      <c r="C4" s="7">
        <v>15</v>
      </c>
      <c r="D4" s="7">
        <v>3</v>
      </c>
      <c r="E4" s="7">
        <v>4</v>
      </c>
      <c r="F4" s="7">
        <v>3</v>
      </c>
      <c r="G4" s="7">
        <v>3</v>
      </c>
      <c r="H4" s="7">
        <v>3</v>
      </c>
    </row>
    <row r="5" spans="1:8" x14ac:dyDescent="0.25">
      <c r="A5" s="7" t="s">
        <v>27</v>
      </c>
      <c r="B5">
        <v>32</v>
      </c>
      <c r="C5" s="7">
        <v>16</v>
      </c>
      <c r="D5" s="7">
        <v>3</v>
      </c>
      <c r="E5" s="7">
        <v>4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30</v>
      </c>
      <c r="C6" s="7">
        <v>15</v>
      </c>
      <c r="D6" s="7">
        <v>3</v>
      </c>
      <c r="E6" s="7">
        <v>3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26</v>
      </c>
      <c r="C7" s="7">
        <v>13</v>
      </c>
      <c r="D7" s="7">
        <v>3</v>
      </c>
      <c r="E7" s="7">
        <v>3</v>
      </c>
      <c r="F7" s="7">
        <v>2</v>
      </c>
      <c r="G7" s="7">
        <v>3</v>
      </c>
      <c r="H7" s="7">
        <v>2</v>
      </c>
    </row>
    <row r="8" spans="1:8" x14ac:dyDescent="0.25">
      <c r="A8" s="7" t="s">
        <v>30</v>
      </c>
      <c r="B8">
        <v>26</v>
      </c>
      <c r="C8" s="7">
        <v>13</v>
      </c>
      <c r="D8" s="7">
        <v>3</v>
      </c>
      <c r="E8" s="7">
        <v>3</v>
      </c>
      <c r="F8" s="7">
        <v>2</v>
      </c>
      <c r="G8" s="7">
        <v>3</v>
      </c>
      <c r="H8" s="7">
        <v>2</v>
      </c>
    </row>
    <row r="9" spans="1:8" x14ac:dyDescent="0.25">
      <c r="A9" s="7" t="s">
        <v>31</v>
      </c>
      <c r="B9">
        <v>24</v>
      </c>
      <c r="C9" s="7">
        <v>12</v>
      </c>
      <c r="D9" s="7">
        <v>2</v>
      </c>
      <c r="E9" s="7">
        <v>3</v>
      </c>
      <c r="F9" s="7">
        <v>2</v>
      </c>
      <c r="G9" s="7">
        <v>3</v>
      </c>
      <c r="H9" s="7">
        <v>2</v>
      </c>
    </row>
    <row r="10" spans="1:8" x14ac:dyDescent="0.25">
      <c r="A10" s="7" t="s">
        <v>32</v>
      </c>
      <c r="B10">
        <v>34</v>
      </c>
      <c r="C10" s="7">
        <v>17</v>
      </c>
      <c r="D10" s="7">
        <v>3</v>
      </c>
      <c r="E10" s="7">
        <v>4</v>
      </c>
      <c r="F10" s="7">
        <v>3</v>
      </c>
      <c r="G10" s="7">
        <v>4</v>
      </c>
      <c r="H10" s="7">
        <v>3</v>
      </c>
    </row>
    <row r="11" spans="1:8" x14ac:dyDescent="0.25">
      <c r="A11" s="7" t="s">
        <v>33</v>
      </c>
      <c r="B11">
        <v>34</v>
      </c>
      <c r="C11" s="7">
        <v>17</v>
      </c>
      <c r="D11" s="7">
        <v>3</v>
      </c>
      <c r="E11" s="7">
        <v>4</v>
      </c>
      <c r="F11" s="7">
        <v>3</v>
      </c>
      <c r="G11" s="7">
        <v>4</v>
      </c>
      <c r="H11" s="7">
        <v>3</v>
      </c>
    </row>
    <row r="12" spans="1:8" x14ac:dyDescent="0.25">
      <c r="A12" s="7" t="s">
        <v>34</v>
      </c>
      <c r="B12">
        <v>31</v>
      </c>
      <c r="C12" s="7">
        <v>15</v>
      </c>
      <c r="D12" s="7">
        <v>3</v>
      </c>
      <c r="E12" s="7">
        <v>3</v>
      </c>
      <c r="F12" s="7">
        <v>3</v>
      </c>
      <c r="G12" s="7">
        <v>4</v>
      </c>
      <c r="H12" s="7">
        <v>3</v>
      </c>
    </row>
    <row r="13" spans="1:8" x14ac:dyDescent="0.25">
      <c r="A13" s="7" t="s">
        <v>35</v>
      </c>
      <c r="B13">
        <v>30</v>
      </c>
      <c r="C13" s="7">
        <v>15</v>
      </c>
      <c r="D13" s="7">
        <v>3</v>
      </c>
      <c r="E13" s="7">
        <v>3</v>
      </c>
      <c r="F13" s="7">
        <v>3</v>
      </c>
      <c r="G13" s="7">
        <v>3</v>
      </c>
      <c r="H13" s="7">
        <v>3</v>
      </c>
    </row>
    <row r="14" spans="1:8" x14ac:dyDescent="0.25">
      <c r="A14" s="7" t="s">
        <v>36</v>
      </c>
      <c r="B14">
        <v>33</v>
      </c>
      <c r="C14" s="7">
        <v>16</v>
      </c>
      <c r="D14" s="7">
        <v>3</v>
      </c>
      <c r="E14" s="7">
        <v>4</v>
      </c>
      <c r="F14" s="7">
        <v>3</v>
      </c>
      <c r="G14" s="7">
        <v>4</v>
      </c>
      <c r="H14" s="7">
        <v>3</v>
      </c>
    </row>
    <row r="15" spans="1:8" x14ac:dyDescent="0.25">
      <c r="A15" s="7" t="s">
        <v>37</v>
      </c>
      <c r="B15">
        <v>32</v>
      </c>
      <c r="C15" s="7">
        <v>16</v>
      </c>
      <c r="D15" s="7">
        <v>3</v>
      </c>
      <c r="E15" s="7">
        <v>3</v>
      </c>
      <c r="F15" s="7">
        <v>3</v>
      </c>
      <c r="G15" s="7">
        <v>4</v>
      </c>
      <c r="H15" s="7">
        <v>3</v>
      </c>
    </row>
    <row r="16" spans="1:8" x14ac:dyDescent="0.25">
      <c r="A16" s="7" t="s">
        <v>38</v>
      </c>
      <c r="B16">
        <v>32</v>
      </c>
      <c r="C16" s="7">
        <v>16</v>
      </c>
      <c r="D16" s="7">
        <v>3</v>
      </c>
      <c r="E16" s="7">
        <v>4</v>
      </c>
      <c r="F16" s="7">
        <v>3</v>
      </c>
      <c r="G16" s="7">
        <v>3</v>
      </c>
      <c r="H16" s="7">
        <v>3</v>
      </c>
    </row>
    <row r="17" spans="1:8" x14ac:dyDescent="0.25">
      <c r="A17" s="7" t="s">
        <v>39</v>
      </c>
      <c r="B17">
        <v>34</v>
      </c>
      <c r="C17" s="7">
        <v>17</v>
      </c>
      <c r="D17" s="7">
        <v>3</v>
      </c>
      <c r="E17" s="7">
        <v>4</v>
      </c>
      <c r="F17" s="7">
        <v>3</v>
      </c>
      <c r="G17" s="7">
        <v>4</v>
      </c>
      <c r="H17" s="7">
        <v>3</v>
      </c>
    </row>
    <row r="18" spans="1:8" x14ac:dyDescent="0.25">
      <c r="A18" s="7" t="s">
        <v>40</v>
      </c>
      <c r="B18">
        <v>30</v>
      </c>
      <c r="C18" s="7">
        <v>15</v>
      </c>
      <c r="D18" s="7">
        <v>3</v>
      </c>
      <c r="E18" s="7">
        <v>3</v>
      </c>
      <c r="F18" s="7">
        <v>3</v>
      </c>
      <c r="G18" s="7">
        <v>3</v>
      </c>
      <c r="H18" s="7">
        <v>3</v>
      </c>
    </row>
    <row r="19" spans="1:8" x14ac:dyDescent="0.25">
      <c r="A19" s="7" t="s">
        <v>41</v>
      </c>
      <c r="B19">
        <v>36</v>
      </c>
      <c r="C19" s="7">
        <v>18</v>
      </c>
      <c r="D19" s="7">
        <v>4</v>
      </c>
      <c r="E19" s="7">
        <v>4</v>
      </c>
      <c r="F19" s="7">
        <v>3</v>
      </c>
      <c r="G19" s="7">
        <v>4</v>
      </c>
      <c r="H19" s="7">
        <v>3</v>
      </c>
    </row>
    <row r="20" spans="1:8" x14ac:dyDescent="0.25">
      <c r="A20" s="7" t="s">
        <v>42</v>
      </c>
      <c r="B20">
        <v>28</v>
      </c>
      <c r="C20" s="7">
        <v>14</v>
      </c>
      <c r="D20" s="7">
        <v>3</v>
      </c>
      <c r="E20" s="7">
        <v>4</v>
      </c>
      <c r="F20" s="7">
        <v>2</v>
      </c>
      <c r="G20" s="7">
        <v>3</v>
      </c>
      <c r="H20" s="7">
        <v>2</v>
      </c>
    </row>
    <row r="21" spans="1:8" x14ac:dyDescent="0.25">
      <c r="A21" s="7" t="s">
        <v>43</v>
      </c>
      <c r="B21">
        <v>34</v>
      </c>
      <c r="C21" s="7">
        <v>17</v>
      </c>
      <c r="D21" s="7">
        <v>3</v>
      </c>
      <c r="E21" s="7">
        <v>4</v>
      </c>
      <c r="F21" s="7">
        <v>3</v>
      </c>
      <c r="G21" s="7">
        <v>4</v>
      </c>
      <c r="H21" s="7">
        <v>3</v>
      </c>
    </row>
    <row r="22" spans="1:8" x14ac:dyDescent="0.25">
      <c r="A22" s="7" t="s">
        <v>44</v>
      </c>
      <c r="B22">
        <v>29</v>
      </c>
      <c r="C22" s="7">
        <v>14</v>
      </c>
      <c r="D22" s="7">
        <v>3</v>
      </c>
      <c r="E22" s="7">
        <v>4</v>
      </c>
      <c r="F22" s="7">
        <v>3</v>
      </c>
      <c r="G22" s="7">
        <v>3</v>
      </c>
      <c r="H22" s="7">
        <v>2</v>
      </c>
    </row>
    <row r="23" spans="1:8" x14ac:dyDescent="0.25">
      <c r="A23" s="7" t="s">
        <v>45</v>
      </c>
      <c r="B23">
        <v>25</v>
      </c>
      <c r="C23" s="7">
        <v>12</v>
      </c>
      <c r="D23" s="7">
        <v>3</v>
      </c>
      <c r="E23" s="7">
        <v>3</v>
      </c>
      <c r="F23" s="7">
        <v>2</v>
      </c>
      <c r="G23" s="7">
        <v>3</v>
      </c>
      <c r="H23" s="7">
        <v>2</v>
      </c>
    </row>
    <row r="24" spans="1:8" x14ac:dyDescent="0.25">
      <c r="A24" s="7" t="s">
        <v>46</v>
      </c>
      <c r="B24">
        <v>32</v>
      </c>
      <c r="C24" s="7">
        <v>16</v>
      </c>
      <c r="D24" s="7">
        <v>3</v>
      </c>
      <c r="E24" s="7">
        <v>3</v>
      </c>
      <c r="F24" s="7">
        <v>3</v>
      </c>
      <c r="G24" s="7">
        <v>4</v>
      </c>
      <c r="H24" s="7">
        <v>3</v>
      </c>
    </row>
    <row r="25" spans="1:8" x14ac:dyDescent="0.25">
      <c r="A25" s="7" t="s">
        <v>47</v>
      </c>
      <c r="B25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</row>
    <row r="26" spans="1:8" x14ac:dyDescent="0.25">
      <c r="A26" s="7" t="s">
        <v>48</v>
      </c>
      <c r="B26">
        <v>28</v>
      </c>
      <c r="C26" s="7">
        <v>14</v>
      </c>
      <c r="D26" s="7">
        <v>3</v>
      </c>
      <c r="E26" s="7">
        <v>3</v>
      </c>
      <c r="F26" s="7">
        <v>2</v>
      </c>
      <c r="G26" s="7">
        <v>3</v>
      </c>
      <c r="H26" s="7">
        <v>3</v>
      </c>
    </row>
    <row r="27" spans="1:8" x14ac:dyDescent="0.25">
      <c r="A27" s="7" t="s">
        <v>49</v>
      </c>
      <c r="B27">
        <v>30</v>
      </c>
      <c r="C27" s="7">
        <v>15</v>
      </c>
      <c r="D27" s="7">
        <v>3</v>
      </c>
      <c r="E27" s="7">
        <v>4</v>
      </c>
      <c r="F27" s="7">
        <v>2</v>
      </c>
      <c r="G27" s="7">
        <v>3</v>
      </c>
      <c r="H27" s="7">
        <v>3</v>
      </c>
    </row>
    <row r="28" spans="1:8" x14ac:dyDescent="0.25">
      <c r="A28" s="7" t="s">
        <v>50</v>
      </c>
      <c r="B28">
        <v>26</v>
      </c>
      <c r="C28" s="7">
        <v>13</v>
      </c>
      <c r="D28" s="7">
        <v>3</v>
      </c>
      <c r="E28" s="7">
        <v>3</v>
      </c>
      <c r="F28" s="7">
        <v>2</v>
      </c>
      <c r="G28" s="7">
        <v>3</v>
      </c>
      <c r="H28" s="7">
        <v>2</v>
      </c>
    </row>
    <row r="29" spans="1:8" x14ac:dyDescent="0.25">
      <c r="A29" s="7" t="s">
        <v>51</v>
      </c>
      <c r="B29">
        <v>25</v>
      </c>
      <c r="C29" s="7">
        <v>12</v>
      </c>
      <c r="D29" s="7">
        <v>2</v>
      </c>
      <c r="E29" s="7">
        <v>3</v>
      </c>
      <c r="F29" s="7">
        <v>2</v>
      </c>
      <c r="G29" s="7">
        <v>3</v>
      </c>
      <c r="H29" s="7">
        <v>3</v>
      </c>
    </row>
    <row r="30" spans="1:8" x14ac:dyDescent="0.25">
      <c r="A30" s="7" t="s">
        <v>52</v>
      </c>
      <c r="B30">
        <v>27</v>
      </c>
      <c r="C30" s="7">
        <v>13</v>
      </c>
      <c r="D30" s="7">
        <v>3</v>
      </c>
      <c r="E30" s="7">
        <v>3</v>
      </c>
      <c r="F30" s="7">
        <v>2</v>
      </c>
      <c r="G30" s="7">
        <v>3</v>
      </c>
      <c r="H30" s="7">
        <v>3</v>
      </c>
    </row>
    <row r="31" spans="1:8" x14ac:dyDescent="0.25">
      <c r="A31" s="7" t="s">
        <v>53</v>
      </c>
      <c r="B31">
        <v>28</v>
      </c>
      <c r="C31" s="7">
        <v>14</v>
      </c>
      <c r="D31" s="7">
        <v>3</v>
      </c>
      <c r="E31" s="7">
        <v>3</v>
      </c>
      <c r="F31" s="7">
        <v>2</v>
      </c>
      <c r="G31" s="7">
        <v>3</v>
      </c>
      <c r="H31" s="7">
        <v>3</v>
      </c>
    </row>
    <row r="32" spans="1:8" x14ac:dyDescent="0.25">
      <c r="A32" s="7" t="s">
        <v>54</v>
      </c>
      <c r="B32">
        <v>28</v>
      </c>
      <c r="C32" s="7">
        <v>14</v>
      </c>
      <c r="D32" s="7">
        <v>3</v>
      </c>
      <c r="E32" s="7">
        <v>3</v>
      </c>
      <c r="F32" s="7">
        <v>2</v>
      </c>
      <c r="G32" s="7">
        <v>3</v>
      </c>
      <c r="H32" s="7">
        <v>3</v>
      </c>
    </row>
    <row r="33" spans="1:8" x14ac:dyDescent="0.25">
      <c r="A33" s="7" t="s">
        <v>55</v>
      </c>
      <c r="B33">
        <v>26</v>
      </c>
      <c r="C33" s="7">
        <v>13</v>
      </c>
      <c r="D33" s="7">
        <v>3</v>
      </c>
      <c r="E33" s="7">
        <v>3</v>
      </c>
      <c r="F33" s="7">
        <v>2</v>
      </c>
      <c r="G33" s="7">
        <v>3</v>
      </c>
      <c r="H33" s="7">
        <v>2</v>
      </c>
    </row>
    <row r="34" spans="1:8" x14ac:dyDescent="0.25">
      <c r="A34" s="7" t="s">
        <v>56</v>
      </c>
      <c r="B34">
        <v>22</v>
      </c>
      <c r="C34" s="7">
        <v>11</v>
      </c>
      <c r="D34" s="7">
        <v>2</v>
      </c>
      <c r="E34" s="7">
        <v>3</v>
      </c>
      <c r="F34" s="7">
        <v>2</v>
      </c>
      <c r="G34" s="7">
        <v>2</v>
      </c>
      <c r="H34" s="7">
        <v>2</v>
      </c>
    </row>
    <row r="35" spans="1:8" x14ac:dyDescent="0.25">
      <c r="A35" s="7" t="s">
        <v>57</v>
      </c>
      <c r="B35">
        <v>18</v>
      </c>
      <c r="C35" s="7">
        <v>9</v>
      </c>
      <c r="D35" s="7">
        <v>2</v>
      </c>
      <c r="E35" s="7">
        <v>2</v>
      </c>
      <c r="F35" s="7">
        <v>1</v>
      </c>
      <c r="G35" s="7">
        <v>2</v>
      </c>
      <c r="H35" s="7">
        <v>2</v>
      </c>
    </row>
    <row r="36" spans="1:8" x14ac:dyDescent="0.25">
      <c r="A36" s="7" t="s">
        <v>58</v>
      </c>
      <c r="B36">
        <v>30</v>
      </c>
      <c r="C36" s="7">
        <v>15</v>
      </c>
      <c r="D36" s="7">
        <v>3</v>
      </c>
      <c r="E36" s="7">
        <v>3</v>
      </c>
      <c r="F36" s="7">
        <v>3</v>
      </c>
      <c r="G36" s="7">
        <v>3</v>
      </c>
      <c r="H36" s="7">
        <v>3</v>
      </c>
    </row>
    <row r="37" spans="1:8" x14ac:dyDescent="0.25">
      <c r="A37" s="7" t="s">
        <v>59</v>
      </c>
      <c r="B37">
        <v>26</v>
      </c>
      <c r="C37" s="7">
        <v>13</v>
      </c>
      <c r="D37" s="7">
        <v>2</v>
      </c>
      <c r="E37" s="7">
        <v>3</v>
      </c>
      <c r="F37" s="7">
        <v>2</v>
      </c>
      <c r="G37" s="7">
        <v>3</v>
      </c>
      <c r="H37" s="7">
        <v>3</v>
      </c>
    </row>
    <row r="38" spans="1:8" x14ac:dyDescent="0.25">
      <c r="A38" s="7" t="s">
        <v>60</v>
      </c>
      <c r="B38">
        <v>32</v>
      </c>
      <c r="C38" s="7">
        <v>16</v>
      </c>
      <c r="D38" s="7">
        <v>3</v>
      </c>
      <c r="E38" s="7">
        <v>4</v>
      </c>
      <c r="F38" s="7">
        <v>3</v>
      </c>
      <c r="G38" s="7">
        <v>3</v>
      </c>
      <c r="H38" s="7">
        <v>3</v>
      </c>
    </row>
    <row r="39" spans="1:8" x14ac:dyDescent="0.25">
      <c r="A39" s="7" t="s">
        <v>61</v>
      </c>
      <c r="B39">
        <v>28</v>
      </c>
      <c r="C39" s="7">
        <v>14</v>
      </c>
      <c r="D39" s="7">
        <v>3</v>
      </c>
      <c r="E39" s="7">
        <v>3</v>
      </c>
      <c r="F39" s="7">
        <v>2</v>
      </c>
      <c r="G39" s="7">
        <v>3</v>
      </c>
      <c r="H39" s="7">
        <v>3</v>
      </c>
    </row>
    <row r="40" spans="1:8" x14ac:dyDescent="0.25">
      <c r="A40" s="7" t="s">
        <v>62</v>
      </c>
      <c r="B40">
        <v>26</v>
      </c>
      <c r="C40" s="7">
        <v>13</v>
      </c>
      <c r="D40" s="7">
        <v>3</v>
      </c>
      <c r="E40" s="7">
        <v>3</v>
      </c>
      <c r="F40" s="7">
        <v>2</v>
      </c>
      <c r="G40" s="7">
        <v>3</v>
      </c>
      <c r="H40" s="7">
        <v>2</v>
      </c>
    </row>
    <row r="41" spans="1:8" x14ac:dyDescent="0.25">
      <c r="A41" s="7" t="s">
        <v>63</v>
      </c>
      <c r="B41">
        <v>29</v>
      </c>
      <c r="C41" s="7">
        <v>14</v>
      </c>
      <c r="D41" s="7">
        <v>3</v>
      </c>
      <c r="E41" s="7">
        <v>3</v>
      </c>
      <c r="F41" s="7">
        <v>2</v>
      </c>
      <c r="G41" s="7">
        <v>4</v>
      </c>
      <c r="H41" s="7">
        <v>3</v>
      </c>
    </row>
    <row r="42" spans="1:8" x14ac:dyDescent="0.25">
      <c r="A42" s="7" t="s">
        <v>64</v>
      </c>
      <c r="B42">
        <v>32</v>
      </c>
      <c r="C42" s="7">
        <v>16</v>
      </c>
      <c r="D42" s="7">
        <v>3</v>
      </c>
      <c r="E42" s="7">
        <v>3</v>
      </c>
      <c r="F42" s="7">
        <v>3</v>
      </c>
      <c r="G42" s="7">
        <v>4</v>
      </c>
      <c r="H42" s="7">
        <v>3</v>
      </c>
    </row>
    <row r="43" spans="1:8" x14ac:dyDescent="0.25">
      <c r="A43" s="7" t="s">
        <v>65</v>
      </c>
      <c r="B43">
        <v>34</v>
      </c>
      <c r="C43" s="7">
        <v>17</v>
      </c>
      <c r="D43" s="7">
        <v>3</v>
      </c>
      <c r="E43" s="7">
        <v>4</v>
      </c>
      <c r="F43" s="7">
        <v>3</v>
      </c>
      <c r="G43" s="7">
        <v>4</v>
      </c>
      <c r="H43" s="7">
        <v>3</v>
      </c>
    </row>
    <row r="44" spans="1:8" x14ac:dyDescent="0.25">
      <c r="A44" s="7" t="s">
        <v>66</v>
      </c>
      <c r="B44">
        <v>26</v>
      </c>
      <c r="C44" s="7">
        <v>13</v>
      </c>
      <c r="D44" s="7">
        <v>3</v>
      </c>
      <c r="E44" s="7">
        <v>3</v>
      </c>
      <c r="F44" s="7">
        <v>2</v>
      </c>
      <c r="G44" s="7">
        <v>3</v>
      </c>
      <c r="H44" s="7">
        <v>2</v>
      </c>
    </row>
    <row r="45" spans="1:8" x14ac:dyDescent="0.25">
      <c r="A45" s="7" t="s">
        <v>67</v>
      </c>
      <c r="B45">
        <v>29</v>
      </c>
      <c r="C45" s="7">
        <v>14</v>
      </c>
      <c r="D45" s="7">
        <v>3</v>
      </c>
      <c r="E45" s="7">
        <v>4</v>
      </c>
      <c r="F45" s="7">
        <v>2</v>
      </c>
      <c r="G45" s="7">
        <v>3</v>
      </c>
      <c r="H45" s="7">
        <v>3</v>
      </c>
    </row>
    <row r="46" spans="1:8" x14ac:dyDescent="0.25">
      <c r="A46" s="7" t="s">
        <v>68</v>
      </c>
      <c r="B46">
        <v>32</v>
      </c>
      <c r="C46" s="7">
        <v>16</v>
      </c>
      <c r="D46" s="7">
        <v>3</v>
      </c>
      <c r="E46" s="7">
        <v>3</v>
      </c>
      <c r="F46" s="7">
        <v>3</v>
      </c>
      <c r="G46" s="7">
        <v>4</v>
      </c>
      <c r="H46" s="7">
        <v>3</v>
      </c>
    </row>
    <row r="47" spans="1:8" x14ac:dyDescent="0.25">
      <c r="A47" s="7" t="s">
        <v>69</v>
      </c>
      <c r="B47">
        <v>30</v>
      </c>
      <c r="C47" s="7">
        <v>15</v>
      </c>
      <c r="D47" s="7">
        <v>3</v>
      </c>
      <c r="E47" s="7">
        <v>3</v>
      </c>
      <c r="F47" s="7">
        <v>3</v>
      </c>
      <c r="G47" s="7">
        <v>3</v>
      </c>
      <c r="H47" s="7">
        <v>3</v>
      </c>
    </row>
    <row r="48" spans="1:8" x14ac:dyDescent="0.25">
      <c r="A48" s="7" t="s">
        <v>70</v>
      </c>
      <c r="B48">
        <v>35</v>
      </c>
      <c r="C48" s="7">
        <v>17</v>
      </c>
      <c r="D48" s="7">
        <v>4</v>
      </c>
      <c r="E48" s="7">
        <v>4</v>
      </c>
      <c r="F48" s="7">
        <v>3</v>
      </c>
      <c r="G48" s="7">
        <v>4</v>
      </c>
      <c r="H48" s="7">
        <v>3</v>
      </c>
    </row>
    <row r="49" spans="1:8" x14ac:dyDescent="0.25">
      <c r="A49" s="7" t="s">
        <v>71</v>
      </c>
      <c r="B49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</row>
    <row r="50" spans="1:8" x14ac:dyDescent="0.25">
      <c r="A50" s="7" t="s">
        <v>72</v>
      </c>
      <c r="B50">
        <v>38</v>
      </c>
      <c r="C50" s="7">
        <v>19</v>
      </c>
      <c r="D50" s="7">
        <v>4</v>
      </c>
      <c r="E50" s="7">
        <v>3</v>
      </c>
      <c r="F50" s="7">
        <v>4</v>
      </c>
      <c r="G50" s="7">
        <v>4</v>
      </c>
      <c r="H50" s="7">
        <v>4</v>
      </c>
    </row>
    <row r="51" spans="1:8" x14ac:dyDescent="0.25">
      <c r="A51" s="7" t="s">
        <v>73</v>
      </c>
      <c r="B51">
        <v>26</v>
      </c>
      <c r="C51" s="7">
        <v>13</v>
      </c>
      <c r="D51" s="7">
        <v>3</v>
      </c>
      <c r="E51" s="7">
        <v>2</v>
      </c>
      <c r="F51" s="7">
        <v>3</v>
      </c>
      <c r="G51" s="7">
        <v>3</v>
      </c>
      <c r="H51" s="7">
        <v>2</v>
      </c>
    </row>
    <row r="52" spans="1:8" x14ac:dyDescent="0.25">
      <c r="A52" s="7" t="s">
        <v>74</v>
      </c>
      <c r="B52">
        <v>22</v>
      </c>
      <c r="C52" s="7">
        <v>11</v>
      </c>
      <c r="D52" s="7">
        <v>2</v>
      </c>
      <c r="E52" s="7">
        <v>2</v>
      </c>
      <c r="F52" s="7">
        <v>2</v>
      </c>
      <c r="G52" s="7">
        <v>3</v>
      </c>
      <c r="H52" s="7">
        <v>2</v>
      </c>
    </row>
    <row r="53" spans="1:8" x14ac:dyDescent="0.25">
      <c r="A53" s="7" t="s">
        <v>75</v>
      </c>
      <c r="B53">
        <v>29</v>
      </c>
      <c r="C53" s="7">
        <v>14</v>
      </c>
      <c r="D53" s="7">
        <v>3</v>
      </c>
      <c r="E53" s="7">
        <v>3</v>
      </c>
      <c r="F53" s="7">
        <v>3</v>
      </c>
      <c r="G53" s="7">
        <v>3</v>
      </c>
      <c r="H53" s="7">
        <v>3</v>
      </c>
    </row>
    <row r="54" spans="1:8" x14ac:dyDescent="0.25">
      <c r="A54" s="7" t="s">
        <v>76</v>
      </c>
      <c r="B54">
        <v>28</v>
      </c>
      <c r="C54" s="7">
        <v>14</v>
      </c>
      <c r="D54" s="7">
        <v>3</v>
      </c>
      <c r="E54" s="7">
        <v>2</v>
      </c>
      <c r="F54" s="7">
        <v>3</v>
      </c>
      <c r="G54" s="7">
        <v>3</v>
      </c>
      <c r="H54" s="7">
        <v>3</v>
      </c>
    </row>
    <row r="55" spans="1:8" x14ac:dyDescent="0.25">
      <c r="A55" s="7" t="s">
        <v>77</v>
      </c>
      <c r="B55">
        <v>30</v>
      </c>
      <c r="C55" s="7">
        <v>15</v>
      </c>
      <c r="D55" s="7">
        <v>3</v>
      </c>
      <c r="E55" s="7">
        <v>2</v>
      </c>
      <c r="F55" s="7">
        <v>3</v>
      </c>
      <c r="G55" s="7">
        <v>4</v>
      </c>
      <c r="H55" s="7">
        <v>3</v>
      </c>
    </row>
    <row r="56" spans="1:8" x14ac:dyDescent="0.25">
      <c r="A56" s="7" t="s">
        <v>78</v>
      </c>
      <c r="B56">
        <v>24</v>
      </c>
      <c r="C56" s="7">
        <v>12</v>
      </c>
      <c r="D56" s="7">
        <v>2</v>
      </c>
      <c r="E56" s="7">
        <v>3</v>
      </c>
      <c r="F56" s="7">
        <v>2</v>
      </c>
      <c r="G56" s="7">
        <v>3</v>
      </c>
      <c r="H56" s="7">
        <v>2</v>
      </c>
    </row>
    <row r="57" spans="1:8" x14ac:dyDescent="0.25">
      <c r="A57" s="7" t="s">
        <v>79</v>
      </c>
      <c r="B57">
        <v>20</v>
      </c>
      <c r="C57" s="7">
        <v>10</v>
      </c>
      <c r="D57" s="7">
        <v>2</v>
      </c>
      <c r="E57" s="7">
        <v>2</v>
      </c>
      <c r="F57" s="7">
        <v>2</v>
      </c>
      <c r="G57" s="7">
        <v>2</v>
      </c>
      <c r="H57" s="7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E A A B Q S w M E F A A C A A g A a 4 5 M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B r j k x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a 4 5 M W Q Q 8 E q P f A Q A A W A 8 A A B M A H A B G b 3 J t d W x h c y 9 T Z W N 0 a W 9 u M S 5 t I K I Y A C i g F A A A A A A A A A A A A A A A A A A A A A A A A A A A A O 2 U 0 U v b Q B z H 3 w P 9 H 4 7 4 0 k I W k t r 5 4 M h T 4 2 A P D o b 1 a d l D 1 5 4 u m N x J 7 i q K + K B g b S u C Y 9 N R I w W f b J k o u m F F 0 b + m d y T / x W 6 E b h Y M p W x Q H 3 I v u f t e 7 n 7 f X z 7 5 / Q g s U R s j M B c 9 9 V e S R D 4 V P V g G E 3 J 4 e M n 2 u k H n g N W q L 7 j / w M 5 r v b t N G R j A g T Q l A T F 6 D 1 V + u y + U P F l R T V y q u B D R 9 G v b g W o e I y o W J C 2 b 0 9 Y 8 g R 6 x Z u 0 l a J m Q L F G 8 b L H j X X b x v X d / z A 9 3 + M E N / 3 L E v 1 6 H f j W o 7 f B 2 M 2 j f W U / H V + k q l T P K e x M 6 t m t T 6 B m y I i s g j 5 2 K i 4 i R U 8 A M K u G y j R a N q Z e a p i v g X Q V T O E f X H G j 8 n a p v M Y I f M k q U B + t e B e c N 7 v 8 M T 1 q s t S s S K h Q / i p c K X h G R B e y 5 0 f W F t W V I 0 l H S y v q 6 H K m 6 C E / F D q B w l W 4 o o K 9 n h f 4 G 0 a m c + v v c o 4 3 J m A O 5 A X 0 j k 5 J s 9 K S / W E q s U Q / 9 7 a B x N i Z K f + I n l A Y p a V l N H / y f W 9 / Y Z p 1 3 P 4 9 O K t 8 n Z U I X j 0 A q i m z F W 0 m g D Y H 2 D + X 1 v 6 E l l T Z y p Y F 0 N j N + c E m 1 x Y H T t d x z a Z G x V h J o Q 6 C N s U X G W k m g C W g p K f W 4 S e r a w L c K t y 6 D T i f 0 L 8 b Q I O O s J N i G Y 2 v + Y K c t 3 m 0 / A 2 x 9 K w k 2 g e 0 X U E s B A i 0 A F A A C A A g A a 4 5 M W U m + M O m m A A A A 9 g A A A B I A A A A A A A A A A A A A A A A A A A A A A E N v b m Z p Z y 9 Q Y W N r Y W d l L n h t b F B L A Q I t A B Q A A g A I A G u O T F l T c j g s m w A A A O E A A A A T A A A A A A A A A A A A A A A A A P I A A A B b Q 2 9 u d G V u d F 9 U e X B l c 1 0 u e G 1 s U E s B A i 0 A F A A C A A g A a 4 5 M W Q Q 8 E q P f A Q A A W A 8 A A B M A A A A A A A A A A A A A A A A A 2 g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F g A A A A A A A C y W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4 O j M 1 L j Y w O D c w M T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T k 2 N j g z N C 0 y M G Q y L T Q 5 Y T Q t Y T M 3 M i 0 z M 2 U w Y z c y Z j c 0 Y m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Z a x 5 Y 2 3 6 K m V 5 Y i G X + a b v u W u i O S 7 g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k 6 M T A u M D A 4 M j U 2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2 M W U y N D Z j L T g 5 Z j A t N D U y Z C 1 i Y j R k L W F h N z B i O G M 4 Z G Q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p l r H l j b f o q Z X l i I Z f 5 Y q J 6 Z u F 6 I q s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A 6 N T Q 6 M j E u N z I z M z A 2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h O G I 5 M D U y L T E 1 N z Y t N D h i M y 1 h Z G V l L W Z k Z D d h Z m R j M G Q x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A 1 O j E z L j A w O D U 3 M z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Z D c w Z j M y Z S 1 k Y z B h L T R i M z A t Y W U z N C 0 w O T g 3 Z D k 1 O T I y N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x M D o z O S 4 5 M z Y 5 N D Y w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J h M T Z l Z m Q t Y m F j N y 0 0 O T U 1 L W E 0 Y j I t Y 2 M 1 O T d j M j M z N G J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D o 1 M C 4 0 M j g 2 M z E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E 4 Y j A x Y m M t N T R l N i 0 0 M D Y x L W F k N 2 Y t M T Y w Z W E 0 Y z I 1 N T h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E 6 M z c u M D Q z N z M 0 N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1 N T V k M m J k L T U y M T A t N D E y O S 0 5 M G Z i L W Z i Z W M 4 Y m E 2 O W M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y M T A l R T k l O T Y l Q j E l R T U l O E Q l Q j c l R T g l Q T k l O T U l R T U l O D g l O D Y t J U U 5 J T g y J U I x J U U 4 J U E 5 J U E 5 J U U 5 J T l C J U F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E x M 2 E x N T M t N j N i M i 0 0 Z W U 2 L W I 1 M j Y t Y j A 2 Y z J l Y z c 4 Z T V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j E w 6 Z a x 5 Y 2 3 6 K m V 5 Y i G X + m C s e i p q e m b r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l Q w O T o 1 M D o 1 M C 4 1 N D E x O T E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E w 6 Z a x 5 Y 2 3 6 K m V 5 Y i G L e m C s e i p q e m b r y 9 B d X R v U m V t b 3 Z l Z E N v b H V t b n M x L n t D b 2 x 1 b W 4 x L D B 9 J n F 1 b 3 Q 7 L C Z x d W 9 0 O 1 N l Y 3 R p b 2 4 x L z A y M T D p l r H l j b f o q Z X l i I Y t 6 Y K x 6 K m p 6 Z u v L 0 F 1 d G 9 S Z W 1 v d m V k Q 2 9 s d W 1 u c z E u e 0 N v b H V t b j I s M X 0 m c X V v d D s s J n F 1 b 3 Q 7 U 2 V j d G l v b j E v M D I x M O m W s e W N t + i p l e W I h i 3 p g r H o q a n p m 6 8 v Q X V 0 b 1 J l b W 9 2 Z W R D b 2 x 1 b W 5 z M S 5 7 Q 2 9 s d W 1 u M y w y f S Z x d W 9 0 O y w m c X V v d D t T Z W N 0 a W 9 u M S 8 w M j E w 6 Z a x 5 Y 2 3 6 K m V 5 Y i G L e m C s e i p q e m b r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T D p l r H l j b f o q Z X l i I Y t 6 Y K x 6 K m p 6 Z u v L 0 F 1 d G 9 S Z W 1 v d m V k Q 2 9 s d W 1 u c z E u e 0 N v b H V t b j E s M H 0 m c X V v d D s s J n F 1 b 3 Q 7 U 2 V j d G l v b j E v M D I x M O m W s e W N t + i p l e W I h i 3 p g r H o q a n p m 6 8 v Q X V 0 b 1 J l b W 9 2 Z W R D b 2 x 1 b W 5 z M S 5 7 Q 2 9 s d W 1 u M i w x f S Z x d W 9 0 O y w m c X V v d D t T Z W N 0 a W 9 u M S 8 w M j E w 6 Z a x 5 Y 2 3 6 K m V 5 Y i G L e m C s e i p q e m b r y 9 B d X R v U m V t b 3 Z l Z E N v b H V t b n M x L n t D b 2 x 1 b W 4 z L D J 9 J n F 1 b 3 Q 7 L C Z x d W 9 0 O 1 N l Y 3 R p b 2 4 x L z A y M T D p l r H l j b f o q Z X l i I Y t 6 Y K x 6 K m p 6 Z u v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y M T A l R T k l O T Y l Q j E l R T U l O E Q l Q j c l R T g l Q T k l O T U l R T U l O D g l O D Y t J U U 5 J T g y J U I x J U U 4 J U E 5 J U E 5 J U U 5 J T l C J U F G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T A l R T k l O T Y l Q j E l R T U l O E Q l Q j c l R T g l Q T k l O T U l R T U l O D g l O D Y t J U U 5 J T g y J U I x J U U 4 J U E 5 J U E 5 J U U 5 J T l C J U F G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T A l R T k l O T Y l Q j E l R T U l O E Q l Q j c l R T g l Q T k l O T U l R T U l O D g l O D Y t J U U 5 J T k 5 J U I z J U U 1 J U E 3 J T l F J U U 2 J U I 3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Z m N T M 5 N D Q t N z Q z M y 0 0 M T g 5 L T g w Z W Q t N m Y 1 Y j M 5 O W F l N j Q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j E w 6 Z a x 5 Y 2 3 6 K m V 5 Y i G X + m Z s + W n n u a 3 q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l Q w O T o 1 M T o y M y 4 4 N j g 5 O T A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E w 6 Z a x 5 Y 2 3 6 K m V 5 Y i G L e m Z s + W n n u a 3 q C 9 B d X R v U m V t b 3 Z l Z E N v b H V t b n M x L n t D b 2 x 1 b W 4 x L D B 9 J n F 1 b 3 Q 7 L C Z x d W 9 0 O 1 N l Y 3 R p b 2 4 x L z A y M T D p l r H l j b f o q Z X l i I Y t 6 Z m z 5 a e e 5 r e o L 0 F 1 d G 9 S Z W 1 v d m V k Q 2 9 s d W 1 u c z E u e 0 N v b H V t b j I s M X 0 m c X V v d D s s J n F 1 b 3 Q 7 U 2 V j d G l v b j E v M D I x M O m W s e W N t + i p l e W I h i 3 p m b P l p 5 7 m t 6 g v Q X V 0 b 1 J l b W 9 2 Z W R D b 2 x 1 b W 5 z M S 5 7 Q 2 9 s d W 1 u M y w y f S Z x d W 9 0 O y w m c X V v d D t T Z W N 0 a W 9 u M S 8 w M j E w 6 Z a x 5 Y 2 3 6 K m V 5 Y i G L e m Z s + W n n u a 3 q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T D p l r H l j b f o q Z X l i I Y t 6 Z m z 5 a e e 5 r e o L 0 F 1 d G 9 S Z W 1 v d m V k Q 2 9 s d W 1 u c z E u e 0 N v b H V t b j E s M H 0 m c X V v d D s s J n F 1 b 3 Q 7 U 2 V j d G l v b j E v M D I x M O m W s e W N t + i p l e W I h i 3 p m b P l p 5 7 m t 6 g v Q X V 0 b 1 J l b W 9 2 Z W R D b 2 x 1 b W 5 z M S 5 7 Q 2 9 s d W 1 u M i w x f S Z x d W 9 0 O y w m c X V v d D t T Z W N 0 a W 9 u M S 8 w M j E w 6 Z a x 5 Y 2 3 6 K m V 5 Y i G L e m Z s + W n n u a 3 q C 9 B d X R v U m V t b 3 Z l Z E N v b H V t b n M x L n t D b 2 x 1 b W 4 z L D J 9 J n F 1 b 3 Q 7 L C Z x d W 9 0 O 1 N l Y 3 R p b 2 4 x L z A y M T D p l r H l j b f o q Z X l i I Y t 6 Z m z 5 a e e 5 r e o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y M T A l R T k l O T Y l Q j E l R T U l O E Q l Q j c l R T g l Q T k l O T U l R T U l O D g l O D Y t J U U 5 J T k 5 J U I z J U U 1 J U E 3 J T l F J U U 2 J U I 3 J U E 4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T A l R T k l O T Y l Q j E l R T U l O E Q l Q j c l R T g l Q T k l O T U l R T U l O D g l O D Y t J U U 5 J T k 5 J U I z J U U 1 J U E 3 J T l F J U U 2 J U I 3 J U E 4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z T 1 + r F x r Q p c A B U v V g u w r A A A A A A I A A A A A A B B m A A A A A Q A A I A A A A B 9 H O x w Y D M 5 l i f w x P f N F t j 0 z X H n T h R U s y C / c W h s d E 9 E 4 A A A A A A 6 A A A A A A g A A I A A A A M D 7 Z P N u 1 5 b k w + f D U H + a 8 9 U + m V C j Q h 1 R O O G P d S b p Y 6 A j U A A A A L J B c f K 5 G 6 8 5 z o r O M f / 3 j P Z b E f Q C w + C d + O Z h s o e j H d N h / O Z 0 1 6 x o s Q m c t R U e L u r K 3 M V Q z A Z K 7 9 f X X j h X 5 m K V T P K + E a O k 3 E g 5 z o Q b 5 o m 5 I Z p H Q A A A A B a s O e b e 4 f O a A L f X 8 P 5 p g i u h d V I f Y 9 N 6 R z U 9 K m T V n J w y / 1 c i h O o w 6 a s u J J Z i 4 H T U 3 c / 1 D / S i C 6 A w K n 3 u A B p V R G Y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0210閱卷評分-邱詩雯</vt:lpstr>
      <vt:lpstr>0210閱卷評分-陳姞淨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2024-10-13T02:35:31Z</dcterms:modified>
</cp:coreProperties>
</file>