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總表" sheetId="1" r:id="rId4"/>
    <sheet state="visible" name="閱卷評分-Teacher1" sheetId="2" r:id="rId5"/>
    <sheet state="visible" name="閱卷評分-Teacher2" sheetId="3" r:id="rId6"/>
    <sheet state="visible" name="0211閱卷評分-林偉淑" sheetId="4" r:id="rId7"/>
    <sheet state="visible" name="0211閱卷評分-劉雅芬" sheetId="5" r:id="rId8"/>
  </sheets>
  <definedNames>
    <definedName name="閱卷評分_Teacher1">閱卷評分_劉雅芬[]</definedName>
    <definedName name="閱卷評分_Teacher2">閱卷評分_曾守仁[]</definedName>
    <definedName localSheetId="2" name="外部資料_1">'閱卷評分-Teacher2'!$A$1:$D$41</definedName>
    <definedName localSheetId="1" name="外部資料_2">'閱卷評分-Teacher1'!$A$1:$D$41</definedName>
    <definedName localSheetId="3" name="外部資料_2">'0211閱卷評分-林偉淑'!$A$1:$D$41</definedName>
    <definedName localSheetId="4" name="外部資料_3">'0211閱卷評分-劉雅芬'!$A$1:$D$41</definedName>
  </definedNames>
  <calcPr/>
  <extLst>
    <ext uri="GoogleSheetsCustomDataVersion2">
      <go:sheetsCustomData xmlns:go="http://customooxmlschemas.google.com/" r:id="rId9" roundtripDataChecksum="afGHTwfE7SRr/KmY/31vDLb2w8iTcbgY0plUvSJsgFU="/>
    </ext>
  </extLst>
</workbook>
</file>

<file path=xl/sharedStrings.xml><?xml version="1.0" encoding="utf-8"?>
<sst xmlns="http://schemas.openxmlformats.org/spreadsheetml/2006/main" count="249" uniqueCount="65">
  <si>
    <t>卷號</t>
  </si>
  <si>
    <t>流水號</t>
  </si>
  <si>
    <t>Teacher1</t>
  </si>
  <si>
    <t>Teacher2</t>
  </si>
  <si>
    <t>Difference</t>
  </si>
  <si>
    <t>Teacher3</t>
  </si>
  <si>
    <t>Average</t>
  </si>
  <si>
    <t>Teacher1-1</t>
  </si>
  <si>
    <t>Teacher1-2</t>
  </si>
  <si>
    <t>Teacher1-3</t>
  </si>
  <si>
    <t>Teacher1-4</t>
  </si>
  <si>
    <t>Teacher1-5</t>
  </si>
  <si>
    <t>Teacher2-1</t>
  </si>
  <si>
    <t>Teacher2-2</t>
  </si>
  <si>
    <t>Teacher2-3</t>
  </si>
  <si>
    <t>Teacher2-4</t>
  </si>
  <si>
    <t>Teacher2-5</t>
  </si>
  <si>
    <t>02-11-40981026</t>
  </si>
  <si>
    <t>02-11-411490377</t>
  </si>
  <si>
    <t>02-11-412110412</t>
  </si>
  <si>
    <t>02-11-412380494</t>
  </si>
  <si>
    <t>02-11-412560749</t>
  </si>
  <si>
    <t>02-11-412560848</t>
  </si>
  <si>
    <t>02-11-413000273</t>
  </si>
  <si>
    <t>02-11-41308477</t>
  </si>
  <si>
    <t>02-11-413170151</t>
  </si>
  <si>
    <t>02-11-413380014</t>
  </si>
  <si>
    <t>02-11-413380055</t>
  </si>
  <si>
    <t>02-11-413380097</t>
  </si>
  <si>
    <t>02-11-413380113</t>
  </si>
  <si>
    <t>02-11-413380139</t>
  </si>
  <si>
    <t>02-11-413380154</t>
  </si>
  <si>
    <t>02-11-413380170</t>
  </si>
  <si>
    <t>02-11-413380196</t>
  </si>
  <si>
    <t>02-11-413380238</t>
  </si>
  <si>
    <t>02-11-413380253</t>
  </si>
  <si>
    <t>02-11-413380279</t>
  </si>
  <si>
    <t>02-11-413380295</t>
  </si>
  <si>
    <t>02-11-41338030</t>
  </si>
  <si>
    <t>02-11-413380311</t>
  </si>
  <si>
    <t>02-11-413380352</t>
  </si>
  <si>
    <t>02-11-413380377</t>
  </si>
  <si>
    <t>02-11-413380378</t>
  </si>
  <si>
    <t>02-11-413380394</t>
  </si>
  <si>
    <t>02-11-413380410</t>
  </si>
  <si>
    <t>02-11-413380436</t>
  </si>
  <si>
    <t>02-11-413380451</t>
  </si>
  <si>
    <t>02-11-413380493</t>
  </si>
  <si>
    <t>02-11-413380535</t>
  </si>
  <si>
    <t>02-11-413380550</t>
  </si>
  <si>
    <t>02-11-413380733</t>
  </si>
  <si>
    <t>02-11-413380975</t>
  </si>
  <si>
    <t>02-11-413386516</t>
  </si>
  <si>
    <t>02-11-413386557</t>
  </si>
  <si>
    <t>02-11-41380790</t>
  </si>
  <si>
    <t>02-11-41380816</t>
  </si>
  <si>
    <t>02-11-41380899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</si>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</sst>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);[Red]\(0.00\)"/>
  </numFmts>
  <fonts count="3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vertical="center"/>
    </xf>
    <xf borderId="1" fillId="4" fontId="1" numFmtId="0" xfId="0" applyAlignment="1" applyBorder="1" applyFill="1" applyFont="1">
      <alignment vertical="center"/>
    </xf>
    <xf borderId="1" fillId="5" fontId="1" numFmtId="0" xfId="0" applyAlignment="1" applyBorder="1" applyFill="1" applyFont="1">
      <alignment vertical="center"/>
    </xf>
    <xf borderId="1" fillId="6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7">
    <dxf>
      <font>
        <color theme="4"/>
      </font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4">
    <tableStyle count="3" pivot="0" name="閱卷評分-Teacher1-style">
      <tableStyleElement dxfId="2" type="headerRow"/>
      <tableStyleElement dxfId="3" type="firstRowStripe"/>
      <tableStyleElement dxfId="4" type="secondRowStripe"/>
    </tableStyle>
    <tableStyle count="3" pivot="0" name="閱卷評分-Teacher2-style">
      <tableStyleElement dxfId="5" type="headerRow"/>
      <tableStyleElement dxfId="6" type="firstRowStripe"/>
      <tableStyleElement dxfId="4" type="secondRowStripe"/>
    </tableStyle>
    <tableStyle count="3" pivot="0" name="0211閱卷評分-林偉淑-style">
      <tableStyleElement dxfId="2" type="headerRow"/>
      <tableStyleElement dxfId="3" type="firstRowStripe"/>
      <tableStyleElement dxfId="4" type="secondRowStripe"/>
    </tableStyle>
    <tableStyle count="3" pivot="0" name="0211閱卷評分-劉雅芬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41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閱卷評分-Teacher1-style" showColumnStripes="0" showFirstColumn="1" showLastColumn="1" showRowStripes="1"/>
</table>
</file>

<file path=xl/tables/table2.xml><?xml version="1.0" encoding="utf-8"?>
<table xmlns="http://schemas.openxmlformats.org/spreadsheetml/2006/main" ref="A1:H41" displayName="Table_2" 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閱卷評分-Teacher2-style" showColumnStripes="0" showFirstColumn="1" showLastColumn="1" showRowStripes="1"/>
</table>
</file>

<file path=xl/tables/table3.xml><?xml version="1.0" encoding="utf-8"?>
<table xmlns="http://schemas.openxmlformats.org/spreadsheetml/2006/main" ref="A1:H41" displayName="Table_3" 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211閱卷評分-林偉淑-style" showColumnStripes="0" showFirstColumn="1" showLastColumn="1" showRowStripes="1"/>
</table>
</file>

<file path=xl/tables/table4.xml><?xml version="1.0" encoding="utf-8"?>
<table xmlns="http://schemas.openxmlformats.org/spreadsheetml/2006/main" ref="A1:H41" displayName="Table_4" 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0211閱卷評分-劉雅芬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10.56"/>
  </cols>
  <sheetData>
    <row r="1" ht="16.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6">
        <v>1072.0</v>
      </c>
      <c r="B2" s="7" t="s">
        <v>17</v>
      </c>
      <c r="C2" s="6" t="str">
        <f t="shared" ref="C2:C41" si="1">VLOOKUP($B2,閱卷評分_Teacher1,3,FALSE)</f>
        <v>#NAME?</v>
      </c>
      <c r="D2" s="6" t="str">
        <f t="shared" ref="D2:D41" si="2">VLOOKUP($B2,閱卷評分_Teacher2,3,FALSE)</f>
        <v>#NAME?</v>
      </c>
      <c r="E2" s="6" t="str">
        <f t="shared" ref="E2:E41" si="3">ABS(C2-D2)</f>
        <v>#NAME?</v>
      </c>
      <c r="G2" s="8" t="str">
        <f t="shared" ref="G2:G41" si="4">IF(F2&gt;0,((C2+D2)*0.5+F2*2)/3,(C2+D2)/2)</f>
        <v>#NAME?</v>
      </c>
      <c r="H2" s="6" t="str">
        <f t="shared" ref="H2:H41" si="5">VLOOKUP($B2,閱卷評分_Teacher1,4,FALSE)</f>
        <v>#NAME?</v>
      </c>
      <c r="I2" s="6" t="str">
        <f t="shared" ref="I2:I41" si="6">VLOOKUP($B2,閱卷評分_Teacher1,5,FALSE)</f>
        <v>#NAME?</v>
      </c>
      <c r="J2" s="6" t="str">
        <f t="shared" ref="J2:J41" si="7">VLOOKUP($B2,閱卷評分_Teacher1,6,FALSE)</f>
        <v>#NAME?</v>
      </c>
      <c r="K2" s="6" t="str">
        <f t="shared" ref="K2:K41" si="8">VLOOKUP($B2,閱卷評分_Teacher1,7,FALSE)</f>
        <v>#NAME?</v>
      </c>
      <c r="L2" s="6" t="str">
        <f t="shared" ref="L2:L41" si="9">VLOOKUP($B2,閱卷評分_Teacher1,8,FALSE)</f>
        <v>#NAME?</v>
      </c>
      <c r="M2" s="6" t="str">
        <f t="shared" ref="M2:M41" si="10">VLOOKUP($B2,閱卷評分_Teacher2,4,FALSE)</f>
        <v>#NAME?</v>
      </c>
      <c r="N2" s="6" t="str">
        <f t="shared" ref="N2:N41" si="11">VLOOKUP($B2,閱卷評分_Teacher2,5,FALSE)</f>
        <v>#NAME?</v>
      </c>
      <c r="O2" s="6" t="str">
        <f t="shared" ref="O2:O41" si="12">VLOOKUP($B2,閱卷評分_Teacher2,6,FALSE)</f>
        <v>#NAME?</v>
      </c>
      <c r="P2" s="6" t="str">
        <f t="shared" ref="P2:P41" si="13">VLOOKUP($B2,閱卷評分_Teacher2,7,FALSE)</f>
        <v>#NAME?</v>
      </c>
      <c r="Q2" s="6" t="str">
        <f t="shared" ref="Q2:Q41" si="14">VLOOKUP($B2,閱卷評分_Teacher2,8,FALSE)</f>
        <v>#NAME?</v>
      </c>
    </row>
    <row r="3" ht="16.5" customHeight="1">
      <c r="A3" s="6">
        <v>1072.0</v>
      </c>
      <c r="B3" s="7" t="s">
        <v>18</v>
      </c>
      <c r="C3" s="6" t="str">
        <f t="shared" si="1"/>
        <v>#NAME?</v>
      </c>
      <c r="D3" s="6" t="str">
        <f t="shared" si="2"/>
        <v>#NAME?</v>
      </c>
      <c r="E3" s="6" t="str">
        <f t="shared" si="3"/>
        <v>#NAME?</v>
      </c>
      <c r="G3" s="8" t="str">
        <f t="shared" si="4"/>
        <v>#NAME?</v>
      </c>
      <c r="H3" s="6" t="str">
        <f t="shared" si="5"/>
        <v>#NAME?</v>
      </c>
      <c r="I3" s="6" t="str">
        <f t="shared" si="6"/>
        <v>#NAME?</v>
      </c>
      <c r="J3" s="6" t="str">
        <f t="shared" si="7"/>
        <v>#NAME?</v>
      </c>
      <c r="K3" s="6" t="str">
        <f t="shared" si="8"/>
        <v>#NAME?</v>
      </c>
      <c r="L3" s="6" t="str">
        <f t="shared" si="9"/>
        <v>#NAME?</v>
      </c>
      <c r="M3" s="6" t="str">
        <f t="shared" si="10"/>
        <v>#NAME?</v>
      </c>
      <c r="N3" s="6" t="str">
        <f t="shared" si="11"/>
        <v>#NAME?</v>
      </c>
      <c r="O3" s="6" t="str">
        <f t="shared" si="12"/>
        <v>#NAME?</v>
      </c>
      <c r="P3" s="6" t="str">
        <f t="shared" si="13"/>
        <v>#NAME?</v>
      </c>
      <c r="Q3" s="6" t="str">
        <f t="shared" si="14"/>
        <v>#NAME?</v>
      </c>
    </row>
    <row r="4" ht="16.5" customHeight="1">
      <c r="A4" s="6">
        <v>1072.0</v>
      </c>
      <c r="B4" s="7" t="s">
        <v>19</v>
      </c>
      <c r="C4" s="6" t="str">
        <f t="shared" si="1"/>
        <v>#NAME?</v>
      </c>
      <c r="D4" s="6" t="str">
        <f t="shared" si="2"/>
        <v>#NAME?</v>
      </c>
      <c r="E4" s="6" t="str">
        <f t="shared" si="3"/>
        <v>#NAME?</v>
      </c>
      <c r="G4" s="8" t="str">
        <f t="shared" si="4"/>
        <v>#NAME?</v>
      </c>
      <c r="H4" s="6" t="str">
        <f t="shared" si="5"/>
        <v>#NAME?</v>
      </c>
      <c r="I4" s="6" t="str">
        <f t="shared" si="6"/>
        <v>#NAME?</v>
      </c>
      <c r="J4" s="6" t="str">
        <f t="shared" si="7"/>
        <v>#NAME?</v>
      </c>
      <c r="K4" s="6" t="str">
        <f t="shared" si="8"/>
        <v>#NAME?</v>
      </c>
      <c r="L4" s="6" t="str">
        <f t="shared" si="9"/>
        <v>#NAME?</v>
      </c>
      <c r="M4" s="6" t="str">
        <f t="shared" si="10"/>
        <v>#NAME?</v>
      </c>
      <c r="N4" s="6" t="str">
        <f t="shared" si="11"/>
        <v>#NAME?</v>
      </c>
      <c r="O4" s="6" t="str">
        <f t="shared" si="12"/>
        <v>#NAME?</v>
      </c>
      <c r="P4" s="6" t="str">
        <f t="shared" si="13"/>
        <v>#NAME?</v>
      </c>
      <c r="Q4" s="6" t="str">
        <f t="shared" si="14"/>
        <v>#NAME?</v>
      </c>
    </row>
    <row r="5" ht="16.5" customHeight="1">
      <c r="A5" s="6">
        <v>1072.0</v>
      </c>
      <c r="B5" s="7" t="s">
        <v>20</v>
      </c>
      <c r="C5" s="6" t="str">
        <f t="shared" si="1"/>
        <v>#NAME?</v>
      </c>
      <c r="D5" s="6" t="str">
        <f t="shared" si="2"/>
        <v>#NAME?</v>
      </c>
      <c r="E5" s="6" t="str">
        <f t="shared" si="3"/>
        <v>#NAME?</v>
      </c>
      <c r="G5" s="8" t="str">
        <f t="shared" si="4"/>
        <v>#NAME?</v>
      </c>
      <c r="H5" s="6" t="str">
        <f t="shared" si="5"/>
        <v>#NAME?</v>
      </c>
      <c r="I5" s="6" t="str">
        <f t="shared" si="6"/>
        <v>#NAME?</v>
      </c>
      <c r="J5" s="6" t="str">
        <f t="shared" si="7"/>
        <v>#NAME?</v>
      </c>
      <c r="K5" s="6" t="str">
        <f t="shared" si="8"/>
        <v>#NAME?</v>
      </c>
      <c r="L5" s="6" t="str">
        <f t="shared" si="9"/>
        <v>#NAME?</v>
      </c>
      <c r="M5" s="6" t="str">
        <f t="shared" si="10"/>
        <v>#NAME?</v>
      </c>
      <c r="N5" s="6" t="str">
        <f t="shared" si="11"/>
        <v>#NAME?</v>
      </c>
      <c r="O5" s="6" t="str">
        <f t="shared" si="12"/>
        <v>#NAME?</v>
      </c>
      <c r="P5" s="6" t="str">
        <f t="shared" si="13"/>
        <v>#NAME?</v>
      </c>
      <c r="Q5" s="6" t="str">
        <f t="shared" si="14"/>
        <v>#NAME?</v>
      </c>
    </row>
    <row r="6" ht="16.5" customHeight="1">
      <c r="A6" s="6">
        <v>1072.0</v>
      </c>
      <c r="B6" s="7" t="s">
        <v>21</v>
      </c>
      <c r="C6" s="6" t="str">
        <f t="shared" si="1"/>
        <v>#NAME?</v>
      </c>
      <c r="D6" s="6" t="str">
        <f t="shared" si="2"/>
        <v>#NAME?</v>
      </c>
      <c r="E6" s="6" t="str">
        <f t="shared" si="3"/>
        <v>#NAME?</v>
      </c>
      <c r="G6" s="8" t="str">
        <f t="shared" si="4"/>
        <v>#NAME?</v>
      </c>
      <c r="H6" s="6" t="str">
        <f t="shared" si="5"/>
        <v>#NAME?</v>
      </c>
      <c r="I6" s="6" t="str">
        <f t="shared" si="6"/>
        <v>#NAME?</v>
      </c>
      <c r="J6" s="6" t="str">
        <f t="shared" si="7"/>
        <v>#NAME?</v>
      </c>
      <c r="K6" s="6" t="str">
        <f t="shared" si="8"/>
        <v>#NAME?</v>
      </c>
      <c r="L6" s="6" t="str">
        <f t="shared" si="9"/>
        <v>#NAME?</v>
      </c>
      <c r="M6" s="6" t="str">
        <f t="shared" si="10"/>
        <v>#NAME?</v>
      </c>
      <c r="N6" s="6" t="str">
        <f t="shared" si="11"/>
        <v>#NAME?</v>
      </c>
      <c r="O6" s="6" t="str">
        <f t="shared" si="12"/>
        <v>#NAME?</v>
      </c>
      <c r="P6" s="6" t="str">
        <f t="shared" si="13"/>
        <v>#NAME?</v>
      </c>
      <c r="Q6" s="6" t="str">
        <f t="shared" si="14"/>
        <v>#NAME?</v>
      </c>
    </row>
    <row r="7" ht="16.5" customHeight="1">
      <c r="A7" s="6">
        <v>1072.0</v>
      </c>
      <c r="B7" s="7" t="s">
        <v>22</v>
      </c>
      <c r="C7" s="6" t="str">
        <f t="shared" si="1"/>
        <v>#NAME?</v>
      </c>
      <c r="D7" s="6" t="str">
        <f t="shared" si="2"/>
        <v>#NAME?</v>
      </c>
      <c r="E7" s="6" t="str">
        <f t="shared" si="3"/>
        <v>#NAME?</v>
      </c>
      <c r="G7" s="8" t="str">
        <f t="shared" si="4"/>
        <v>#NAME?</v>
      </c>
      <c r="H7" s="6" t="str">
        <f t="shared" si="5"/>
        <v>#NAME?</v>
      </c>
      <c r="I7" s="6" t="str">
        <f t="shared" si="6"/>
        <v>#NAME?</v>
      </c>
      <c r="J7" s="6" t="str">
        <f t="shared" si="7"/>
        <v>#NAME?</v>
      </c>
      <c r="K7" s="6" t="str">
        <f t="shared" si="8"/>
        <v>#NAME?</v>
      </c>
      <c r="L7" s="6" t="str">
        <f t="shared" si="9"/>
        <v>#NAME?</v>
      </c>
      <c r="M7" s="6" t="str">
        <f t="shared" si="10"/>
        <v>#NAME?</v>
      </c>
      <c r="N7" s="6" t="str">
        <f t="shared" si="11"/>
        <v>#NAME?</v>
      </c>
      <c r="O7" s="6" t="str">
        <f t="shared" si="12"/>
        <v>#NAME?</v>
      </c>
      <c r="P7" s="6" t="str">
        <f t="shared" si="13"/>
        <v>#NAME?</v>
      </c>
      <c r="Q7" s="6" t="str">
        <f t="shared" si="14"/>
        <v>#NAME?</v>
      </c>
    </row>
    <row r="8" ht="16.5" customHeight="1">
      <c r="A8" s="6">
        <v>1072.0</v>
      </c>
      <c r="B8" s="7" t="s">
        <v>23</v>
      </c>
      <c r="C8" s="6" t="str">
        <f t="shared" si="1"/>
        <v>#NAME?</v>
      </c>
      <c r="D8" s="6" t="str">
        <f t="shared" si="2"/>
        <v>#NAME?</v>
      </c>
      <c r="E8" s="6" t="str">
        <f t="shared" si="3"/>
        <v>#NAME?</v>
      </c>
      <c r="G8" s="8" t="str">
        <f t="shared" si="4"/>
        <v>#NAME?</v>
      </c>
      <c r="H8" s="6" t="str">
        <f t="shared" si="5"/>
        <v>#NAME?</v>
      </c>
      <c r="I8" s="6" t="str">
        <f t="shared" si="6"/>
        <v>#NAME?</v>
      </c>
      <c r="J8" s="6" t="str">
        <f t="shared" si="7"/>
        <v>#NAME?</v>
      </c>
      <c r="K8" s="6" t="str">
        <f t="shared" si="8"/>
        <v>#NAME?</v>
      </c>
      <c r="L8" s="6" t="str">
        <f t="shared" si="9"/>
        <v>#NAME?</v>
      </c>
      <c r="M8" s="6" t="str">
        <f t="shared" si="10"/>
        <v>#NAME?</v>
      </c>
      <c r="N8" s="6" t="str">
        <f t="shared" si="11"/>
        <v>#NAME?</v>
      </c>
      <c r="O8" s="6" t="str">
        <f t="shared" si="12"/>
        <v>#NAME?</v>
      </c>
      <c r="P8" s="6" t="str">
        <f t="shared" si="13"/>
        <v>#NAME?</v>
      </c>
      <c r="Q8" s="6" t="str">
        <f t="shared" si="14"/>
        <v>#NAME?</v>
      </c>
    </row>
    <row r="9" ht="16.5" customHeight="1">
      <c r="A9" s="6">
        <v>1072.0</v>
      </c>
      <c r="B9" s="7" t="s">
        <v>24</v>
      </c>
      <c r="C9" s="6" t="str">
        <f t="shared" si="1"/>
        <v>#NAME?</v>
      </c>
      <c r="D9" s="6" t="str">
        <f t="shared" si="2"/>
        <v>#NAME?</v>
      </c>
      <c r="E9" s="6" t="str">
        <f t="shared" si="3"/>
        <v>#NAME?</v>
      </c>
      <c r="G9" s="8" t="str">
        <f t="shared" si="4"/>
        <v>#NAME?</v>
      </c>
      <c r="H9" s="6" t="str">
        <f t="shared" si="5"/>
        <v>#NAME?</v>
      </c>
      <c r="I9" s="6" t="str">
        <f t="shared" si="6"/>
        <v>#NAME?</v>
      </c>
      <c r="J9" s="6" t="str">
        <f t="shared" si="7"/>
        <v>#NAME?</v>
      </c>
      <c r="K9" s="6" t="str">
        <f t="shared" si="8"/>
        <v>#NAME?</v>
      </c>
      <c r="L9" s="6" t="str">
        <f t="shared" si="9"/>
        <v>#NAME?</v>
      </c>
      <c r="M9" s="6" t="str">
        <f t="shared" si="10"/>
        <v>#NAME?</v>
      </c>
      <c r="N9" s="6" t="str">
        <f t="shared" si="11"/>
        <v>#NAME?</v>
      </c>
      <c r="O9" s="6" t="str">
        <f t="shared" si="12"/>
        <v>#NAME?</v>
      </c>
      <c r="P9" s="6" t="str">
        <f t="shared" si="13"/>
        <v>#NAME?</v>
      </c>
      <c r="Q9" s="6" t="str">
        <f t="shared" si="14"/>
        <v>#NAME?</v>
      </c>
    </row>
    <row r="10" ht="16.5" customHeight="1">
      <c r="A10" s="6">
        <v>1072.0</v>
      </c>
      <c r="B10" s="7" t="s">
        <v>25</v>
      </c>
      <c r="C10" s="6" t="str">
        <f t="shared" si="1"/>
        <v>#NAME?</v>
      </c>
      <c r="D10" s="6" t="str">
        <f t="shared" si="2"/>
        <v>#NAME?</v>
      </c>
      <c r="E10" s="6" t="str">
        <f t="shared" si="3"/>
        <v>#NAME?</v>
      </c>
      <c r="G10" s="8" t="str">
        <f t="shared" si="4"/>
        <v>#NAME?</v>
      </c>
      <c r="H10" s="6" t="str">
        <f t="shared" si="5"/>
        <v>#NAME?</v>
      </c>
      <c r="I10" s="6" t="str">
        <f t="shared" si="6"/>
        <v>#NAME?</v>
      </c>
      <c r="J10" s="6" t="str">
        <f t="shared" si="7"/>
        <v>#NAME?</v>
      </c>
      <c r="K10" s="6" t="str">
        <f t="shared" si="8"/>
        <v>#NAME?</v>
      </c>
      <c r="L10" s="6" t="str">
        <f t="shared" si="9"/>
        <v>#NAME?</v>
      </c>
      <c r="M10" s="6" t="str">
        <f t="shared" si="10"/>
        <v>#NAME?</v>
      </c>
      <c r="N10" s="6" t="str">
        <f t="shared" si="11"/>
        <v>#NAME?</v>
      </c>
      <c r="O10" s="6" t="str">
        <f t="shared" si="12"/>
        <v>#NAME?</v>
      </c>
      <c r="P10" s="6" t="str">
        <f t="shared" si="13"/>
        <v>#NAME?</v>
      </c>
      <c r="Q10" s="6" t="str">
        <f t="shared" si="14"/>
        <v>#NAME?</v>
      </c>
    </row>
    <row r="11" ht="16.5" customHeight="1">
      <c r="A11" s="6">
        <v>1072.0</v>
      </c>
      <c r="B11" s="7" t="s">
        <v>26</v>
      </c>
      <c r="C11" s="6" t="str">
        <f t="shared" si="1"/>
        <v>#NAME?</v>
      </c>
      <c r="D11" s="6" t="str">
        <f t="shared" si="2"/>
        <v>#NAME?</v>
      </c>
      <c r="E11" s="6" t="str">
        <f t="shared" si="3"/>
        <v>#NAME?</v>
      </c>
      <c r="G11" s="8" t="str">
        <f t="shared" si="4"/>
        <v>#NAME?</v>
      </c>
      <c r="H11" s="6" t="str">
        <f t="shared" si="5"/>
        <v>#NAME?</v>
      </c>
      <c r="I11" s="6" t="str">
        <f t="shared" si="6"/>
        <v>#NAME?</v>
      </c>
      <c r="J11" s="6" t="str">
        <f t="shared" si="7"/>
        <v>#NAME?</v>
      </c>
      <c r="K11" s="6" t="str">
        <f t="shared" si="8"/>
        <v>#NAME?</v>
      </c>
      <c r="L11" s="6" t="str">
        <f t="shared" si="9"/>
        <v>#NAME?</v>
      </c>
      <c r="M11" s="6" t="str">
        <f t="shared" si="10"/>
        <v>#NAME?</v>
      </c>
      <c r="N11" s="6" t="str">
        <f t="shared" si="11"/>
        <v>#NAME?</v>
      </c>
      <c r="O11" s="6" t="str">
        <f t="shared" si="12"/>
        <v>#NAME?</v>
      </c>
      <c r="P11" s="6" t="str">
        <f t="shared" si="13"/>
        <v>#NAME?</v>
      </c>
      <c r="Q11" s="6" t="str">
        <f t="shared" si="14"/>
        <v>#NAME?</v>
      </c>
    </row>
    <row r="12" ht="16.5" customHeight="1">
      <c r="A12" s="6">
        <v>1072.0</v>
      </c>
      <c r="B12" s="7" t="s">
        <v>27</v>
      </c>
      <c r="C12" s="6" t="str">
        <f t="shared" si="1"/>
        <v>#NAME?</v>
      </c>
      <c r="D12" s="6" t="str">
        <f t="shared" si="2"/>
        <v>#NAME?</v>
      </c>
      <c r="E12" s="6" t="str">
        <f t="shared" si="3"/>
        <v>#NAME?</v>
      </c>
      <c r="G12" s="8" t="str">
        <f t="shared" si="4"/>
        <v>#NAME?</v>
      </c>
      <c r="H12" s="6" t="str">
        <f t="shared" si="5"/>
        <v>#NAME?</v>
      </c>
      <c r="I12" s="6" t="str">
        <f t="shared" si="6"/>
        <v>#NAME?</v>
      </c>
      <c r="J12" s="6" t="str">
        <f t="shared" si="7"/>
        <v>#NAME?</v>
      </c>
      <c r="K12" s="6" t="str">
        <f t="shared" si="8"/>
        <v>#NAME?</v>
      </c>
      <c r="L12" s="6" t="str">
        <f t="shared" si="9"/>
        <v>#NAME?</v>
      </c>
      <c r="M12" s="6" t="str">
        <f t="shared" si="10"/>
        <v>#NAME?</v>
      </c>
      <c r="N12" s="6" t="str">
        <f t="shared" si="11"/>
        <v>#NAME?</v>
      </c>
      <c r="O12" s="6" t="str">
        <f t="shared" si="12"/>
        <v>#NAME?</v>
      </c>
      <c r="P12" s="6" t="str">
        <f t="shared" si="13"/>
        <v>#NAME?</v>
      </c>
      <c r="Q12" s="6" t="str">
        <f t="shared" si="14"/>
        <v>#NAME?</v>
      </c>
    </row>
    <row r="13" ht="16.5" customHeight="1">
      <c r="A13" s="6">
        <v>1072.0</v>
      </c>
      <c r="B13" s="7" t="s">
        <v>28</v>
      </c>
      <c r="C13" s="6" t="str">
        <f t="shared" si="1"/>
        <v>#NAME?</v>
      </c>
      <c r="D13" s="6" t="str">
        <f t="shared" si="2"/>
        <v>#NAME?</v>
      </c>
      <c r="E13" s="6" t="str">
        <f t="shared" si="3"/>
        <v>#NAME?</v>
      </c>
      <c r="G13" s="8" t="str">
        <f t="shared" si="4"/>
        <v>#NAME?</v>
      </c>
      <c r="H13" s="6" t="str">
        <f t="shared" si="5"/>
        <v>#NAME?</v>
      </c>
      <c r="I13" s="6" t="str">
        <f t="shared" si="6"/>
        <v>#NAME?</v>
      </c>
      <c r="J13" s="6" t="str">
        <f t="shared" si="7"/>
        <v>#NAME?</v>
      </c>
      <c r="K13" s="6" t="str">
        <f t="shared" si="8"/>
        <v>#NAME?</v>
      </c>
      <c r="L13" s="6" t="str">
        <f t="shared" si="9"/>
        <v>#NAME?</v>
      </c>
      <c r="M13" s="6" t="str">
        <f t="shared" si="10"/>
        <v>#NAME?</v>
      </c>
      <c r="N13" s="6" t="str">
        <f t="shared" si="11"/>
        <v>#NAME?</v>
      </c>
      <c r="O13" s="6" t="str">
        <f t="shared" si="12"/>
        <v>#NAME?</v>
      </c>
      <c r="P13" s="6" t="str">
        <f t="shared" si="13"/>
        <v>#NAME?</v>
      </c>
      <c r="Q13" s="6" t="str">
        <f t="shared" si="14"/>
        <v>#NAME?</v>
      </c>
    </row>
    <row r="14" ht="16.5" customHeight="1">
      <c r="A14" s="6">
        <v>1072.0</v>
      </c>
      <c r="B14" s="7" t="s">
        <v>29</v>
      </c>
      <c r="C14" s="6" t="str">
        <f t="shared" si="1"/>
        <v>#NAME?</v>
      </c>
      <c r="D14" s="6" t="str">
        <f t="shared" si="2"/>
        <v>#NAME?</v>
      </c>
      <c r="E14" s="6" t="str">
        <f t="shared" si="3"/>
        <v>#NAME?</v>
      </c>
      <c r="G14" s="8" t="str">
        <f t="shared" si="4"/>
        <v>#NAME?</v>
      </c>
      <c r="H14" s="6" t="str">
        <f t="shared" si="5"/>
        <v>#NAME?</v>
      </c>
      <c r="I14" s="6" t="str">
        <f t="shared" si="6"/>
        <v>#NAME?</v>
      </c>
      <c r="J14" s="6" t="str">
        <f t="shared" si="7"/>
        <v>#NAME?</v>
      </c>
      <c r="K14" s="6" t="str">
        <f t="shared" si="8"/>
        <v>#NAME?</v>
      </c>
      <c r="L14" s="6" t="str">
        <f t="shared" si="9"/>
        <v>#NAME?</v>
      </c>
      <c r="M14" s="6" t="str">
        <f t="shared" si="10"/>
        <v>#NAME?</v>
      </c>
      <c r="N14" s="6" t="str">
        <f t="shared" si="11"/>
        <v>#NAME?</v>
      </c>
      <c r="O14" s="6" t="str">
        <f t="shared" si="12"/>
        <v>#NAME?</v>
      </c>
      <c r="P14" s="6" t="str">
        <f t="shared" si="13"/>
        <v>#NAME?</v>
      </c>
      <c r="Q14" s="6" t="str">
        <f t="shared" si="14"/>
        <v>#NAME?</v>
      </c>
    </row>
    <row r="15" ht="16.5" customHeight="1">
      <c r="A15" s="6">
        <v>1072.0</v>
      </c>
      <c r="B15" s="7" t="s">
        <v>30</v>
      </c>
      <c r="C15" s="6" t="str">
        <f t="shared" si="1"/>
        <v>#NAME?</v>
      </c>
      <c r="D15" s="6" t="str">
        <f t="shared" si="2"/>
        <v>#NAME?</v>
      </c>
      <c r="E15" s="6" t="str">
        <f t="shared" si="3"/>
        <v>#NAME?</v>
      </c>
      <c r="G15" s="8" t="str">
        <f t="shared" si="4"/>
        <v>#NAME?</v>
      </c>
      <c r="H15" s="6" t="str">
        <f t="shared" si="5"/>
        <v>#NAME?</v>
      </c>
      <c r="I15" s="6" t="str">
        <f t="shared" si="6"/>
        <v>#NAME?</v>
      </c>
      <c r="J15" s="6" t="str">
        <f t="shared" si="7"/>
        <v>#NAME?</v>
      </c>
      <c r="K15" s="6" t="str">
        <f t="shared" si="8"/>
        <v>#NAME?</v>
      </c>
      <c r="L15" s="6" t="str">
        <f t="shared" si="9"/>
        <v>#NAME?</v>
      </c>
      <c r="M15" s="6" t="str">
        <f t="shared" si="10"/>
        <v>#NAME?</v>
      </c>
      <c r="N15" s="6" t="str">
        <f t="shared" si="11"/>
        <v>#NAME?</v>
      </c>
      <c r="O15" s="6" t="str">
        <f t="shared" si="12"/>
        <v>#NAME?</v>
      </c>
      <c r="P15" s="6" t="str">
        <f t="shared" si="13"/>
        <v>#NAME?</v>
      </c>
      <c r="Q15" s="6" t="str">
        <f t="shared" si="14"/>
        <v>#NAME?</v>
      </c>
    </row>
    <row r="16" ht="16.5" customHeight="1">
      <c r="A16" s="6">
        <v>1072.0</v>
      </c>
      <c r="B16" s="7" t="s">
        <v>31</v>
      </c>
      <c r="C16" s="6" t="str">
        <f t="shared" si="1"/>
        <v>#NAME?</v>
      </c>
      <c r="D16" s="6" t="str">
        <f t="shared" si="2"/>
        <v>#NAME?</v>
      </c>
      <c r="E16" s="6" t="str">
        <f t="shared" si="3"/>
        <v>#NAME?</v>
      </c>
      <c r="G16" s="8" t="str">
        <f t="shared" si="4"/>
        <v>#NAME?</v>
      </c>
      <c r="H16" s="6" t="str">
        <f t="shared" si="5"/>
        <v>#NAME?</v>
      </c>
      <c r="I16" s="6" t="str">
        <f t="shared" si="6"/>
        <v>#NAME?</v>
      </c>
      <c r="J16" s="6" t="str">
        <f t="shared" si="7"/>
        <v>#NAME?</v>
      </c>
      <c r="K16" s="6" t="str">
        <f t="shared" si="8"/>
        <v>#NAME?</v>
      </c>
      <c r="L16" s="6" t="str">
        <f t="shared" si="9"/>
        <v>#NAME?</v>
      </c>
      <c r="M16" s="6" t="str">
        <f t="shared" si="10"/>
        <v>#NAME?</v>
      </c>
      <c r="N16" s="6" t="str">
        <f t="shared" si="11"/>
        <v>#NAME?</v>
      </c>
      <c r="O16" s="6" t="str">
        <f t="shared" si="12"/>
        <v>#NAME?</v>
      </c>
      <c r="P16" s="6" t="str">
        <f t="shared" si="13"/>
        <v>#NAME?</v>
      </c>
      <c r="Q16" s="6" t="str">
        <f t="shared" si="14"/>
        <v>#NAME?</v>
      </c>
    </row>
    <row r="17" ht="16.5" customHeight="1">
      <c r="A17" s="6">
        <v>1072.0</v>
      </c>
      <c r="B17" s="7" t="s">
        <v>32</v>
      </c>
      <c r="C17" s="6" t="str">
        <f t="shared" si="1"/>
        <v>#NAME?</v>
      </c>
      <c r="D17" s="6" t="str">
        <f t="shared" si="2"/>
        <v>#NAME?</v>
      </c>
      <c r="E17" s="6" t="str">
        <f t="shared" si="3"/>
        <v>#NAME?</v>
      </c>
      <c r="G17" s="8" t="str">
        <f t="shared" si="4"/>
        <v>#NAME?</v>
      </c>
      <c r="H17" s="6" t="str">
        <f t="shared" si="5"/>
        <v>#NAME?</v>
      </c>
      <c r="I17" s="6" t="str">
        <f t="shared" si="6"/>
        <v>#NAME?</v>
      </c>
      <c r="J17" s="6" t="str">
        <f t="shared" si="7"/>
        <v>#NAME?</v>
      </c>
      <c r="K17" s="6" t="str">
        <f t="shared" si="8"/>
        <v>#NAME?</v>
      </c>
      <c r="L17" s="6" t="str">
        <f t="shared" si="9"/>
        <v>#NAME?</v>
      </c>
      <c r="M17" s="6" t="str">
        <f t="shared" si="10"/>
        <v>#NAME?</v>
      </c>
      <c r="N17" s="6" t="str">
        <f t="shared" si="11"/>
        <v>#NAME?</v>
      </c>
      <c r="O17" s="6" t="str">
        <f t="shared" si="12"/>
        <v>#NAME?</v>
      </c>
      <c r="P17" s="6" t="str">
        <f t="shared" si="13"/>
        <v>#NAME?</v>
      </c>
      <c r="Q17" s="6" t="str">
        <f t="shared" si="14"/>
        <v>#NAME?</v>
      </c>
    </row>
    <row r="18" ht="16.5" customHeight="1">
      <c r="A18" s="6">
        <v>1072.0</v>
      </c>
      <c r="B18" s="7" t="s">
        <v>33</v>
      </c>
      <c r="C18" s="6" t="str">
        <f t="shared" si="1"/>
        <v>#NAME?</v>
      </c>
      <c r="D18" s="6" t="str">
        <f t="shared" si="2"/>
        <v>#NAME?</v>
      </c>
      <c r="E18" s="6" t="str">
        <f t="shared" si="3"/>
        <v>#NAME?</v>
      </c>
      <c r="G18" s="8" t="str">
        <f t="shared" si="4"/>
        <v>#NAME?</v>
      </c>
      <c r="H18" s="6" t="str">
        <f t="shared" si="5"/>
        <v>#NAME?</v>
      </c>
      <c r="I18" s="6" t="str">
        <f t="shared" si="6"/>
        <v>#NAME?</v>
      </c>
      <c r="J18" s="6" t="str">
        <f t="shared" si="7"/>
        <v>#NAME?</v>
      </c>
      <c r="K18" s="6" t="str">
        <f t="shared" si="8"/>
        <v>#NAME?</v>
      </c>
      <c r="L18" s="6" t="str">
        <f t="shared" si="9"/>
        <v>#NAME?</v>
      </c>
      <c r="M18" s="6" t="str">
        <f t="shared" si="10"/>
        <v>#NAME?</v>
      </c>
      <c r="N18" s="6" t="str">
        <f t="shared" si="11"/>
        <v>#NAME?</v>
      </c>
      <c r="O18" s="6" t="str">
        <f t="shared" si="12"/>
        <v>#NAME?</v>
      </c>
      <c r="P18" s="6" t="str">
        <f t="shared" si="13"/>
        <v>#NAME?</v>
      </c>
      <c r="Q18" s="6" t="str">
        <f t="shared" si="14"/>
        <v>#NAME?</v>
      </c>
    </row>
    <row r="19" ht="16.5" customHeight="1">
      <c r="A19" s="6">
        <v>1072.0</v>
      </c>
      <c r="B19" s="7" t="s">
        <v>34</v>
      </c>
      <c r="C19" s="6" t="str">
        <f t="shared" si="1"/>
        <v>#NAME?</v>
      </c>
      <c r="D19" s="6" t="str">
        <f t="shared" si="2"/>
        <v>#NAME?</v>
      </c>
      <c r="E19" s="6" t="str">
        <f t="shared" si="3"/>
        <v>#NAME?</v>
      </c>
      <c r="G19" s="8" t="str">
        <f t="shared" si="4"/>
        <v>#NAME?</v>
      </c>
      <c r="H19" s="6" t="str">
        <f t="shared" si="5"/>
        <v>#NAME?</v>
      </c>
      <c r="I19" s="6" t="str">
        <f t="shared" si="6"/>
        <v>#NAME?</v>
      </c>
      <c r="J19" s="6" t="str">
        <f t="shared" si="7"/>
        <v>#NAME?</v>
      </c>
      <c r="K19" s="6" t="str">
        <f t="shared" si="8"/>
        <v>#NAME?</v>
      </c>
      <c r="L19" s="6" t="str">
        <f t="shared" si="9"/>
        <v>#NAME?</v>
      </c>
      <c r="M19" s="6" t="str">
        <f t="shared" si="10"/>
        <v>#NAME?</v>
      </c>
      <c r="N19" s="6" t="str">
        <f t="shared" si="11"/>
        <v>#NAME?</v>
      </c>
      <c r="O19" s="6" t="str">
        <f t="shared" si="12"/>
        <v>#NAME?</v>
      </c>
      <c r="P19" s="6" t="str">
        <f t="shared" si="13"/>
        <v>#NAME?</v>
      </c>
      <c r="Q19" s="6" t="str">
        <f t="shared" si="14"/>
        <v>#NAME?</v>
      </c>
    </row>
    <row r="20" ht="16.5" customHeight="1">
      <c r="A20" s="6">
        <v>1072.0</v>
      </c>
      <c r="B20" s="7" t="s">
        <v>35</v>
      </c>
      <c r="C20" s="6" t="str">
        <f t="shared" si="1"/>
        <v>#NAME?</v>
      </c>
      <c r="D20" s="6" t="str">
        <f t="shared" si="2"/>
        <v>#NAME?</v>
      </c>
      <c r="E20" s="6" t="str">
        <f t="shared" si="3"/>
        <v>#NAME?</v>
      </c>
      <c r="G20" s="8" t="str">
        <f t="shared" si="4"/>
        <v>#NAME?</v>
      </c>
      <c r="H20" s="6" t="str">
        <f t="shared" si="5"/>
        <v>#NAME?</v>
      </c>
      <c r="I20" s="6" t="str">
        <f t="shared" si="6"/>
        <v>#NAME?</v>
      </c>
      <c r="J20" s="6" t="str">
        <f t="shared" si="7"/>
        <v>#NAME?</v>
      </c>
      <c r="K20" s="6" t="str">
        <f t="shared" si="8"/>
        <v>#NAME?</v>
      </c>
      <c r="L20" s="6" t="str">
        <f t="shared" si="9"/>
        <v>#NAME?</v>
      </c>
      <c r="M20" s="6" t="str">
        <f t="shared" si="10"/>
        <v>#NAME?</v>
      </c>
      <c r="N20" s="6" t="str">
        <f t="shared" si="11"/>
        <v>#NAME?</v>
      </c>
      <c r="O20" s="6" t="str">
        <f t="shared" si="12"/>
        <v>#NAME?</v>
      </c>
      <c r="P20" s="6" t="str">
        <f t="shared" si="13"/>
        <v>#NAME?</v>
      </c>
      <c r="Q20" s="6" t="str">
        <f t="shared" si="14"/>
        <v>#NAME?</v>
      </c>
    </row>
    <row r="21" ht="16.5" customHeight="1">
      <c r="A21" s="6">
        <v>1072.0</v>
      </c>
      <c r="B21" s="7" t="s">
        <v>36</v>
      </c>
      <c r="C21" s="6" t="str">
        <f t="shared" si="1"/>
        <v>#NAME?</v>
      </c>
      <c r="D21" s="6" t="str">
        <f t="shared" si="2"/>
        <v>#NAME?</v>
      </c>
      <c r="E21" s="6" t="str">
        <f t="shared" si="3"/>
        <v>#NAME?</v>
      </c>
      <c r="G21" s="8" t="str">
        <f t="shared" si="4"/>
        <v>#NAME?</v>
      </c>
      <c r="H21" s="6" t="str">
        <f t="shared" si="5"/>
        <v>#NAME?</v>
      </c>
      <c r="I21" s="6" t="str">
        <f t="shared" si="6"/>
        <v>#NAME?</v>
      </c>
      <c r="J21" s="6" t="str">
        <f t="shared" si="7"/>
        <v>#NAME?</v>
      </c>
      <c r="K21" s="6" t="str">
        <f t="shared" si="8"/>
        <v>#NAME?</v>
      </c>
      <c r="L21" s="6" t="str">
        <f t="shared" si="9"/>
        <v>#NAME?</v>
      </c>
      <c r="M21" s="6" t="str">
        <f t="shared" si="10"/>
        <v>#NAME?</v>
      </c>
      <c r="N21" s="6" t="str">
        <f t="shared" si="11"/>
        <v>#NAME?</v>
      </c>
      <c r="O21" s="6" t="str">
        <f t="shared" si="12"/>
        <v>#NAME?</v>
      </c>
      <c r="P21" s="6" t="str">
        <f t="shared" si="13"/>
        <v>#NAME?</v>
      </c>
      <c r="Q21" s="6" t="str">
        <f t="shared" si="14"/>
        <v>#NAME?</v>
      </c>
    </row>
    <row r="22" ht="16.5" customHeight="1">
      <c r="A22" s="6">
        <v>1072.0</v>
      </c>
      <c r="B22" s="7" t="s">
        <v>37</v>
      </c>
      <c r="C22" s="6" t="str">
        <f t="shared" si="1"/>
        <v>#NAME?</v>
      </c>
      <c r="D22" s="6" t="str">
        <f t="shared" si="2"/>
        <v>#NAME?</v>
      </c>
      <c r="E22" s="6" t="str">
        <f t="shared" si="3"/>
        <v>#NAME?</v>
      </c>
      <c r="G22" s="8" t="str">
        <f t="shared" si="4"/>
        <v>#NAME?</v>
      </c>
      <c r="H22" s="6" t="str">
        <f t="shared" si="5"/>
        <v>#NAME?</v>
      </c>
      <c r="I22" s="6" t="str">
        <f t="shared" si="6"/>
        <v>#NAME?</v>
      </c>
      <c r="J22" s="6" t="str">
        <f t="shared" si="7"/>
        <v>#NAME?</v>
      </c>
      <c r="K22" s="6" t="str">
        <f t="shared" si="8"/>
        <v>#NAME?</v>
      </c>
      <c r="L22" s="6" t="str">
        <f t="shared" si="9"/>
        <v>#NAME?</v>
      </c>
      <c r="M22" s="6" t="str">
        <f t="shared" si="10"/>
        <v>#NAME?</v>
      </c>
      <c r="N22" s="6" t="str">
        <f t="shared" si="11"/>
        <v>#NAME?</v>
      </c>
      <c r="O22" s="6" t="str">
        <f t="shared" si="12"/>
        <v>#NAME?</v>
      </c>
      <c r="P22" s="6" t="str">
        <f t="shared" si="13"/>
        <v>#NAME?</v>
      </c>
      <c r="Q22" s="6" t="str">
        <f t="shared" si="14"/>
        <v>#NAME?</v>
      </c>
    </row>
    <row r="23" ht="16.5" customHeight="1">
      <c r="A23" s="6">
        <v>1072.0</v>
      </c>
      <c r="B23" s="7" t="s">
        <v>38</v>
      </c>
      <c r="C23" s="6" t="str">
        <f t="shared" si="1"/>
        <v>#NAME?</v>
      </c>
      <c r="D23" s="6" t="str">
        <f t="shared" si="2"/>
        <v>#NAME?</v>
      </c>
      <c r="E23" s="6" t="str">
        <f t="shared" si="3"/>
        <v>#NAME?</v>
      </c>
      <c r="G23" s="8" t="str">
        <f t="shared" si="4"/>
        <v>#NAME?</v>
      </c>
      <c r="H23" s="6" t="str">
        <f t="shared" si="5"/>
        <v>#NAME?</v>
      </c>
      <c r="I23" s="6" t="str">
        <f t="shared" si="6"/>
        <v>#NAME?</v>
      </c>
      <c r="J23" s="6" t="str">
        <f t="shared" si="7"/>
        <v>#NAME?</v>
      </c>
      <c r="K23" s="6" t="str">
        <f t="shared" si="8"/>
        <v>#NAME?</v>
      </c>
      <c r="L23" s="6" t="str">
        <f t="shared" si="9"/>
        <v>#NAME?</v>
      </c>
      <c r="M23" s="6" t="str">
        <f t="shared" si="10"/>
        <v>#NAME?</v>
      </c>
      <c r="N23" s="6" t="str">
        <f t="shared" si="11"/>
        <v>#NAME?</v>
      </c>
      <c r="O23" s="6" t="str">
        <f t="shared" si="12"/>
        <v>#NAME?</v>
      </c>
      <c r="P23" s="6" t="str">
        <f t="shared" si="13"/>
        <v>#NAME?</v>
      </c>
      <c r="Q23" s="6" t="str">
        <f t="shared" si="14"/>
        <v>#NAME?</v>
      </c>
    </row>
    <row r="24" ht="16.5" customHeight="1">
      <c r="A24" s="6">
        <v>1072.0</v>
      </c>
      <c r="B24" s="7" t="s">
        <v>39</v>
      </c>
      <c r="C24" s="6" t="str">
        <f t="shared" si="1"/>
        <v>#NAME?</v>
      </c>
      <c r="D24" s="6" t="str">
        <f t="shared" si="2"/>
        <v>#NAME?</v>
      </c>
      <c r="E24" s="6" t="str">
        <f t="shared" si="3"/>
        <v>#NAME?</v>
      </c>
      <c r="G24" s="8" t="str">
        <f t="shared" si="4"/>
        <v>#NAME?</v>
      </c>
      <c r="H24" s="6" t="str">
        <f t="shared" si="5"/>
        <v>#NAME?</v>
      </c>
      <c r="I24" s="6" t="str">
        <f t="shared" si="6"/>
        <v>#NAME?</v>
      </c>
      <c r="J24" s="6" t="str">
        <f t="shared" si="7"/>
        <v>#NAME?</v>
      </c>
      <c r="K24" s="6" t="str">
        <f t="shared" si="8"/>
        <v>#NAME?</v>
      </c>
      <c r="L24" s="6" t="str">
        <f t="shared" si="9"/>
        <v>#NAME?</v>
      </c>
      <c r="M24" s="6" t="str">
        <f t="shared" si="10"/>
        <v>#NAME?</v>
      </c>
      <c r="N24" s="6" t="str">
        <f t="shared" si="11"/>
        <v>#NAME?</v>
      </c>
      <c r="O24" s="6" t="str">
        <f t="shared" si="12"/>
        <v>#NAME?</v>
      </c>
      <c r="P24" s="6" t="str">
        <f t="shared" si="13"/>
        <v>#NAME?</v>
      </c>
      <c r="Q24" s="6" t="str">
        <f t="shared" si="14"/>
        <v>#NAME?</v>
      </c>
    </row>
    <row r="25" ht="16.5" customHeight="1">
      <c r="A25" s="6">
        <v>1072.0</v>
      </c>
      <c r="B25" s="7" t="s">
        <v>40</v>
      </c>
      <c r="C25" s="6" t="str">
        <f t="shared" si="1"/>
        <v>#NAME?</v>
      </c>
      <c r="D25" s="6" t="str">
        <f t="shared" si="2"/>
        <v>#NAME?</v>
      </c>
      <c r="E25" s="6" t="str">
        <f t="shared" si="3"/>
        <v>#NAME?</v>
      </c>
      <c r="G25" s="8" t="str">
        <f t="shared" si="4"/>
        <v>#NAME?</v>
      </c>
      <c r="H25" s="6" t="str">
        <f t="shared" si="5"/>
        <v>#NAME?</v>
      </c>
      <c r="I25" s="6" t="str">
        <f t="shared" si="6"/>
        <v>#NAME?</v>
      </c>
      <c r="J25" s="6" t="str">
        <f t="shared" si="7"/>
        <v>#NAME?</v>
      </c>
      <c r="K25" s="6" t="str">
        <f t="shared" si="8"/>
        <v>#NAME?</v>
      </c>
      <c r="L25" s="6" t="str">
        <f t="shared" si="9"/>
        <v>#NAME?</v>
      </c>
      <c r="M25" s="6" t="str">
        <f t="shared" si="10"/>
        <v>#NAME?</v>
      </c>
      <c r="N25" s="6" t="str">
        <f t="shared" si="11"/>
        <v>#NAME?</v>
      </c>
      <c r="O25" s="6" t="str">
        <f t="shared" si="12"/>
        <v>#NAME?</v>
      </c>
      <c r="P25" s="6" t="str">
        <f t="shared" si="13"/>
        <v>#NAME?</v>
      </c>
      <c r="Q25" s="6" t="str">
        <f t="shared" si="14"/>
        <v>#NAME?</v>
      </c>
    </row>
    <row r="26" ht="16.5" customHeight="1">
      <c r="A26" s="6">
        <v>1072.0</v>
      </c>
      <c r="B26" s="7" t="s">
        <v>41</v>
      </c>
      <c r="C26" s="6" t="str">
        <f t="shared" si="1"/>
        <v>#NAME?</v>
      </c>
      <c r="D26" s="6" t="str">
        <f t="shared" si="2"/>
        <v>#NAME?</v>
      </c>
      <c r="E26" s="6" t="str">
        <f t="shared" si="3"/>
        <v>#NAME?</v>
      </c>
      <c r="G26" s="8" t="str">
        <f t="shared" si="4"/>
        <v>#NAME?</v>
      </c>
      <c r="H26" s="6" t="str">
        <f t="shared" si="5"/>
        <v>#NAME?</v>
      </c>
      <c r="I26" s="6" t="str">
        <f t="shared" si="6"/>
        <v>#NAME?</v>
      </c>
      <c r="J26" s="6" t="str">
        <f t="shared" si="7"/>
        <v>#NAME?</v>
      </c>
      <c r="K26" s="6" t="str">
        <f t="shared" si="8"/>
        <v>#NAME?</v>
      </c>
      <c r="L26" s="6" t="str">
        <f t="shared" si="9"/>
        <v>#NAME?</v>
      </c>
      <c r="M26" s="6" t="str">
        <f t="shared" si="10"/>
        <v>#NAME?</v>
      </c>
      <c r="N26" s="6" t="str">
        <f t="shared" si="11"/>
        <v>#NAME?</v>
      </c>
      <c r="O26" s="6" t="str">
        <f t="shared" si="12"/>
        <v>#NAME?</v>
      </c>
      <c r="P26" s="6" t="str">
        <f t="shared" si="13"/>
        <v>#NAME?</v>
      </c>
      <c r="Q26" s="6" t="str">
        <f t="shared" si="14"/>
        <v>#NAME?</v>
      </c>
    </row>
    <row r="27" ht="16.5" customHeight="1">
      <c r="A27" s="6">
        <v>1072.0</v>
      </c>
      <c r="B27" s="7" t="s">
        <v>42</v>
      </c>
      <c r="C27" s="6" t="str">
        <f t="shared" si="1"/>
        <v>#NAME?</v>
      </c>
      <c r="D27" s="6" t="str">
        <f t="shared" si="2"/>
        <v>#NAME?</v>
      </c>
      <c r="E27" s="6" t="str">
        <f t="shared" si="3"/>
        <v>#NAME?</v>
      </c>
      <c r="G27" s="8" t="str">
        <f t="shared" si="4"/>
        <v>#NAME?</v>
      </c>
      <c r="H27" s="6" t="str">
        <f t="shared" si="5"/>
        <v>#NAME?</v>
      </c>
      <c r="I27" s="6" t="str">
        <f t="shared" si="6"/>
        <v>#NAME?</v>
      </c>
      <c r="J27" s="6" t="str">
        <f t="shared" si="7"/>
        <v>#NAME?</v>
      </c>
      <c r="K27" s="6" t="str">
        <f t="shared" si="8"/>
        <v>#NAME?</v>
      </c>
      <c r="L27" s="6" t="str">
        <f t="shared" si="9"/>
        <v>#NAME?</v>
      </c>
      <c r="M27" s="6" t="str">
        <f t="shared" si="10"/>
        <v>#NAME?</v>
      </c>
      <c r="N27" s="6" t="str">
        <f t="shared" si="11"/>
        <v>#NAME?</v>
      </c>
      <c r="O27" s="6" t="str">
        <f t="shared" si="12"/>
        <v>#NAME?</v>
      </c>
      <c r="P27" s="6" t="str">
        <f t="shared" si="13"/>
        <v>#NAME?</v>
      </c>
      <c r="Q27" s="6" t="str">
        <f t="shared" si="14"/>
        <v>#NAME?</v>
      </c>
    </row>
    <row r="28" ht="16.5" customHeight="1">
      <c r="A28" s="6">
        <v>1072.0</v>
      </c>
      <c r="B28" s="7" t="s">
        <v>43</v>
      </c>
      <c r="C28" s="6" t="str">
        <f t="shared" si="1"/>
        <v>#NAME?</v>
      </c>
      <c r="D28" s="6" t="str">
        <f t="shared" si="2"/>
        <v>#NAME?</v>
      </c>
      <c r="E28" s="6" t="str">
        <f t="shared" si="3"/>
        <v>#NAME?</v>
      </c>
      <c r="G28" s="8" t="str">
        <f t="shared" si="4"/>
        <v>#NAME?</v>
      </c>
      <c r="H28" s="6" t="str">
        <f t="shared" si="5"/>
        <v>#NAME?</v>
      </c>
      <c r="I28" s="6" t="str">
        <f t="shared" si="6"/>
        <v>#NAME?</v>
      </c>
      <c r="J28" s="6" t="str">
        <f t="shared" si="7"/>
        <v>#NAME?</v>
      </c>
      <c r="K28" s="6" t="str">
        <f t="shared" si="8"/>
        <v>#NAME?</v>
      </c>
      <c r="L28" s="6" t="str">
        <f t="shared" si="9"/>
        <v>#NAME?</v>
      </c>
      <c r="M28" s="6" t="str">
        <f t="shared" si="10"/>
        <v>#NAME?</v>
      </c>
      <c r="N28" s="6" t="str">
        <f t="shared" si="11"/>
        <v>#NAME?</v>
      </c>
      <c r="O28" s="6" t="str">
        <f t="shared" si="12"/>
        <v>#NAME?</v>
      </c>
      <c r="P28" s="6" t="str">
        <f t="shared" si="13"/>
        <v>#NAME?</v>
      </c>
      <c r="Q28" s="6" t="str">
        <f t="shared" si="14"/>
        <v>#NAME?</v>
      </c>
    </row>
    <row r="29" ht="16.5" customHeight="1">
      <c r="A29" s="6">
        <v>1072.0</v>
      </c>
      <c r="B29" s="7" t="s">
        <v>44</v>
      </c>
      <c r="C29" s="6" t="str">
        <f t="shared" si="1"/>
        <v>#NAME?</v>
      </c>
      <c r="D29" s="6" t="str">
        <f t="shared" si="2"/>
        <v>#NAME?</v>
      </c>
      <c r="E29" s="6" t="str">
        <f t="shared" si="3"/>
        <v>#NAME?</v>
      </c>
      <c r="G29" s="8" t="str">
        <f t="shared" si="4"/>
        <v>#NAME?</v>
      </c>
      <c r="H29" s="6" t="str">
        <f t="shared" si="5"/>
        <v>#NAME?</v>
      </c>
      <c r="I29" s="6" t="str">
        <f t="shared" si="6"/>
        <v>#NAME?</v>
      </c>
      <c r="J29" s="6" t="str">
        <f t="shared" si="7"/>
        <v>#NAME?</v>
      </c>
      <c r="K29" s="6" t="str">
        <f t="shared" si="8"/>
        <v>#NAME?</v>
      </c>
      <c r="L29" s="6" t="str">
        <f t="shared" si="9"/>
        <v>#NAME?</v>
      </c>
      <c r="M29" s="6" t="str">
        <f t="shared" si="10"/>
        <v>#NAME?</v>
      </c>
      <c r="N29" s="6" t="str">
        <f t="shared" si="11"/>
        <v>#NAME?</v>
      </c>
      <c r="O29" s="6" t="str">
        <f t="shared" si="12"/>
        <v>#NAME?</v>
      </c>
      <c r="P29" s="6" t="str">
        <f t="shared" si="13"/>
        <v>#NAME?</v>
      </c>
      <c r="Q29" s="6" t="str">
        <f t="shared" si="14"/>
        <v>#NAME?</v>
      </c>
    </row>
    <row r="30" ht="16.5" customHeight="1">
      <c r="A30" s="6">
        <v>1072.0</v>
      </c>
      <c r="B30" s="7" t="s">
        <v>45</v>
      </c>
      <c r="C30" s="6" t="str">
        <f t="shared" si="1"/>
        <v>#NAME?</v>
      </c>
      <c r="D30" s="6" t="str">
        <f t="shared" si="2"/>
        <v>#NAME?</v>
      </c>
      <c r="E30" s="6" t="str">
        <f t="shared" si="3"/>
        <v>#NAME?</v>
      </c>
      <c r="G30" s="8" t="str">
        <f t="shared" si="4"/>
        <v>#NAME?</v>
      </c>
      <c r="H30" s="6" t="str">
        <f t="shared" si="5"/>
        <v>#NAME?</v>
      </c>
      <c r="I30" s="6" t="str">
        <f t="shared" si="6"/>
        <v>#NAME?</v>
      </c>
      <c r="J30" s="6" t="str">
        <f t="shared" si="7"/>
        <v>#NAME?</v>
      </c>
      <c r="K30" s="6" t="str">
        <f t="shared" si="8"/>
        <v>#NAME?</v>
      </c>
      <c r="L30" s="6" t="str">
        <f t="shared" si="9"/>
        <v>#NAME?</v>
      </c>
      <c r="M30" s="6" t="str">
        <f t="shared" si="10"/>
        <v>#NAME?</v>
      </c>
      <c r="N30" s="6" t="str">
        <f t="shared" si="11"/>
        <v>#NAME?</v>
      </c>
      <c r="O30" s="6" t="str">
        <f t="shared" si="12"/>
        <v>#NAME?</v>
      </c>
      <c r="P30" s="6" t="str">
        <f t="shared" si="13"/>
        <v>#NAME?</v>
      </c>
      <c r="Q30" s="6" t="str">
        <f t="shared" si="14"/>
        <v>#NAME?</v>
      </c>
    </row>
    <row r="31" ht="16.5" customHeight="1">
      <c r="A31" s="6">
        <v>1072.0</v>
      </c>
      <c r="B31" s="7" t="s">
        <v>46</v>
      </c>
      <c r="C31" s="6" t="str">
        <f t="shared" si="1"/>
        <v>#NAME?</v>
      </c>
      <c r="D31" s="6" t="str">
        <f t="shared" si="2"/>
        <v>#NAME?</v>
      </c>
      <c r="E31" s="6" t="str">
        <f t="shared" si="3"/>
        <v>#NAME?</v>
      </c>
      <c r="G31" s="8" t="str">
        <f t="shared" si="4"/>
        <v>#NAME?</v>
      </c>
      <c r="H31" s="6" t="str">
        <f t="shared" si="5"/>
        <v>#NAME?</v>
      </c>
      <c r="I31" s="6" t="str">
        <f t="shared" si="6"/>
        <v>#NAME?</v>
      </c>
      <c r="J31" s="6" t="str">
        <f t="shared" si="7"/>
        <v>#NAME?</v>
      </c>
      <c r="K31" s="6" t="str">
        <f t="shared" si="8"/>
        <v>#NAME?</v>
      </c>
      <c r="L31" s="6" t="str">
        <f t="shared" si="9"/>
        <v>#NAME?</v>
      </c>
      <c r="M31" s="6" t="str">
        <f t="shared" si="10"/>
        <v>#NAME?</v>
      </c>
      <c r="N31" s="6" t="str">
        <f t="shared" si="11"/>
        <v>#NAME?</v>
      </c>
      <c r="O31" s="6" t="str">
        <f t="shared" si="12"/>
        <v>#NAME?</v>
      </c>
      <c r="P31" s="6" t="str">
        <f t="shared" si="13"/>
        <v>#NAME?</v>
      </c>
      <c r="Q31" s="6" t="str">
        <f t="shared" si="14"/>
        <v>#NAME?</v>
      </c>
    </row>
    <row r="32" ht="16.5" customHeight="1">
      <c r="A32" s="6">
        <v>1072.0</v>
      </c>
      <c r="B32" s="7" t="s">
        <v>47</v>
      </c>
      <c r="C32" s="6" t="str">
        <f t="shared" si="1"/>
        <v>#NAME?</v>
      </c>
      <c r="D32" s="6" t="str">
        <f t="shared" si="2"/>
        <v>#NAME?</v>
      </c>
      <c r="E32" s="6" t="str">
        <f t="shared" si="3"/>
        <v>#NAME?</v>
      </c>
      <c r="G32" s="8" t="str">
        <f t="shared" si="4"/>
        <v>#NAME?</v>
      </c>
      <c r="H32" s="6" t="str">
        <f t="shared" si="5"/>
        <v>#NAME?</v>
      </c>
      <c r="I32" s="6" t="str">
        <f t="shared" si="6"/>
        <v>#NAME?</v>
      </c>
      <c r="J32" s="6" t="str">
        <f t="shared" si="7"/>
        <v>#NAME?</v>
      </c>
      <c r="K32" s="6" t="str">
        <f t="shared" si="8"/>
        <v>#NAME?</v>
      </c>
      <c r="L32" s="6" t="str">
        <f t="shared" si="9"/>
        <v>#NAME?</v>
      </c>
      <c r="M32" s="6" t="str">
        <f t="shared" si="10"/>
        <v>#NAME?</v>
      </c>
      <c r="N32" s="6" t="str">
        <f t="shared" si="11"/>
        <v>#NAME?</v>
      </c>
      <c r="O32" s="6" t="str">
        <f t="shared" si="12"/>
        <v>#NAME?</v>
      </c>
      <c r="P32" s="6" t="str">
        <f t="shared" si="13"/>
        <v>#NAME?</v>
      </c>
      <c r="Q32" s="6" t="str">
        <f t="shared" si="14"/>
        <v>#NAME?</v>
      </c>
    </row>
    <row r="33" ht="16.5" customHeight="1">
      <c r="A33" s="6">
        <v>1072.0</v>
      </c>
      <c r="B33" s="7" t="s">
        <v>48</v>
      </c>
      <c r="C33" s="6" t="str">
        <f t="shared" si="1"/>
        <v>#NAME?</v>
      </c>
      <c r="D33" s="6" t="str">
        <f t="shared" si="2"/>
        <v>#NAME?</v>
      </c>
      <c r="E33" s="6" t="str">
        <f t="shared" si="3"/>
        <v>#NAME?</v>
      </c>
      <c r="G33" s="8" t="str">
        <f t="shared" si="4"/>
        <v>#NAME?</v>
      </c>
      <c r="H33" s="6" t="str">
        <f t="shared" si="5"/>
        <v>#NAME?</v>
      </c>
      <c r="I33" s="6" t="str">
        <f t="shared" si="6"/>
        <v>#NAME?</v>
      </c>
      <c r="J33" s="6" t="str">
        <f t="shared" si="7"/>
        <v>#NAME?</v>
      </c>
      <c r="K33" s="6" t="str">
        <f t="shared" si="8"/>
        <v>#NAME?</v>
      </c>
      <c r="L33" s="6" t="str">
        <f t="shared" si="9"/>
        <v>#NAME?</v>
      </c>
      <c r="M33" s="6" t="str">
        <f t="shared" si="10"/>
        <v>#NAME?</v>
      </c>
      <c r="N33" s="6" t="str">
        <f t="shared" si="11"/>
        <v>#NAME?</v>
      </c>
      <c r="O33" s="6" t="str">
        <f t="shared" si="12"/>
        <v>#NAME?</v>
      </c>
      <c r="P33" s="6" t="str">
        <f t="shared" si="13"/>
        <v>#NAME?</v>
      </c>
      <c r="Q33" s="6" t="str">
        <f t="shared" si="14"/>
        <v>#NAME?</v>
      </c>
    </row>
    <row r="34" ht="16.5" customHeight="1">
      <c r="A34" s="6">
        <v>1072.0</v>
      </c>
      <c r="B34" s="7" t="s">
        <v>49</v>
      </c>
      <c r="C34" s="6" t="str">
        <f t="shared" si="1"/>
        <v>#NAME?</v>
      </c>
      <c r="D34" s="6" t="str">
        <f t="shared" si="2"/>
        <v>#NAME?</v>
      </c>
      <c r="E34" s="6" t="str">
        <f t="shared" si="3"/>
        <v>#NAME?</v>
      </c>
      <c r="G34" s="8" t="str">
        <f t="shared" si="4"/>
        <v>#NAME?</v>
      </c>
      <c r="H34" s="6" t="str">
        <f t="shared" si="5"/>
        <v>#NAME?</v>
      </c>
      <c r="I34" s="6" t="str">
        <f t="shared" si="6"/>
        <v>#NAME?</v>
      </c>
      <c r="J34" s="6" t="str">
        <f t="shared" si="7"/>
        <v>#NAME?</v>
      </c>
      <c r="K34" s="6" t="str">
        <f t="shared" si="8"/>
        <v>#NAME?</v>
      </c>
      <c r="L34" s="6" t="str">
        <f t="shared" si="9"/>
        <v>#NAME?</v>
      </c>
      <c r="M34" s="6" t="str">
        <f t="shared" si="10"/>
        <v>#NAME?</v>
      </c>
      <c r="N34" s="6" t="str">
        <f t="shared" si="11"/>
        <v>#NAME?</v>
      </c>
      <c r="O34" s="6" t="str">
        <f t="shared" si="12"/>
        <v>#NAME?</v>
      </c>
      <c r="P34" s="6" t="str">
        <f t="shared" si="13"/>
        <v>#NAME?</v>
      </c>
      <c r="Q34" s="6" t="str">
        <f t="shared" si="14"/>
        <v>#NAME?</v>
      </c>
    </row>
    <row r="35" ht="16.5" customHeight="1">
      <c r="A35" s="6">
        <v>1072.0</v>
      </c>
      <c r="B35" s="7" t="s">
        <v>50</v>
      </c>
      <c r="C35" s="6" t="str">
        <f t="shared" si="1"/>
        <v>#NAME?</v>
      </c>
      <c r="D35" s="6" t="str">
        <f t="shared" si="2"/>
        <v>#NAME?</v>
      </c>
      <c r="E35" s="6" t="str">
        <f t="shared" si="3"/>
        <v>#NAME?</v>
      </c>
      <c r="G35" s="8" t="str">
        <f t="shared" si="4"/>
        <v>#NAME?</v>
      </c>
      <c r="H35" s="6" t="str">
        <f t="shared" si="5"/>
        <v>#NAME?</v>
      </c>
      <c r="I35" s="6" t="str">
        <f t="shared" si="6"/>
        <v>#NAME?</v>
      </c>
      <c r="J35" s="6" t="str">
        <f t="shared" si="7"/>
        <v>#NAME?</v>
      </c>
      <c r="K35" s="6" t="str">
        <f t="shared" si="8"/>
        <v>#NAME?</v>
      </c>
      <c r="L35" s="6" t="str">
        <f t="shared" si="9"/>
        <v>#NAME?</v>
      </c>
      <c r="M35" s="6" t="str">
        <f t="shared" si="10"/>
        <v>#NAME?</v>
      </c>
      <c r="N35" s="6" t="str">
        <f t="shared" si="11"/>
        <v>#NAME?</v>
      </c>
      <c r="O35" s="6" t="str">
        <f t="shared" si="12"/>
        <v>#NAME?</v>
      </c>
      <c r="P35" s="6" t="str">
        <f t="shared" si="13"/>
        <v>#NAME?</v>
      </c>
      <c r="Q35" s="6" t="str">
        <f t="shared" si="14"/>
        <v>#NAME?</v>
      </c>
    </row>
    <row r="36" ht="16.5" customHeight="1">
      <c r="A36" s="6">
        <v>1072.0</v>
      </c>
      <c r="B36" s="7" t="s">
        <v>51</v>
      </c>
      <c r="C36" s="6" t="str">
        <f t="shared" si="1"/>
        <v>#NAME?</v>
      </c>
      <c r="D36" s="6" t="str">
        <f t="shared" si="2"/>
        <v>#NAME?</v>
      </c>
      <c r="E36" s="6" t="str">
        <f t="shared" si="3"/>
        <v>#NAME?</v>
      </c>
      <c r="G36" s="8" t="str">
        <f t="shared" si="4"/>
        <v>#NAME?</v>
      </c>
      <c r="H36" s="6" t="str">
        <f t="shared" si="5"/>
        <v>#NAME?</v>
      </c>
      <c r="I36" s="6" t="str">
        <f t="shared" si="6"/>
        <v>#NAME?</v>
      </c>
      <c r="J36" s="6" t="str">
        <f t="shared" si="7"/>
        <v>#NAME?</v>
      </c>
      <c r="K36" s="6" t="str">
        <f t="shared" si="8"/>
        <v>#NAME?</v>
      </c>
      <c r="L36" s="6" t="str">
        <f t="shared" si="9"/>
        <v>#NAME?</v>
      </c>
      <c r="M36" s="6" t="str">
        <f t="shared" si="10"/>
        <v>#NAME?</v>
      </c>
      <c r="N36" s="6" t="str">
        <f t="shared" si="11"/>
        <v>#NAME?</v>
      </c>
      <c r="O36" s="6" t="str">
        <f t="shared" si="12"/>
        <v>#NAME?</v>
      </c>
      <c r="P36" s="6" t="str">
        <f t="shared" si="13"/>
        <v>#NAME?</v>
      </c>
      <c r="Q36" s="6" t="str">
        <f t="shared" si="14"/>
        <v>#NAME?</v>
      </c>
    </row>
    <row r="37" ht="16.5" customHeight="1">
      <c r="A37" s="6">
        <v>1072.0</v>
      </c>
      <c r="B37" s="7" t="s">
        <v>52</v>
      </c>
      <c r="C37" s="6" t="str">
        <f t="shared" si="1"/>
        <v>#NAME?</v>
      </c>
      <c r="D37" s="6" t="str">
        <f t="shared" si="2"/>
        <v>#NAME?</v>
      </c>
      <c r="E37" s="6" t="str">
        <f t="shared" si="3"/>
        <v>#NAME?</v>
      </c>
      <c r="G37" s="8" t="str">
        <f t="shared" si="4"/>
        <v>#NAME?</v>
      </c>
      <c r="H37" s="6" t="str">
        <f t="shared" si="5"/>
        <v>#NAME?</v>
      </c>
      <c r="I37" s="6" t="str">
        <f t="shared" si="6"/>
        <v>#NAME?</v>
      </c>
      <c r="J37" s="6" t="str">
        <f t="shared" si="7"/>
        <v>#NAME?</v>
      </c>
      <c r="K37" s="6" t="str">
        <f t="shared" si="8"/>
        <v>#NAME?</v>
      </c>
      <c r="L37" s="6" t="str">
        <f t="shared" si="9"/>
        <v>#NAME?</v>
      </c>
      <c r="M37" s="6" t="str">
        <f t="shared" si="10"/>
        <v>#NAME?</v>
      </c>
      <c r="N37" s="6" t="str">
        <f t="shared" si="11"/>
        <v>#NAME?</v>
      </c>
      <c r="O37" s="6" t="str">
        <f t="shared" si="12"/>
        <v>#NAME?</v>
      </c>
      <c r="P37" s="6" t="str">
        <f t="shared" si="13"/>
        <v>#NAME?</v>
      </c>
      <c r="Q37" s="6" t="str">
        <f t="shared" si="14"/>
        <v>#NAME?</v>
      </c>
    </row>
    <row r="38" ht="16.5" customHeight="1">
      <c r="A38" s="6">
        <v>1072.0</v>
      </c>
      <c r="B38" s="7" t="s">
        <v>53</v>
      </c>
      <c r="C38" s="6" t="str">
        <f t="shared" si="1"/>
        <v>#NAME?</v>
      </c>
      <c r="D38" s="6" t="str">
        <f t="shared" si="2"/>
        <v>#NAME?</v>
      </c>
      <c r="E38" s="6" t="str">
        <f t="shared" si="3"/>
        <v>#NAME?</v>
      </c>
      <c r="G38" s="8" t="str">
        <f t="shared" si="4"/>
        <v>#NAME?</v>
      </c>
      <c r="H38" s="6" t="str">
        <f t="shared" si="5"/>
        <v>#NAME?</v>
      </c>
      <c r="I38" s="6" t="str">
        <f t="shared" si="6"/>
        <v>#NAME?</v>
      </c>
      <c r="J38" s="6" t="str">
        <f t="shared" si="7"/>
        <v>#NAME?</v>
      </c>
      <c r="K38" s="6" t="str">
        <f t="shared" si="8"/>
        <v>#NAME?</v>
      </c>
      <c r="L38" s="6" t="str">
        <f t="shared" si="9"/>
        <v>#NAME?</v>
      </c>
      <c r="M38" s="6" t="str">
        <f t="shared" si="10"/>
        <v>#NAME?</v>
      </c>
      <c r="N38" s="6" t="str">
        <f t="shared" si="11"/>
        <v>#NAME?</v>
      </c>
      <c r="O38" s="6" t="str">
        <f t="shared" si="12"/>
        <v>#NAME?</v>
      </c>
      <c r="P38" s="6" t="str">
        <f t="shared" si="13"/>
        <v>#NAME?</v>
      </c>
      <c r="Q38" s="6" t="str">
        <f t="shared" si="14"/>
        <v>#NAME?</v>
      </c>
    </row>
    <row r="39" ht="16.5" customHeight="1">
      <c r="A39" s="6">
        <v>1072.0</v>
      </c>
      <c r="B39" s="7" t="s">
        <v>54</v>
      </c>
      <c r="C39" s="6" t="str">
        <f t="shared" si="1"/>
        <v>#NAME?</v>
      </c>
      <c r="D39" s="6" t="str">
        <f t="shared" si="2"/>
        <v>#NAME?</v>
      </c>
      <c r="E39" s="6" t="str">
        <f t="shared" si="3"/>
        <v>#NAME?</v>
      </c>
      <c r="G39" s="8" t="str">
        <f t="shared" si="4"/>
        <v>#NAME?</v>
      </c>
      <c r="H39" s="6" t="str">
        <f t="shared" si="5"/>
        <v>#NAME?</v>
      </c>
      <c r="I39" s="6" t="str">
        <f t="shared" si="6"/>
        <v>#NAME?</v>
      </c>
      <c r="J39" s="6" t="str">
        <f t="shared" si="7"/>
        <v>#NAME?</v>
      </c>
      <c r="K39" s="6" t="str">
        <f t="shared" si="8"/>
        <v>#NAME?</v>
      </c>
      <c r="L39" s="6" t="str">
        <f t="shared" si="9"/>
        <v>#NAME?</v>
      </c>
      <c r="M39" s="6" t="str">
        <f t="shared" si="10"/>
        <v>#NAME?</v>
      </c>
      <c r="N39" s="6" t="str">
        <f t="shared" si="11"/>
        <v>#NAME?</v>
      </c>
      <c r="O39" s="6" t="str">
        <f t="shared" si="12"/>
        <v>#NAME?</v>
      </c>
      <c r="P39" s="6" t="str">
        <f t="shared" si="13"/>
        <v>#NAME?</v>
      </c>
      <c r="Q39" s="6" t="str">
        <f t="shared" si="14"/>
        <v>#NAME?</v>
      </c>
    </row>
    <row r="40" ht="16.5" customHeight="1">
      <c r="A40" s="6">
        <v>1072.0</v>
      </c>
      <c r="B40" s="7" t="s">
        <v>55</v>
      </c>
      <c r="C40" s="6" t="str">
        <f t="shared" si="1"/>
        <v>#NAME?</v>
      </c>
      <c r="D40" s="6" t="str">
        <f t="shared" si="2"/>
        <v>#NAME?</v>
      </c>
      <c r="E40" s="6" t="str">
        <f t="shared" si="3"/>
        <v>#NAME?</v>
      </c>
      <c r="G40" s="8" t="str">
        <f t="shared" si="4"/>
        <v>#NAME?</v>
      </c>
      <c r="H40" s="6" t="str">
        <f t="shared" si="5"/>
        <v>#NAME?</v>
      </c>
      <c r="I40" s="6" t="str">
        <f t="shared" si="6"/>
        <v>#NAME?</v>
      </c>
      <c r="J40" s="6" t="str">
        <f t="shared" si="7"/>
        <v>#NAME?</v>
      </c>
      <c r="K40" s="6" t="str">
        <f t="shared" si="8"/>
        <v>#NAME?</v>
      </c>
      <c r="L40" s="6" t="str">
        <f t="shared" si="9"/>
        <v>#NAME?</v>
      </c>
      <c r="M40" s="6" t="str">
        <f t="shared" si="10"/>
        <v>#NAME?</v>
      </c>
      <c r="N40" s="6" t="str">
        <f t="shared" si="11"/>
        <v>#NAME?</v>
      </c>
      <c r="O40" s="6" t="str">
        <f t="shared" si="12"/>
        <v>#NAME?</v>
      </c>
      <c r="P40" s="6" t="str">
        <f t="shared" si="13"/>
        <v>#NAME?</v>
      </c>
      <c r="Q40" s="6" t="str">
        <f t="shared" si="14"/>
        <v>#NAME?</v>
      </c>
    </row>
    <row r="41" ht="16.5" customHeight="1">
      <c r="A41" s="6">
        <v>1072.0</v>
      </c>
      <c r="B41" s="7" t="s">
        <v>56</v>
      </c>
      <c r="C41" s="6" t="str">
        <f t="shared" si="1"/>
        <v>#NAME?</v>
      </c>
      <c r="D41" s="6" t="str">
        <f t="shared" si="2"/>
        <v>#NAME?</v>
      </c>
      <c r="E41" s="6" t="str">
        <f t="shared" si="3"/>
        <v>#NAME?</v>
      </c>
      <c r="G41" s="8" t="str">
        <f t="shared" si="4"/>
        <v>#NAME?</v>
      </c>
      <c r="H41" s="6" t="str">
        <f t="shared" si="5"/>
        <v>#NAME?</v>
      </c>
      <c r="I41" s="6" t="str">
        <f t="shared" si="6"/>
        <v>#NAME?</v>
      </c>
      <c r="J41" s="6" t="str">
        <f t="shared" si="7"/>
        <v>#NAME?</v>
      </c>
      <c r="K41" s="6" t="str">
        <f t="shared" si="8"/>
        <v>#NAME?</v>
      </c>
      <c r="L41" s="6" t="str">
        <f t="shared" si="9"/>
        <v>#NAME?</v>
      </c>
      <c r="M41" s="6" t="str">
        <f t="shared" si="10"/>
        <v>#NAME?</v>
      </c>
      <c r="N41" s="6" t="str">
        <f t="shared" si="11"/>
        <v>#NAME?</v>
      </c>
      <c r="O41" s="6" t="str">
        <f t="shared" si="12"/>
        <v>#NAME?</v>
      </c>
      <c r="P41" s="6" t="str">
        <f t="shared" si="13"/>
        <v>#NAME?</v>
      </c>
      <c r="Q41" s="6" t="str">
        <f t="shared" si="14"/>
        <v>#NAME?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conditionalFormatting sqref="E1:E1000">
    <cfRule type="cellIs" dxfId="0" priority="1" operator="greaterThan">
      <formula>7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11"/>
    <col customWidth="1" min="2" max="4" width="9.22"/>
    <col customWidth="1" min="5" max="7" width="6.78"/>
    <col customWidth="1" min="8" max="8" width="6.44"/>
    <col customWidth="1" min="9" max="26" width="6.78"/>
  </cols>
  <sheetData>
    <row r="1" ht="16.5" customHeight="1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</row>
    <row r="2" ht="16.5" customHeight="1">
      <c r="A2" s="10" t="s">
        <v>17</v>
      </c>
      <c r="B2" s="9">
        <v>28.0</v>
      </c>
      <c r="C2" s="10">
        <v>14.0</v>
      </c>
      <c r="D2" s="10">
        <v>3.0</v>
      </c>
      <c r="E2" s="10">
        <v>2.0</v>
      </c>
      <c r="F2" s="10">
        <v>3.0</v>
      </c>
      <c r="G2" s="10">
        <v>3.0</v>
      </c>
      <c r="H2" s="10">
        <v>3.0</v>
      </c>
    </row>
    <row r="3" ht="16.5" customHeight="1">
      <c r="A3" s="10" t="s">
        <v>18</v>
      </c>
      <c r="B3" s="9">
        <v>33.0</v>
      </c>
      <c r="C3" s="10">
        <v>17.0</v>
      </c>
      <c r="D3" s="10">
        <v>3.0</v>
      </c>
      <c r="E3" s="10">
        <v>4.0</v>
      </c>
      <c r="F3" s="10">
        <v>3.0</v>
      </c>
      <c r="G3" s="10">
        <v>3.0</v>
      </c>
      <c r="H3" s="10">
        <v>3.0</v>
      </c>
    </row>
    <row r="4" ht="16.5" customHeight="1">
      <c r="A4" s="10" t="s">
        <v>19</v>
      </c>
      <c r="B4" s="9">
        <v>30.0</v>
      </c>
      <c r="C4" s="10">
        <v>14.0</v>
      </c>
      <c r="D4" s="10">
        <v>3.0</v>
      </c>
      <c r="E4" s="10">
        <v>4.0</v>
      </c>
      <c r="F4" s="10">
        <v>3.0</v>
      </c>
      <c r="G4" s="10">
        <v>3.0</v>
      </c>
      <c r="H4" s="10">
        <v>3.0</v>
      </c>
    </row>
    <row r="5" ht="16.5" customHeight="1">
      <c r="A5" s="10" t="s">
        <v>20</v>
      </c>
      <c r="B5" s="9">
        <v>29.0</v>
      </c>
      <c r="C5" s="10">
        <v>14.0</v>
      </c>
      <c r="D5" s="10">
        <v>3.0</v>
      </c>
      <c r="E5" s="10">
        <v>3.0</v>
      </c>
      <c r="F5" s="10">
        <v>3.0</v>
      </c>
      <c r="G5" s="10">
        <v>3.0</v>
      </c>
      <c r="H5" s="10">
        <v>3.0</v>
      </c>
    </row>
    <row r="6" ht="16.5" customHeight="1">
      <c r="A6" s="10" t="s">
        <v>21</v>
      </c>
      <c r="B6" s="9">
        <v>31.0</v>
      </c>
      <c r="C6" s="10">
        <v>15.0</v>
      </c>
      <c r="D6" s="10">
        <v>4.0</v>
      </c>
      <c r="E6" s="10">
        <v>3.0</v>
      </c>
      <c r="F6" s="10">
        <v>3.0</v>
      </c>
      <c r="G6" s="10">
        <v>3.0</v>
      </c>
      <c r="H6" s="10">
        <v>3.0</v>
      </c>
    </row>
    <row r="7" ht="16.5" customHeight="1">
      <c r="A7" s="10" t="s">
        <v>22</v>
      </c>
      <c r="B7" s="9">
        <v>27.0</v>
      </c>
      <c r="C7" s="10">
        <v>13.0</v>
      </c>
      <c r="D7" s="10">
        <v>3.0</v>
      </c>
      <c r="E7" s="10">
        <v>3.0</v>
      </c>
      <c r="F7" s="10">
        <v>3.0</v>
      </c>
      <c r="G7" s="10">
        <v>3.0</v>
      </c>
      <c r="H7" s="10">
        <v>2.0</v>
      </c>
    </row>
    <row r="8" ht="16.5" customHeight="1">
      <c r="A8" s="10" t="s">
        <v>23</v>
      </c>
      <c r="B8" s="9">
        <v>25.0</v>
      </c>
      <c r="C8" s="10">
        <v>12.0</v>
      </c>
      <c r="D8" s="10">
        <v>2.0</v>
      </c>
      <c r="E8" s="10">
        <v>3.0</v>
      </c>
      <c r="F8" s="10">
        <v>3.0</v>
      </c>
      <c r="G8" s="10">
        <v>3.0</v>
      </c>
      <c r="H8" s="10">
        <v>2.0</v>
      </c>
    </row>
    <row r="9" ht="16.5" customHeight="1">
      <c r="A9" s="10" t="s">
        <v>24</v>
      </c>
      <c r="B9" s="9">
        <v>24.0</v>
      </c>
      <c r="C9" s="10">
        <v>11.0</v>
      </c>
      <c r="D9" s="10">
        <v>2.0</v>
      </c>
      <c r="E9" s="10">
        <v>3.0</v>
      </c>
      <c r="F9" s="10">
        <v>3.0</v>
      </c>
      <c r="G9" s="10">
        <v>3.0</v>
      </c>
      <c r="H9" s="10">
        <v>2.0</v>
      </c>
    </row>
    <row r="10" ht="16.5" customHeight="1">
      <c r="A10" s="10" t="s">
        <v>25</v>
      </c>
      <c r="B10" s="9">
        <v>35.0</v>
      </c>
      <c r="C10" s="10">
        <v>17.0</v>
      </c>
      <c r="D10" s="10">
        <v>3.0</v>
      </c>
      <c r="E10" s="10">
        <v>4.0</v>
      </c>
      <c r="F10" s="10">
        <v>4.0</v>
      </c>
      <c r="G10" s="10">
        <v>4.0</v>
      </c>
      <c r="H10" s="10">
        <v>3.0</v>
      </c>
    </row>
    <row r="11" ht="16.5" customHeight="1">
      <c r="A11" s="10" t="s">
        <v>26</v>
      </c>
      <c r="B11" s="9">
        <v>34.0</v>
      </c>
      <c r="C11" s="10">
        <v>17.0</v>
      </c>
      <c r="D11" s="10">
        <v>3.0</v>
      </c>
      <c r="E11" s="10">
        <v>4.0</v>
      </c>
      <c r="F11" s="10">
        <v>3.0</v>
      </c>
      <c r="G11" s="10">
        <v>4.0</v>
      </c>
      <c r="H11" s="10">
        <v>3.0</v>
      </c>
    </row>
    <row r="12" ht="16.5" customHeight="1">
      <c r="A12" s="10" t="s">
        <v>27</v>
      </c>
      <c r="B12" s="9">
        <v>26.0</v>
      </c>
      <c r="C12" s="10">
        <v>13.0</v>
      </c>
      <c r="D12" s="10">
        <v>2.0</v>
      </c>
      <c r="E12" s="10">
        <v>3.0</v>
      </c>
      <c r="F12" s="10">
        <v>3.0</v>
      </c>
      <c r="G12" s="10">
        <v>3.0</v>
      </c>
      <c r="H12" s="10">
        <v>2.0</v>
      </c>
    </row>
    <row r="13" ht="16.5" customHeight="1">
      <c r="A13" s="10" t="s">
        <v>28</v>
      </c>
      <c r="B13" s="9">
        <v>34.0</v>
      </c>
      <c r="C13" s="10">
        <v>17.0</v>
      </c>
      <c r="D13" s="10">
        <v>3.0</v>
      </c>
      <c r="E13" s="10">
        <v>4.0</v>
      </c>
      <c r="F13" s="10">
        <v>3.0</v>
      </c>
      <c r="G13" s="10">
        <v>4.0</v>
      </c>
      <c r="H13" s="10">
        <v>3.0</v>
      </c>
    </row>
    <row r="14" ht="16.5" customHeight="1">
      <c r="A14" s="10" t="s">
        <v>29</v>
      </c>
      <c r="B14" s="9">
        <v>28.0</v>
      </c>
      <c r="C14" s="10">
        <v>13.0</v>
      </c>
      <c r="D14" s="10">
        <v>3.0</v>
      </c>
      <c r="E14" s="10">
        <v>3.0</v>
      </c>
      <c r="F14" s="10">
        <v>3.0</v>
      </c>
      <c r="G14" s="10">
        <v>3.0</v>
      </c>
      <c r="H14" s="10">
        <v>3.0</v>
      </c>
    </row>
    <row r="15" ht="16.5" customHeight="1">
      <c r="A15" s="10" t="s">
        <v>30</v>
      </c>
      <c r="B15" s="9">
        <v>37.0</v>
      </c>
      <c r="C15" s="10">
        <v>18.0</v>
      </c>
      <c r="D15" s="10">
        <v>3.0</v>
      </c>
      <c r="E15" s="10">
        <v>4.0</v>
      </c>
      <c r="F15" s="10">
        <v>4.0</v>
      </c>
      <c r="G15" s="10">
        <v>4.0</v>
      </c>
      <c r="H15" s="10">
        <v>4.0</v>
      </c>
    </row>
    <row r="16" ht="16.5" customHeight="1">
      <c r="A16" s="10" t="s">
        <v>31</v>
      </c>
      <c r="B16" s="9">
        <v>35.0</v>
      </c>
      <c r="C16" s="10">
        <v>17.0</v>
      </c>
      <c r="D16" s="10">
        <v>3.0</v>
      </c>
      <c r="E16" s="10">
        <v>4.0</v>
      </c>
      <c r="F16" s="10">
        <v>4.0</v>
      </c>
      <c r="G16" s="10">
        <v>4.0</v>
      </c>
      <c r="H16" s="10">
        <v>3.0</v>
      </c>
    </row>
    <row r="17" ht="16.5" customHeight="1">
      <c r="A17" s="10" t="s">
        <v>32</v>
      </c>
      <c r="B17" s="9">
        <v>30.0</v>
      </c>
      <c r="C17" s="10">
        <v>14.0</v>
      </c>
      <c r="D17" s="10">
        <v>3.0</v>
      </c>
      <c r="E17" s="10">
        <v>3.0</v>
      </c>
      <c r="F17" s="10">
        <v>3.0</v>
      </c>
      <c r="G17" s="10">
        <v>4.0</v>
      </c>
      <c r="H17" s="10">
        <v>3.0</v>
      </c>
    </row>
    <row r="18" ht="16.5" customHeight="1">
      <c r="A18" s="10" t="s">
        <v>33</v>
      </c>
      <c r="B18" s="9">
        <v>21.0</v>
      </c>
      <c r="C18" s="10">
        <v>10.0</v>
      </c>
      <c r="D18" s="10">
        <v>2.0</v>
      </c>
      <c r="E18" s="10">
        <v>2.0</v>
      </c>
      <c r="F18" s="10">
        <v>3.0</v>
      </c>
      <c r="G18" s="10">
        <v>2.0</v>
      </c>
      <c r="H18" s="10">
        <v>2.0</v>
      </c>
    </row>
    <row r="19" ht="16.5" customHeight="1">
      <c r="A19" s="10" t="s">
        <v>34</v>
      </c>
      <c r="B19" s="9">
        <v>21.0</v>
      </c>
      <c r="C19" s="10">
        <v>10.0</v>
      </c>
      <c r="D19" s="10">
        <v>2.0</v>
      </c>
      <c r="E19" s="10">
        <v>2.0</v>
      </c>
      <c r="F19" s="10">
        <v>3.0</v>
      </c>
      <c r="G19" s="10">
        <v>2.0</v>
      </c>
      <c r="H19" s="10">
        <v>2.0</v>
      </c>
    </row>
    <row r="20" ht="16.5" customHeight="1">
      <c r="A20" s="10" t="s">
        <v>35</v>
      </c>
      <c r="B20" s="9">
        <v>27.0</v>
      </c>
      <c r="C20" s="10">
        <v>13.0</v>
      </c>
      <c r="D20" s="10">
        <v>3.0</v>
      </c>
      <c r="E20" s="10">
        <v>3.0</v>
      </c>
      <c r="F20" s="10">
        <v>3.0</v>
      </c>
      <c r="G20" s="10">
        <v>3.0</v>
      </c>
      <c r="H20" s="10">
        <v>2.0</v>
      </c>
    </row>
    <row r="21" ht="16.5" customHeight="1">
      <c r="A21" s="10" t="s">
        <v>36</v>
      </c>
      <c r="B21" s="9">
        <v>28.0</v>
      </c>
      <c r="C21" s="10">
        <v>13.0</v>
      </c>
      <c r="D21" s="10">
        <v>3.0</v>
      </c>
      <c r="E21" s="10">
        <v>3.0</v>
      </c>
      <c r="F21" s="10">
        <v>3.0</v>
      </c>
      <c r="G21" s="10">
        <v>3.0</v>
      </c>
      <c r="H21" s="10">
        <v>3.0</v>
      </c>
    </row>
    <row r="22" ht="16.5" customHeight="1">
      <c r="A22" s="10" t="s">
        <v>37</v>
      </c>
      <c r="B22" s="9">
        <v>19.0</v>
      </c>
      <c r="C22" s="10">
        <v>9.0</v>
      </c>
      <c r="D22" s="10">
        <v>2.0</v>
      </c>
      <c r="E22" s="10">
        <v>2.0</v>
      </c>
      <c r="F22" s="10">
        <v>2.0</v>
      </c>
      <c r="G22" s="10">
        <v>2.0</v>
      </c>
      <c r="H22" s="10">
        <v>2.0</v>
      </c>
    </row>
    <row r="23" ht="16.5" customHeight="1">
      <c r="A23" s="10" t="s">
        <v>38</v>
      </c>
      <c r="B23" s="9">
        <v>23.0</v>
      </c>
      <c r="C23" s="10">
        <v>10.0</v>
      </c>
      <c r="D23" s="10">
        <v>2.0</v>
      </c>
      <c r="E23" s="10">
        <v>3.0</v>
      </c>
      <c r="F23" s="10">
        <v>3.0</v>
      </c>
      <c r="G23" s="10">
        <v>3.0</v>
      </c>
      <c r="H23" s="10">
        <v>2.0</v>
      </c>
    </row>
    <row r="24" ht="16.5" customHeight="1">
      <c r="A24" s="10" t="s">
        <v>39</v>
      </c>
      <c r="B24" s="9">
        <v>35.0</v>
      </c>
      <c r="C24" s="10">
        <v>18.0</v>
      </c>
      <c r="D24" s="10">
        <v>3.0</v>
      </c>
      <c r="E24" s="10">
        <v>4.0</v>
      </c>
      <c r="F24" s="10">
        <v>3.0</v>
      </c>
      <c r="G24" s="10">
        <v>4.0</v>
      </c>
      <c r="H24" s="10">
        <v>3.0</v>
      </c>
    </row>
    <row r="25" ht="16.5" customHeight="1">
      <c r="A25" s="10" t="s">
        <v>40</v>
      </c>
      <c r="B25" s="9">
        <v>26.0</v>
      </c>
      <c r="C25" s="10">
        <v>11.0</v>
      </c>
      <c r="D25" s="10">
        <v>3.0</v>
      </c>
      <c r="E25" s="10">
        <v>3.0</v>
      </c>
      <c r="F25" s="10">
        <v>3.0</v>
      </c>
      <c r="G25" s="10">
        <v>3.0</v>
      </c>
      <c r="H25" s="10">
        <v>3.0</v>
      </c>
    </row>
    <row r="26" ht="16.5" customHeight="1">
      <c r="A26" s="10" t="s">
        <v>41</v>
      </c>
      <c r="B26" s="9">
        <v>26.0</v>
      </c>
      <c r="C26" s="10">
        <v>12.0</v>
      </c>
      <c r="D26" s="10">
        <v>3.0</v>
      </c>
      <c r="E26" s="10">
        <v>3.0</v>
      </c>
      <c r="F26" s="10">
        <v>3.0</v>
      </c>
      <c r="G26" s="10">
        <v>3.0</v>
      </c>
      <c r="H26" s="10">
        <v>2.0</v>
      </c>
    </row>
    <row r="27" ht="16.5" customHeight="1">
      <c r="A27" s="10" t="s">
        <v>42</v>
      </c>
      <c r="B27" s="9">
        <v>32.0</v>
      </c>
      <c r="C27" s="10">
        <v>16.0</v>
      </c>
      <c r="D27" s="10">
        <v>3.0</v>
      </c>
      <c r="E27" s="10">
        <v>4.0</v>
      </c>
      <c r="F27" s="10">
        <v>3.0</v>
      </c>
      <c r="G27" s="10">
        <v>3.0</v>
      </c>
      <c r="H27" s="10">
        <v>3.0</v>
      </c>
    </row>
    <row r="28" ht="16.5" customHeight="1">
      <c r="A28" s="10" t="s">
        <v>43</v>
      </c>
      <c r="B28" s="9">
        <v>24.0</v>
      </c>
      <c r="C28" s="10">
        <v>11.0</v>
      </c>
      <c r="D28" s="10">
        <v>3.0</v>
      </c>
      <c r="E28" s="10">
        <v>3.0</v>
      </c>
      <c r="F28" s="10">
        <v>3.0</v>
      </c>
      <c r="G28" s="10">
        <v>2.0</v>
      </c>
      <c r="H28" s="10">
        <v>2.0</v>
      </c>
    </row>
    <row r="29" ht="16.5" customHeight="1">
      <c r="A29" s="10" t="s">
        <v>44</v>
      </c>
      <c r="B29" s="9">
        <v>31.0</v>
      </c>
      <c r="C29" s="10">
        <v>15.0</v>
      </c>
      <c r="D29" s="10">
        <v>3.0</v>
      </c>
      <c r="E29" s="10">
        <v>3.0</v>
      </c>
      <c r="F29" s="10">
        <v>3.0</v>
      </c>
      <c r="G29" s="10">
        <v>4.0</v>
      </c>
      <c r="H29" s="10">
        <v>3.0</v>
      </c>
    </row>
    <row r="30" ht="16.5" customHeight="1">
      <c r="A30" s="10" t="s">
        <v>45</v>
      </c>
      <c r="B30" s="9">
        <v>19.0</v>
      </c>
      <c r="C30" s="10">
        <v>9.0</v>
      </c>
      <c r="D30" s="10">
        <v>2.0</v>
      </c>
      <c r="E30" s="10">
        <v>2.0</v>
      </c>
      <c r="F30" s="10">
        <v>2.0</v>
      </c>
      <c r="G30" s="10">
        <v>2.0</v>
      </c>
      <c r="H30" s="10">
        <v>2.0</v>
      </c>
    </row>
    <row r="31" ht="16.5" customHeight="1">
      <c r="A31" s="10" t="s">
        <v>46</v>
      </c>
      <c r="B31" s="9">
        <v>28.0</v>
      </c>
      <c r="C31" s="10">
        <v>12.0</v>
      </c>
      <c r="D31" s="10">
        <v>3.0</v>
      </c>
      <c r="E31" s="10">
        <v>4.0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30.0</v>
      </c>
      <c r="C32" s="10">
        <v>15.0</v>
      </c>
      <c r="D32" s="10">
        <v>3.0</v>
      </c>
      <c r="E32" s="10">
        <v>3.0</v>
      </c>
      <c r="F32" s="10">
        <v>3.0</v>
      </c>
      <c r="G32" s="10">
        <v>3.0</v>
      </c>
      <c r="H32" s="10">
        <v>3.0</v>
      </c>
    </row>
    <row r="33" ht="16.5" customHeight="1">
      <c r="A33" s="10" t="s">
        <v>48</v>
      </c>
      <c r="B33" s="9">
        <v>32.0</v>
      </c>
      <c r="C33" s="10">
        <v>15.0</v>
      </c>
      <c r="D33" s="10">
        <v>3.0</v>
      </c>
      <c r="E33" s="10">
        <v>4.0</v>
      </c>
      <c r="F33" s="10">
        <v>4.0</v>
      </c>
      <c r="G33" s="10">
        <v>3.0</v>
      </c>
      <c r="H33" s="10">
        <v>3.0</v>
      </c>
    </row>
    <row r="34" ht="16.5" customHeight="1">
      <c r="A34" s="10" t="s">
        <v>49</v>
      </c>
      <c r="B34" s="9">
        <v>30.0</v>
      </c>
      <c r="C34" s="10">
        <v>14.0</v>
      </c>
      <c r="D34" s="10">
        <v>3.0</v>
      </c>
      <c r="E34" s="10">
        <v>3.0</v>
      </c>
      <c r="F34" s="10">
        <v>3.0</v>
      </c>
      <c r="G34" s="10">
        <v>4.0</v>
      </c>
      <c r="H34" s="10">
        <v>3.0</v>
      </c>
    </row>
    <row r="35" ht="16.5" customHeight="1">
      <c r="A35" s="10" t="s">
        <v>50</v>
      </c>
      <c r="B35" s="9">
        <v>13.0</v>
      </c>
      <c r="C35" s="10">
        <v>5.0</v>
      </c>
      <c r="D35" s="10">
        <v>1.0</v>
      </c>
      <c r="E35" s="10">
        <v>2.0</v>
      </c>
      <c r="F35" s="10">
        <v>2.0</v>
      </c>
      <c r="G35" s="10">
        <v>2.0</v>
      </c>
      <c r="H35" s="10">
        <v>1.0</v>
      </c>
    </row>
    <row r="36" ht="16.5" customHeight="1">
      <c r="A36" s="10" t="s">
        <v>51</v>
      </c>
      <c r="B36" s="9">
        <v>27.0</v>
      </c>
      <c r="C36" s="10">
        <v>13.0</v>
      </c>
      <c r="D36" s="10">
        <v>2.0</v>
      </c>
      <c r="E36" s="10">
        <v>3.0</v>
      </c>
      <c r="F36" s="10">
        <v>3.0</v>
      </c>
      <c r="G36" s="10">
        <v>3.0</v>
      </c>
      <c r="H36" s="10">
        <v>3.0</v>
      </c>
    </row>
    <row r="37" ht="16.5" customHeight="1">
      <c r="A37" s="10" t="s">
        <v>52</v>
      </c>
      <c r="B37" s="9">
        <v>21.0</v>
      </c>
      <c r="C37" s="10">
        <v>9.0</v>
      </c>
      <c r="D37" s="10">
        <v>2.0</v>
      </c>
      <c r="E37" s="10">
        <v>2.0</v>
      </c>
      <c r="F37" s="10">
        <v>3.0</v>
      </c>
      <c r="G37" s="10">
        <v>3.0</v>
      </c>
      <c r="H37" s="10">
        <v>2.0</v>
      </c>
    </row>
    <row r="38" ht="16.5" customHeight="1">
      <c r="A38" s="10" t="s">
        <v>53</v>
      </c>
      <c r="B38" s="9">
        <v>8.0</v>
      </c>
      <c r="C38" s="10">
        <v>3.0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</row>
    <row r="39" ht="16.5" customHeight="1">
      <c r="A39" s="10" t="s">
        <v>54</v>
      </c>
      <c r="B39" s="9">
        <v>26.0</v>
      </c>
      <c r="C39" s="10">
        <v>12.0</v>
      </c>
      <c r="D39" s="10">
        <v>3.0</v>
      </c>
      <c r="E39" s="10">
        <v>3.0</v>
      </c>
      <c r="F39" s="10">
        <v>3.0</v>
      </c>
      <c r="G39" s="10">
        <v>3.0</v>
      </c>
      <c r="H39" s="10">
        <v>2.0</v>
      </c>
    </row>
    <row r="40" ht="16.5" customHeight="1">
      <c r="A40" s="10" t="s">
        <v>55</v>
      </c>
      <c r="B40" s="9">
        <v>26.0</v>
      </c>
      <c r="C40" s="10">
        <v>11.0</v>
      </c>
      <c r="D40" s="10">
        <v>3.0</v>
      </c>
      <c r="E40" s="10">
        <v>3.0</v>
      </c>
      <c r="F40" s="10">
        <v>3.0</v>
      </c>
      <c r="G40" s="10">
        <v>3.0</v>
      </c>
      <c r="H40" s="10">
        <v>3.0</v>
      </c>
    </row>
    <row r="41" ht="16.5" customHeight="1">
      <c r="A41" s="10" t="s">
        <v>56</v>
      </c>
      <c r="B41" s="9">
        <v>23.0</v>
      </c>
      <c r="C41" s="10">
        <v>11.0</v>
      </c>
      <c r="D41" s="10">
        <v>2.0</v>
      </c>
      <c r="E41" s="10">
        <v>3.0</v>
      </c>
      <c r="F41" s="10">
        <v>3.0</v>
      </c>
      <c r="G41" s="10">
        <v>2.0</v>
      </c>
      <c r="H41" s="10">
        <v>2.0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2.78"/>
    <col customWidth="1" min="2" max="2" width="9.22"/>
    <col customWidth="1" min="3" max="8" width="11.56"/>
    <col customWidth="1" min="9" max="26" width="6.78"/>
  </cols>
  <sheetData>
    <row r="1" ht="16.5" customHeight="1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</row>
    <row r="2" ht="16.5" customHeight="1">
      <c r="A2" s="10" t="s">
        <v>17</v>
      </c>
      <c r="B2" s="9">
        <v>28.0</v>
      </c>
      <c r="C2" s="10">
        <v>14.0</v>
      </c>
      <c r="D2" s="10">
        <v>3.0</v>
      </c>
      <c r="E2" s="10">
        <v>3.0</v>
      </c>
      <c r="F2" s="10">
        <v>3.0</v>
      </c>
      <c r="G2" s="10">
        <v>3.0</v>
      </c>
      <c r="H2" s="10">
        <v>2.0</v>
      </c>
    </row>
    <row r="3" ht="16.5" customHeight="1">
      <c r="A3" s="10" t="s">
        <v>18</v>
      </c>
      <c r="B3" s="9">
        <v>36.0</v>
      </c>
      <c r="C3" s="10">
        <v>18.0</v>
      </c>
      <c r="D3" s="10">
        <v>4.0</v>
      </c>
      <c r="E3" s="10">
        <v>4.0</v>
      </c>
      <c r="F3" s="10">
        <v>3.0</v>
      </c>
      <c r="G3" s="10">
        <v>3.0</v>
      </c>
      <c r="H3" s="10">
        <v>4.0</v>
      </c>
    </row>
    <row r="4" ht="16.5" customHeight="1">
      <c r="A4" s="10" t="s">
        <v>19</v>
      </c>
      <c r="B4" s="9">
        <v>36.0</v>
      </c>
      <c r="C4" s="10">
        <v>18.0</v>
      </c>
      <c r="D4" s="10">
        <v>4.0</v>
      </c>
      <c r="E4" s="10">
        <v>4.0</v>
      </c>
      <c r="F4" s="10">
        <v>3.0</v>
      </c>
      <c r="G4" s="10">
        <v>4.0</v>
      </c>
      <c r="H4" s="10">
        <v>3.0</v>
      </c>
    </row>
    <row r="5" ht="16.5" customHeight="1">
      <c r="A5" s="10" t="s">
        <v>20</v>
      </c>
      <c r="B5" s="9">
        <v>42.0</v>
      </c>
      <c r="C5" s="10">
        <v>20.0</v>
      </c>
      <c r="D5" s="10">
        <v>5.0</v>
      </c>
      <c r="E5" s="10">
        <v>5.0</v>
      </c>
      <c r="F5" s="10">
        <v>4.0</v>
      </c>
      <c r="G5" s="10">
        <v>4.0</v>
      </c>
      <c r="H5" s="10">
        <v>4.0</v>
      </c>
    </row>
    <row r="6" ht="16.5" customHeight="1">
      <c r="A6" s="10" t="s">
        <v>21</v>
      </c>
      <c r="B6" s="9">
        <v>43.0</v>
      </c>
      <c r="C6" s="10">
        <v>21.0</v>
      </c>
      <c r="D6" s="10">
        <v>5.0</v>
      </c>
      <c r="E6" s="10">
        <v>5.0</v>
      </c>
      <c r="F6" s="10">
        <v>4.0</v>
      </c>
      <c r="G6" s="10">
        <v>4.0</v>
      </c>
      <c r="H6" s="10">
        <v>4.0</v>
      </c>
    </row>
    <row r="7" ht="16.5" customHeight="1">
      <c r="A7" s="10" t="s">
        <v>22</v>
      </c>
      <c r="B7" s="9">
        <v>38.0</v>
      </c>
      <c r="C7" s="10">
        <v>19.0</v>
      </c>
      <c r="D7" s="10">
        <v>5.0</v>
      </c>
      <c r="E7" s="10">
        <v>4.0</v>
      </c>
      <c r="F7" s="10">
        <v>3.0</v>
      </c>
      <c r="G7" s="10">
        <v>4.0</v>
      </c>
      <c r="H7" s="10">
        <v>3.0</v>
      </c>
    </row>
    <row r="8" ht="16.5" customHeight="1">
      <c r="A8" s="10" t="s">
        <v>23</v>
      </c>
      <c r="B8" s="9">
        <v>27.0</v>
      </c>
      <c r="C8" s="10">
        <v>14.0</v>
      </c>
      <c r="D8" s="10">
        <v>3.0</v>
      </c>
      <c r="E8" s="10">
        <v>3.0</v>
      </c>
      <c r="F8" s="10">
        <v>2.0</v>
      </c>
      <c r="G8" s="10">
        <v>2.0</v>
      </c>
      <c r="H8" s="10">
        <v>3.0</v>
      </c>
    </row>
    <row r="9" ht="16.5" customHeight="1">
      <c r="A9" s="10" t="s">
        <v>24</v>
      </c>
      <c r="B9" s="9">
        <v>32.0</v>
      </c>
      <c r="C9" s="10">
        <v>16.0</v>
      </c>
      <c r="D9" s="10">
        <v>4.0</v>
      </c>
      <c r="E9" s="10">
        <v>3.0</v>
      </c>
      <c r="F9" s="10">
        <v>3.0</v>
      </c>
      <c r="G9" s="10">
        <v>3.0</v>
      </c>
      <c r="H9" s="10">
        <v>3.0</v>
      </c>
    </row>
    <row r="10" ht="16.5" customHeight="1">
      <c r="A10" s="10" t="s">
        <v>25</v>
      </c>
      <c r="B10" s="9">
        <v>41.0</v>
      </c>
      <c r="C10" s="10">
        <v>19.0</v>
      </c>
      <c r="D10" s="10">
        <v>5.0</v>
      </c>
      <c r="E10" s="10">
        <v>5.0</v>
      </c>
      <c r="F10" s="10">
        <v>4.0</v>
      </c>
      <c r="G10" s="10">
        <v>4.0</v>
      </c>
      <c r="H10" s="10">
        <v>4.0</v>
      </c>
    </row>
    <row r="11" ht="16.5" customHeight="1">
      <c r="A11" s="10" t="s">
        <v>26</v>
      </c>
      <c r="B11" s="9">
        <v>39.0</v>
      </c>
      <c r="C11" s="10">
        <v>19.0</v>
      </c>
      <c r="D11" s="10">
        <v>4.0</v>
      </c>
      <c r="E11" s="10">
        <v>4.0</v>
      </c>
      <c r="F11" s="10">
        <v>4.0</v>
      </c>
      <c r="G11" s="10">
        <v>4.0</v>
      </c>
      <c r="H11" s="10">
        <v>4.0</v>
      </c>
    </row>
    <row r="12" ht="16.5" customHeight="1">
      <c r="A12" s="10" t="s">
        <v>27</v>
      </c>
      <c r="B12" s="9">
        <v>31.0</v>
      </c>
      <c r="C12" s="10">
        <v>15.0</v>
      </c>
      <c r="D12" s="10">
        <v>4.0</v>
      </c>
      <c r="E12" s="10">
        <v>3.0</v>
      </c>
      <c r="F12" s="10">
        <v>3.0</v>
      </c>
      <c r="G12" s="10">
        <v>3.0</v>
      </c>
      <c r="H12" s="10">
        <v>3.0</v>
      </c>
    </row>
    <row r="13" ht="16.5" customHeight="1">
      <c r="A13" s="10" t="s">
        <v>28</v>
      </c>
      <c r="B13" s="9">
        <v>42.0</v>
      </c>
      <c r="C13" s="10">
        <v>20.0</v>
      </c>
      <c r="D13" s="10">
        <v>5.0</v>
      </c>
      <c r="E13" s="10">
        <v>5.0</v>
      </c>
      <c r="F13" s="10">
        <v>4.0</v>
      </c>
      <c r="G13" s="10">
        <v>4.0</v>
      </c>
      <c r="H13" s="10">
        <v>4.0</v>
      </c>
    </row>
    <row r="14" ht="16.5" customHeight="1">
      <c r="A14" s="10" t="s">
        <v>29</v>
      </c>
      <c r="B14" s="9">
        <v>39.0</v>
      </c>
      <c r="C14" s="10">
        <v>19.0</v>
      </c>
      <c r="D14" s="10">
        <v>5.0</v>
      </c>
      <c r="E14" s="10">
        <v>4.0</v>
      </c>
      <c r="F14" s="10">
        <v>3.0</v>
      </c>
      <c r="G14" s="10">
        <v>4.0</v>
      </c>
      <c r="H14" s="10">
        <v>4.0</v>
      </c>
    </row>
    <row r="15" ht="16.5" customHeight="1">
      <c r="A15" s="10" t="s">
        <v>30</v>
      </c>
      <c r="B15" s="9">
        <v>47.0</v>
      </c>
      <c r="C15" s="10">
        <v>22.0</v>
      </c>
      <c r="D15" s="10">
        <v>5.0</v>
      </c>
      <c r="E15" s="10">
        <v>5.0</v>
      </c>
      <c r="F15" s="10">
        <v>5.0</v>
      </c>
      <c r="G15" s="10">
        <v>5.0</v>
      </c>
      <c r="H15" s="10">
        <v>5.0</v>
      </c>
    </row>
    <row r="16" ht="16.5" customHeight="1">
      <c r="A16" s="10" t="s">
        <v>31</v>
      </c>
      <c r="B16" s="9">
        <v>45.0</v>
      </c>
      <c r="C16" s="10">
        <v>22.0</v>
      </c>
      <c r="D16" s="10">
        <v>5.0</v>
      </c>
      <c r="E16" s="10">
        <v>4.0</v>
      </c>
      <c r="F16" s="10">
        <v>5.0</v>
      </c>
      <c r="G16" s="10">
        <v>4.0</v>
      </c>
      <c r="H16" s="10">
        <v>5.0</v>
      </c>
    </row>
    <row r="17" ht="16.5" customHeight="1">
      <c r="A17" s="10" t="s">
        <v>32</v>
      </c>
      <c r="B17" s="9">
        <v>33.0</v>
      </c>
      <c r="C17" s="10">
        <v>15.0</v>
      </c>
      <c r="D17" s="10">
        <v>4.0</v>
      </c>
      <c r="E17" s="10">
        <v>4.0</v>
      </c>
      <c r="F17" s="10">
        <v>3.0</v>
      </c>
      <c r="G17" s="10">
        <v>4.0</v>
      </c>
      <c r="H17" s="10">
        <v>3.0</v>
      </c>
    </row>
    <row r="18" ht="16.5" customHeight="1">
      <c r="A18" s="10" t="s">
        <v>33</v>
      </c>
      <c r="B18" s="9">
        <v>22.0</v>
      </c>
      <c r="C18" s="10">
        <v>10.0</v>
      </c>
      <c r="D18" s="10">
        <v>3.0</v>
      </c>
      <c r="E18" s="10">
        <v>2.0</v>
      </c>
      <c r="F18" s="10">
        <v>3.0</v>
      </c>
      <c r="G18" s="10">
        <v>2.0</v>
      </c>
      <c r="H18" s="10">
        <v>2.0</v>
      </c>
    </row>
    <row r="19" ht="16.5" customHeight="1">
      <c r="A19" s="10" t="s">
        <v>34</v>
      </c>
      <c r="B19" s="9">
        <v>21.0</v>
      </c>
      <c r="C19" s="10">
        <v>10.0</v>
      </c>
      <c r="D19" s="10">
        <v>3.0</v>
      </c>
      <c r="E19" s="10">
        <v>2.0</v>
      </c>
      <c r="F19" s="10">
        <v>2.0</v>
      </c>
      <c r="G19" s="10">
        <v>2.0</v>
      </c>
      <c r="H19" s="10">
        <v>2.0</v>
      </c>
    </row>
    <row r="20" ht="16.5" customHeight="1">
      <c r="A20" s="10" t="s">
        <v>35</v>
      </c>
      <c r="B20" s="9">
        <v>40.0</v>
      </c>
      <c r="C20" s="10">
        <v>19.0</v>
      </c>
      <c r="D20" s="10">
        <v>5.0</v>
      </c>
      <c r="E20" s="10">
        <v>4.0</v>
      </c>
      <c r="F20" s="10">
        <v>3.0</v>
      </c>
      <c r="G20" s="10">
        <v>4.0</v>
      </c>
      <c r="H20" s="10">
        <v>5.0</v>
      </c>
    </row>
    <row r="21" ht="16.5" customHeight="1">
      <c r="A21" s="10" t="s">
        <v>36</v>
      </c>
      <c r="B21" s="9">
        <v>37.0</v>
      </c>
      <c r="C21" s="10">
        <v>18.0</v>
      </c>
      <c r="D21" s="10">
        <v>4.0</v>
      </c>
      <c r="E21" s="10">
        <v>4.0</v>
      </c>
      <c r="F21" s="10">
        <v>3.0</v>
      </c>
      <c r="G21" s="10">
        <v>4.0</v>
      </c>
      <c r="H21" s="10">
        <v>4.0</v>
      </c>
    </row>
    <row r="22" ht="16.5" customHeight="1">
      <c r="A22" s="10" t="s">
        <v>37</v>
      </c>
      <c r="B22" s="9">
        <v>23.0</v>
      </c>
      <c r="C22" s="10">
        <v>12.0</v>
      </c>
      <c r="D22" s="10">
        <v>3.0</v>
      </c>
      <c r="E22" s="10">
        <v>2.0</v>
      </c>
      <c r="F22" s="10">
        <v>2.0</v>
      </c>
      <c r="G22" s="10">
        <v>2.0</v>
      </c>
      <c r="H22" s="10">
        <v>2.0</v>
      </c>
    </row>
    <row r="23" ht="16.5" customHeight="1">
      <c r="A23" s="10" t="s">
        <v>38</v>
      </c>
      <c r="B23" s="9">
        <v>25.0</v>
      </c>
      <c r="C23" s="10">
        <v>14.0</v>
      </c>
      <c r="D23" s="10">
        <v>3.0</v>
      </c>
      <c r="E23" s="10">
        <v>2.0</v>
      </c>
      <c r="F23" s="10">
        <v>2.0</v>
      </c>
      <c r="G23" s="10">
        <v>2.0</v>
      </c>
      <c r="H23" s="10">
        <v>2.0</v>
      </c>
    </row>
    <row r="24" ht="16.5" customHeight="1">
      <c r="A24" s="10" t="s">
        <v>39</v>
      </c>
      <c r="B24" s="9">
        <v>42.0</v>
      </c>
      <c r="C24" s="10">
        <v>20.0</v>
      </c>
      <c r="D24" s="10">
        <v>5.0</v>
      </c>
      <c r="E24" s="10">
        <v>5.0</v>
      </c>
      <c r="F24" s="10">
        <v>4.0</v>
      </c>
      <c r="G24" s="10">
        <v>4.0</v>
      </c>
      <c r="H24" s="10">
        <v>4.0</v>
      </c>
    </row>
    <row r="25" ht="16.5" customHeight="1">
      <c r="A25" s="10" t="s">
        <v>40</v>
      </c>
      <c r="B25" s="9">
        <v>28.0</v>
      </c>
      <c r="C25" s="10">
        <v>14.0</v>
      </c>
      <c r="D25" s="10">
        <v>3.0</v>
      </c>
      <c r="E25" s="10">
        <v>3.0</v>
      </c>
      <c r="F25" s="10">
        <v>2.0</v>
      </c>
      <c r="G25" s="10">
        <v>3.0</v>
      </c>
      <c r="H25" s="10">
        <v>3.0</v>
      </c>
    </row>
    <row r="26" ht="16.5" customHeight="1">
      <c r="A26" s="10" t="s">
        <v>41</v>
      </c>
      <c r="B26" s="9">
        <v>34.0</v>
      </c>
      <c r="C26" s="10">
        <v>16.0</v>
      </c>
      <c r="D26" s="10">
        <v>4.0</v>
      </c>
      <c r="E26" s="10">
        <v>3.0</v>
      </c>
      <c r="F26" s="10">
        <v>4.0</v>
      </c>
      <c r="G26" s="10">
        <v>4.0</v>
      </c>
      <c r="H26" s="10">
        <v>3.0</v>
      </c>
    </row>
    <row r="27" ht="16.5" customHeight="1">
      <c r="A27" s="10" t="s">
        <v>42</v>
      </c>
      <c r="B27" s="9">
        <v>40.0</v>
      </c>
      <c r="C27" s="10">
        <v>18.0</v>
      </c>
      <c r="D27" s="10">
        <v>5.0</v>
      </c>
      <c r="E27" s="10">
        <v>5.0</v>
      </c>
      <c r="F27" s="10">
        <v>4.0</v>
      </c>
      <c r="G27" s="10">
        <v>4.0</v>
      </c>
      <c r="H27" s="10">
        <v>4.0</v>
      </c>
    </row>
    <row r="28" ht="16.5" customHeight="1">
      <c r="A28" s="10" t="s">
        <v>43</v>
      </c>
      <c r="B28" s="9">
        <v>28.0</v>
      </c>
      <c r="C28" s="10">
        <v>13.0</v>
      </c>
      <c r="D28" s="10">
        <v>3.0</v>
      </c>
      <c r="E28" s="10">
        <v>3.0</v>
      </c>
      <c r="F28" s="10">
        <v>3.0</v>
      </c>
      <c r="G28" s="10">
        <v>3.0</v>
      </c>
      <c r="H28" s="10">
        <v>3.0</v>
      </c>
    </row>
    <row r="29" ht="16.5" customHeight="1">
      <c r="A29" s="10" t="s">
        <v>44</v>
      </c>
      <c r="B29" s="9">
        <v>37.0</v>
      </c>
      <c r="C29" s="10">
        <v>18.0</v>
      </c>
      <c r="D29" s="10">
        <v>4.0</v>
      </c>
      <c r="E29" s="10">
        <v>4.0</v>
      </c>
      <c r="F29" s="10">
        <v>4.0</v>
      </c>
      <c r="G29" s="10">
        <v>4.0</v>
      </c>
      <c r="H29" s="10">
        <v>3.0</v>
      </c>
    </row>
    <row r="30" ht="16.5" customHeight="1">
      <c r="A30" s="10" t="s">
        <v>45</v>
      </c>
      <c r="B30" s="9">
        <v>31.0</v>
      </c>
      <c r="C30" s="10">
        <v>15.0</v>
      </c>
      <c r="D30" s="10">
        <v>4.0</v>
      </c>
      <c r="E30" s="10">
        <v>3.0</v>
      </c>
      <c r="F30" s="10">
        <v>3.0</v>
      </c>
      <c r="G30" s="10">
        <v>3.0</v>
      </c>
      <c r="H30" s="10">
        <v>3.0</v>
      </c>
    </row>
    <row r="31" ht="16.5" customHeight="1">
      <c r="A31" s="10" t="s">
        <v>46</v>
      </c>
      <c r="B31" s="9">
        <v>40.0</v>
      </c>
      <c r="C31" s="10">
        <v>19.0</v>
      </c>
      <c r="D31" s="10">
        <v>5.0</v>
      </c>
      <c r="E31" s="10">
        <v>5.0</v>
      </c>
      <c r="F31" s="10">
        <v>4.0</v>
      </c>
      <c r="G31" s="10">
        <v>4.0</v>
      </c>
      <c r="H31" s="10">
        <v>3.0</v>
      </c>
    </row>
    <row r="32" ht="16.5" customHeight="1">
      <c r="A32" s="10" t="s">
        <v>47</v>
      </c>
      <c r="B32" s="9">
        <v>39.0</v>
      </c>
      <c r="C32" s="10">
        <v>18.0</v>
      </c>
      <c r="D32" s="10">
        <v>5.0</v>
      </c>
      <c r="E32" s="10">
        <v>5.0</v>
      </c>
      <c r="F32" s="10">
        <v>3.0</v>
      </c>
      <c r="G32" s="10">
        <v>4.0</v>
      </c>
      <c r="H32" s="10">
        <v>4.0</v>
      </c>
    </row>
    <row r="33" ht="16.5" customHeight="1">
      <c r="A33" s="10" t="s">
        <v>48</v>
      </c>
      <c r="B33" s="9">
        <v>33.0</v>
      </c>
      <c r="C33" s="10">
        <v>16.0</v>
      </c>
      <c r="D33" s="10">
        <v>4.0</v>
      </c>
      <c r="E33" s="10">
        <v>4.0</v>
      </c>
      <c r="F33" s="10">
        <v>3.0</v>
      </c>
      <c r="G33" s="10">
        <v>3.0</v>
      </c>
      <c r="H33" s="10">
        <v>3.0</v>
      </c>
    </row>
    <row r="34" ht="16.5" customHeight="1">
      <c r="A34" s="10" t="s">
        <v>49</v>
      </c>
      <c r="B34" s="9">
        <v>34.0</v>
      </c>
      <c r="C34" s="10">
        <v>15.0</v>
      </c>
      <c r="D34" s="10">
        <v>4.0</v>
      </c>
      <c r="E34" s="10">
        <v>5.0</v>
      </c>
      <c r="F34" s="10">
        <v>3.0</v>
      </c>
      <c r="G34" s="10">
        <v>3.0</v>
      </c>
      <c r="H34" s="10">
        <v>4.0</v>
      </c>
    </row>
    <row r="35" ht="16.5" customHeight="1">
      <c r="A35" s="10" t="s">
        <v>50</v>
      </c>
      <c r="B35" s="9">
        <v>10.0</v>
      </c>
      <c r="C35" s="10">
        <v>5.0</v>
      </c>
      <c r="D35" s="10">
        <v>1.0</v>
      </c>
      <c r="E35" s="10">
        <v>1.0</v>
      </c>
      <c r="F35" s="10">
        <v>1.0</v>
      </c>
      <c r="G35" s="10">
        <v>1.0</v>
      </c>
      <c r="H35" s="10">
        <v>1.0</v>
      </c>
    </row>
    <row r="36" ht="16.5" customHeight="1">
      <c r="A36" s="10" t="s">
        <v>51</v>
      </c>
      <c r="B36" s="9">
        <v>27.0</v>
      </c>
      <c r="C36" s="10">
        <v>12.0</v>
      </c>
      <c r="D36" s="10">
        <v>4.0</v>
      </c>
      <c r="E36" s="10">
        <v>3.0</v>
      </c>
      <c r="F36" s="10">
        <v>2.0</v>
      </c>
      <c r="G36" s="10">
        <v>3.0</v>
      </c>
      <c r="H36" s="10">
        <v>3.0</v>
      </c>
    </row>
    <row r="37" ht="16.5" customHeight="1">
      <c r="A37" s="10" t="s">
        <v>52</v>
      </c>
      <c r="B37" s="9">
        <v>14.0</v>
      </c>
      <c r="C37" s="10">
        <v>6.0</v>
      </c>
      <c r="D37" s="10">
        <v>2.0</v>
      </c>
      <c r="E37" s="10">
        <v>1.0</v>
      </c>
      <c r="F37" s="10">
        <v>2.0</v>
      </c>
      <c r="G37" s="10">
        <v>2.0</v>
      </c>
      <c r="H37" s="10">
        <v>1.0</v>
      </c>
    </row>
    <row r="38" ht="16.5" customHeight="1">
      <c r="A38" s="10" t="s">
        <v>53</v>
      </c>
      <c r="B38" s="9">
        <v>8.0</v>
      </c>
      <c r="C38" s="10">
        <v>3.0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</row>
    <row r="39" ht="16.5" customHeight="1">
      <c r="A39" s="10" t="s">
        <v>54</v>
      </c>
      <c r="B39" s="9">
        <v>28.0</v>
      </c>
      <c r="C39" s="10">
        <v>14.0</v>
      </c>
      <c r="D39" s="10">
        <v>3.0</v>
      </c>
      <c r="E39" s="10">
        <v>3.0</v>
      </c>
      <c r="F39" s="10">
        <v>3.0</v>
      </c>
      <c r="G39" s="10">
        <v>3.0</v>
      </c>
      <c r="H39" s="10">
        <v>2.0</v>
      </c>
    </row>
    <row r="40" ht="16.5" customHeight="1">
      <c r="A40" s="10" t="s">
        <v>55</v>
      </c>
      <c r="B40" s="9">
        <v>34.0</v>
      </c>
      <c r="C40" s="10">
        <v>17.0</v>
      </c>
      <c r="D40" s="10">
        <v>4.0</v>
      </c>
      <c r="E40" s="10">
        <v>4.0</v>
      </c>
      <c r="F40" s="10">
        <v>3.0</v>
      </c>
      <c r="G40" s="10">
        <v>3.0</v>
      </c>
      <c r="H40" s="10">
        <v>3.0</v>
      </c>
    </row>
    <row r="41" ht="16.5" customHeight="1">
      <c r="A41" s="10" t="s">
        <v>56</v>
      </c>
      <c r="B41" s="9">
        <v>36.0</v>
      </c>
      <c r="C41" s="10">
        <v>17.0</v>
      </c>
      <c r="D41" s="10">
        <v>4.0</v>
      </c>
      <c r="E41" s="10">
        <v>4.0</v>
      </c>
      <c r="F41" s="10">
        <v>4.0</v>
      </c>
      <c r="G41" s="10">
        <v>3.0</v>
      </c>
      <c r="H41" s="10">
        <v>4.0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4" width="9.22"/>
    <col customWidth="1" min="5" max="26" width="6.78"/>
  </cols>
  <sheetData>
    <row r="1" ht="16.5" customHeight="1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</row>
    <row r="2" ht="16.5" customHeight="1">
      <c r="A2" s="10" t="s">
        <v>17</v>
      </c>
      <c r="B2" s="9">
        <v>28.0</v>
      </c>
      <c r="C2" s="10">
        <v>14.0</v>
      </c>
      <c r="D2" s="10">
        <v>3.0</v>
      </c>
      <c r="E2" s="10">
        <v>2.0</v>
      </c>
      <c r="F2" s="10">
        <v>3.0</v>
      </c>
      <c r="G2" s="10">
        <v>3.0</v>
      </c>
      <c r="H2" s="10">
        <v>3.0</v>
      </c>
    </row>
    <row r="3" ht="16.5" customHeight="1">
      <c r="A3" s="10" t="s">
        <v>18</v>
      </c>
      <c r="B3" s="9">
        <v>33.0</v>
      </c>
      <c r="C3" s="10">
        <v>17.0</v>
      </c>
      <c r="D3" s="10">
        <v>3.0</v>
      </c>
      <c r="E3" s="10">
        <v>4.0</v>
      </c>
      <c r="F3" s="10">
        <v>3.0</v>
      </c>
      <c r="G3" s="10">
        <v>3.0</v>
      </c>
      <c r="H3" s="10">
        <v>3.0</v>
      </c>
    </row>
    <row r="4" ht="16.5" customHeight="1">
      <c r="A4" s="10" t="s">
        <v>19</v>
      </c>
      <c r="B4" s="9">
        <v>30.0</v>
      </c>
      <c r="C4" s="10">
        <v>14.0</v>
      </c>
      <c r="D4" s="10">
        <v>3.0</v>
      </c>
      <c r="E4" s="10">
        <v>4.0</v>
      </c>
      <c r="F4" s="10">
        <v>3.0</v>
      </c>
      <c r="G4" s="10">
        <v>3.0</v>
      </c>
      <c r="H4" s="10">
        <v>3.0</v>
      </c>
    </row>
    <row r="5" ht="16.5" customHeight="1">
      <c r="A5" s="10" t="s">
        <v>20</v>
      </c>
      <c r="B5" s="9">
        <v>29.0</v>
      </c>
      <c r="C5" s="10">
        <v>14.0</v>
      </c>
      <c r="D5" s="10">
        <v>3.0</v>
      </c>
      <c r="E5" s="10">
        <v>3.0</v>
      </c>
      <c r="F5" s="10">
        <v>3.0</v>
      </c>
      <c r="G5" s="10">
        <v>3.0</v>
      </c>
      <c r="H5" s="10">
        <v>3.0</v>
      </c>
    </row>
    <row r="6" ht="16.5" customHeight="1">
      <c r="A6" s="10" t="s">
        <v>21</v>
      </c>
      <c r="B6" s="9">
        <v>31.0</v>
      </c>
      <c r="C6" s="10">
        <v>15.0</v>
      </c>
      <c r="D6" s="10">
        <v>4.0</v>
      </c>
      <c r="E6" s="10">
        <v>3.0</v>
      </c>
      <c r="F6" s="10">
        <v>3.0</v>
      </c>
      <c r="G6" s="10">
        <v>3.0</v>
      </c>
      <c r="H6" s="10">
        <v>3.0</v>
      </c>
    </row>
    <row r="7" ht="16.5" customHeight="1">
      <c r="A7" s="10" t="s">
        <v>22</v>
      </c>
      <c r="B7" s="9">
        <v>27.0</v>
      </c>
      <c r="C7" s="10">
        <v>13.0</v>
      </c>
      <c r="D7" s="10">
        <v>3.0</v>
      </c>
      <c r="E7" s="10">
        <v>3.0</v>
      </c>
      <c r="F7" s="10">
        <v>3.0</v>
      </c>
      <c r="G7" s="10">
        <v>3.0</v>
      </c>
      <c r="H7" s="10">
        <v>2.0</v>
      </c>
    </row>
    <row r="8" ht="16.5" customHeight="1">
      <c r="A8" s="10" t="s">
        <v>23</v>
      </c>
      <c r="B8" s="9">
        <v>25.0</v>
      </c>
      <c r="C8" s="10">
        <v>12.0</v>
      </c>
      <c r="D8" s="10">
        <v>2.0</v>
      </c>
      <c r="E8" s="10">
        <v>3.0</v>
      </c>
      <c r="F8" s="10">
        <v>3.0</v>
      </c>
      <c r="G8" s="10">
        <v>3.0</v>
      </c>
      <c r="H8" s="10">
        <v>2.0</v>
      </c>
    </row>
    <row r="9" ht="16.5" customHeight="1">
      <c r="A9" s="10" t="s">
        <v>24</v>
      </c>
      <c r="B9" s="9">
        <v>24.0</v>
      </c>
      <c r="C9" s="10">
        <v>11.0</v>
      </c>
      <c r="D9" s="10">
        <v>2.0</v>
      </c>
      <c r="E9" s="10">
        <v>3.0</v>
      </c>
      <c r="F9" s="10">
        <v>3.0</v>
      </c>
      <c r="G9" s="10">
        <v>3.0</v>
      </c>
      <c r="H9" s="10">
        <v>2.0</v>
      </c>
    </row>
    <row r="10" ht="16.5" customHeight="1">
      <c r="A10" s="10" t="s">
        <v>25</v>
      </c>
      <c r="B10" s="9">
        <v>35.0</v>
      </c>
      <c r="C10" s="10">
        <v>17.0</v>
      </c>
      <c r="D10" s="10">
        <v>3.0</v>
      </c>
      <c r="E10" s="10">
        <v>4.0</v>
      </c>
      <c r="F10" s="10">
        <v>4.0</v>
      </c>
      <c r="G10" s="10">
        <v>4.0</v>
      </c>
      <c r="H10" s="10">
        <v>3.0</v>
      </c>
    </row>
    <row r="11" ht="16.5" customHeight="1">
      <c r="A11" s="10" t="s">
        <v>26</v>
      </c>
      <c r="B11" s="9">
        <v>34.0</v>
      </c>
      <c r="C11" s="10">
        <v>17.0</v>
      </c>
      <c r="D11" s="10">
        <v>3.0</v>
      </c>
      <c r="E11" s="10">
        <v>4.0</v>
      </c>
      <c r="F11" s="10">
        <v>3.0</v>
      </c>
      <c r="G11" s="10">
        <v>4.0</v>
      </c>
      <c r="H11" s="10">
        <v>3.0</v>
      </c>
    </row>
    <row r="12" ht="16.5" customHeight="1">
      <c r="A12" s="10" t="s">
        <v>27</v>
      </c>
      <c r="B12" s="9">
        <v>26.0</v>
      </c>
      <c r="C12" s="10">
        <v>13.0</v>
      </c>
      <c r="D12" s="10">
        <v>2.0</v>
      </c>
      <c r="E12" s="10">
        <v>3.0</v>
      </c>
      <c r="F12" s="10">
        <v>3.0</v>
      </c>
      <c r="G12" s="10">
        <v>3.0</v>
      </c>
      <c r="H12" s="10">
        <v>2.0</v>
      </c>
    </row>
    <row r="13" ht="16.5" customHeight="1">
      <c r="A13" s="10" t="s">
        <v>28</v>
      </c>
      <c r="B13" s="9">
        <v>34.0</v>
      </c>
      <c r="C13" s="10">
        <v>17.0</v>
      </c>
      <c r="D13" s="10">
        <v>3.0</v>
      </c>
      <c r="E13" s="10">
        <v>4.0</v>
      </c>
      <c r="F13" s="10">
        <v>3.0</v>
      </c>
      <c r="G13" s="10">
        <v>4.0</v>
      </c>
      <c r="H13" s="10">
        <v>3.0</v>
      </c>
    </row>
    <row r="14" ht="16.5" customHeight="1">
      <c r="A14" s="10" t="s">
        <v>29</v>
      </c>
      <c r="B14" s="9">
        <v>28.0</v>
      </c>
      <c r="C14" s="10">
        <v>13.0</v>
      </c>
      <c r="D14" s="10">
        <v>3.0</v>
      </c>
      <c r="E14" s="10">
        <v>3.0</v>
      </c>
      <c r="F14" s="10">
        <v>3.0</v>
      </c>
      <c r="G14" s="10">
        <v>3.0</v>
      </c>
      <c r="H14" s="10">
        <v>3.0</v>
      </c>
    </row>
    <row r="15" ht="16.5" customHeight="1">
      <c r="A15" s="10" t="s">
        <v>30</v>
      </c>
      <c r="B15" s="9">
        <v>37.0</v>
      </c>
      <c r="C15" s="10">
        <v>18.0</v>
      </c>
      <c r="D15" s="10">
        <v>3.0</v>
      </c>
      <c r="E15" s="10">
        <v>4.0</v>
      </c>
      <c r="F15" s="10">
        <v>4.0</v>
      </c>
      <c r="G15" s="10">
        <v>4.0</v>
      </c>
      <c r="H15" s="10">
        <v>4.0</v>
      </c>
    </row>
    <row r="16" ht="16.5" customHeight="1">
      <c r="A16" s="10" t="s">
        <v>31</v>
      </c>
      <c r="B16" s="9">
        <v>35.0</v>
      </c>
      <c r="C16" s="10">
        <v>17.0</v>
      </c>
      <c r="D16" s="10">
        <v>3.0</v>
      </c>
      <c r="E16" s="10">
        <v>4.0</v>
      </c>
      <c r="F16" s="10">
        <v>4.0</v>
      </c>
      <c r="G16" s="10">
        <v>4.0</v>
      </c>
      <c r="H16" s="10">
        <v>3.0</v>
      </c>
    </row>
    <row r="17" ht="16.5" customHeight="1">
      <c r="A17" s="10" t="s">
        <v>32</v>
      </c>
      <c r="B17" s="9">
        <v>30.0</v>
      </c>
      <c r="C17" s="10">
        <v>14.0</v>
      </c>
      <c r="D17" s="10">
        <v>3.0</v>
      </c>
      <c r="E17" s="10">
        <v>3.0</v>
      </c>
      <c r="F17" s="10">
        <v>3.0</v>
      </c>
      <c r="G17" s="10">
        <v>4.0</v>
      </c>
      <c r="H17" s="10">
        <v>3.0</v>
      </c>
    </row>
    <row r="18" ht="16.5" customHeight="1">
      <c r="A18" s="10" t="s">
        <v>33</v>
      </c>
      <c r="B18" s="9">
        <v>21.0</v>
      </c>
      <c r="C18" s="10">
        <v>10.0</v>
      </c>
      <c r="D18" s="10">
        <v>2.0</v>
      </c>
      <c r="E18" s="10">
        <v>2.0</v>
      </c>
      <c r="F18" s="10">
        <v>3.0</v>
      </c>
      <c r="G18" s="10">
        <v>2.0</v>
      </c>
      <c r="H18" s="10">
        <v>2.0</v>
      </c>
    </row>
    <row r="19" ht="16.5" customHeight="1">
      <c r="A19" s="10" t="s">
        <v>34</v>
      </c>
      <c r="B19" s="9">
        <v>21.0</v>
      </c>
      <c r="C19" s="10">
        <v>10.0</v>
      </c>
      <c r="D19" s="10">
        <v>2.0</v>
      </c>
      <c r="E19" s="10">
        <v>2.0</v>
      </c>
      <c r="F19" s="10">
        <v>3.0</v>
      </c>
      <c r="G19" s="10">
        <v>2.0</v>
      </c>
      <c r="H19" s="10">
        <v>2.0</v>
      </c>
    </row>
    <row r="20" ht="16.5" customHeight="1">
      <c r="A20" s="10" t="s">
        <v>35</v>
      </c>
      <c r="B20" s="9">
        <v>27.0</v>
      </c>
      <c r="C20" s="10">
        <v>13.0</v>
      </c>
      <c r="D20" s="10">
        <v>3.0</v>
      </c>
      <c r="E20" s="10">
        <v>3.0</v>
      </c>
      <c r="F20" s="10">
        <v>3.0</v>
      </c>
      <c r="G20" s="10">
        <v>3.0</v>
      </c>
      <c r="H20" s="10">
        <v>2.0</v>
      </c>
    </row>
    <row r="21" ht="16.5" customHeight="1">
      <c r="A21" s="10" t="s">
        <v>36</v>
      </c>
      <c r="B21" s="9">
        <v>28.0</v>
      </c>
      <c r="C21" s="10">
        <v>13.0</v>
      </c>
      <c r="D21" s="10">
        <v>3.0</v>
      </c>
      <c r="E21" s="10">
        <v>3.0</v>
      </c>
      <c r="F21" s="10">
        <v>3.0</v>
      </c>
      <c r="G21" s="10">
        <v>3.0</v>
      </c>
      <c r="H21" s="10">
        <v>3.0</v>
      </c>
    </row>
    <row r="22" ht="16.5" customHeight="1">
      <c r="A22" s="10" t="s">
        <v>37</v>
      </c>
      <c r="B22" s="9">
        <v>19.0</v>
      </c>
      <c r="C22" s="10">
        <v>9.0</v>
      </c>
      <c r="D22" s="10">
        <v>2.0</v>
      </c>
      <c r="E22" s="10">
        <v>2.0</v>
      </c>
      <c r="F22" s="10">
        <v>2.0</v>
      </c>
      <c r="G22" s="10">
        <v>2.0</v>
      </c>
      <c r="H22" s="10">
        <v>2.0</v>
      </c>
    </row>
    <row r="23" ht="16.5" customHeight="1">
      <c r="A23" s="10" t="s">
        <v>38</v>
      </c>
      <c r="B23" s="9">
        <v>23.0</v>
      </c>
      <c r="C23" s="10">
        <v>10.0</v>
      </c>
      <c r="D23" s="10">
        <v>2.0</v>
      </c>
      <c r="E23" s="10">
        <v>3.0</v>
      </c>
      <c r="F23" s="10">
        <v>3.0</v>
      </c>
      <c r="G23" s="10">
        <v>3.0</v>
      </c>
      <c r="H23" s="10">
        <v>2.0</v>
      </c>
    </row>
    <row r="24" ht="16.5" customHeight="1">
      <c r="A24" s="10" t="s">
        <v>39</v>
      </c>
      <c r="B24" s="9">
        <v>35.0</v>
      </c>
      <c r="C24" s="10">
        <v>18.0</v>
      </c>
      <c r="D24" s="10">
        <v>3.0</v>
      </c>
      <c r="E24" s="10">
        <v>4.0</v>
      </c>
      <c r="F24" s="10">
        <v>3.0</v>
      </c>
      <c r="G24" s="10">
        <v>4.0</v>
      </c>
      <c r="H24" s="10">
        <v>3.0</v>
      </c>
    </row>
    <row r="25" ht="16.5" customHeight="1">
      <c r="A25" s="10" t="s">
        <v>40</v>
      </c>
      <c r="B25" s="9">
        <v>26.0</v>
      </c>
      <c r="C25" s="10">
        <v>11.0</v>
      </c>
      <c r="D25" s="10">
        <v>3.0</v>
      </c>
      <c r="E25" s="10">
        <v>3.0</v>
      </c>
      <c r="F25" s="10">
        <v>3.0</v>
      </c>
      <c r="G25" s="10">
        <v>3.0</v>
      </c>
      <c r="H25" s="10">
        <v>3.0</v>
      </c>
    </row>
    <row r="26" ht="16.5" customHeight="1">
      <c r="A26" s="10" t="s">
        <v>41</v>
      </c>
      <c r="B26" s="9">
        <v>26.0</v>
      </c>
      <c r="C26" s="10">
        <v>12.0</v>
      </c>
      <c r="D26" s="10">
        <v>3.0</v>
      </c>
      <c r="E26" s="10">
        <v>3.0</v>
      </c>
      <c r="F26" s="10">
        <v>3.0</v>
      </c>
      <c r="G26" s="10">
        <v>3.0</v>
      </c>
      <c r="H26" s="10">
        <v>2.0</v>
      </c>
    </row>
    <row r="27" ht="16.5" customHeight="1">
      <c r="A27" s="10" t="s">
        <v>42</v>
      </c>
      <c r="B27" s="9">
        <v>32.0</v>
      </c>
      <c r="C27" s="10">
        <v>16.0</v>
      </c>
      <c r="D27" s="10">
        <v>3.0</v>
      </c>
      <c r="E27" s="10">
        <v>4.0</v>
      </c>
      <c r="F27" s="10">
        <v>3.0</v>
      </c>
      <c r="G27" s="10">
        <v>3.0</v>
      </c>
      <c r="H27" s="10">
        <v>3.0</v>
      </c>
    </row>
    <row r="28" ht="16.5" customHeight="1">
      <c r="A28" s="10" t="s">
        <v>43</v>
      </c>
      <c r="B28" s="9">
        <v>24.0</v>
      </c>
      <c r="C28" s="10">
        <v>11.0</v>
      </c>
      <c r="D28" s="10">
        <v>3.0</v>
      </c>
      <c r="E28" s="10">
        <v>3.0</v>
      </c>
      <c r="F28" s="10">
        <v>3.0</v>
      </c>
      <c r="G28" s="10">
        <v>2.0</v>
      </c>
      <c r="H28" s="10">
        <v>2.0</v>
      </c>
    </row>
    <row r="29" ht="16.5" customHeight="1">
      <c r="A29" s="10" t="s">
        <v>44</v>
      </c>
      <c r="B29" s="9">
        <v>31.0</v>
      </c>
      <c r="C29" s="10">
        <v>15.0</v>
      </c>
      <c r="D29" s="10">
        <v>3.0</v>
      </c>
      <c r="E29" s="10">
        <v>3.0</v>
      </c>
      <c r="F29" s="10">
        <v>3.0</v>
      </c>
      <c r="G29" s="10">
        <v>4.0</v>
      </c>
      <c r="H29" s="10">
        <v>3.0</v>
      </c>
    </row>
    <row r="30" ht="16.5" customHeight="1">
      <c r="A30" s="10" t="s">
        <v>45</v>
      </c>
      <c r="B30" s="9">
        <v>19.0</v>
      </c>
      <c r="C30" s="10">
        <v>9.0</v>
      </c>
      <c r="D30" s="10">
        <v>2.0</v>
      </c>
      <c r="E30" s="10">
        <v>2.0</v>
      </c>
      <c r="F30" s="10">
        <v>2.0</v>
      </c>
      <c r="G30" s="10">
        <v>2.0</v>
      </c>
      <c r="H30" s="10">
        <v>2.0</v>
      </c>
    </row>
    <row r="31" ht="16.5" customHeight="1">
      <c r="A31" s="10" t="s">
        <v>46</v>
      </c>
      <c r="B31" s="9">
        <v>28.0</v>
      </c>
      <c r="C31" s="10">
        <v>12.0</v>
      </c>
      <c r="D31" s="10">
        <v>3.0</v>
      </c>
      <c r="E31" s="10">
        <v>4.0</v>
      </c>
      <c r="F31" s="10">
        <v>3.0</v>
      </c>
      <c r="G31" s="10">
        <v>3.0</v>
      </c>
      <c r="H31" s="10">
        <v>3.0</v>
      </c>
    </row>
    <row r="32" ht="16.5" customHeight="1">
      <c r="A32" s="10" t="s">
        <v>47</v>
      </c>
      <c r="B32" s="9">
        <v>30.0</v>
      </c>
      <c r="C32" s="10">
        <v>15.0</v>
      </c>
      <c r="D32" s="10">
        <v>3.0</v>
      </c>
      <c r="E32" s="10">
        <v>3.0</v>
      </c>
      <c r="F32" s="10">
        <v>3.0</v>
      </c>
      <c r="G32" s="10">
        <v>3.0</v>
      </c>
      <c r="H32" s="10">
        <v>3.0</v>
      </c>
    </row>
    <row r="33" ht="16.5" customHeight="1">
      <c r="A33" s="10" t="s">
        <v>48</v>
      </c>
      <c r="B33" s="9">
        <v>32.0</v>
      </c>
      <c r="C33" s="10">
        <v>15.0</v>
      </c>
      <c r="D33" s="10">
        <v>3.0</v>
      </c>
      <c r="E33" s="10">
        <v>4.0</v>
      </c>
      <c r="F33" s="10">
        <v>4.0</v>
      </c>
      <c r="G33" s="10">
        <v>3.0</v>
      </c>
      <c r="H33" s="10">
        <v>3.0</v>
      </c>
    </row>
    <row r="34" ht="16.5" customHeight="1">
      <c r="A34" s="10" t="s">
        <v>49</v>
      </c>
      <c r="B34" s="9">
        <v>30.0</v>
      </c>
      <c r="C34" s="10">
        <v>14.0</v>
      </c>
      <c r="D34" s="10">
        <v>3.0</v>
      </c>
      <c r="E34" s="10">
        <v>3.0</v>
      </c>
      <c r="F34" s="10">
        <v>3.0</v>
      </c>
      <c r="G34" s="10">
        <v>4.0</v>
      </c>
      <c r="H34" s="10">
        <v>3.0</v>
      </c>
    </row>
    <row r="35" ht="16.5" customHeight="1">
      <c r="A35" s="10" t="s">
        <v>50</v>
      </c>
      <c r="B35" s="9">
        <v>13.0</v>
      </c>
      <c r="C35" s="10">
        <v>5.0</v>
      </c>
      <c r="D35" s="10">
        <v>1.0</v>
      </c>
      <c r="E35" s="10">
        <v>2.0</v>
      </c>
      <c r="F35" s="10">
        <v>2.0</v>
      </c>
      <c r="G35" s="10">
        <v>2.0</v>
      </c>
      <c r="H35" s="10">
        <v>1.0</v>
      </c>
    </row>
    <row r="36" ht="16.5" customHeight="1">
      <c r="A36" s="10" t="s">
        <v>51</v>
      </c>
      <c r="B36" s="9">
        <v>27.0</v>
      </c>
      <c r="C36" s="10">
        <v>13.0</v>
      </c>
      <c r="D36" s="10">
        <v>2.0</v>
      </c>
      <c r="E36" s="10">
        <v>3.0</v>
      </c>
      <c r="F36" s="10">
        <v>3.0</v>
      </c>
      <c r="G36" s="10">
        <v>3.0</v>
      </c>
      <c r="H36" s="10">
        <v>3.0</v>
      </c>
    </row>
    <row r="37" ht="16.5" customHeight="1">
      <c r="A37" s="10" t="s">
        <v>52</v>
      </c>
      <c r="B37" s="9">
        <v>21.0</v>
      </c>
      <c r="C37" s="10">
        <v>9.0</v>
      </c>
      <c r="D37" s="10">
        <v>2.0</v>
      </c>
      <c r="E37" s="10">
        <v>2.0</v>
      </c>
      <c r="F37" s="10">
        <v>3.0</v>
      </c>
      <c r="G37" s="10">
        <v>3.0</v>
      </c>
      <c r="H37" s="10">
        <v>2.0</v>
      </c>
    </row>
    <row r="38" ht="16.5" customHeight="1">
      <c r="A38" s="10" t="s">
        <v>53</v>
      </c>
      <c r="B38" s="9">
        <v>8.0</v>
      </c>
      <c r="C38" s="10">
        <v>3.0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</row>
    <row r="39" ht="16.5" customHeight="1">
      <c r="A39" s="10" t="s">
        <v>54</v>
      </c>
      <c r="B39" s="9">
        <v>26.0</v>
      </c>
      <c r="C39" s="10">
        <v>12.0</v>
      </c>
      <c r="D39" s="10">
        <v>3.0</v>
      </c>
      <c r="E39" s="10">
        <v>3.0</v>
      </c>
      <c r="F39" s="10">
        <v>3.0</v>
      </c>
      <c r="G39" s="10">
        <v>3.0</v>
      </c>
      <c r="H39" s="10">
        <v>2.0</v>
      </c>
    </row>
    <row r="40" ht="16.5" customHeight="1">
      <c r="A40" s="10" t="s">
        <v>55</v>
      </c>
      <c r="B40" s="9">
        <v>26.0</v>
      </c>
      <c r="C40" s="10">
        <v>11.0</v>
      </c>
      <c r="D40" s="10">
        <v>3.0</v>
      </c>
      <c r="E40" s="10">
        <v>3.0</v>
      </c>
      <c r="F40" s="10">
        <v>3.0</v>
      </c>
      <c r="G40" s="10">
        <v>3.0</v>
      </c>
      <c r="H40" s="10">
        <v>3.0</v>
      </c>
    </row>
    <row r="41" ht="16.5" customHeight="1">
      <c r="A41" s="10" t="s">
        <v>56</v>
      </c>
      <c r="B41" s="9">
        <v>23.0</v>
      </c>
      <c r="C41" s="10">
        <v>11.0</v>
      </c>
      <c r="D41" s="10">
        <v>2.0</v>
      </c>
      <c r="E41" s="10">
        <v>3.0</v>
      </c>
      <c r="F41" s="10">
        <v>3.0</v>
      </c>
      <c r="G41" s="10">
        <v>2.0</v>
      </c>
      <c r="H41" s="10">
        <v>2.0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3" width="9.22"/>
    <col customWidth="1" min="4" max="4" width="15.89"/>
    <col customWidth="1" min="5" max="26" width="6.78"/>
  </cols>
  <sheetData>
    <row r="1" ht="16.5" customHeight="1">
      <c r="A1" s="9" t="s">
        <v>57</v>
      </c>
      <c r="B1" s="9" t="s">
        <v>58</v>
      </c>
      <c r="C1" s="9" t="s">
        <v>59</v>
      </c>
      <c r="D1" s="9" t="s">
        <v>60</v>
      </c>
      <c r="E1" s="9" t="s">
        <v>61</v>
      </c>
      <c r="F1" s="9" t="s">
        <v>62</v>
      </c>
      <c r="G1" s="9" t="s">
        <v>63</v>
      </c>
      <c r="H1" s="9" t="s">
        <v>64</v>
      </c>
    </row>
    <row r="2" ht="16.5" customHeight="1">
      <c r="A2" s="10" t="s">
        <v>17</v>
      </c>
      <c r="B2" s="9">
        <v>28.0</v>
      </c>
      <c r="C2" s="10">
        <v>14.0</v>
      </c>
      <c r="D2" s="10">
        <v>3.0</v>
      </c>
      <c r="E2" s="10">
        <v>3.0</v>
      </c>
      <c r="F2" s="10">
        <v>3.0</v>
      </c>
      <c r="G2" s="10">
        <v>3.0</v>
      </c>
      <c r="H2" s="10">
        <v>2.0</v>
      </c>
    </row>
    <row r="3" ht="16.5" customHeight="1">
      <c r="A3" s="10" t="s">
        <v>18</v>
      </c>
      <c r="B3" s="9">
        <v>36.0</v>
      </c>
      <c r="C3" s="10">
        <v>18.0</v>
      </c>
      <c r="D3" s="10">
        <v>4.0</v>
      </c>
      <c r="E3" s="10">
        <v>4.0</v>
      </c>
      <c r="F3" s="10">
        <v>3.0</v>
      </c>
      <c r="G3" s="10">
        <v>3.0</v>
      </c>
      <c r="H3" s="10">
        <v>4.0</v>
      </c>
    </row>
    <row r="4" ht="16.5" customHeight="1">
      <c r="A4" s="10" t="s">
        <v>19</v>
      </c>
      <c r="B4" s="9">
        <v>36.0</v>
      </c>
      <c r="C4" s="10">
        <v>18.0</v>
      </c>
      <c r="D4" s="10">
        <v>4.0</v>
      </c>
      <c r="E4" s="10">
        <v>4.0</v>
      </c>
      <c r="F4" s="10">
        <v>3.0</v>
      </c>
      <c r="G4" s="10">
        <v>4.0</v>
      </c>
      <c r="H4" s="10">
        <v>3.0</v>
      </c>
    </row>
    <row r="5" ht="16.5" customHeight="1">
      <c r="A5" s="10" t="s">
        <v>20</v>
      </c>
      <c r="B5" s="9">
        <v>42.0</v>
      </c>
      <c r="C5" s="10">
        <v>20.0</v>
      </c>
      <c r="D5" s="10">
        <v>5.0</v>
      </c>
      <c r="E5" s="10">
        <v>5.0</v>
      </c>
      <c r="F5" s="10">
        <v>4.0</v>
      </c>
      <c r="G5" s="10">
        <v>4.0</v>
      </c>
      <c r="H5" s="10">
        <v>4.0</v>
      </c>
    </row>
    <row r="6" ht="16.5" customHeight="1">
      <c r="A6" s="10" t="s">
        <v>21</v>
      </c>
      <c r="B6" s="9">
        <v>43.0</v>
      </c>
      <c r="C6" s="10">
        <v>21.0</v>
      </c>
      <c r="D6" s="10">
        <v>5.0</v>
      </c>
      <c r="E6" s="10">
        <v>5.0</v>
      </c>
      <c r="F6" s="10">
        <v>4.0</v>
      </c>
      <c r="G6" s="10">
        <v>4.0</v>
      </c>
      <c r="H6" s="10">
        <v>4.0</v>
      </c>
    </row>
    <row r="7" ht="16.5" customHeight="1">
      <c r="A7" s="10" t="s">
        <v>22</v>
      </c>
      <c r="B7" s="9">
        <v>38.0</v>
      </c>
      <c r="C7" s="10">
        <v>19.0</v>
      </c>
      <c r="D7" s="10">
        <v>5.0</v>
      </c>
      <c r="E7" s="10">
        <v>4.0</v>
      </c>
      <c r="F7" s="10">
        <v>3.0</v>
      </c>
      <c r="G7" s="10">
        <v>4.0</v>
      </c>
      <c r="H7" s="10">
        <v>3.0</v>
      </c>
    </row>
    <row r="8" ht="16.5" customHeight="1">
      <c r="A8" s="10" t="s">
        <v>23</v>
      </c>
      <c r="B8" s="9">
        <v>27.0</v>
      </c>
      <c r="C8" s="10">
        <v>14.0</v>
      </c>
      <c r="D8" s="10">
        <v>3.0</v>
      </c>
      <c r="E8" s="10">
        <v>3.0</v>
      </c>
      <c r="F8" s="10">
        <v>2.0</v>
      </c>
      <c r="G8" s="10">
        <v>2.0</v>
      </c>
      <c r="H8" s="10">
        <v>3.0</v>
      </c>
    </row>
    <row r="9" ht="16.5" customHeight="1">
      <c r="A9" s="10" t="s">
        <v>24</v>
      </c>
      <c r="B9" s="9">
        <v>32.0</v>
      </c>
      <c r="C9" s="10">
        <v>16.0</v>
      </c>
      <c r="D9" s="10">
        <v>4.0</v>
      </c>
      <c r="E9" s="10">
        <v>3.0</v>
      </c>
      <c r="F9" s="10">
        <v>3.0</v>
      </c>
      <c r="G9" s="10">
        <v>3.0</v>
      </c>
      <c r="H9" s="10">
        <v>3.0</v>
      </c>
    </row>
    <row r="10" ht="16.5" customHeight="1">
      <c r="A10" s="10" t="s">
        <v>25</v>
      </c>
      <c r="B10" s="9">
        <v>41.0</v>
      </c>
      <c r="C10" s="10">
        <v>19.0</v>
      </c>
      <c r="D10" s="10">
        <v>5.0</v>
      </c>
      <c r="E10" s="10">
        <v>5.0</v>
      </c>
      <c r="F10" s="10">
        <v>4.0</v>
      </c>
      <c r="G10" s="10">
        <v>4.0</v>
      </c>
      <c r="H10" s="10">
        <v>4.0</v>
      </c>
    </row>
    <row r="11" ht="16.5" customHeight="1">
      <c r="A11" s="10" t="s">
        <v>26</v>
      </c>
      <c r="B11" s="9">
        <v>39.0</v>
      </c>
      <c r="C11" s="10">
        <v>19.0</v>
      </c>
      <c r="D11" s="10">
        <v>4.0</v>
      </c>
      <c r="E11" s="10">
        <v>4.0</v>
      </c>
      <c r="F11" s="10">
        <v>4.0</v>
      </c>
      <c r="G11" s="10">
        <v>4.0</v>
      </c>
      <c r="H11" s="10">
        <v>4.0</v>
      </c>
    </row>
    <row r="12" ht="16.5" customHeight="1">
      <c r="A12" s="10" t="s">
        <v>27</v>
      </c>
      <c r="B12" s="9">
        <v>31.0</v>
      </c>
      <c r="C12" s="10">
        <v>15.0</v>
      </c>
      <c r="D12" s="10">
        <v>4.0</v>
      </c>
      <c r="E12" s="10">
        <v>3.0</v>
      </c>
      <c r="F12" s="10">
        <v>3.0</v>
      </c>
      <c r="G12" s="10">
        <v>3.0</v>
      </c>
      <c r="H12" s="10">
        <v>3.0</v>
      </c>
    </row>
    <row r="13" ht="16.5" customHeight="1">
      <c r="A13" s="10" t="s">
        <v>28</v>
      </c>
      <c r="B13" s="9">
        <v>42.0</v>
      </c>
      <c r="C13" s="10">
        <v>20.0</v>
      </c>
      <c r="D13" s="10">
        <v>5.0</v>
      </c>
      <c r="E13" s="10">
        <v>5.0</v>
      </c>
      <c r="F13" s="10">
        <v>4.0</v>
      </c>
      <c r="G13" s="10">
        <v>4.0</v>
      </c>
      <c r="H13" s="10">
        <v>4.0</v>
      </c>
    </row>
    <row r="14" ht="16.5" customHeight="1">
      <c r="A14" s="10" t="s">
        <v>29</v>
      </c>
      <c r="B14" s="9">
        <v>39.0</v>
      </c>
      <c r="C14" s="10">
        <v>19.0</v>
      </c>
      <c r="D14" s="10">
        <v>5.0</v>
      </c>
      <c r="E14" s="10">
        <v>4.0</v>
      </c>
      <c r="F14" s="10">
        <v>3.0</v>
      </c>
      <c r="G14" s="10">
        <v>4.0</v>
      </c>
      <c r="H14" s="10">
        <v>4.0</v>
      </c>
    </row>
    <row r="15" ht="16.5" customHeight="1">
      <c r="A15" s="10" t="s">
        <v>30</v>
      </c>
      <c r="B15" s="9">
        <v>47.0</v>
      </c>
      <c r="C15" s="10">
        <v>22.0</v>
      </c>
      <c r="D15" s="10">
        <v>5.0</v>
      </c>
      <c r="E15" s="10">
        <v>5.0</v>
      </c>
      <c r="F15" s="10">
        <v>5.0</v>
      </c>
      <c r="G15" s="10">
        <v>5.0</v>
      </c>
      <c r="H15" s="10">
        <v>5.0</v>
      </c>
    </row>
    <row r="16" ht="16.5" customHeight="1">
      <c r="A16" s="10" t="s">
        <v>31</v>
      </c>
      <c r="B16" s="9">
        <v>45.0</v>
      </c>
      <c r="C16" s="10">
        <v>22.0</v>
      </c>
      <c r="D16" s="10">
        <v>5.0</v>
      </c>
      <c r="E16" s="10">
        <v>4.0</v>
      </c>
      <c r="F16" s="10">
        <v>5.0</v>
      </c>
      <c r="G16" s="10">
        <v>4.0</v>
      </c>
      <c r="H16" s="10">
        <v>5.0</v>
      </c>
    </row>
    <row r="17" ht="16.5" customHeight="1">
      <c r="A17" s="10" t="s">
        <v>32</v>
      </c>
      <c r="B17" s="9">
        <v>33.0</v>
      </c>
      <c r="C17" s="10">
        <v>15.0</v>
      </c>
      <c r="D17" s="10">
        <v>4.0</v>
      </c>
      <c r="E17" s="10">
        <v>4.0</v>
      </c>
      <c r="F17" s="10">
        <v>3.0</v>
      </c>
      <c r="G17" s="10">
        <v>4.0</v>
      </c>
      <c r="H17" s="10">
        <v>3.0</v>
      </c>
    </row>
    <row r="18" ht="16.5" customHeight="1">
      <c r="A18" s="10" t="s">
        <v>33</v>
      </c>
      <c r="B18" s="9">
        <v>22.0</v>
      </c>
      <c r="C18" s="10">
        <v>10.0</v>
      </c>
      <c r="D18" s="10">
        <v>3.0</v>
      </c>
      <c r="E18" s="10">
        <v>2.0</v>
      </c>
      <c r="F18" s="10">
        <v>3.0</v>
      </c>
      <c r="G18" s="10">
        <v>2.0</v>
      </c>
      <c r="H18" s="10">
        <v>2.0</v>
      </c>
    </row>
    <row r="19" ht="16.5" customHeight="1">
      <c r="A19" s="10" t="s">
        <v>34</v>
      </c>
      <c r="B19" s="9">
        <v>21.0</v>
      </c>
      <c r="C19" s="10">
        <v>10.0</v>
      </c>
      <c r="D19" s="10">
        <v>3.0</v>
      </c>
      <c r="E19" s="10">
        <v>2.0</v>
      </c>
      <c r="F19" s="10">
        <v>2.0</v>
      </c>
      <c r="G19" s="10">
        <v>2.0</v>
      </c>
      <c r="H19" s="10">
        <v>2.0</v>
      </c>
    </row>
    <row r="20" ht="16.5" customHeight="1">
      <c r="A20" s="10" t="s">
        <v>35</v>
      </c>
      <c r="B20" s="9">
        <v>40.0</v>
      </c>
      <c r="C20" s="10">
        <v>19.0</v>
      </c>
      <c r="D20" s="10">
        <v>5.0</v>
      </c>
      <c r="E20" s="10">
        <v>4.0</v>
      </c>
      <c r="F20" s="10">
        <v>3.0</v>
      </c>
      <c r="G20" s="10">
        <v>4.0</v>
      </c>
      <c r="H20" s="10">
        <v>5.0</v>
      </c>
    </row>
    <row r="21" ht="16.5" customHeight="1">
      <c r="A21" s="10" t="s">
        <v>36</v>
      </c>
      <c r="B21" s="9">
        <v>37.0</v>
      </c>
      <c r="C21" s="10">
        <v>18.0</v>
      </c>
      <c r="D21" s="10">
        <v>4.0</v>
      </c>
      <c r="E21" s="10">
        <v>4.0</v>
      </c>
      <c r="F21" s="10">
        <v>3.0</v>
      </c>
      <c r="G21" s="10">
        <v>4.0</v>
      </c>
      <c r="H21" s="10">
        <v>4.0</v>
      </c>
    </row>
    <row r="22" ht="16.5" customHeight="1">
      <c r="A22" s="10" t="s">
        <v>37</v>
      </c>
      <c r="B22" s="9">
        <v>23.0</v>
      </c>
      <c r="C22" s="10">
        <v>12.0</v>
      </c>
      <c r="D22" s="10">
        <v>3.0</v>
      </c>
      <c r="E22" s="10">
        <v>2.0</v>
      </c>
      <c r="F22" s="10">
        <v>2.0</v>
      </c>
      <c r="G22" s="10">
        <v>2.0</v>
      </c>
      <c r="H22" s="10">
        <v>2.0</v>
      </c>
    </row>
    <row r="23" ht="16.5" customHeight="1">
      <c r="A23" s="10" t="s">
        <v>38</v>
      </c>
      <c r="B23" s="9">
        <v>25.0</v>
      </c>
      <c r="C23" s="10">
        <v>14.0</v>
      </c>
      <c r="D23" s="10">
        <v>3.0</v>
      </c>
      <c r="E23" s="10">
        <v>2.0</v>
      </c>
      <c r="F23" s="10">
        <v>2.0</v>
      </c>
      <c r="G23" s="10">
        <v>2.0</v>
      </c>
      <c r="H23" s="10">
        <v>2.0</v>
      </c>
    </row>
    <row r="24" ht="16.5" customHeight="1">
      <c r="A24" s="10" t="s">
        <v>39</v>
      </c>
      <c r="B24" s="9">
        <v>42.0</v>
      </c>
      <c r="C24" s="10">
        <v>20.0</v>
      </c>
      <c r="D24" s="10">
        <v>5.0</v>
      </c>
      <c r="E24" s="10">
        <v>5.0</v>
      </c>
      <c r="F24" s="10">
        <v>4.0</v>
      </c>
      <c r="G24" s="10">
        <v>4.0</v>
      </c>
      <c r="H24" s="10">
        <v>4.0</v>
      </c>
    </row>
    <row r="25" ht="16.5" customHeight="1">
      <c r="A25" s="10" t="s">
        <v>40</v>
      </c>
      <c r="B25" s="9">
        <v>28.0</v>
      </c>
      <c r="C25" s="10">
        <v>14.0</v>
      </c>
      <c r="D25" s="10">
        <v>3.0</v>
      </c>
      <c r="E25" s="10">
        <v>3.0</v>
      </c>
      <c r="F25" s="10">
        <v>2.0</v>
      </c>
      <c r="G25" s="10">
        <v>3.0</v>
      </c>
      <c r="H25" s="10">
        <v>3.0</v>
      </c>
    </row>
    <row r="26" ht="16.5" customHeight="1">
      <c r="A26" s="10" t="s">
        <v>41</v>
      </c>
      <c r="B26" s="9">
        <v>34.0</v>
      </c>
      <c r="C26" s="10">
        <v>16.0</v>
      </c>
      <c r="D26" s="10">
        <v>4.0</v>
      </c>
      <c r="E26" s="10">
        <v>3.0</v>
      </c>
      <c r="F26" s="10">
        <v>4.0</v>
      </c>
      <c r="G26" s="10">
        <v>4.0</v>
      </c>
      <c r="H26" s="10">
        <v>3.0</v>
      </c>
    </row>
    <row r="27" ht="16.5" customHeight="1">
      <c r="A27" s="10" t="s">
        <v>42</v>
      </c>
      <c r="B27" s="9">
        <v>40.0</v>
      </c>
      <c r="C27" s="10">
        <v>18.0</v>
      </c>
      <c r="D27" s="10">
        <v>5.0</v>
      </c>
      <c r="E27" s="10">
        <v>5.0</v>
      </c>
      <c r="F27" s="10">
        <v>4.0</v>
      </c>
      <c r="G27" s="10">
        <v>4.0</v>
      </c>
      <c r="H27" s="10">
        <v>4.0</v>
      </c>
    </row>
    <row r="28" ht="16.5" customHeight="1">
      <c r="A28" s="10" t="s">
        <v>43</v>
      </c>
      <c r="B28" s="9">
        <v>28.0</v>
      </c>
      <c r="C28" s="10">
        <v>13.0</v>
      </c>
      <c r="D28" s="10">
        <v>3.0</v>
      </c>
      <c r="E28" s="10">
        <v>3.0</v>
      </c>
      <c r="F28" s="10">
        <v>3.0</v>
      </c>
      <c r="G28" s="10">
        <v>3.0</v>
      </c>
      <c r="H28" s="10">
        <v>3.0</v>
      </c>
    </row>
    <row r="29" ht="16.5" customHeight="1">
      <c r="A29" s="10" t="s">
        <v>44</v>
      </c>
      <c r="B29" s="9">
        <v>37.0</v>
      </c>
      <c r="C29" s="10">
        <v>18.0</v>
      </c>
      <c r="D29" s="10">
        <v>4.0</v>
      </c>
      <c r="E29" s="10">
        <v>4.0</v>
      </c>
      <c r="F29" s="10">
        <v>4.0</v>
      </c>
      <c r="G29" s="10">
        <v>4.0</v>
      </c>
      <c r="H29" s="10">
        <v>3.0</v>
      </c>
    </row>
    <row r="30" ht="16.5" customHeight="1">
      <c r="A30" s="10" t="s">
        <v>45</v>
      </c>
      <c r="B30" s="9">
        <v>31.0</v>
      </c>
      <c r="C30" s="10">
        <v>15.0</v>
      </c>
      <c r="D30" s="10">
        <v>4.0</v>
      </c>
      <c r="E30" s="10">
        <v>3.0</v>
      </c>
      <c r="F30" s="10">
        <v>3.0</v>
      </c>
      <c r="G30" s="10">
        <v>3.0</v>
      </c>
      <c r="H30" s="10">
        <v>3.0</v>
      </c>
    </row>
    <row r="31" ht="16.5" customHeight="1">
      <c r="A31" s="10" t="s">
        <v>46</v>
      </c>
      <c r="B31" s="9">
        <v>40.0</v>
      </c>
      <c r="C31" s="10">
        <v>19.0</v>
      </c>
      <c r="D31" s="10">
        <v>5.0</v>
      </c>
      <c r="E31" s="10">
        <v>5.0</v>
      </c>
      <c r="F31" s="10">
        <v>4.0</v>
      </c>
      <c r="G31" s="10">
        <v>4.0</v>
      </c>
      <c r="H31" s="10">
        <v>3.0</v>
      </c>
    </row>
    <row r="32" ht="16.5" customHeight="1">
      <c r="A32" s="10" t="s">
        <v>47</v>
      </c>
      <c r="B32" s="9">
        <v>39.0</v>
      </c>
      <c r="C32" s="10">
        <v>18.0</v>
      </c>
      <c r="D32" s="10">
        <v>5.0</v>
      </c>
      <c r="E32" s="10">
        <v>5.0</v>
      </c>
      <c r="F32" s="10">
        <v>3.0</v>
      </c>
      <c r="G32" s="10">
        <v>4.0</v>
      </c>
      <c r="H32" s="10">
        <v>4.0</v>
      </c>
    </row>
    <row r="33" ht="16.5" customHeight="1">
      <c r="A33" s="10" t="s">
        <v>48</v>
      </c>
      <c r="B33" s="9">
        <v>33.0</v>
      </c>
      <c r="C33" s="10">
        <v>16.0</v>
      </c>
      <c r="D33" s="10">
        <v>4.0</v>
      </c>
      <c r="E33" s="10">
        <v>4.0</v>
      </c>
      <c r="F33" s="10">
        <v>3.0</v>
      </c>
      <c r="G33" s="10">
        <v>3.0</v>
      </c>
      <c r="H33" s="10">
        <v>3.0</v>
      </c>
    </row>
    <row r="34" ht="16.5" customHeight="1">
      <c r="A34" s="10" t="s">
        <v>49</v>
      </c>
      <c r="B34" s="9">
        <v>34.0</v>
      </c>
      <c r="C34" s="10">
        <v>15.0</v>
      </c>
      <c r="D34" s="10">
        <v>4.0</v>
      </c>
      <c r="E34" s="10">
        <v>5.0</v>
      </c>
      <c r="F34" s="10">
        <v>3.0</v>
      </c>
      <c r="G34" s="10">
        <v>3.0</v>
      </c>
      <c r="H34" s="10">
        <v>4.0</v>
      </c>
    </row>
    <row r="35" ht="16.5" customHeight="1">
      <c r="A35" s="10" t="s">
        <v>50</v>
      </c>
      <c r="B35" s="9">
        <v>10.0</v>
      </c>
      <c r="C35" s="10">
        <v>5.0</v>
      </c>
      <c r="D35" s="10">
        <v>1.0</v>
      </c>
      <c r="E35" s="10">
        <v>1.0</v>
      </c>
      <c r="F35" s="10">
        <v>1.0</v>
      </c>
      <c r="G35" s="10">
        <v>1.0</v>
      </c>
      <c r="H35" s="10">
        <v>1.0</v>
      </c>
    </row>
    <row r="36" ht="16.5" customHeight="1">
      <c r="A36" s="10" t="s">
        <v>51</v>
      </c>
      <c r="B36" s="9">
        <v>27.0</v>
      </c>
      <c r="C36" s="10">
        <v>12.0</v>
      </c>
      <c r="D36" s="10">
        <v>4.0</v>
      </c>
      <c r="E36" s="10">
        <v>3.0</v>
      </c>
      <c r="F36" s="10">
        <v>2.0</v>
      </c>
      <c r="G36" s="10">
        <v>3.0</v>
      </c>
      <c r="H36" s="10">
        <v>3.0</v>
      </c>
    </row>
    <row r="37" ht="16.5" customHeight="1">
      <c r="A37" s="10" t="s">
        <v>52</v>
      </c>
      <c r="B37" s="9">
        <v>14.0</v>
      </c>
      <c r="C37" s="10">
        <v>6.0</v>
      </c>
      <c r="D37" s="10">
        <v>2.0</v>
      </c>
      <c r="E37" s="10">
        <v>1.0</v>
      </c>
      <c r="F37" s="10">
        <v>2.0</v>
      </c>
      <c r="G37" s="10">
        <v>2.0</v>
      </c>
      <c r="H37" s="10">
        <v>1.0</v>
      </c>
    </row>
    <row r="38" ht="16.5" customHeight="1">
      <c r="A38" s="10" t="s">
        <v>53</v>
      </c>
      <c r="B38" s="9">
        <v>8.0</v>
      </c>
      <c r="C38" s="10">
        <v>3.0</v>
      </c>
      <c r="D38" s="10">
        <v>1.0</v>
      </c>
      <c r="E38" s="10">
        <v>1.0</v>
      </c>
      <c r="F38" s="10">
        <v>1.0</v>
      </c>
      <c r="G38" s="10">
        <v>1.0</v>
      </c>
      <c r="H38" s="10">
        <v>1.0</v>
      </c>
    </row>
    <row r="39" ht="16.5" customHeight="1">
      <c r="A39" s="10" t="s">
        <v>54</v>
      </c>
      <c r="B39" s="9">
        <v>28.0</v>
      </c>
      <c r="C39" s="10">
        <v>14.0</v>
      </c>
      <c r="D39" s="10">
        <v>3.0</v>
      </c>
      <c r="E39" s="10">
        <v>3.0</v>
      </c>
      <c r="F39" s="10">
        <v>3.0</v>
      </c>
      <c r="G39" s="10">
        <v>3.0</v>
      </c>
      <c r="H39" s="10">
        <v>2.0</v>
      </c>
    </row>
    <row r="40" ht="16.5" customHeight="1">
      <c r="A40" s="10" t="s">
        <v>55</v>
      </c>
      <c r="B40" s="9">
        <v>34.0</v>
      </c>
      <c r="C40" s="10">
        <v>17.0</v>
      </c>
      <c r="D40" s="10">
        <v>4.0</v>
      </c>
      <c r="E40" s="10">
        <v>4.0</v>
      </c>
      <c r="F40" s="10">
        <v>3.0</v>
      </c>
      <c r="G40" s="10">
        <v>3.0</v>
      </c>
      <c r="H40" s="10">
        <v>3.0</v>
      </c>
    </row>
    <row r="41" ht="16.5" customHeight="1">
      <c r="A41" s="10" t="s">
        <v>56</v>
      </c>
      <c r="B41" s="9">
        <v>36.0</v>
      </c>
      <c r="C41" s="10">
        <v>17.0</v>
      </c>
      <c r="D41" s="10">
        <v>4.0</v>
      </c>
      <c r="E41" s="10">
        <v>4.0</v>
      </c>
      <c r="F41" s="10">
        <v>4.0</v>
      </c>
      <c r="G41" s="10">
        <v>3.0</v>
      </c>
      <c r="H41" s="10">
        <v>4.0</v>
      </c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2024-09-25T14:35:08Z</dcterms:created>
  <dc:creator>宗霖</dc:creator>
</cp:coreProperties>
</file>