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E:\Users\User\Desktop\"/>
    </mc:Choice>
  </mc:AlternateContent>
  <xr:revisionPtr revIDLastSave="0" documentId="13_ncr:1_{B7425ED7-AD38-4C2F-8BFF-6FF7F35884C7}" xr6:coauthVersionLast="40" xr6:coauthVersionMax="40" xr10:uidLastSave="{00000000-0000-0000-0000-000000000000}"/>
  <bookViews>
    <workbookView xWindow="0" yWindow="0" windowWidth="25125" windowHeight="9360" xr2:uid="{00000000-000D-0000-FFFF-FFFF00000000}"/>
  </bookViews>
  <sheets>
    <sheet name="Game Information" sheetId="1" r:id="rId1"/>
    <sheet name="Rubric" sheetId="8" r:id="rId2"/>
    <sheet name="Submission Guidelines" sheetId="6"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0" i="1" l="1"/>
  <c r="P32" i="1"/>
  <c r="D159" i="8" l="1"/>
  <c r="E148" i="8" s="1"/>
  <c r="P19" i="1" s="1"/>
  <c r="D109" i="8" l="1"/>
  <c r="D105" i="8"/>
  <c r="D152" i="8"/>
  <c r="D143" i="8"/>
  <c r="E136" i="8" s="1"/>
  <c r="P18" i="1" s="1"/>
  <c r="D140" i="8"/>
  <c r="D136" i="8" s="1"/>
  <c r="P30" i="1" s="1"/>
  <c r="D131" i="8"/>
  <c r="D128" i="8"/>
  <c r="D124" i="8"/>
  <c r="D121" i="8"/>
  <c r="D117" i="8"/>
  <c r="D114" i="8"/>
  <c r="D96" i="8"/>
  <c r="D93" i="8"/>
  <c r="D89" i="8"/>
  <c r="D86" i="8"/>
  <c r="D81" i="8"/>
  <c r="D77" i="8"/>
  <c r="D68" i="8"/>
  <c r="D65" i="8"/>
  <c r="D61" i="8"/>
  <c r="D58" i="8"/>
  <c r="D54" i="8"/>
  <c r="D51" i="8"/>
  <c r="D46" i="8"/>
  <c r="E38" i="8" s="1"/>
  <c r="P15" i="1" s="1"/>
  <c r="D42" i="8"/>
  <c r="D33" i="8"/>
  <c r="D30" i="8"/>
  <c r="D26" i="8"/>
  <c r="D23" i="8"/>
  <c r="D19" i="8"/>
  <c r="D16" i="8"/>
  <c r="D11" i="8"/>
  <c r="D7" i="8"/>
  <c r="D73" i="8" l="1"/>
  <c r="P28" i="1" s="1"/>
  <c r="D38" i="8"/>
  <c r="P27" i="1" s="1"/>
  <c r="E73" i="8"/>
  <c r="P16" i="1" s="1"/>
  <c r="D148" i="8"/>
  <c r="P31" i="1" s="1"/>
  <c r="D101" i="8"/>
  <c r="P29" i="1" s="1"/>
  <c r="D3" i="8"/>
  <c r="P26" i="1" s="1"/>
  <c r="E3" i="8"/>
  <c r="P14" i="1" s="1"/>
  <c r="E101" i="8"/>
  <c r="P17" i="1" s="1"/>
  <c r="I39" i="1"/>
  <c r="I29" i="1"/>
  <c r="P21" i="1" s="1"/>
  <c r="N12" i="1" l="1"/>
  <c r="P33" i="1"/>
  <c r="N24" i="1" s="1"/>
  <c r="J12" i="1" l="1"/>
  <c r="J14" i="1"/>
  <c r="J15" i="1"/>
  <c r="J16" i="1"/>
  <c r="J13" i="1"/>
</calcChain>
</file>

<file path=xl/sharedStrings.xml><?xml version="1.0" encoding="utf-8"?>
<sst xmlns="http://schemas.openxmlformats.org/spreadsheetml/2006/main" count="317" uniqueCount="154">
  <si>
    <t>Fun Factor</t>
  </si>
  <si>
    <t>Student Comments</t>
  </si>
  <si>
    <t>Grade</t>
  </si>
  <si>
    <t>Student Grade</t>
  </si>
  <si>
    <t>Instructor Grade</t>
  </si>
  <si>
    <t>Total</t>
  </si>
  <si>
    <t>GAME NAME</t>
  </si>
  <si>
    <t>TEAM NAME</t>
  </si>
  <si>
    <t>COURSE</t>
  </si>
  <si>
    <t>TEAM ROSTER</t>
  </si>
  <si>
    <t>Degree</t>
  </si>
  <si>
    <t>Team Member</t>
  </si>
  <si>
    <t>DigiPen E-mail</t>
  </si>
  <si>
    <t>Individual Code Contribution</t>
  </si>
  <si>
    <t>Individual Final Grade</t>
  </si>
  <si>
    <t>TEAM GRADE (Instructor)</t>
  </si>
  <si>
    <t>TEAM GRADE (Students)</t>
  </si>
  <si>
    <t>Description</t>
  </si>
  <si>
    <t>About Individual Contribution</t>
  </si>
  <si>
    <t>Your individual code contribution is based on the lines of code each team member contributed. It is marked as follows:</t>
  </si>
  <si>
    <t>Contribution is less than 50 lines of code or is too poor.</t>
  </si>
  <si>
    <t>SUBMISSION GUIDELINES DESCRIPTION</t>
  </si>
  <si>
    <t>The exact folder structure, files, and naming conventions listed below are mandatory. Do not use different names or formats (even if they are very similar). No .rtf files instead of .txt files, no leaving out the underscores, no .png files instead of .jpg files, etc. When the bolded term gamename appears below, substitute your actual game name (or a shortened version of it that works better for a filename) with any spaces in the name removed. Do not use your team name for this.</t>
  </si>
  <si>
    <t>Item</t>
  </si>
  <si>
    <t>\SOURCE</t>
  </si>
  <si>
    <t>\DOCUMENTS</t>
  </si>
  <si>
    <r>
      <rPr>
        <b/>
        <sz val="11"/>
        <color theme="0"/>
        <rFont val="Calibri"/>
        <family val="2"/>
        <scheme val="minor"/>
      </rPr>
      <t>gamename</t>
    </r>
    <r>
      <rPr>
        <sz val="11"/>
        <color theme="0"/>
        <rFont val="Calibri"/>
        <family val="2"/>
        <scheme val="minor"/>
      </rPr>
      <t>.exe</t>
    </r>
  </si>
  <si>
    <r>
      <rPr>
        <b/>
        <sz val="11"/>
        <color theme="0"/>
        <rFont val="Calibri"/>
        <family val="2"/>
        <scheme val="minor"/>
      </rPr>
      <t>gamename</t>
    </r>
    <r>
      <rPr>
        <sz val="11"/>
        <color theme="0"/>
        <rFont val="Calibri"/>
        <family val="2"/>
        <scheme val="minor"/>
      </rPr>
      <t>_readme.txt</t>
    </r>
  </si>
  <si>
    <t>Contribution is about 50 lines of quality code</t>
  </si>
  <si>
    <t>Contribution is about 100 lines of quality code</t>
  </si>
  <si>
    <t>Contribution is about 200 lines of quality code</t>
  </si>
  <si>
    <t>Contribution is about 300 lines of quality code</t>
  </si>
  <si>
    <t>Contribution is about 400 lines of quality code</t>
  </si>
  <si>
    <t>Contribution is about 500 lines of quality code</t>
  </si>
  <si>
    <t>Contribution is about 600 lines of quality code</t>
  </si>
  <si>
    <t>Contribution is about 700 lines of quality code</t>
  </si>
  <si>
    <t>Contribution is about 800 lines of quality code</t>
  </si>
  <si>
    <t>Contribution is about 900 lines of quality code</t>
  </si>
  <si>
    <t>Contribution is about 1000 lines of quality code or more</t>
  </si>
  <si>
    <r>
      <t>A folder that contains a filled out version of these rubrics done by the team (</t>
    </r>
    <r>
      <rPr>
        <b/>
        <sz val="11"/>
        <color theme="1"/>
        <rFont val="Calibri"/>
        <family val="2"/>
        <scheme val="minor"/>
      </rPr>
      <t>required</t>
    </r>
    <r>
      <rPr>
        <sz val="11"/>
        <color theme="1"/>
        <rFont val="Calibri"/>
        <family val="2"/>
        <scheme val="minor"/>
      </rPr>
      <t>), all design documents (optionals), all your presentation materials (</t>
    </r>
    <r>
      <rPr>
        <b/>
        <sz val="11"/>
        <color theme="1"/>
        <rFont val="Calibri"/>
        <family val="2"/>
        <scheme val="minor"/>
      </rPr>
      <t>required</t>
    </r>
    <r>
      <rPr>
        <sz val="11"/>
        <color theme="1"/>
        <rFont val="Calibri"/>
        <family val="2"/>
        <scheme val="minor"/>
      </rPr>
      <t>), marketing materials (optional), post-mortem (optional), etc.
All documents here must be in Microsoft Office or Open Office formats. Any additional screenshots (optional), team photos (optional), etc. go here as well.</t>
    </r>
  </si>
  <si>
    <t>Code Feedback</t>
  </si>
  <si>
    <t>Point Details</t>
  </si>
  <si>
    <t>Score</t>
  </si>
  <si>
    <t>60-65%</t>
  </si>
  <si>
    <t>No technical complexity at all.</t>
  </si>
  <si>
    <t>Very low technical complexity.</t>
  </si>
  <si>
    <t>Low technical complexity.</t>
  </si>
  <si>
    <t>Decent technical complexity.</t>
  </si>
  <si>
    <t>Technical</t>
  </si>
  <si>
    <t>Good technical complexity.</t>
  </si>
  <si>
    <t>Very good technical complexity.</t>
  </si>
  <si>
    <t>High technical complexity.</t>
  </si>
  <si>
    <t>Very high technical complexity.</t>
  </si>
  <si>
    <t>Lecturer Grade</t>
  </si>
  <si>
    <t>Lecturer Feedback</t>
  </si>
  <si>
    <t>Student Score</t>
  </si>
  <si>
    <t>Lecturer Score</t>
  </si>
  <si>
    <t>Comments</t>
  </si>
  <si>
    <t>Project could not be compiled as submitted.</t>
  </si>
  <si>
    <t>Project does not compile cleanly.</t>
  </si>
  <si>
    <t>Project compiles cleanly.</t>
  </si>
  <si>
    <t>No significant flaws encountered.</t>
  </si>
  <si>
    <t>One or more fatal flaws encountered.</t>
  </si>
  <si>
    <t>One or more major flaws encountered.</t>
  </si>
  <si>
    <t>One or more minor flaws encountered.</t>
  </si>
  <si>
    <t>Game is very robust and/or has good debugging features.</t>
  </si>
  <si>
    <t>Game has good content creation tools/functionality.</t>
  </si>
  <si>
    <t>Not a working game.</t>
  </si>
  <si>
    <t>Game works but is not innovative or impressive at all.</t>
  </si>
  <si>
    <t>Game is somewhat fun or interesting to play.</t>
  </si>
  <si>
    <t>Game is moderately fun or interesting to play.</t>
  </si>
  <si>
    <t>Game is fun, innovative and/or impressive.</t>
  </si>
  <si>
    <t>Game is quite fun, innovative and/or impressive.</t>
  </si>
  <si>
    <t>Game is very fun, truly innovative and/or spectacular.</t>
  </si>
  <si>
    <t>0-50%</t>
  </si>
  <si>
    <t>Low replayability.</t>
  </si>
  <si>
    <t>Average replayability.</t>
  </si>
  <si>
    <t>Good replayability.</t>
  </si>
  <si>
    <t>Exceptional replayability.</t>
  </si>
  <si>
    <t>Game has a solid theme or story line maintained throughout.</t>
  </si>
  <si>
    <t>One or more design flaws.</t>
  </si>
  <si>
    <t>Interactivity</t>
  </si>
  <si>
    <t>Controls are terrible.</t>
  </si>
  <si>
    <t>Controls are poor.</t>
  </si>
  <si>
    <t>Controls are decent.</t>
  </si>
  <si>
    <t>Controls are good.</t>
  </si>
  <si>
    <t>Controls are very good, intuitive and easy to use.</t>
  </si>
  <si>
    <t>Game is completely opaque and can only be played by experts.</t>
  </si>
  <si>
    <t>Instructions/player feedback are missing or minimal.</t>
  </si>
  <si>
    <t>Instructions/player feedback are decent.</t>
  </si>
  <si>
    <t>Instructions/player feedback are good.</t>
  </si>
  <si>
    <t>Instructions/player feedback are innovative or impressive.</t>
  </si>
  <si>
    <t>Terrible overall look / content or just simple placeholder art.</t>
  </si>
  <si>
    <t>Poor overall look /content or no visual consistency at all.</t>
  </si>
  <si>
    <t>Decent overall look / content.</t>
  </si>
  <si>
    <t>Nice overall look / content.</t>
  </si>
  <si>
    <t>Great overall look / content.</t>
  </si>
  <si>
    <t>No visuals / content displaying in the game at all.</t>
  </si>
  <si>
    <t>Appeal / Content</t>
  </si>
  <si>
    <t>Terrible visual appeal/layout.</t>
  </si>
  <si>
    <t>Poor visual appeal/layout.</t>
  </si>
  <si>
    <t>Decent visual appeal/layout.</t>
  </si>
  <si>
    <t>Good visual appeal/layout.</t>
  </si>
  <si>
    <t>Impressive visual effects.</t>
  </si>
  <si>
    <t>No audio.</t>
  </si>
  <si>
    <t>Some music and/or sound effects, even if the quality is poor.</t>
  </si>
  <si>
    <t>Some good quality music and sound effects.</t>
  </si>
  <si>
    <t>Additional Modifiers</t>
  </si>
  <si>
    <t>Late submission (-5%/day).</t>
  </si>
  <si>
    <t>Resubmission after the due date (-5%/instance).</t>
  </si>
  <si>
    <t>Incorrect or incomplete README.txt file.</t>
  </si>
  <si>
    <t>Missing public submission.</t>
  </si>
  <si>
    <t>Incorrectly named project folder.</t>
  </si>
  <si>
    <t>Swapped the Public and Archive submission files and paths.</t>
  </si>
  <si>
    <t>Exclude any temporary or generated files, such as *.sdf,
*.obj, *.ilk, *.tlog, etc.</t>
  </si>
  <si>
    <t>Included version control files (.svn)</t>
  </si>
  <si>
    <t>GAM 100 - PROJECT RUBRICS</t>
  </si>
  <si>
    <t>TCRs</t>
  </si>
  <si>
    <t>DigiPen Logo - Game must display the official DigiPen logo all by itself as the first screen upon launching. It must be displayed for at least 2 seconds.</t>
  </si>
  <si>
    <t>DigiPen Copyright - Game must display the official DigiPen copyright on the game’s credits screen (at the top or beginning of the credits--do not put this at the end of a scrolling credits sequence). The copyright is the following: All content © 2017 DigiPen Institute of Technology Singapore, all rights reserved.</t>
  </si>
  <si>
    <t>Credits Screen - Game must have a credits screen (accessible from the main menu and labeled "Credits"--do not change the wording of this option) that lists all students currently or previously on the team. Students who have not been on the team for an entire semester can be listed under “special thanks” if you wish, but must otherwise be listed as regular team members (although you can list what each team member did, if you wish). Your game class instructors must be listed as “instructor”, or “game instructor”, or “team instructor”, or “tech instructor” as appropriate (list instructors from each semester of your game class if they are different). Claude Comair must be listed as “president”. You can add additional people as you wish, put funny stuff in your credits, add nicknames for people (although you must get permission from that person), etc.
If your game doesn't have a main menu, the credits must be accessible from a pause menu or in-game button.</t>
  </si>
  <si>
    <t>No Debug Info - Game must not display any debug text or other debug info (including separate debug command windows or anything similar) by default. It’s okay to have something on the options screen that turns on debugging features.</t>
  </si>
  <si>
    <t>Commented Source Code - All source files that were created by yourself in the final submission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</si>
  <si>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Additional Grades (Instructor)</t>
  </si>
  <si>
    <t>Additional Grades (Students)</t>
  </si>
  <si>
    <t>Additional Grades</t>
  </si>
  <si>
    <t>Good variety of challenges; requiring different techniques to overcome.</t>
  </si>
  <si>
    <t>The instructor could not figure out how to play the game at all.</t>
  </si>
  <si>
    <t>Missing README.txt file. README file must include: Game Name, Team Name , Class-Section Year, Teammates names &amp; email.</t>
  </si>
  <si>
    <t>GAM 100 - Project Submission Guidelines</t>
  </si>
  <si>
    <r>
      <t>Zip all your files into a single file, named: GAM100A_</t>
    </r>
    <r>
      <rPr>
        <b/>
        <sz val="11"/>
        <color theme="1"/>
        <rFont val="Calibri"/>
        <family val="2"/>
        <scheme val="minor"/>
      </rPr>
      <t>teamname</t>
    </r>
    <r>
      <rPr>
        <sz val="11"/>
        <color theme="1"/>
        <rFont val="Calibri"/>
        <family val="2"/>
        <scheme val="minor"/>
      </rPr>
      <t xml:space="preserve"> or GAM100B_</t>
    </r>
    <r>
      <rPr>
        <b/>
        <sz val="11"/>
        <color theme="1"/>
        <rFont val="Calibri"/>
        <family val="2"/>
        <scheme val="minor"/>
      </rPr>
      <t>teamname</t>
    </r>
    <r>
      <rPr>
        <sz val="11"/>
        <color theme="1"/>
        <rFont val="Calibri"/>
        <family val="2"/>
        <scheme val="minor"/>
      </rPr>
      <t>.
In "teamname" use the name of your team instead of the name of your game.
Submission must be done through moodle and only one member must submit per team (only one submission in moodle per team).</t>
    </r>
  </si>
  <si>
    <t>ZIP Content</t>
  </si>
  <si>
    <t>The executable for the game. Make sure you double and triple check the game works well.</t>
  </si>
  <si>
    <t>At the absolute minimum, put your game name, team name, class name and section (GAM100A, for example) and DigiPen contact email address at the beginning of the file. If you have a live game website, put the link to it after the emails. That’s all that is required, but this is the only thing that will be read before your game is played, so if you need to say anything about controls, cheat codes/keys, bugs, known crashes, gameplay tips, whatever, say it here. Information about controls, gameplay, etc. should be in the game itself, but if it isn’t (or is wrong/misleading in some way), then put it here. If it isn’t obvious how to go to full-screen and back, tell us here.</t>
  </si>
  <si>
    <t>Game should compile without warnings. Each warning is a -1%.</t>
  </si>
  <si>
    <t>Below there is a description of the files and folders your zip file submission must include. Failing to submit any of this files or description mentioned in the following section can result in the instructor not accepting your submission and you will need to resubmit (with a -5% penalty applied to your submission grade).
Please replace 'gamename' in the file names mentioned below by the name of your game.</t>
  </si>
  <si>
    <r>
      <t xml:space="preserve">Inside SOURCE create a folder that contains your Visual Studio project (all code, art, sound, and other assets (for both the game and any tools)). Comment all code, include copyright notices in each code file, and put who wrote the code near the top of the file. Make sure you do not put any .pdb files, .obj files, .pch files, or other build artifacts in this folder. The easy way to do this is to use the SVN export command to get a clean folder of your entire source tree without any extraneous files. Feel free to create additional folders (inside SOURCE) for unuse code, or any other content or code related files.
</t>
    </r>
    <r>
      <rPr>
        <b/>
        <sz val="11"/>
        <color theme="1"/>
        <rFont val="Calibri"/>
        <family val="2"/>
        <scheme val="minor"/>
      </rPr>
      <t>Please note:</t>
    </r>
    <r>
      <rPr>
        <sz val="11"/>
        <color theme="1"/>
        <rFont val="Calibri"/>
        <family val="2"/>
        <scheme val="minor"/>
      </rPr>
      <t xml:space="preserve"> We need to be able to open your project in Visual Studio, compile it and run it from Visual Studio. If your project doesn't compile in Visual Studio due to compiling errors, a resubmision will be required.</t>
    </r>
  </si>
  <si>
    <t>Individual Weekly Reports Missing</t>
  </si>
  <si>
    <t>Number of labs the team missed to show their work</t>
  </si>
  <si>
    <t>(-1% per missed lab)</t>
  </si>
  <si>
    <t>Labs Missed</t>
  </si>
  <si>
    <t>JAYG</t>
  </si>
  <si>
    <t>OUCH!</t>
  </si>
  <si>
    <t>GAM100</t>
  </si>
  <si>
    <t>RTIS</t>
  </si>
  <si>
    <t>BSGD</t>
  </si>
  <si>
    <t>Alex Chew Wei Fa</t>
  </si>
  <si>
    <t>Chong Yi Fang</t>
  </si>
  <si>
    <t>Ho Jun Hao</t>
  </si>
  <si>
    <t>Toh Gim Hsiang</t>
  </si>
  <si>
    <t>c.yifang@digipen.edu</t>
  </si>
  <si>
    <t>w.chew@digipen.edu</t>
  </si>
  <si>
    <t>gimhsiang.toh@digipen.edu</t>
  </si>
  <si>
    <t>junhao.h@digipen.edu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</si>
</sst>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b/>
      <sz val="18"/>
      <color theme="0"/>
      <name val="Calibri"/>
      <family val="2"/>
      <scheme val="minor"/>
    </font>
    <font>
      <b/>
      <sz val="11"/>
      <color rgb="FF00B0F0"/>
      <name val="Calibri"/>
      <family val="2"/>
      <scheme val="minor"/>
    </font>
    <font>
      <b/>
      <sz val="11"/>
      <color rgb="FF00B050"/>
      <name val="Calibri"/>
      <family val="2"/>
      <scheme val="minor"/>
    </font>
    <font>
      <b/>
      <sz val="11"/>
      <color theme="1"/>
      <name val="Calibri"/>
      <family val="2"/>
      <scheme val="minor"/>
    </font>
    <font>
      <sz val="11"/>
      <color theme="0"/>
      <name val="Calibri"/>
      <family val="2"/>
      <scheme val="minor"/>
    </font>
    <font>
      <b/>
      <sz val="10"/>
      <color rgb="FFFFFFFF"/>
      <name val="Calibri"/>
      <scheme val="minor"/>
    </font>
    <font>
      <b/>
      <sz val="10"/>
      <color rgb="FF000000"/>
      <name val="Calibri"/>
      <scheme val="minor"/>
    </font>
    <font>
      <b/>
      <sz val="14"/>
      <color rgb="FF000000"/>
      <name val="Calibri"/>
      <scheme val="minor"/>
    </font>
    <font>
      <b/>
      <sz val="10"/>
      <color rgb="FFFFFFFF"/>
      <name val="Calibri"/>
      <family val="2"/>
      <scheme val="minor"/>
    </font>
    <font>
      <b/>
      <sz val="16"/>
      <color theme="0"/>
      <name val="Calibri"/>
      <family val="2"/>
      <scheme val="minor"/>
    </font>
    <font>
      <b/>
      <sz val="18"/>
      <color rgb="FF000000"/>
      <name val="Calibri"/>
      <family val="2"/>
      <scheme val="minor"/>
    </font>
  </fonts>
  <fills count="11">
    <fill>
      <patternFill patternType="none"/>
    </fill>
    <fill>
      <patternFill patternType="gray125"/>
    </fill>
    <fill>
      <patternFill patternType="solid">
        <fgColor theme="1" tint="0.499984740745262"/>
        <bgColor indexed="64"/>
      </patternFill>
    </fill>
    <fill>
      <patternFill patternType="solid">
        <fgColor theme="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0000"/>
        <bgColor indexed="64"/>
      </patternFill>
    </fill>
    <fill>
      <patternFill patternType="solid">
        <fgColor rgb="FFFFFFFF"/>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s>
  <borders count="94">
    <border>
      <left/>
      <right/>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rgb="FF000000"/>
      </top>
      <bottom/>
      <diagonal/>
    </border>
    <border>
      <left/>
      <right style="medium">
        <color indexed="64"/>
      </right>
      <top style="medium">
        <color rgb="FF000000"/>
      </top>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right style="medium">
        <color indexed="64"/>
      </right>
      <top style="medium">
        <color rgb="FF000000"/>
      </top>
      <bottom style="medium">
        <color indexed="64"/>
      </bottom>
      <diagonal/>
    </border>
    <border>
      <left style="medium">
        <color indexed="64"/>
      </left>
      <right/>
      <top style="medium">
        <color indexed="64"/>
      </top>
      <bottom style="medium">
        <color indexed="64"/>
      </bottom>
      <diagonal/>
    </border>
    <border>
      <left style="medium">
        <color rgb="FF000000"/>
      </left>
      <right/>
      <top style="medium">
        <color rgb="FF000000"/>
      </top>
      <bottom style="medium">
        <color indexed="64"/>
      </bottom>
      <diagonal/>
    </border>
    <border>
      <left/>
      <right style="medium">
        <color rgb="FF000000"/>
      </right>
      <top style="medium">
        <color rgb="FF000000"/>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right/>
      <top style="thin">
        <color indexed="64"/>
      </top>
      <bottom/>
      <diagonal/>
    </border>
    <border>
      <left style="medium">
        <color indexed="64"/>
      </left>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style="medium">
        <color rgb="FF000000"/>
      </right>
      <top style="medium">
        <color rgb="FF000000"/>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rgb="FF000000"/>
      </left>
      <right style="medium">
        <color indexed="64"/>
      </right>
      <top style="medium">
        <color rgb="FF000000"/>
      </top>
      <bottom/>
      <diagonal/>
    </border>
  </borders>
  <cellStyleXfs count="1">
    <xf numFmtId="0" fontId="0" fillId="0" borderId="0"/>
  </cellStyleXfs>
  <cellXfs count="283">
    <xf numFmtId="0" fontId="0" fillId="0" borderId="0" xfId="0"/>
    <xf numFmtId="0" fontId="0" fillId="0" borderId="0" xfId="0" applyProtection="1"/>
    <xf numFmtId="0" fontId="8" fillId="7" borderId="0" xfId="0" applyFont="1" applyFill="1" applyAlignment="1" applyProtection="1">
      <alignment horizontal="left" vertical="center" wrapText="1"/>
    </xf>
    <xf numFmtId="0" fontId="7" fillId="6" borderId="39" xfId="0" applyFont="1" applyFill="1" applyBorder="1" applyAlignment="1" applyProtection="1">
      <alignment horizontal="center" vertical="center" wrapText="1"/>
    </xf>
    <xf numFmtId="0" fontId="0" fillId="0" borderId="30" xfId="0" applyBorder="1" applyAlignment="1" applyProtection="1">
      <alignment horizontal="left" vertical="center"/>
    </xf>
    <xf numFmtId="0" fontId="10" fillId="6" borderId="45" xfId="0" applyFont="1" applyFill="1" applyBorder="1" applyAlignment="1" applyProtection="1">
      <alignment horizontal="center" vertical="center" wrapText="1"/>
    </xf>
    <xf numFmtId="0" fontId="10" fillId="6" borderId="57" xfId="0" applyFont="1" applyFill="1" applyBorder="1" applyAlignment="1" applyProtection="1">
      <alignment horizontal="center" vertical="center" wrapText="1"/>
    </xf>
    <xf numFmtId="0" fontId="10" fillId="6" borderId="54" xfId="0" applyFont="1" applyFill="1" applyBorder="1" applyAlignment="1" applyProtection="1">
      <alignment horizontal="center" vertical="center" wrapText="1"/>
    </xf>
    <xf numFmtId="0" fontId="10" fillId="6" borderId="58" xfId="0" applyFont="1" applyFill="1" applyBorder="1" applyAlignment="1" applyProtection="1">
      <alignment horizontal="center" vertical="center" wrapText="1"/>
    </xf>
    <xf numFmtId="0" fontId="10" fillId="6" borderId="39" xfId="0" applyFont="1" applyFill="1" applyBorder="1" applyAlignment="1" applyProtection="1">
      <alignment horizontal="center" vertical="center" wrapText="1"/>
    </xf>
    <xf numFmtId="0" fontId="4" fillId="3" borderId="61" xfId="0" applyFont="1" applyFill="1" applyBorder="1" applyAlignment="1" applyProtection="1">
      <alignment horizontal="center"/>
    </xf>
    <xf numFmtId="0" fontId="6" fillId="3" borderId="2" xfId="0" applyFont="1" applyFill="1" applyBorder="1" applyAlignment="1" applyProtection="1">
      <alignment vertical="top" wrapText="1"/>
    </xf>
    <xf numFmtId="0" fontId="6" fillId="3" borderId="60" xfId="0" applyFont="1" applyFill="1" applyBorder="1" applyAlignment="1" applyProtection="1">
      <alignment vertical="top" wrapText="1"/>
    </xf>
    <xf numFmtId="0" fontId="1" fillId="3" borderId="17" xfId="0" applyFont="1" applyFill="1" applyBorder="1" applyAlignment="1" applyProtection="1">
      <alignment horizontal="center" vertical="center"/>
    </xf>
    <xf numFmtId="0" fontId="1" fillId="3" borderId="9" xfId="0" applyFont="1" applyFill="1" applyBorder="1" applyAlignment="1" applyProtection="1">
      <alignment horizontal="center" vertical="center"/>
    </xf>
    <xf numFmtId="0" fontId="3" fillId="3" borderId="61" xfId="0" applyFont="1" applyFill="1" applyBorder="1" applyAlignment="1" applyProtection="1">
      <alignment horizontal="center"/>
    </xf>
    <xf numFmtId="0" fontId="1" fillId="3" borderId="10" xfId="0" applyFont="1" applyFill="1" applyBorder="1" applyAlignment="1" applyProtection="1">
      <alignment horizontal="center" vertical="center"/>
    </xf>
    <xf numFmtId="0" fontId="1" fillId="3" borderId="2" xfId="0" applyFont="1" applyFill="1" applyBorder="1" applyAlignment="1" applyProtection="1">
      <alignment horizontal="center"/>
    </xf>
    <xf numFmtId="0" fontId="1" fillId="3" borderId="3" xfId="0" applyFont="1" applyFill="1" applyBorder="1" applyAlignment="1" applyProtection="1">
      <alignment vertical="center"/>
    </xf>
    <xf numFmtId="0" fontId="1" fillId="3" borderId="4" xfId="0" applyFont="1" applyFill="1" applyBorder="1" applyAlignment="1" applyProtection="1">
      <alignment vertical="center"/>
    </xf>
    <xf numFmtId="9" fontId="1" fillId="3" borderId="5" xfId="0" applyNumberFormat="1" applyFont="1" applyFill="1" applyBorder="1" applyAlignment="1" applyProtection="1">
      <alignment horizontal="center" vertical="center"/>
    </xf>
    <xf numFmtId="0" fontId="3" fillId="3" borderId="6" xfId="0" applyFont="1" applyFill="1" applyBorder="1" applyAlignment="1" applyProtection="1">
      <alignment horizontal="center" vertical="center"/>
    </xf>
    <xf numFmtId="0" fontId="4" fillId="3" borderId="6" xfId="0" applyFont="1" applyFill="1" applyBorder="1" applyAlignment="1" applyProtection="1">
      <alignment horizontal="center" vertical="center"/>
    </xf>
    <xf numFmtId="0" fontId="4" fillId="3" borderId="7" xfId="0" applyFont="1" applyFill="1" applyBorder="1" applyAlignment="1" applyProtection="1">
      <alignment horizontal="center" vertical="center"/>
    </xf>
    <xf numFmtId="0" fontId="2" fillId="2" borderId="21" xfId="0" applyFont="1" applyFill="1" applyBorder="1" applyAlignment="1" applyProtection="1">
      <alignment horizontal="center" vertical="center"/>
    </xf>
    <xf numFmtId="0" fontId="2" fillId="2" borderId="20" xfId="0" applyFont="1" applyFill="1" applyBorder="1" applyAlignment="1" applyProtection="1">
      <alignment horizontal="center" vertical="center"/>
    </xf>
    <xf numFmtId="0" fontId="1" fillId="2" borderId="20" xfId="0" applyFont="1" applyFill="1" applyBorder="1" applyAlignment="1" applyProtection="1">
      <alignment vertical="center"/>
    </xf>
    <xf numFmtId="0" fontId="1" fillId="2" borderId="22" xfId="0" applyFont="1" applyFill="1" applyBorder="1" applyAlignment="1" applyProtection="1">
      <alignment vertical="center"/>
    </xf>
    <xf numFmtId="0" fontId="1" fillId="3" borderId="21" xfId="0" applyFont="1" applyFill="1" applyBorder="1" applyAlignment="1" applyProtection="1">
      <alignment horizontal="center" vertical="center"/>
    </xf>
    <xf numFmtId="0" fontId="1" fillId="3" borderId="23" xfId="0" applyFont="1" applyFill="1" applyBorder="1" applyAlignment="1" applyProtection="1">
      <alignment horizontal="center" vertical="center"/>
    </xf>
    <xf numFmtId="0" fontId="1" fillId="3" borderId="20" xfId="0" applyFont="1" applyFill="1" applyBorder="1" applyAlignment="1" applyProtection="1">
      <alignment horizontal="center" vertical="center"/>
    </xf>
    <xf numFmtId="0" fontId="1" fillId="3" borderId="22" xfId="0" applyFont="1" applyFill="1" applyBorder="1" applyAlignment="1" applyProtection="1">
      <alignment horizontal="center" vertical="center"/>
    </xf>
    <xf numFmtId="9" fontId="5" fillId="0" borderId="66" xfId="0" applyNumberFormat="1" applyFont="1" applyBorder="1" applyAlignment="1" applyProtection="1">
      <alignment horizontal="center" vertical="center"/>
    </xf>
    <xf numFmtId="0" fontId="0" fillId="0" borderId="67" xfId="0" applyBorder="1" applyProtection="1"/>
    <xf numFmtId="0" fontId="1" fillId="3" borderId="0" xfId="0" applyFont="1" applyFill="1" applyBorder="1" applyAlignment="1" applyProtection="1">
      <alignment horizontal="center" vertical="center"/>
    </xf>
    <xf numFmtId="0" fontId="1" fillId="3" borderId="25" xfId="0" applyFont="1" applyFill="1" applyBorder="1" applyAlignment="1" applyProtection="1">
      <alignment horizontal="center" vertical="center"/>
    </xf>
    <xf numFmtId="0" fontId="5" fillId="0" borderId="31" xfId="0" applyFont="1" applyBorder="1" applyAlignment="1" applyProtection="1">
      <alignment horizontal="center" vertical="center"/>
    </xf>
    <xf numFmtId="0" fontId="0" fillId="0" borderId="30" xfId="0" applyBorder="1" applyProtection="1"/>
    <xf numFmtId="9" fontId="5" fillId="0" borderId="31" xfId="0" applyNumberFormat="1" applyFont="1" applyBorder="1" applyAlignment="1" applyProtection="1">
      <alignment horizontal="center" vertical="center"/>
    </xf>
    <xf numFmtId="0" fontId="1" fillId="3" borderId="24" xfId="0" applyFont="1" applyFill="1" applyBorder="1" applyAlignment="1" applyProtection="1">
      <alignment horizontal="center" vertical="center"/>
    </xf>
    <xf numFmtId="9" fontId="5" fillId="0" borderId="5" xfId="0" applyNumberFormat="1" applyFont="1" applyBorder="1" applyAlignment="1" applyProtection="1">
      <alignment horizontal="center" vertical="center"/>
    </xf>
    <xf numFmtId="0" fontId="0" fillId="0" borderId="6" xfId="0" applyBorder="1" applyProtection="1"/>
    <xf numFmtId="9" fontId="5" fillId="3" borderId="81" xfId="0" applyNumberFormat="1" applyFont="1" applyFill="1" applyBorder="1" applyAlignment="1" applyProtection="1">
      <alignment horizontal="left" vertical="top"/>
    </xf>
    <xf numFmtId="0" fontId="0" fillId="3" borderId="76" xfId="0" applyFill="1" applyBorder="1" applyProtection="1"/>
    <xf numFmtId="0" fontId="4" fillId="3" borderId="0" xfId="0" applyFont="1" applyFill="1" applyBorder="1" applyAlignment="1" applyProtection="1">
      <alignment horizontal="center" vertical="center"/>
    </xf>
    <xf numFmtId="0" fontId="0" fillId="3" borderId="0" xfId="0" applyFill="1" applyBorder="1" applyAlignment="1" applyProtection="1">
      <alignment horizontal="center" vertical="center" wrapText="1"/>
    </xf>
    <xf numFmtId="0" fontId="0" fillId="3" borderId="25" xfId="0" applyFill="1" applyBorder="1" applyAlignment="1" applyProtection="1">
      <alignment horizontal="left" vertical="top" wrapText="1"/>
    </xf>
    <xf numFmtId="0" fontId="1" fillId="3" borderId="49" xfId="0" applyFont="1" applyFill="1" applyBorder="1" applyAlignment="1" applyProtection="1">
      <alignment horizontal="center" vertical="center"/>
    </xf>
    <xf numFmtId="0" fontId="1" fillId="3" borderId="50" xfId="0" applyFont="1" applyFill="1" applyBorder="1" applyAlignment="1" applyProtection="1">
      <alignment horizontal="center" vertical="center"/>
    </xf>
    <xf numFmtId="0" fontId="0" fillId="0" borderId="7" xfId="0" applyBorder="1" applyAlignment="1" applyProtection="1">
      <alignment horizontal="left" vertical="center"/>
    </xf>
    <xf numFmtId="0" fontId="0" fillId="3" borderId="83" xfId="0" applyFill="1" applyBorder="1" applyProtection="1"/>
    <xf numFmtId="0" fontId="0" fillId="3" borderId="0" xfId="0" applyFill="1" applyBorder="1" applyProtection="1"/>
    <xf numFmtId="0" fontId="0" fillId="3" borderId="25" xfId="0" applyFill="1" applyBorder="1" applyProtection="1"/>
    <xf numFmtId="0" fontId="0" fillId="0" borderId="32" xfId="0" applyBorder="1" applyAlignment="1" applyProtection="1">
      <alignment horizontal="left" vertical="center"/>
    </xf>
    <xf numFmtId="0" fontId="5" fillId="3" borderId="83" xfId="0" applyFont="1" applyFill="1" applyBorder="1" applyProtection="1"/>
    <xf numFmtId="0" fontId="0" fillId="0" borderId="32" xfId="0" applyBorder="1" applyAlignment="1" applyProtection="1">
      <alignment vertical="center"/>
    </xf>
    <xf numFmtId="0" fontId="0" fillId="0" borderId="32" xfId="0" applyBorder="1" applyAlignment="1" applyProtection="1">
      <alignment horizontal="left" vertical="center" wrapText="1"/>
    </xf>
    <xf numFmtId="0" fontId="1" fillId="3" borderId="83" xfId="0" applyFont="1" applyFill="1" applyBorder="1" applyAlignment="1" applyProtection="1">
      <alignment horizontal="center" vertical="center"/>
    </xf>
    <xf numFmtId="0" fontId="0" fillId="0" borderId="30" xfId="0" applyBorder="1" applyAlignment="1" applyProtection="1">
      <alignment vertical="center"/>
    </xf>
    <xf numFmtId="0" fontId="0" fillId="0" borderId="30" xfId="0" applyBorder="1" applyAlignment="1" applyProtection="1">
      <alignment horizontal="left" vertical="center" wrapText="1"/>
    </xf>
    <xf numFmtId="0" fontId="0" fillId="0" borderId="30" xfId="0" applyBorder="1" applyAlignment="1" applyProtection="1">
      <alignment vertical="center" wrapText="1"/>
    </xf>
    <xf numFmtId="9" fontId="5" fillId="0" borderId="60" xfId="0" applyNumberFormat="1" applyFont="1" applyBorder="1" applyAlignment="1" applyProtection="1">
      <alignment horizontal="center" vertical="center"/>
    </xf>
    <xf numFmtId="0" fontId="0" fillId="0" borderId="75" xfId="0" applyBorder="1" applyAlignment="1" applyProtection="1">
      <alignment horizontal="left" vertical="center" wrapText="1"/>
    </xf>
    <xf numFmtId="0" fontId="0" fillId="0" borderId="6" xfId="0" applyBorder="1" applyAlignment="1" applyProtection="1">
      <alignment horizontal="left" vertical="center" wrapText="1"/>
    </xf>
    <xf numFmtId="0" fontId="0" fillId="0" borderId="31" xfId="0" applyBorder="1" applyAlignment="1" applyProtection="1">
      <alignment horizontal="center" vertical="center"/>
      <protection locked="0"/>
    </xf>
    <xf numFmtId="0" fontId="0" fillId="0" borderId="30" xfId="0" applyBorder="1" applyAlignment="1" applyProtection="1">
      <alignment horizontal="left" vertical="center"/>
      <protection locked="0"/>
    </xf>
    <xf numFmtId="0" fontId="0" fillId="0" borderId="5" xfId="0" applyBorder="1" applyAlignment="1" applyProtection="1">
      <alignment horizontal="center" vertical="center"/>
      <protection locked="0"/>
    </xf>
    <xf numFmtId="0" fontId="0" fillId="0" borderId="6" xfId="0" applyBorder="1" applyAlignment="1" applyProtection="1">
      <alignment horizontal="left" vertical="center"/>
      <protection locked="0"/>
    </xf>
    <xf numFmtId="0" fontId="0" fillId="0" borderId="4" xfId="0" applyBorder="1" applyAlignment="1" applyProtection="1">
      <alignment horizontal="center" vertical="center"/>
      <protection locked="0"/>
    </xf>
    <xf numFmtId="0" fontId="0" fillId="0" borderId="32" xfId="0" applyBorder="1" applyAlignment="1" applyProtection="1">
      <alignment horizontal="center" vertical="center"/>
      <protection locked="0"/>
    </xf>
    <xf numFmtId="0" fontId="0" fillId="0" borderId="59" xfId="0" applyBorder="1" applyAlignment="1" applyProtection="1">
      <alignment horizontal="center" vertical="center"/>
      <protection locked="0"/>
    </xf>
    <xf numFmtId="0" fontId="7" fillId="6" borderId="87" xfId="0" applyFont="1" applyFill="1" applyBorder="1" applyAlignment="1" applyProtection="1">
      <alignment horizontal="center" vertical="center" wrapText="1"/>
    </xf>
    <xf numFmtId="0" fontId="10" fillId="6" borderId="87" xfId="0" applyFont="1" applyFill="1" applyBorder="1" applyAlignment="1" applyProtection="1">
      <alignment horizontal="center" vertical="center" wrapText="1"/>
    </xf>
    <xf numFmtId="0" fontId="10" fillId="6" borderId="93" xfId="0" applyFont="1" applyFill="1" applyBorder="1" applyAlignment="1" applyProtection="1">
      <alignment horizontal="center" vertical="center" wrapText="1"/>
    </xf>
    <xf numFmtId="0" fontId="0" fillId="0" borderId="88" xfId="0" applyFont="1" applyFill="1" applyBorder="1" applyAlignment="1" applyProtection="1">
      <alignment horizontal="center" vertical="center"/>
      <protection locked="0"/>
    </xf>
    <xf numFmtId="0" fontId="0" fillId="0" borderId="89" xfId="0" applyFont="1" applyFill="1" applyBorder="1" applyAlignment="1" applyProtection="1">
      <alignment horizontal="center" vertical="center"/>
      <protection locked="0"/>
    </xf>
    <xf numFmtId="0" fontId="10" fillId="6" borderId="56" xfId="0" applyFont="1" applyFill="1" applyBorder="1" applyAlignment="1" applyProtection="1">
      <alignment horizontal="center" vertical="center" wrapText="1"/>
    </xf>
    <xf numFmtId="0" fontId="7" fillId="6" borderId="11" xfId="0" applyFont="1" applyFill="1" applyBorder="1" applyAlignment="1" applyProtection="1">
      <alignment horizontal="center" vertical="center" wrapText="1"/>
    </xf>
    <xf numFmtId="0" fontId="0" fillId="4" borderId="11" xfId="0" applyFill="1" applyBorder="1" applyAlignment="1" applyProtection="1">
      <alignment horizontal="center"/>
    </xf>
    <xf numFmtId="0" fontId="0" fillId="4" borderId="14" xfId="0" applyFill="1" applyBorder="1" applyAlignment="1" applyProtection="1">
      <alignment horizontal="center"/>
    </xf>
    <xf numFmtId="0" fontId="0" fillId="0" borderId="27" xfId="0" applyBorder="1" applyAlignment="1" applyProtection="1">
      <alignment horizontal="center"/>
      <protection locked="0"/>
    </xf>
    <xf numFmtId="0" fontId="0" fillId="0" borderId="12" xfId="0" applyBorder="1" applyAlignment="1" applyProtection="1">
      <alignment horizontal="center"/>
      <protection locked="0"/>
    </xf>
    <xf numFmtId="0" fontId="0" fillId="0" borderId="16" xfId="0" applyBorder="1" applyAlignment="1" applyProtection="1">
      <alignment horizontal="center"/>
      <protection locked="0"/>
    </xf>
    <xf numFmtId="0" fontId="0" fillId="0" borderId="31" xfId="0" applyBorder="1" applyAlignment="1" applyProtection="1">
      <alignment horizontal="center"/>
      <protection locked="0"/>
    </xf>
    <xf numFmtId="0" fontId="0" fillId="0" borderId="30" xfId="0" applyBorder="1" applyAlignment="1" applyProtection="1">
      <alignment horizontal="center"/>
      <protection locked="0"/>
    </xf>
    <xf numFmtId="0" fontId="0" fillId="0" borderId="32" xfId="0" applyBorder="1" applyAlignment="1" applyProtection="1">
      <alignment horizontal="center"/>
      <protection locked="0"/>
    </xf>
    <xf numFmtId="0" fontId="2" fillId="3" borderId="48" xfId="0" applyFont="1" applyFill="1" applyBorder="1" applyAlignment="1" applyProtection="1">
      <alignment horizontal="center" vertical="center"/>
    </xf>
    <xf numFmtId="0" fontId="2" fillId="3" borderId="49" xfId="0" applyFont="1" applyFill="1" applyBorder="1" applyAlignment="1" applyProtection="1">
      <alignment horizontal="center" vertical="center"/>
    </xf>
    <xf numFmtId="0" fontId="2" fillId="3" borderId="50" xfId="0" applyFont="1" applyFill="1" applyBorder="1" applyAlignment="1" applyProtection="1">
      <alignment horizontal="center" vertical="center"/>
    </xf>
    <xf numFmtId="0" fontId="2" fillId="3" borderId="21" xfId="0" applyFont="1" applyFill="1" applyBorder="1" applyAlignment="1" applyProtection="1">
      <alignment horizontal="center" vertical="center"/>
    </xf>
    <xf numFmtId="0" fontId="2" fillId="3" borderId="20" xfId="0" applyFont="1" applyFill="1" applyBorder="1" applyAlignment="1" applyProtection="1">
      <alignment horizontal="center" vertical="center"/>
    </xf>
    <xf numFmtId="0" fontId="2" fillId="3" borderId="22" xfId="0" applyFont="1" applyFill="1" applyBorder="1" applyAlignment="1" applyProtection="1">
      <alignment horizontal="center" vertical="center"/>
    </xf>
    <xf numFmtId="0" fontId="0" fillId="0" borderId="5"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7" fillId="6" borderId="36" xfId="0" applyFont="1" applyFill="1" applyBorder="1" applyAlignment="1" applyProtection="1">
      <alignment horizontal="center" vertical="center" wrapText="1"/>
    </xf>
    <xf numFmtId="0" fontId="7" fillId="6" borderId="37" xfId="0" applyFont="1" applyFill="1" applyBorder="1" applyAlignment="1" applyProtection="1">
      <alignment horizontal="center" vertical="center" wrapText="1"/>
    </xf>
    <xf numFmtId="0" fontId="7" fillId="6" borderId="38" xfId="0" applyFont="1" applyFill="1" applyBorder="1" applyAlignment="1" applyProtection="1">
      <alignment horizontal="center" vertical="center" wrapText="1"/>
    </xf>
    <xf numFmtId="0" fontId="12" fillId="7" borderId="39" xfId="0" applyFont="1" applyFill="1" applyBorder="1" applyAlignment="1" applyProtection="1">
      <alignment horizontal="center" vertical="center" wrapText="1"/>
      <protection locked="0"/>
    </xf>
    <xf numFmtId="0" fontId="12" fillId="7" borderId="40" xfId="0" applyFont="1" applyFill="1" applyBorder="1" applyAlignment="1" applyProtection="1">
      <alignment horizontal="center" vertical="center" wrapText="1"/>
      <protection locked="0"/>
    </xf>
    <xf numFmtId="0" fontId="12" fillId="7" borderId="41" xfId="0" applyFont="1" applyFill="1" applyBorder="1" applyAlignment="1" applyProtection="1">
      <alignment horizontal="center" vertical="center" wrapText="1"/>
      <protection locked="0"/>
    </xf>
    <xf numFmtId="0" fontId="12" fillId="7" borderId="42" xfId="0" applyFont="1" applyFill="1" applyBorder="1" applyAlignment="1" applyProtection="1">
      <alignment horizontal="center" vertical="center" wrapText="1"/>
      <protection locked="0"/>
    </xf>
    <xf numFmtId="0" fontId="12" fillId="7" borderId="43" xfId="0" applyFont="1" applyFill="1" applyBorder="1" applyAlignment="1" applyProtection="1">
      <alignment horizontal="center" vertical="center" wrapText="1"/>
      <protection locked="0"/>
    </xf>
    <xf numFmtId="0" fontId="12" fillId="7" borderId="44" xfId="0" applyFont="1" applyFill="1" applyBorder="1" applyAlignment="1" applyProtection="1">
      <alignment horizontal="center" vertical="center" wrapText="1"/>
      <protection locked="0"/>
    </xf>
    <xf numFmtId="0" fontId="0" fillId="0" borderId="30" xfId="0" applyFill="1" applyBorder="1" applyAlignment="1" applyProtection="1">
      <alignment horizontal="left" vertical="center"/>
      <protection locked="0"/>
    </xf>
    <xf numFmtId="0" fontId="0" fillId="0" borderId="6" xfId="0" applyFill="1" applyBorder="1" applyAlignment="1" applyProtection="1">
      <alignment horizontal="left" vertical="center"/>
      <protection locked="0"/>
    </xf>
    <xf numFmtId="0" fontId="0" fillId="0" borderId="30"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0" fillId="5" borderId="11" xfId="0" applyFill="1" applyBorder="1" applyAlignment="1" applyProtection="1">
      <alignment horizontal="center"/>
    </xf>
    <xf numFmtId="0" fontId="0" fillId="5" borderId="14" xfId="0" applyFill="1" applyBorder="1" applyAlignment="1" applyProtection="1">
      <alignment horizontal="center"/>
    </xf>
    <xf numFmtId="0" fontId="9" fillId="8" borderId="39" xfId="0" applyFont="1" applyFill="1" applyBorder="1" applyAlignment="1" applyProtection="1">
      <alignment horizontal="center" vertical="center" wrapText="1"/>
    </xf>
    <xf numFmtId="0" fontId="9" fillId="8" borderId="40" xfId="0" applyFont="1" applyFill="1" applyBorder="1" applyAlignment="1" applyProtection="1">
      <alignment horizontal="center" vertical="center" wrapText="1"/>
    </xf>
    <xf numFmtId="0" fontId="9" fillId="8" borderId="41" xfId="0" applyFont="1" applyFill="1" applyBorder="1" applyAlignment="1" applyProtection="1">
      <alignment horizontal="center" vertical="center" wrapText="1"/>
    </xf>
    <xf numFmtId="0" fontId="9" fillId="8" borderId="46" xfId="0" applyFont="1" applyFill="1" applyBorder="1" applyAlignment="1" applyProtection="1">
      <alignment horizontal="center" vertical="center" wrapText="1"/>
    </xf>
    <xf numFmtId="0" fontId="9" fillId="8" borderId="0" xfId="0" applyFont="1" applyFill="1" applyBorder="1" applyAlignment="1" applyProtection="1">
      <alignment horizontal="center" vertical="center" wrapText="1"/>
    </xf>
    <xf numFmtId="0" fontId="9" fillId="8" borderId="47" xfId="0" applyFont="1" applyFill="1" applyBorder="1" applyAlignment="1" applyProtection="1">
      <alignment horizontal="center" vertical="center" wrapText="1"/>
    </xf>
    <xf numFmtId="0" fontId="10" fillId="6" borderId="48" xfId="0" applyFont="1" applyFill="1" applyBorder="1" applyAlignment="1" applyProtection="1">
      <alignment horizontal="center" vertical="center" wrapText="1"/>
    </xf>
    <xf numFmtId="0" fontId="7" fillId="6" borderId="49" xfId="0" applyFont="1" applyFill="1" applyBorder="1" applyAlignment="1" applyProtection="1">
      <alignment horizontal="center" vertical="center" wrapText="1"/>
    </xf>
    <xf numFmtId="0" fontId="0" fillId="5" borderId="49" xfId="0" applyFill="1" applyBorder="1" applyAlignment="1" applyProtection="1">
      <alignment horizontal="center"/>
    </xf>
    <xf numFmtId="0" fontId="0" fillId="5" borderId="50" xfId="0" applyFill="1" applyBorder="1" applyAlignment="1" applyProtection="1">
      <alignment horizontal="center"/>
    </xf>
    <xf numFmtId="0" fontId="7" fillId="6" borderId="39" xfId="0" applyFont="1" applyFill="1" applyBorder="1" applyAlignment="1" applyProtection="1">
      <alignment horizontal="center" vertical="center" wrapText="1"/>
    </xf>
    <xf numFmtId="0" fontId="7" fillId="6" borderId="40" xfId="0" applyFont="1" applyFill="1" applyBorder="1" applyAlignment="1" applyProtection="1">
      <alignment horizontal="center" vertical="center" wrapText="1"/>
    </xf>
    <xf numFmtId="0" fontId="7" fillId="6" borderId="52" xfId="0" applyFont="1" applyFill="1" applyBorder="1" applyAlignment="1" applyProtection="1">
      <alignment horizontal="center" vertical="center" wrapText="1"/>
    </xf>
    <xf numFmtId="0" fontId="5" fillId="8" borderId="2" xfId="0" applyFont="1" applyFill="1" applyBorder="1" applyAlignment="1" applyProtection="1">
      <alignment horizontal="center" vertical="center"/>
    </xf>
    <xf numFmtId="0" fontId="5" fillId="8" borderId="4" xfId="0" applyFont="1" applyFill="1" applyBorder="1" applyAlignment="1" applyProtection="1">
      <alignment horizontal="center" vertical="center"/>
    </xf>
    <xf numFmtId="0" fontId="5" fillId="8" borderId="31" xfId="0" applyFont="1" applyFill="1" applyBorder="1" applyAlignment="1" applyProtection="1">
      <alignment horizontal="center" vertical="center"/>
    </xf>
    <xf numFmtId="0" fontId="5" fillId="8" borderId="32" xfId="0" applyFont="1" applyFill="1" applyBorder="1" applyAlignment="1" applyProtection="1">
      <alignment horizontal="center" vertical="center"/>
    </xf>
    <xf numFmtId="0" fontId="0" fillId="4" borderId="40" xfId="0" applyFill="1" applyBorder="1" applyAlignment="1" applyProtection="1">
      <alignment horizontal="center"/>
    </xf>
    <xf numFmtId="0" fontId="0" fillId="4" borderId="52" xfId="0" applyFill="1" applyBorder="1" applyAlignment="1" applyProtection="1">
      <alignment horizontal="center"/>
    </xf>
    <xf numFmtId="0" fontId="10" fillId="6" borderId="53" xfId="0" applyFont="1" applyFill="1" applyBorder="1" applyAlignment="1" applyProtection="1">
      <alignment horizontal="center" vertical="center" wrapText="1"/>
    </xf>
    <xf numFmtId="0" fontId="7" fillId="6" borderId="54" xfId="0" applyFont="1" applyFill="1" applyBorder="1" applyAlignment="1" applyProtection="1">
      <alignment horizontal="center" vertical="center" wrapText="1"/>
    </xf>
    <xf numFmtId="0" fontId="0" fillId="4" borderId="54" xfId="0" applyFill="1" applyBorder="1" applyAlignment="1" applyProtection="1">
      <alignment horizontal="center"/>
    </xf>
    <xf numFmtId="0" fontId="0" fillId="4" borderId="55" xfId="0" applyFill="1" applyBorder="1" applyAlignment="1" applyProtection="1">
      <alignment horizontal="center"/>
    </xf>
    <xf numFmtId="0" fontId="10" fillId="6" borderId="51" xfId="0" applyFont="1" applyFill="1" applyBorder="1" applyAlignment="1" applyProtection="1">
      <alignment horizontal="center" vertical="center" wrapText="1"/>
    </xf>
    <xf numFmtId="0" fontId="0" fillId="5" borderId="40" xfId="0" applyFill="1" applyBorder="1" applyAlignment="1" applyProtection="1">
      <alignment horizontal="center"/>
    </xf>
    <xf numFmtId="0" fontId="0" fillId="5" borderId="52" xfId="0" applyFill="1" applyBorder="1" applyAlignment="1" applyProtection="1">
      <alignment horizontal="center"/>
    </xf>
    <xf numFmtId="0" fontId="0" fillId="5" borderId="54" xfId="0" applyFill="1" applyBorder="1" applyAlignment="1" applyProtection="1">
      <alignment horizontal="center"/>
    </xf>
    <xf numFmtId="0" fontId="0" fillId="5" borderId="55" xfId="0" applyFill="1" applyBorder="1" applyAlignment="1" applyProtection="1">
      <alignment horizontal="center"/>
    </xf>
    <xf numFmtId="0" fontId="9" fillId="9" borderId="39" xfId="0" applyFont="1" applyFill="1" applyBorder="1" applyAlignment="1" applyProtection="1">
      <alignment horizontal="center" vertical="center" wrapText="1"/>
    </xf>
    <xf numFmtId="0" fontId="9" fillId="9" borderId="40" xfId="0" applyFont="1" applyFill="1" applyBorder="1" applyAlignment="1" applyProtection="1">
      <alignment horizontal="center" vertical="center" wrapText="1"/>
    </xf>
    <xf numFmtId="0" fontId="9" fillId="9" borderId="41" xfId="0"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0" xfId="0" applyFont="1" applyFill="1" applyBorder="1" applyAlignment="1" applyProtection="1">
      <alignment horizontal="center" vertical="center" wrapText="1"/>
    </xf>
    <xf numFmtId="0" fontId="9" fillId="9" borderId="47" xfId="0" applyFont="1" applyFill="1" applyBorder="1" applyAlignment="1" applyProtection="1">
      <alignment horizontal="center" vertical="center" wrapText="1"/>
    </xf>
    <xf numFmtId="0" fontId="0" fillId="4" borderId="49" xfId="0" applyFill="1" applyBorder="1" applyAlignment="1" applyProtection="1">
      <alignment horizontal="center"/>
    </xf>
    <xf numFmtId="0" fontId="0" fillId="4" borderId="50" xfId="0" applyFill="1" applyBorder="1" applyAlignment="1" applyProtection="1">
      <alignment horizontal="center"/>
    </xf>
    <xf numFmtId="0" fontId="7" fillId="6" borderId="48" xfId="0" applyFont="1" applyFill="1" applyBorder="1" applyAlignment="1" applyProtection="1">
      <alignment horizontal="center" vertical="center" wrapText="1"/>
    </xf>
    <xf numFmtId="0" fontId="7" fillId="6" borderId="50" xfId="0" applyFont="1" applyFill="1" applyBorder="1" applyAlignment="1" applyProtection="1">
      <alignment horizontal="center" vertical="center" wrapText="1"/>
    </xf>
    <xf numFmtId="0" fontId="10" fillId="6" borderId="11" xfId="0" applyFont="1" applyFill="1" applyBorder="1" applyAlignment="1" applyProtection="1">
      <alignment horizontal="center" vertical="center" wrapText="1"/>
    </xf>
    <xf numFmtId="0" fontId="0" fillId="0" borderId="27"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34" xfId="0" applyBorder="1" applyAlignment="1" applyProtection="1">
      <alignment horizontal="center" vertical="center"/>
      <protection locked="0"/>
    </xf>
    <xf numFmtId="0" fontId="0" fillId="0" borderId="28"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0" borderId="35" xfId="0" applyBorder="1" applyAlignment="1" applyProtection="1">
      <alignment horizontal="center" vertical="center"/>
      <protection locked="0"/>
    </xf>
    <xf numFmtId="0" fontId="0" fillId="0" borderId="34" xfId="0" applyBorder="1" applyAlignment="1" applyProtection="1">
      <alignment horizontal="center"/>
    </xf>
    <xf numFmtId="0" fontId="0" fillId="0" borderId="30" xfId="0" applyBorder="1" applyAlignment="1" applyProtection="1">
      <alignment horizontal="center"/>
    </xf>
    <xf numFmtId="0" fontId="0" fillId="0" borderId="32" xfId="0" applyBorder="1" applyAlignment="1" applyProtection="1">
      <alignment horizontal="center"/>
    </xf>
    <xf numFmtId="0" fontId="0" fillId="0" borderId="35"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0" fontId="0" fillId="0" borderId="62" xfId="0" applyBorder="1" applyAlignment="1" applyProtection="1">
      <alignment horizontal="center" vertical="top" wrapText="1"/>
    </xf>
    <xf numFmtId="0" fontId="0" fillId="0" borderId="49" xfId="0" applyBorder="1" applyAlignment="1" applyProtection="1">
      <alignment horizontal="center" vertical="top" wrapText="1"/>
    </xf>
    <xf numFmtId="0" fontId="0" fillId="0" borderId="50" xfId="0" applyBorder="1" applyAlignment="1" applyProtection="1">
      <alignment horizontal="center" vertical="top" wrapText="1"/>
    </xf>
    <xf numFmtId="0" fontId="0" fillId="0" borderId="63" xfId="0" applyBorder="1" applyAlignment="1" applyProtection="1">
      <alignment horizontal="center" vertical="top" wrapText="1"/>
    </xf>
    <xf numFmtId="0" fontId="0" fillId="0" borderId="1" xfId="0" applyBorder="1" applyAlignment="1" applyProtection="1">
      <alignment horizontal="center" vertical="top" wrapText="1"/>
    </xf>
    <xf numFmtId="0" fontId="0" fillId="0" borderId="15" xfId="0" applyBorder="1" applyAlignment="1" applyProtection="1">
      <alignment horizontal="center" vertical="top" wrapText="1"/>
    </xf>
    <xf numFmtId="0" fontId="0" fillId="0" borderId="26" xfId="0" applyBorder="1" applyAlignment="1" applyProtection="1">
      <alignment horizontal="center" vertical="center"/>
      <protection locked="0"/>
    </xf>
    <xf numFmtId="0" fontId="0" fillId="0" borderId="18" xfId="0" applyBorder="1" applyAlignment="1" applyProtection="1">
      <alignment horizontal="center" vertical="center"/>
      <protection locked="0"/>
    </xf>
    <xf numFmtId="0" fontId="0" fillId="0" borderId="33" xfId="0" applyBorder="1" applyAlignment="1" applyProtection="1">
      <alignment horizontal="center" vertical="center"/>
      <protection locked="0"/>
    </xf>
    <xf numFmtId="0" fontId="1" fillId="3" borderId="56" xfId="0" applyFont="1" applyFill="1" applyBorder="1" applyAlignment="1" applyProtection="1">
      <alignment horizontal="right" vertical="center"/>
    </xf>
    <xf numFmtId="0" fontId="1" fillId="3" borderId="11" xfId="0" applyFont="1" applyFill="1" applyBorder="1" applyAlignment="1" applyProtection="1">
      <alignment horizontal="right" vertical="center"/>
    </xf>
    <xf numFmtId="0" fontId="1" fillId="3" borderId="72" xfId="0" applyFont="1" applyFill="1" applyBorder="1" applyAlignment="1" applyProtection="1">
      <alignment horizontal="right" vertical="center"/>
    </xf>
    <xf numFmtId="0" fontId="10" fillId="6" borderId="46" xfId="0" applyFont="1" applyFill="1" applyBorder="1" applyAlignment="1" applyProtection="1">
      <alignment horizontal="center" vertical="center" wrapText="1"/>
    </xf>
    <xf numFmtId="0" fontId="7" fillId="6" borderId="0" xfId="0" applyFont="1" applyFill="1" applyBorder="1" applyAlignment="1" applyProtection="1">
      <alignment horizontal="center" vertical="center" wrapText="1"/>
    </xf>
    <xf numFmtId="0" fontId="10" fillId="6" borderId="90" xfId="0" applyFont="1" applyFill="1" applyBorder="1" applyAlignment="1" applyProtection="1">
      <alignment horizontal="center" vertical="center" wrapText="1"/>
    </xf>
    <xf numFmtId="0" fontId="10" fillId="6" borderId="91" xfId="0" applyFont="1" applyFill="1" applyBorder="1" applyAlignment="1" applyProtection="1">
      <alignment horizontal="center" vertical="center" wrapText="1"/>
    </xf>
    <xf numFmtId="0" fontId="10" fillId="6" borderId="92" xfId="0" applyFont="1" applyFill="1" applyBorder="1" applyAlignment="1" applyProtection="1">
      <alignment horizontal="center" vertical="center" wrapText="1"/>
    </xf>
    <xf numFmtId="0" fontId="10" fillId="6" borderId="42" xfId="0" applyFont="1" applyFill="1" applyBorder="1" applyAlignment="1" applyProtection="1">
      <alignment horizontal="center" vertical="center" wrapText="1"/>
    </xf>
    <xf numFmtId="0" fontId="10" fillId="6" borderId="43" xfId="0" applyFont="1" applyFill="1" applyBorder="1" applyAlignment="1" applyProtection="1">
      <alignment horizontal="center" vertical="center" wrapText="1"/>
    </xf>
    <xf numFmtId="0" fontId="10" fillId="6" borderId="26" xfId="0" applyFont="1" applyFill="1" applyBorder="1" applyAlignment="1" applyProtection="1">
      <alignment horizontal="center" vertical="center" wrapText="1"/>
    </xf>
    <xf numFmtId="0" fontId="10" fillId="6" borderId="18" xfId="0" applyFont="1" applyFill="1" applyBorder="1" applyAlignment="1" applyProtection="1">
      <alignment horizontal="center" vertical="center" wrapText="1"/>
    </xf>
    <xf numFmtId="0" fontId="10" fillId="6" borderId="19" xfId="0" applyFont="1" applyFill="1" applyBorder="1" applyAlignment="1" applyProtection="1">
      <alignment horizontal="center" vertical="center" wrapText="1"/>
    </xf>
    <xf numFmtId="0" fontId="6" fillId="3" borderId="48" xfId="0" applyFont="1" applyFill="1" applyBorder="1" applyAlignment="1">
      <alignment horizontal="center"/>
    </xf>
    <xf numFmtId="0" fontId="6" fillId="3" borderId="49" xfId="0" applyFont="1" applyFill="1" applyBorder="1" applyAlignment="1">
      <alignment horizontal="center"/>
    </xf>
    <xf numFmtId="0" fontId="6" fillId="3" borderId="21" xfId="0" applyFont="1" applyFill="1" applyBorder="1" applyAlignment="1">
      <alignment horizontal="center"/>
    </xf>
    <xf numFmtId="0" fontId="6" fillId="3" borderId="20" xfId="0" applyFont="1" applyFill="1" applyBorder="1" applyAlignment="1">
      <alignment horizontal="center"/>
    </xf>
    <xf numFmtId="0" fontId="0" fillId="0" borderId="50" xfId="0" applyBorder="1" applyAlignment="1" applyProtection="1">
      <alignment horizontal="center" vertical="center"/>
      <protection locked="0"/>
    </xf>
    <xf numFmtId="0" fontId="0" fillId="0" borderId="22" xfId="0" applyBorder="1" applyAlignment="1" applyProtection="1">
      <alignment horizontal="center" vertical="center"/>
      <protection locked="0"/>
    </xf>
    <xf numFmtId="0" fontId="5" fillId="8" borderId="5" xfId="0" applyFont="1" applyFill="1" applyBorder="1" applyAlignment="1" applyProtection="1">
      <alignment horizontal="center" vertical="center"/>
    </xf>
    <xf numFmtId="0" fontId="5" fillId="8" borderId="7" xfId="0" applyFont="1" applyFill="1" applyBorder="1" applyAlignment="1" applyProtection="1">
      <alignment horizontal="center" vertical="center"/>
    </xf>
    <xf numFmtId="0" fontId="10" fillId="6" borderId="57" xfId="0" applyFont="1" applyFill="1" applyBorder="1" applyAlignment="1" applyProtection="1">
      <alignment horizontal="center" vertical="center" wrapText="1"/>
    </xf>
    <xf numFmtId="0" fontId="10" fillId="6" borderId="54" xfId="0" applyFont="1" applyFill="1" applyBorder="1" applyAlignment="1" applyProtection="1">
      <alignment horizontal="center" vertical="center" wrapText="1"/>
    </xf>
    <xf numFmtId="0" fontId="10" fillId="6" borderId="58" xfId="0" applyFont="1" applyFill="1" applyBorder="1" applyAlignment="1" applyProtection="1">
      <alignment horizontal="center" vertical="center" wrapText="1"/>
    </xf>
    <xf numFmtId="0" fontId="4" fillId="3" borderId="59" xfId="0" applyFont="1" applyFill="1" applyBorder="1" applyAlignment="1" applyProtection="1">
      <alignment horizontal="center" vertical="center"/>
    </xf>
    <xf numFmtId="0" fontId="4" fillId="3" borderId="86" xfId="0" applyFont="1" applyFill="1" applyBorder="1" applyAlignment="1" applyProtection="1">
      <alignment horizontal="center" vertical="center"/>
    </xf>
    <xf numFmtId="0" fontId="4" fillId="3" borderId="85" xfId="0" applyFont="1" applyFill="1" applyBorder="1" applyAlignment="1" applyProtection="1">
      <alignment horizontal="center" vertical="center"/>
    </xf>
    <xf numFmtId="0" fontId="0" fillId="10" borderId="80" xfId="0" applyFill="1" applyBorder="1" applyAlignment="1" applyProtection="1">
      <alignment horizontal="center" vertical="center" wrapText="1"/>
      <protection locked="0"/>
    </xf>
    <xf numFmtId="0" fontId="0" fillId="10" borderId="24" xfId="0" applyFill="1" applyBorder="1" applyAlignment="1" applyProtection="1">
      <alignment horizontal="center" vertical="center" wrapText="1"/>
      <protection locked="0"/>
    </xf>
    <xf numFmtId="0" fontId="0" fillId="10" borderId="23" xfId="0" applyFill="1" applyBorder="1" applyAlignment="1" applyProtection="1">
      <alignment horizontal="center" vertical="center" wrapText="1"/>
      <protection locked="0"/>
    </xf>
    <xf numFmtId="0" fontId="0" fillId="5" borderId="80" xfId="0" applyFill="1" applyBorder="1" applyAlignment="1" applyProtection="1">
      <alignment horizontal="center" vertical="top" wrapText="1"/>
      <protection locked="0"/>
    </xf>
    <xf numFmtId="0" fontId="0" fillId="5" borderId="24" xfId="0" applyFill="1" applyBorder="1" applyAlignment="1" applyProtection="1">
      <alignment horizontal="center" vertical="top" wrapText="1"/>
      <protection locked="0"/>
    </xf>
    <xf numFmtId="0" fontId="0" fillId="5" borderId="23" xfId="0" applyFill="1" applyBorder="1" applyAlignment="1" applyProtection="1">
      <alignment horizontal="center" vertical="top" wrapText="1"/>
      <protection locked="0"/>
    </xf>
    <xf numFmtId="0" fontId="3" fillId="3" borderId="77" xfId="0" applyFont="1" applyFill="1" applyBorder="1" applyAlignment="1" applyProtection="1">
      <alignment horizontal="center" vertical="center"/>
    </xf>
    <xf numFmtId="0" fontId="3" fillId="3" borderId="78" xfId="0" applyFont="1" applyFill="1" applyBorder="1" applyAlignment="1" applyProtection="1">
      <alignment horizontal="center" vertical="center"/>
    </xf>
    <xf numFmtId="0" fontId="0" fillId="9" borderId="49" xfId="0" applyFill="1" applyBorder="1" applyAlignment="1" applyProtection="1">
      <alignment horizontal="center" vertical="center" wrapText="1"/>
      <protection locked="0"/>
    </xf>
    <xf numFmtId="0" fontId="0" fillId="9" borderId="0" xfId="0" applyFill="1" applyBorder="1" applyAlignment="1" applyProtection="1">
      <alignment horizontal="center" vertical="center" wrapText="1"/>
      <protection locked="0"/>
    </xf>
    <xf numFmtId="0" fontId="0" fillId="4" borderId="79" xfId="0" applyFill="1" applyBorder="1" applyAlignment="1" applyProtection="1">
      <alignment horizontal="center" vertical="top" wrapText="1"/>
      <protection locked="0"/>
    </xf>
    <xf numFmtId="0" fontId="0" fillId="4" borderId="25" xfId="0" applyFill="1" applyBorder="1" applyAlignment="1" applyProtection="1">
      <alignment horizontal="center" vertical="top" wrapText="1"/>
      <protection locked="0"/>
    </xf>
    <xf numFmtId="0" fontId="4" fillId="3" borderId="82" xfId="0" applyFont="1" applyFill="1" applyBorder="1" applyAlignment="1" applyProtection="1">
      <alignment horizontal="center" vertical="center"/>
    </xf>
    <xf numFmtId="0" fontId="4" fillId="3" borderId="20" xfId="0" applyFont="1" applyFill="1" applyBorder="1" applyAlignment="1" applyProtection="1">
      <alignment horizontal="center" vertical="center"/>
    </xf>
    <xf numFmtId="0" fontId="0" fillId="5" borderId="79" xfId="0" applyFill="1" applyBorder="1" applyAlignment="1" applyProtection="1">
      <alignment horizontal="left" vertical="top" wrapText="1"/>
      <protection locked="0"/>
    </xf>
    <xf numFmtId="0" fontId="0" fillId="5" borderId="22" xfId="0" applyFill="1" applyBorder="1" applyAlignment="1" applyProtection="1">
      <alignment horizontal="left" vertical="top" wrapText="1"/>
      <protection locked="0"/>
    </xf>
    <xf numFmtId="0" fontId="2" fillId="3" borderId="62" xfId="0" applyFont="1" applyFill="1" applyBorder="1" applyAlignment="1" applyProtection="1">
      <alignment horizontal="center" vertical="center"/>
    </xf>
    <xf numFmtId="0" fontId="2" fillId="3" borderId="73" xfId="0" applyFont="1" applyFill="1" applyBorder="1" applyAlignment="1" applyProtection="1">
      <alignment horizontal="center" vertical="center"/>
    </xf>
    <xf numFmtId="9" fontId="5" fillId="0" borderId="31" xfId="0" applyNumberFormat="1" applyFont="1" applyBorder="1" applyAlignment="1" applyProtection="1">
      <alignment horizontal="center" vertical="center"/>
    </xf>
    <xf numFmtId="0" fontId="0" fillId="0" borderId="30" xfId="0" applyBorder="1" applyAlignment="1" applyProtection="1">
      <alignment horizontal="left" vertical="center"/>
    </xf>
    <xf numFmtId="0" fontId="0" fillId="0" borderId="32" xfId="0" applyBorder="1" applyAlignment="1" applyProtection="1">
      <alignment horizontal="left" vertical="center"/>
    </xf>
    <xf numFmtId="9" fontId="5" fillId="0" borderId="2" xfId="0" applyNumberFormat="1" applyFont="1" applyBorder="1" applyAlignment="1" applyProtection="1">
      <alignment horizontal="center" vertical="center"/>
    </xf>
    <xf numFmtId="0" fontId="0" fillId="0" borderId="4" xfId="0" applyBorder="1" applyAlignment="1" applyProtection="1">
      <alignment horizontal="left" vertical="center"/>
    </xf>
    <xf numFmtId="0" fontId="3" fillId="3" borderId="82"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0" fillId="9" borderId="29" xfId="0" applyFill="1" applyBorder="1" applyAlignment="1" applyProtection="1">
      <alignment horizontal="center" vertical="center" wrapText="1"/>
      <protection locked="0"/>
    </xf>
    <xf numFmtId="0" fontId="0" fillId="9" borderId="24" xfId="0" applyFill="1" applyBorder="1" applyAlignment="1" applyProtection="1">
      <alignment horizontal="center" vertical="center" wrapText="1"/>
      <protection locked="0"/>
    </xf>
    <xf numFmtId="0" fontId="0" fillId="4" borderId="79" xfId="0" applyFill="1" applyBorder="1" applyAlignment="1" applyProtection="1">
      <alignment horizontal="left" vertical="top" wrapText="1"/>
      <protection locked="0"/>
    </xf>
    <xf numFmtId="0" fontId="0" fillId="4" borderId="25" xfId="0" applyFill="1" applyBorder="1" applyAlignment="1" applyProtection="1">
      <alignment horizontal="left" vertical="top" wrapText="1"/>
      <protection locked="0"/>
    </xf>
    <xf numFmtId="9" fontId="5" fillId="0" borderId="60" xfId="0" applyNumberFormat="1" applyFont="1" applyBorder="1" applyAlignment="1" applyProtection="1">
      <alignment horizontal="center" vertical="center"/>
    </xf>
    <xf numFmtId="9" fontId="5" fillId="0" borderId="81" xfId="0" applyNumberFormat="1" applyFont="1" applyBorder="1" applyAlignment="1" applyProtection="1">
      <alignment horizontal="center" vertical="center"/>
    </xf>
    <xf numFmtId="9" fontId="5" fillId="0" borderId="84" xfId="0" applyNumberFormat="1" applyFont="1" applyBorder="1" applyAlignment="1" applyProtection="1">
      <alignment horizontal="center" vertical="center"/>
    </xf>
    <xf numFmtId="0" fontId="0" fillId="0" borderId="75" xfId="0" applyBorder="1" applyAlignment="1" applyProtection="1">
      <alignment horizontal="left" vertical="center"/>
    </xf>
    <xf numFmtId="0" fontId="0" fillId="0" borderId="76" xfId="0" applyBorder="1" applyAlignment="1" applyProtection="1">
      <alignment horizontal="left" vertical="center"/>
    </xf>
    <xf numFmtId="0" fontId="0" fillId="0" borderId="74" xfId="0" applyBorder="1" applyAlignment="1" applyProtection="1">
      <alignment horizontal="left" vertical="center"/>
    </xf>
    <xf numFmtId="0" fontId="4" fillId="3" borderId="77" xfId="0" applyFont="1" applyFill="1" applyBorder="1" applyAlignment="1" applyProtection="1">
      <alignment horizontal="center" vertical="center"/>
    </xf>
    <xf numFmtId="0" fontId="4" fillId="3" borderId="78" xfId="0" applyFont="1" applyFill="1" applyBorder="1" applyAlignment="1" applyProtection="1">
      <alignment horizontal="center" vertical="center"/>
    </xf>
    <xf numFmtId="0" fontId="4" fillId="3" borderId="73" xfId="0" applyFont="1" applyFill="1" applyBorder="1" applyAlignment="1" applyProtection="1">
      <alignment horizontal="center" vertical="center"/>
    </xf>
    <xf numFmtId="0" fontId="0" fillId="5" borderId="25" xfId="0" applyFill="1" applyBorder="1" applyAlignment="1" applyProtection="1">
      <alignment horizontal="left" vertical="top" wrapText="1"/>
      <protection locked="0"/>
    </xf>
    <xf numFmtId="9" fontId="5" fillId="0" borderId="69" xfId="0" applyNumberFormat="1" applyFont="1" applyBorder="1" applyAlignment="1" applyProtection="1">
      <alignment horizontal="center" vertical="center"/>
    </xf>
    <xf numFmtId="9" fontId="5" fillId="0" borderId="66" xfId="0" applyNumberFormat="1" applyFont="1" applyBorder="1" applyAlignment="1" applyProtection="1">
      <alignment horizontal="center" vertical="center"/>
    </xf>
    <xf numFmtId="0" fontId="0" fillId="0" borderId="70" xfId="0" applyBorder="1" applyAlignment="1" applyProtection="1">
      <alignment horizontal="left" vertical="center" wrapText="1"/>
    </xf>
    <xf numFmtId="0" fontId="0" fillId="0" borderId="67" xfId="0" applyBorder="1" applyAlignment="1" applyProtection="1">
      <alignment horizontal="left" vertical="center"/>
    </xf>
    <xf numFmtId="0" fontId="3" fillId="3" borderId="73" xfId="0" applyFont="1" applyFill="1" applyBorder="1" applyAlignment="1" applyProtection="1">
      <alignment horizontal="center" vertical="center"/>
    </xf>
    <xf numFmtId="0" fontId="0" fillId="9" borderId="8" xfId="0" applyFill="1" applyBorder="1" applyAlignment="1" applyProtection="1">
      <alignment horizontal="center" vertical="center" wrapText="1"/>
      <protection locked="0"/>
    </xf>
    <xf numFmtId="0" fontId="0" fillId="4" borderId="15" xfId="0" applyFill="1" applyBorder="1" applyAlignment="1" applyProtection="1">
      <alignment horizontal="left" vertical="top" wrapText="1"/>
      <protection locked="0"/>
    </xf>
    <xf numFmtId="0" fontId="0" fillId="0" borderId="71" xfId="0" applyBorder="1" applyAlignment="1" applyProtection="1">
      <alignment horizontal="left" vertical="center"/>
    </xf>
    <xf numFmtId="0" fontId="0" fillId="0" borderId="68" xfId="0" applyBorder="1" applyAlignment="1" applyProtection="1">
      <alignment horizontal="left" vertical="center"/>
    </xf>
    <xf numFmtId="0" fontId="5" fillId="0" borderId="31" xfId="0" applyFont="1" applyBorder="1" applyAlignment="1" applyProtection="1">
      <alignment horizontal="center" vertical="center"/>
    </xf>
    <xf numFmtId="0" fontId="5" fillId="0" borderId="5" xfId="0" applyFont="1" applyBorder="1" applyAlignment="1" applyProtection="1">
      <alignment horizontal="center" vertical="center"/>
    </xf>
    <xf numFmtId="0" fontId="0" fillId="0" borderId="30" xfId="0" applyBorder="1" applyAlignment="1" applyProtection="1">
      <alignment horizontal="left" vertical="center" wrapText="1"/>
    </xf>
    <xf numFmtId="0" fontId="0" fillId="0" borderId="6" xfId="0" applyBorder="1" applyAlignment="1" applyProtection="1">
      <alignment horizontal="left" vertical="center"/>
    </xf>
    <xf numFmtId="0" fontId="0" fillId="0" borderId="70" xfId="0" applyBorder="1" applyAlignment="1" applyProtection="1">
      <alignment horizontal="left" vertical="center"/>
    </xf>
    <xf numFmtId="0" fontId="1" fillId="3" borderId="64" xfId="0" applyFont="1" applyFill="1" applyBorder="1" applyAlignment="1" applyProtection="1">
      <alignment horizontal="center" vertical="center" wrapText="1"/>
    </xf>
    <xf numFmtId="0" fontId="1" fillId="3" borderId="65" xfId="0" applyFont="1" applyFill="1" applyBorder="1" applyAlignment="1" applyProtection="1">
      <alignment horizontal="center" vertical="center" wrapText="1"/>
    </xf>
    <xf numFmtId="0" fontId="1" fillId="3" borderId="61" xfId="0" applyFont="1" applyFill="1" applyBorder="1" applyAlignment="1" applyProtection="1">
      <alignment horizontal="center" vertical="center" wrapText="1"/>
    </xf>
    <xf numFmtId="0" fontId="11" fillId="3" borderId="56" xfId="0" applyFont="1" applyFill="1" applyBorder="1" applyAlignment="1" applyProtection="1">
      <alignment horizontal="center"/>
    </xf>
    <xf numFmtId="0" fontId="11" fillId="3" borderId="11" xfId="0" applyFont="1" applyFill="1" applyBorder="1" applyAlignment="1" applyProtection="1">
      <alignment horizontal="center"/>
    </xf>
    <xf numFmtId="0" fontId="11" fillId="3" borderId="14" xfId="0" applyFont="1" applyFill="1" applyBorder="1" applyAlignment="1" applyProtection="1">
      <alignment horizontal="center"/>
    </xf>
    <xf numFmtId="0" fontId="1" fillId="3" borderId="64" xfId="0" applyFont="1" applyFill="1" applyBorder="1" applyAlignment="1" applyProtection="1">
      <alignment horizontal="center" vertical="center"/>
    </xf>
    <xf numFmtId="0" fontId="1" fillId="3" borderId="65" xfId="0" applyFont="1" applyFill="1" applyBorder="1" applyAlignment="1" applyProtection="1">
      <alignment horizontal="center" vertical="center"/>
    </xf>
    <xf numFmtId="0" fontId="1" fillId="3" borderId="61" xfId="0" applyFont="1" applyFill="1" applyBorder="1" applyAlignment="1" applyProtection="1">
      <alignment horizontal="center" vertical="center"/>
    </xf>
    <xf numFmtId="0" fontId="0" fillId="0" borderId="66" xfId="0" applyBorder="1" applyAlignment="1" applyProtection="1">
      <alignment horizontal="left" vertical="center" wrapText="1"/>
    </xf>
    <xf numFmtId="0" fontId="0" fillId="0" borderId="67" xfId="0" applyBorder="1" applyAlignment="1" applyProtection="1">
      <alignment horizontal="left" vertical="center" wrapText="1"/>
    </xf>
    <xf numFmtId="0" fontId="0" fillId="0" borderId="68" xfId="0" applyBorder="1" applyAlignment="1" applyProtection="1">
      <alignment horizontal="left" vertical="center" wrapText="1"/>
    </xf>
    <xf numFmtId="0" fontId="0" fillId="0" borderId="31" xfId="0" applyBorder="1" applyAlignment="1" applyProtection="1">
      <alignment horizontal="left" vertical="center" wrapText="1"/>
    </xf>
    <xf numFmtId="0" fontId="0" fillId="0" borderId="32" xfId="0" applyBorder="1" applyAlignment="1" applyProtection="1">
      <alignment horizontal="left" vertical="center" wrapText="1"/>
    </xf>
    <xf numFmtId="0" fontId="0" fillId="0" borderId="31" xfId="0" applyBorder="1" applyAlignment="1" applyProtection="1">
      <alignment horizontal="left" vertical="center"/>
    </xf>
    <xf numFmtId="0" fontId="0" fillId="0" borderId="31" xfId="0" applyBorder="1" applyAlignment="1" applyProtection="1">
      <alignment horizontal="left" vertical="top" wrapText="1"/>
    </xf>
    <xf numFmtId="0" fontId="0" fillId="0" borderId="30" xfId="0" applyBorder="1" applyAlignment="1" applyProtection="1">
      <alignment horizontal="left" vertical="top" wrapText="1"/>
    </xf>
    <xf numFmtId="0" fontId="0" fillId="0" borderId="32" xfId="0" applyBorder="1" applyAlignment="1" applyProtection="1">
      <alignment horizontal="left" vertical="top" wrapText="1"/>
    </xf>
    <xf numFmtId="0" fontId="0" fillId="0" borderId="5" xfId="0" applyBorder="1" applyAlignment="1" applyProtection="1">
      <alignment horizontal="left" vertical="top" wrapText="1"/>
    </xf>
    <xf numFmtId="0" fontId="0" fillId="0" borderId="6" xfId="0" applyBorder="1" applyAlignment="1" applyProtection="1">
      <alignment horizontal="left" vertical="top" wrapText="1"/>
    </xf>
    <xf numFmtId="0" fontId="0" fillId="0" borderId="7" xfId="0" applyBorder="1" applyAlignment="1" applyProtection="1">
      <alignment horizontal="left" vertical="top" wrapText="1"/>
    </xf>
    <xf numFmtId="0" fontId="1" fillId="2" borderId="64" xfId="0" applyFont="1" applyFill="1" applyBorder="1" applyAlignment="1" applyProtection="1">
      <alignment horizontal="center"/>
    </xf>
    <xf numFmtId="0" fontId="1" fillId="2" borderId="65" xfId="0" applyFont="1" applyFill="1" applyBorder="1" applyAlignment="1" applyProtection="1">
      <alignment horizontal="center"/>
    </xf>
    <xf numFmtId="0" fontId="1" fillId="2" borderId="61" xfId="0" applyFont="1" applyFill="1" applyBorder="1" applyAlignment="1" applyProtection="1">
      <alignment horizontal="center"/>
    </xf>
    <xf numFmtId="0" fontId="6" fillId="2" borderId="66" xfId="0" applyFont="1" applyFill="1" applyBorder="1" applyAlignment="1" applyProtection="1">
      <alignment horizontal="left" vertical="center" wrapText="1"/>
    </xf>
    <xf numFmtId="0" fontId="6" fillId="2" borderId="67" xfId="0" applyFont="1" applyFill="1" applyBorder="1" applyAlignment="1" applyProtection="1">
      <alignment horizontal="left" vertical="center" wrapText="1"/>
    </xf>
    <xf numFmtId="0" fontId="0" fillId="0" borderId="67" xfId="0" applyBorder="1" applyAlignment="1" applyProtection="1">
      <alignment horizontal="left" vertical="top" wrapText="1"/>
    </xf>
    <xf numFmtId="0" fontId="0" fillId="0" borderId="68" xfId="0" applyBorder="1" applyAlignment="1" applyProtection="1">
      <alignment horizontal="left" vertical="top" wrapText="1"/>
    </xf>
    <xf numFmtId="0" fontId="6" fillId="2" borderId="31" xfId="0" applyFont="1" applyFill="1" applyBorder="1" applyAlignment="1" applyProtection="1">
      <alignment horizontal="left" vertical="center" wrapText="1"/>
    </xf>
    <xf numFmtId="0" fontId="6" fillId="2" borderId="30" xfId="0" applyFont="1" applyFill="1" applyBorder="1" applyAlignment="1" applyProtection="1">
      <alignment horizontal="left" vertical="center" wrapText="1"/>
    </xf>
    <xf numFmtId="0" fontId="6" fillId="2" borderId="5" xfId="0" applyFont="1" applyFill="1" applyBorder="1" applyAlignment="1" applyProtection="1">
      <alignment horizontal="left" vertical="center" wrapText="1"/>
    </xf>
    <xf numFmtId="0" fontId="6" fillId="2" borderId="6" xfId="0" applyFont="1" applyFill="1" applyBorder="1" applyAlignment="1" applyProtection="1">
      <alignment horizontal="left" vertical="center"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colors>
    <mruColors>
      <color rgb="FF9E5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5"/>
  <sheetViews>
    <sheetView tabSelected="1" topLeftCell="B4" workbookViewId="0">
      <selection activeCell="F13" sqref="F13:H13"/>
    </sheetView>
  </sheetViews>
  <sheetFormatPr defaultRowHeight="15" x14ac:dyDescent="0.25"/>
  <cols>
    <col min="1" max="1" width="0.5703125" customWidth="1"/>
    <col min="3" max="3" width="27.28515625" customWidth="1"/>
    <col min="5" max="5" width="23.42578125" customWidth="1"/>
    <col min="9" max="9" width="24.7109375" customWidth="1"/>
    <col min="12" max="12" width="4.85546875" customWidth="1"/>
  </cols>
  <sheetData>
    <row r="1" spans="1:19" ht="3.75" customHeight="1" thickBot="1" x14ac:dyDescent="0.3">
      <c r="A1" s="1"/>
      <c r="B1" s="1"/>
      <c r="C1" s="1"/>
      <c r="D1" s="1"/>
      <c r="E1" s="1"/>
      <c r="F1" s="1"/>
      <c r="G1" s="1"/>
      <c r="H1" s="1"/>
      <c r="I1" s="1"/>
      <c r="J1" s="1"/>
      <c r="K1" s="1"/>
      <c r="L1" s="1"/>
      <c r="M1" s="1"/>
      <c r="N1" s="1"/>
      <c r="O1" s="1"/>
      <c r="P1" s="1"/>
      <c r="Q1" s="1"/>
      <c r="R1" s="1"/>
      <c r="S1" s="1"/>
    </row>
    <row r="2" spans="1:19" ht="15.75" customHeight="1" x14ac:dyDescent="0.25">
      <c r="A2" s="1"/>
      <c r="B2" s="86" t="s">
        <v>116</v>
      </c>
      <c r="C2" s="87"/>
      <c r="D2" s="87"/>
      <c r="E2" s="87"/>
      <c r="F2" s="87"/>
      <c r="G2" s="87"/>
      <c r="H2" s="87"/>
      <c r="I2" s="87"/>
      <c r="J2" s="87"/>
      <c r="K2" s="87"/>
      <c r="L2" s="87"/>
      <c r="M2" s="87"/>
      <c r="N2" s="87"/>
      <c r="O2" s="87"/>
      <c r="P2" s="87"/>
      <c r="Q2" s="87"/>
      <c r="R2" s="87"/>
      <c r="S2" s="88"/>
    </row>
    <row r="3" spans="1:19" ht="15.75" customHeight="1" thickBot="1" x14ac:dyDescent="0.3">
      <c r="A3" s="1"/>
      <c r="B3" s="89"/>
      <c r="C3" s="90"/>
      <c r="D3" s="90"/>
      <c r="E3" s="90"/>
      <c r="F3" s="90"/>
      <c r="G3" s="90"/>
      <c r="H3" s="90"/>
      <c r="I3" s="90"/>
      <c r="J3" s="90"/>
      <c r="K3" s="90"/>
      <c r="L3" s="90"/>
      <c r="M3" s="90"/>
      <c r="N3" s="90"/>
      <c r="O3" s="90"/>
      <c r="P3" s="90"/>
      <c r="Q3" s="90"/>
      <c r="R3" s="90"/>
      <c r="S3" s="91"/>
    </row>
    <row r="4" spans="1:19" ht="15.75" thickBot="1" x14ac:dyDescent="0.3">
      <c r="A4" s="1"/>
      <c r="B4" s="1"/>
      <c r="C4" s="1"/>
      <c r="D4" s="1"/>
      <c r="E4" s="1"/>
      <c r="F4" s="1"/>
      <c r="G4" s="1"/>
      <c r="H4" s="1"/>
      <c r="I4" s="1"/>
      <c r="J4" s="1"/>
      <c r="K4" s="1"/>
      <c r="L4" s="1"/>
      <c r="M4" s="1"/>
      <c r="N4" s="1"/>
      <c r="O4" s="1"/>
      <c r="P4" s="1"/>
      <c r="Q4" s="1"/>
      <c r="R4" s="1"/>
      <c r="S4" s="1"/>
    </row>
    <row r="5" spans="1:19" ht="15.75" thickBot="1" x14ac:dyDescent="0.3">
      <c r="A5" s="1"/>
      <c r="B5" s="95" t="s">
        <v>6</v>
      </c>
      <c r="C5" s="96"/>
      <c r="D5" s="96"/>
      <c r="E5" s="97"/>
      <c r="F5" s="2"/>
      <c r="G5" s="95" t="s">
        <v>7</v>
      </c>
      <c r="H5" s="96"/>
      <c r="I5" s="96"/>
      <c r="J5" s="96"/>
      <c r="K5" s="97"/>
      <c r="L5" s="1"/>
      <c r="M5" s="95" t="s">
        <v>8</v>
      </c>
      <c r="N5" s="96"/>
      <c r="O5" s="96"/>
      <c r="P5" s="96"/>
      <c r="Q5" s="97"/>
      <c r="R5" s="1"/>
      <c r="S5" s="1"/>
    </row>
    <row r="6" spans="1:19" x14ac:dyDescent="0.25">
      <c r="A6" s="1"/>
      <c r="B6" s="98" t="s">
        <v>142</v>
      </c>
      <c r="C6" s="99"/>
      <c r="D6" s="99"/>
      <c r="E6" s="100"/>
      <c r="F6" s="2"/>
      <c r="G6" s="98" t="s">
        <v>141</v>
      </c>
      <c r="H6" s="99"/>
      <c r="I6" s="99"/>
      <c r="J6" s="99"/>
      <c r="K6" s="100"/>
      <c r="L6" s="1"/>
      <c r="M6" s="98" t="s">
        <v>143</v>
      </c>
      <c r="N6" s="99"/>
      <c r="O6" s="99"/>
      <c r="P6" s="99"/>
      <c r="Q6" s="100"/>
      <c r="R6" s="1"/>
      <c r="S6" s="1"/>
    </row>
    <row r="7" spans="1:19" ht="15.75" thickBot="1" x14ac:dyDescent="0.3">
      <c r="A7" s="1"/>
      <c r="B7" s="101"/>
      <c r="C7" s="102"/>
      <c r="D7" s="102"/>
      <c r="E7" s="103"/>
      <c r="F7" s="2"/>
      <c r="G7" s="101"/>
      <c r="H7" s="102"/>
      <c r="I7" s="102"/>
      <c r="J7" s="102"/>
      <c r="K7" s="103"/>
      <c r="L7" s="1"/>
      <c r="M7" s="101"/>
      <c r="N7" s="102"/>
      <c r="O7" s="102"/>
      <c r="P7" s="102"/>
      <c r="Q7" s="103"/>
      <c r="R7" s="1"/>
      <c r="S7" s="1"/>
    </row>
    <row r="8" spans="1:19" x14ac:dyDescent="0.25">
      <c r="A8" s="1"/>
      <c r="B8" s="1"/>
      <c r="C8" s="1"/>
      <c r="D8" s="1"/>
      <c r="E8" s="1"/>
      <c r="F8" s="1"/>
      <c r="G8" s="1"/>
      <c r="H8" s="1"/>
      <c r="I8" s="1"/>
      <c r="J8" s="1"/>
      <c r="K8" s="1"/>
      <c r="L8" s="1"/>
      <c r="M8" s="1"/>
      <c r="N8" s="1"/>
      <c r="O8" s="1"/>
      <c r="P8" s="1"/>
      <c r="Q8" s="1"/>
      <c r="R8" s="1"/>
      <c r="S8" s="1"/>
    </row>
    <row r="9" spans="1:19" ht="15.75" thickBot="1" x14ac:dyDescent="0.3">
      <c r="A9" s="1"/>
      <c r="B9" s="1"/>
      <c r="C9" s="1"/>
      <c r="D9" s="1"/>
      <c r="E9" s="1"/>
      <c r="F9" s="1"/>
      <c r="G9" s="1"/>
      <c r="H9" s="1"/>
      <c r="I9" s="1"/>
      <c r="J9" s="1"/>
      <c r="K9" s="1"/>
      <c r="L9" s="1"/>
      <c r="M9" s="1"/>
      <c r="N9" s="1"/>
      <c r="O9" s="1"/>
      <c r="P9" s="1"/>
      <c r="Q9" s="1"/>
      <c r="R9" s="1"/>
      <c r="S9" s="1"/>
    </row>
    <row r="10" spans="1:19" ht="15.75" customHeight="1" thickBot="1" x14ac:dyDescent="0.3">
      <c r="A10" s="1"/>
      <c r="B10" s="146" t="s">
        <v>9</v>
      </c>
      <c r="C10" s="117"/>
      <c r="D10" s="117"/>
      <c r="E10" s="117"/>
      <c r="F10" s="117"/>
      <c r="G10" s="117"/>
      <c r="H10" s="117"/>
      <c r="I10" s="117"/>
      <c r="J10" s="117"/>
      <c r="K10" s="147"/>
      <c r="L10" s="1"/>
      <c r="M10" s="1"/>
      <c r="N10" s="1"/>
      <c r="O10" s="1"/>
      <c r="P10" s="1"/>
      <c r="Q10" s="1"/>
      <c r="R10" s="1"/>
      <c r="S10" s="1"/>
    </row>
    <row r="11" spans="1:19" ht="15.75" customHeight="1" thickBot="1" x14ac:dyDescent="0.3">
      <c r="A11" s="1"/>
      <c r="B11" s="71" t="s">
        <v>10</v>
      </c>
      <c r="C11" s="3" t="s">
        <v>11</v>
      </c>
      <c r="D11" s="120" t="s">
        <v>12</v>
      </c>
      <c r="E11" s="121"/>
      <c r="F11" s="120" t="s">
        <v>13</v>
      </c>
      <c r="G11" s="121"/>
      <c r="H11" s="121"/>
      <c r="I11" s="3" t="s">
        <v>137</v>
      </c>
      <c r="J11" s="120" t="s">
        <v>14</v>
      </c>
      <c r="K11" s="122"/>
      <c r="L11" s="1"/>
      <c r="M11" s="1"/>
      <c r="N11" s="95" t="s">
        <v>15</v>
      </c>
      <c r="O11" s="96"/>
      <c r="P11" s="96"/>
      <c r="Q11" s="96"/>
      <c r="R11" s="97"/>
      <c r="S11" s="1"/>
    </row>
    <row r="12" spans="1:19" x14ac:dyDescent="0.25">
      <c r="A12" s="1"/>
      <c r="B12" s="64" t="s">
        <v>144</v>
      </c>
      <c r="C12" s="65" t="s">
        <v>146</v>
      </c>
      <c r="D12" s="104" t="s">
        <v>151</v>
      </c>
      <c r="E12" s="104"/>
      <c r="F12" s="106">
        <v>0</v>
      </c>
      <c r="G12" s="106"/>
      <c r="H12" s="106"/>
      <c r="I12" s="74">
        <v>0</v>
      </c>
      <c r="J12" s="123">
        <f>$N$12+F12+(I12*-1)</f>
        <v>0</v>
      </c>
      <c r="K12" s="124"/>
      <c r="L12" s="1"/>
      <c r="M12" s="1"/>
      <c r="N12" s="110">
        <f>SUM(P14:R21)</f>
        <v>0</v>
      </c>
      <c r="O12" s="111"/>
      <c r="P12" s="111"/>
      <c r="Q12" s="111"/>
      <c r="R12" s="112"/>
      <c r="S12" s="1"/>
    </row>
    <row r="13" spans="1:19" ht="15.75" thickBot="1" x14ac:dyDescent="0.3">
      <c r="A13" s="1"/>
      <c r="B13" s="64" t="s">
        <v>144</v>
      </c>
      <c r="C13" s="65" t="s">
        <v>147</v>
      </c>
      <c r="D13" s="104" t="s">
        <v>150</v>
      </c>
      <c r="E13" s="104"/>
      <c r="F13" s="106">
        <v>0</v>
      </c>
      <c r="G13" s="106"/>
      <c r="H13" s="106"/>
      <c r="I13" s="74">
        <v>0</v>
      </c>
      <c r="J13" s="125">
        <f t="shared" ref="J13:J16" si="0">$N$12+F13+(I13*-1)</f>
        <v>0</v>
      </c>
      <c r="K13" s="126"/>
      <c r="L13" s="1"/>
      <c r="M13" s="1"/>
      <c r="N13" s="113"/>
      <c r="O13" s="114"/>
      <c r="P13" s="114"/>
      <c r="Q13" s="114"/>
      <c r="R13" s="115"/>
      <c r="S13" s="1"/>
    </row>
    <row r="14" spans="1:19" ht="15.75" customHeight="1" thickBot="1" x14ac:dyDescent="0.3">
      <c r="A14" s="1"/>
      <c r="B14" s="64" t="s">
        <v>145</v>
      </c>
      <c r="C14" s="65" t="s">
        <v>148</v>
      </c>
      <c r="D14" s="104" t="s">
        <v>153</v>
      </c>
      <c r="E14" s="104"/>
      <c r="F14" s="106">
        <v>0</v>
      </c>
      <c r="G14" s="106"/>
      <c r="H14" s="106"/>
      <c r="I14" s="74">
        <v>0</v>
      </c>
      <c r="J14" s="125">
        <f t="shared" si="0"/>
        <v>0</v>
      </c>
      <c r="K14" s="126"/>
      <c r="L14" s="1"/>
      <c r="M14" s="1"/>
      <c r="N14" s="116" t="s">
        <v>48</v>
      </c>
      <c r="O14" s="117"/>
      <c r="P14" s="118">
        <f>Rubric!E3</f>
        <v>0</v>
      </c>
      <c r="Q14" s="118"/>
      <c r="R14" s="119"/>
      <c r="S14" s="1"/>
    </row>
    <row r="15" spans="1:19" ht="15.75" thickBot="1" x14ac:dyDescent="0.3">
      <c r="A15" s="1"/>
      <c r="B15" s="64" t="s">
        <v>145</v>
      </c>
      <c r="C15" s="65" t="s">
        <v>149</v>
      </c>
      <c r="D15" s="104" t="s">
        <v>152</v>
      </c>
      <c r="E15" s="104"/>
      <c r="F15" s="106">
        <v>0</v>
      </c>
      <c r="G15" s="106"/>
      <c r="H15" s="106"/>
      <c r="I15" s="74">
        <v>0</v>
      </c>
      <c r="J15" s="125">
        <f t="shared" si="0"/>
        <v>0</v>
      </c>
      <c r="K15" s="126"/>
      <c r="L15" s="1"/>
      <c r="M15" s="1"/>
      <c r="N15" s="133" t="s">
        <v>0</v>
      </c>
      <c r="O15" s="121"/>
      <c r="P15" s="134">
        <f>Rubric!E38</f>
        <v>0</v>
      </c>
      <c r="Q15" s="134"/>
      <c r="R15" s="135"/>
      <c r="S15" s="1"/>
    </row>
    <row r="16" spans="1:19" ht="15.75" thickBot="1" x14ac:dyDescent="0.3">
      <c r="A16" s="1"/>
      <c r="B16" s="66"/>
      <c r="C16" s="67"/>
      <c r="D16" s="105"/>
      <c r="E16" s="105"/>
      <c r="F16" s="107">
        <v>0</v>
      </c>
      <c r="G16" s="107"/>
      <c r="H16" s="107"/>
      <c r="I16" s="75">
        <v>0</v>
      </c>
      <c r="J16" s="189">
        <f t="shared" si="0"/>
        <v>0</v>
      </c>
      <c r="K16" s="190"/>
      <c r="L16" s="1"/>
      <c r="M16" s="1"/>
      <c r="N16" s="133" t="s">
        <v>81</v>
      </c>
      <c r="O16" s="121"/>
      <c r="P16" s="134">
        <f>Rubric!E73</f>
        <v>0</v>
      </c>
      <c r="Q16" s="134"/>
      <c r="R16" s="135"/>
      <c r="S16" s="1"/>
    </row>
    <row r="17" spans="1:19" ht="15.75" thickBot="1" x14ac:dyDescent="0.3">
      <c r="A17" s="1"/>
      <c r="B17" s="1"/>
      <c r="C17" s="1"/>
      <c r="D17" s="1"/>
      <c r="E17" s="1"/>
      <c r="F17" s="1"/>
      <c r="G17" s="1"/>
      <c r="H17" s="1"/>
      <c r="I17" s="1"/>
      <c r="J17" s="1"/>
      <c r="K17" s="1"/>
      <c r="L17" s="1"/>
      <c r="M17" s="1"/>
      <c r="N17" s="129" t="s">
        <v>98</v>
      </c>
      <c r="O17" s="130"/>
      <c r="P17" s="136">
        <f>Rubric!E101</f>
        <v>0</v>
      </c>
      <c r="Q17" s="136"/>
      <c r="R17" s="137"/>
      <c r="S17" s="1"/>
    </row>
    <row r="18" spans="1:19" ht="15.75" customHeight="1" thickBot="1" x14ac:dyDescent="0.3">
      <c r="A18" s="1"/>
      <c r="B18" s="183" t="s">
        <v>138</v>
      </c>
      <c r="C18" s="184"/>
      <c r="D18" s="184"/>
      <c r="E18" s="187">
        <v>0</v>
      </c>
      <c r="J18" s="1"/>
      <c r="K18" s="1"/>
      <c r="L18" s="1"/>
      <c r="M18" s="1"/>
      <c r="N18" s="76" t="s">
        <v>107</v>
      </c>
      <c r="O18" s="77"/>
      <c r="P18" s="108">
        <f>Rubric!E136</f>
        <v>0</v>
      </c>
      <c r="Q18" s="108"/>
      <c r="R18" s="109"/>
      <c r="S18" s="1"/>
    </row>
    <row r="19" spans="1:19" ht="15.75" thickBot="1" x14ac:dyDescent="0.3">
      <c r="A19" s="1"/>
      <c r="B19" s="185" t="s">
        <v>139</v>
      </c>
      <c r="C19" s="186"/>
      <c r="D19" s="186"/>
      <c r="E19" s="188"/>
      <c r="J19" s="1"/>
      <c r="K19" s="1"/>
      <c r="L19" s="1"/>
      <c r="M19" s="1"/>
      <c r="N19" s="76" t="s">
        <v>117</v>
      </c>
      <c r="O19" s="77"/>
      <c r="P19" s="108">
        <f>Rubric!E148</f>
        <v>0</v>
      </c>
      <c r="Q19" s="108"/>
      <c r="R19" s="109"/>
      <c r="S19" s="1"/>
    </row>
    <row r="20" spans="1:19" ht="15.75" thickBot="1" x14ac:dyDescent="0.3">
      <c r="A20" s="1"/>
      <c r="J20" s="1"/>
      <c r="K20" s="1"/>
      <c r="L20" s="1"/>
      <c r="M20" s="1"/>
      <c r="N20" s="76" t="s">
        <v>140</v>
      </c>
      <c r="O20" s="148"/>
      <c r="P20" s="108">
        <f>(E18*-1)</f>
        <v>0</v>
      </c>
      <c r="Q20" s="108"/>
      <c r="R20" s="109"/>
      <c r="S20" s="1"/>
    </row>
    <row r="21" spans="1:19" ht="15.75" thickBot="1" x14ac:dyDescent="0.3">
      <c r="A21" s="1"/>
      <c r="J21" s="1"/>
      <c r="K21" s="1"/>
      <c r="L21" s="1"/>
      <c r="M21" s="1"/>
      <c r="N21" s="76" t="s">
        <v>125</v>
      </c>
      <c r="O21" s="77"/>
      <c r="P21" s="108">
        <f>I29</f>
        <v>0</v>
      </c>
      <c r="Q21" s="108"/>
      <c r="R21" s="109"/>
      <c r="S21" s="1"/>
    </row>
    <row r="22" spans="1:19" ht="15.75" thickBot="1" x14ac:dyDescent="0.3">
      <c r="A22" s="1"/>
      <c r="B22" s="175" t="s">
        <v>123</v>
      </c>
      <c r="C22" s="176"/>
      <c r="D22" s="176"/>
      <c r="E22" s="176"/>
      <c r="F22" s="176"/>
      <c r="G22" s="176"/>
      <c r="H22" s="176"/>
      <c r="I22" s="177"/>
      <c r="J22" s="1"/>
      <c r="K22" s="1"/>
      <c r="L22" s="1"/>
      <c r="M22" s="1"/>
      <c r="N22" s="1"/>
      <c r="O22" s="1"/>
      <c r="P22" s="1"/>
      <c r="Q22" s="1"/>
      <c r="R22" s="1"/>
      <c r="S22" s="1"/>
    </row>
    <row r="23" spans="1:19" ht="15.75" thickBot="1" x14ac:dyDescent="0.3">
      <c r="A23" s="1"/>
      <c r="B23" s="72"/>
      <c r="C23" s="191" t="s">
        <v>17</v>
      </c>
      <c r="D23" s="192"/>
      <c r="E23" s="192"/>
      <c r="F23" s="192"/>
      <c r="G23" s="192"/>
      <c r="H23" s="193"/>
      <c r="I23" s="73" t="s">
        <v>2</v>
      </c>
      <c r="J23" s="1"/>
      <c r="K23" s="1"/>
      <c r="L23" s="1"/>
      <c r="M23" s="1"/>
      <c r="N23" s="95" t="s">
        <v>16</v>
      </c>
      <c r="O23" s="96"/>
      <c r="P23" s="96"/>
      <c r="Q23" s="96"/>
      <c r="R23" s="97"/>
      <c r="S23" s="1"/>
    </row>
    <row r="24" spans="1:19" x14ac:dyDescent="0.25">
      <c r="A24" s="1"/>
      <c r="B24" s="167"/>
      <c r="C24" s="168"/>
      <c r="D24" s="168"/>
      <c r="E24" s="168"/>
      <c r="F24" s="168"/>
      <c r="G24" s="168"/>
      <c r="H24" s="169"/>
      <c r="I24" s="68">
        <v>0</v>
      </c>
      <c r="J24" s="1"/>
      <c r="K24" s="1"/>
      <c r="L24" s="1"/>
      <c r="M24" s="1"/>
      <c r="N24" s="138">
        <f>SUM(P26:R33)</f>
        <v>93</v>
      </c>
      <c r="O24" s="139"/>
      <c r="P24" s="139"/>
      <c r="Q24" s="139"/>
      <c r="R24" s="140"/>
      <c r="S24" s="1"/>
    </row>
    <row r="25" spans="1:19" ht="15.75" customHeight="1" thickBot="1" x14ac:dyDescent="0.3">
      <c r="A25" s="1"/>
      <c r="B25" s="149"/>
      <c r="C25" s="150"/>
      <c r="D25" s="150"/>
      <c r="E25" s="150"/>
      <c r="F25" s="150"/>
      <c r="G25" s="150"/>
      <c r="H25" s="151"/>
      <c r="I25" s="69">
        <v>0</v>
      </c>
      <c r="J25" s="1"/>
      <c r="K25" s="1"/>
      <c r="L25" s="1"/>
      <c r="M25" s="1"/>
      <c r="N25" s="141"/>
      <c r="O25" s="142"/>
      <c r="P25" s="142"/>
      <c r="Q25" s="142"/>
      <c r="R25" s="143"/>
      <c r="S25" s="1"/>
    </row>
    <row r="26" spans="1:19" ht="15.75" thickBot="1" x14ac:dyDescent="0.3">
      <c r="A26" s="1"/>
      <c r="B26" s="149"/>
      <c r="C26" s="150"/>
      <c r="D26" s="150"/>
      <c r="E26" s="150"/>
      <c r="F26" s="150"/>
      <c r="G26" s="150"/>
      <c r="H26" s="151"/>
      <c r="I26" s="69">
        <v>0</v>
      </c>
      <c r="J26" s="1"/>
      <c r="K26" s="1"/>
      <c r="L26" s="1"/>
      <c r="M26" s="1"/>
      <c r="N26" s="116" t="s">
        <v>48</v>
      </c>
      <c r="O26" s="117"/>
      <c r="P26" s="144">
        <f>Rubric!D3</f>
        <v>24</v>
      </c>
      <c r="Q26" s="144"/>
      <c r="R26" s="145"/>
      <c r="S26" s="1"/>
    </row>
    <row r="27" spans="1:19" ht="15.75" customHeight="1" thickBot="1" x14ac:dyDescent="0.3">
      <c r="A27" s="1"/>
      <c r="B27" s="149"/>
      <c r="C27" s="150"/>
      <c r="D27" s="150"/>
      <c r="E27" s="150"/>
      <c r="F27" s="150"/>
      <c r="G27" s="150"/>
      <c r="H27" s="151"/>
      <c r="I27" s="69">
        <v>0</v>
      </c>
      <c r="J27" s="1"/>
      <c r="K27" s="1"/>
      <c r="L27" s="1"/>
      <c r="M27" s="1"/>
      <c r="N27" s="133" t="s">
        <v>0</v>
      </c>
      <c r="O27" s="121"/>
      <c r="P27" s="127">
        <f>Rubric!D38</f>
        <v>34</v>
      </c>
      <c r="Q27" s="127"/>
      <c r="R27" s="128"/>
      <c r="S27" s="1"/>
    </row>
    <row r="28" spans="1:19" ht="15.75" customHeight="1" thickBot="1" x14ac:dyDescent="0.3">
      <c r="A28" s="1"/>
      <c r="B28" s="152"/>
      <c r="C28" s="153"/>
      <c r="D28" s="153"/>
      <c r="E28" s="153"/>
      <c r="F28" s="153"/>
      <c r="G28" s="153"/>
      <c r="H28" s="154"/>
      <c r="I28" s="70">
        <v>0</v>
      </c>
      <c r="J28" s="1"/>
      <c r="K28" s="1"/>
      <c r="L28" s="1"/>
      <c r="M28" s="1"/>
      <c r="N28" s="133" t="s">
        <v>81</v>
      </c>
      <c r="O28" s="121"/>
      <c r="P28" s="127">
        <f>Rubric!D73</f>
        <v>19</v>
      </c>
      <c r="Q28" s="127"/>
      <c r="R28" s="128"/>
      <c r="S28" s="1"/>
    </row>
    <row r="29" spans="1:19" ht="15.75" customHeight="1" thickBot="1" x14ac:dyDescent="0.3">
      <c r="A29" s="1"/>
      <c r="B29" s="170" t="s">
        <v>5</v>
      </c>
      <c r="C29" s="171"/>
      <c r="D29" s="171"/>
      <c r="E29" s="171"/>
      <c r="F29" s="171"/>
      <c r="G29" s="171"/>
      <c r="H29" s="172"/>
      <c r="I29" s="10">
        <f>SUM(I24:I28)</f>
        <v>0</v>
      </c>
      <c r="J29" s="1"/>
      <c r="K29" s="1"/>
      <c r="L29" s="1"/>
      <c r="M29" s="1"/>
      <c r="N29" s="129" t="s">
        <v>98</v>
      </c>
      <c r="O29" s="130"/>
      <c r="P29" s="131">
        <f>Rubric!D101</f>
        <v>16</v>
      </c>
      <c r="Q29" s="131"/>
      <c r="R29" s="132"/>
      <c r="S29" s="1"/>
    </row>
    <row r="30" spans="1:19" ht="15.75" customHeight="1" thickBot="1" x14ac:dyDescent="0.3">
      <c r="A30" s="1"/>
      <c r="J30" s="1"/>
      <c r="K30" s="1"/>
      <c r="L30" s="1"/>
      <c r="M30" s="1"/>
      <c r="N30" s="76" t="s">
        <v>107</v>
      </c>
      <c r="O30" s="77"/>
      <c r="P30" s="78">
        <f>Rubric!D136</f>
        <v>0</v>
      </c>
      <c r="Q30" s="78"/>
      <c r="R30" s="79"/>
      <c r="S30" s="1"/>
    </row>
    <row r="31" spans="1:19" ht="15.75" customHeight="1" thickBot="1" x14ac:dyDescent="0.3">
      <c r="A31" s="1"/>
      <c r="J31" s="1"/>
      <c r="K31" s="1"/>
      <c r="L31" s="1"/>
      <c r="M31" s="1"/>
      <c r="N31" s="76" t="s">
        <v>117</v>
      </c>
      <c r="O31" s="77"/>
      <c r="P31" s="78">
        <f>Rubric!D148</f>
        <v>0</v>
      </c>
      <c r="Q31" s="78"/>
      <c r="R31" s="79"/>
      <c r="S31" s="1"/>
    </row>
    <row r="32" spans="1:19" ht="15.75" thickBot="1" x14ac:dyDescent="0.3">
      <c r="A32" s="1"/>
      <c r="B32" s="178" t="s">
        <v>124</v>
      </c>
      <c r="C32" s="179"/>
      <c r="D32" s="179"/>
      <c r="E32" s="179"/>
      <c r="F32" s="179"/>
      <c r="G32" s="179"/>
      <c r="H32" s="179"/>
      <c r="I32" s="179"/>
      <c r="J32" s="1"/>
      <c r="K32" s="1"/>
      <c r="L32" s="1"/>
      <c r="M32" s="1"/>
      <c r="N32" s="76" t="s">
        <v>140</v>
      </c>
      <c r="O32" s="77"/>
      <c r="P32" s="78">
        <f>(E18*-1)</f>
        <v>0</v>
      </c>
      <c r="Q32" s="78"/>
      <c r="R32" s="79"/>
      <c r="S32" s="1"/>
    </row>
    <row r="33" spans="1:19" ht="15.75" thickBot="1" x14ac:dyDescent="0.3">
      <c r="A33" s="1"/>
      <c r="B33" s="5"/>
      <c r="C33" s="6" t="s">
        <v>17</v>
      </c>
      <c r="D33" s="7"/>
      <c r="E33" s="7"/>
      <c r="F33" s="7"/>
      <c r="G33" s="7"/>
      <c r="H33" s="8"/>
      <c r="I33" s="9" t="s">
        <v>2</v>
      </c>
      <c r="J33" s="1"/>
      <c r="K33" s="1"/>
      <c r="L33" s="1"/>
      <c r="M33" s="1"/>
      <c r="N33" s="76" t="s">
        <v>125</v>
      </c>
      <c r="O33" s="148"/>
      <c r="P33" s="78">
        <f>I39</f>
        <v>0</v>
      </c>
      <c r="Q33" s="78"/>
      <c r="R33" s="79"/>
      <c r="S33" s="1"/>
    </row>
    <row r="34" spans="1:19" x14ac:dyDescent="0.25">
      <c r="A34" s="1"/>
      <c r="B34" s="167"/>
      <c r="C34" s="168"/>
      <c r="D34" s="168"/>
      <c r="E34" s="168"/>
      <c r="F34" s="168"/>
      <c r="G34" s="168"/>
      <c r="H34" s="169"/>
      <c r="I34" s="68">
        <v>0</v>
      </c>
      <c r="J34" s="1"/>
      <c r="K34" s="1"/>
      <c r="L34" s="1"/>
      <c r="M34" s="1"/>
      <c r="N34" s="1"/>
      <c r="O34" s="1"/>
      <c r="P34" s="1"/>
      <c r="Q34" s="1"/>
      <c r="R34" s="1"/>
      <c r="S34" s="1"/>
    </row>
    <row r="35" spans="1:19" ht="15.75" customHeight="1" thickBot="1" x14ac:dyDescent="0.3">
      <c r="A35" s="1"/>
      <c r="B35" s="149"/>
      <c r="C35" s="150"/>
      <c r="D35" s="150"/>
      <c r="E35" s="150"/>
      <c r="F35" s="150"/>
      <c r="G35" s="150"/>
      <c r="H35" s="151"/>
      <c r="I35" s="69">
        <v>0</v>
      </c>
      <c r="J35" s="1"/>
      <c r="K35" s="1"/>
      <c r="L35" s="173" t="s">
        <v>18</v>
      </c>
      <c r="M35" s="174"/>
      <c r="N35" s="174"/>
      <c r="O35" s="174"/>
      <c r="P35" s="174"/>
      <c r="Q35" s="174"/>
      <c r="R35" s="174"/>
      <c r="S35" s="174"/>
    </row>
    <row r="36" spans="1:19" ht="15.75" customHeight="1" x14ac:dyDescent="0.25">
      <c r="A36" s="1"/>
      <c r="B36" s="149"/>
      <c r="C36" s="150"/>
      <c r="D36" s="150"/>
      <c r="E36" s="150"/>
      <c r="F36" s="150"/>
      <c r="G36" s="150"/>
      <c r="H36" s="151"/>
      <c r="I36" s="69">
        <v>0</v>
      </c>
      <c r="J36" s="1"/>
      <c r="K36" s="1"/>
      <c r="L36" s="11"/>
      <c r="M36" s="161" t="s">
        <v>19</v>
      </c>
      <c r="N36" s="162"/>
      <c r="O36" s="162"/>
      <c r="P36" s="162"/>
      <c r="Q36" s="162"/>
      <c r="R36" s="162"/>
      <c r="S36" s="163"/>
    </row>
    <row r="37" spans="1:19" ht="15.75" thickBot="1" x14ac:dyDescent="0.3">
      <c r="A37" s="1"/>
      <c r="B37" s="149"/>
      <c r="C37" s="150"/>
      <c r="D37" s="150"/>
      <c r="E37" s="150"/>
      <c r="F37" s="150"/>
      <c r="G37" s="150"/>
      <c r="H37" s="151"/>
      <c r="I37" s="69">
        <v>0</v>
      </c>
      <c r="J37" s="1"/>
      <c r="K37" s="1"/>
      <c r="L37" s="12"/>
      <c r="M37" s="164"/>
      <c r="N37" s="165"/>
      <c r="O37" s="165"/>
      <c r="P37" s="165"/>
      <c r="Q37" s="165"/>
      <c r="R37" s="165"/>
      <c r="S37" s="166"/>
    </row>
    <row r="38" spans="1:19" ht="15.75" thickBot="1" x14ac:dyDescent="0.3">
      <c r="A38" s="1"/>
      <c r="B38" s="152"/>
      <c r="C38" s="153"/>
      <c r="D38" s="153"/>
      <c r="E38" s="153"/>
      <c r="F38" s="153"/>
      <c r="G38" s="153"/>
      <c r="H38" s="154"/>
      <c r="I38" s="70">
        <v>0</v>
      </c>
      <c r="J38" s="1"/>
      <c r="K38" s="1"/>
      <c r="L38" s="13">
        <v>-30</v>
      </c>
      <c r="M38" s="155" t="s">
        <v>20</v>
      </c>
      <c r="N38" s="156"/>
      <c r="O38" s="156"/>
      <c r="P38" s="156"/>
      <c r="Q38" s="156"/>
      <c r="R38" s="156"/>
      <c r="S38" s="157"/>
    </row>
    <row r="39" spans="1:19" ht="15.75" customHeight="1" thickBot="1" x14ac:dyDescent="0.3">
      <c r="A39" s="1"/>
      <c r="B39" s="170" t="s">
        <v>5</v>
      </c>
      <c r="C39" s="171"/>
      <c r="D39" s="171"/>
      <c r="E39" s="171"/>
      <c r="F39" s="171"/>
      <c r="G39" s="171"/>
      <c r="H39" s="172"/>
      <c r="I39" s="15">
        <f>SUM(I34:I38)</f>
        <v>0</v>
      </c>
      <c r="J39" s="1"/>
      <c r="K39" s="1"/>
      <c r="L39" s="14">
        <v>-25</v>
      </c>
      <c r="M39" s="155" t="s">
        <v>28</v>
      </c>
      <c r="N39" s="156"/>
      <c r="O39" s="156"/>
      <c r="P39" s="156"/>
      <c r="Q39" s="156"/>
      <c r="R39" s="156"/>
      <c r="S39" s="157"/>
    </row>
    <row r="40" spans="1:19" x14ac:dyDescent="0.25">
      <c r="A40" s="1"/>
      <c r="J40" s="1"/>
      <c r="K40" s="1"/>
      <c r="L40" s="14">
        <v>-20</v>
      </c>
      <c r="M40" s="155" t="s">
        <v>29</v>
      </c>
      <c r="N40" s="156"/>
      <c r="O40" s="156"/>
      <c r="P40" s="156"/>
      <c r="Q40" s="156"/>
      <c r="R40" s="156"/>
      <c r="S40" s="157"/>
    </row>
    <row r="41" spans="1:19" ht="15.75" thickBot="1" x14ac:dyDescent="0.3">
      <c r="A41" s="1"/>
      <c r="J41" s="1"/>
      <c r="K41" s="1"/>
      <c r="L41" s="14">
        <v>-15</v>
      </c>
      <c r="M41" s="155" t="s">
        <v>30</v>
      </c>
      <c r="N41" s="156"/>
      <c r="O41" s="156"/>
      <c r="P41" s="156"/>
      <c r="Q41" s="156"/>
      <c r="R41" s="156"/>
      <c r="S41" s="157"/>
    </row>
    <row r="42" spans="1:19" x14ac:dyDescent="0.25">
      <c r="A42" s="1"/>
      <c r="B42" s="180" t="s">
        <v>40</v>
      </c>
      <c r="C42" s="181"/>
      <c r="D42" s="181"/>
      <c r="E42" s="181"/>
      <c r="F42" s="181"/>
      <c r="G42" s="181"/>
      <c r="H42" s="181"/>
      <c r="I42" s="182"/>
      <c r="J42" s="1"/>
      <c r="K42" s="1"/>
      <c r="L42" s="14">
        <v>-10</v>
      </c>
      <c r="M42" s="155" t="s">
        <v>31</v>
      </c>
      <c r="N42" s="156"/>
      <c r="O42" s="156"/>
      <c r="P42" s="156"/>
      <c r="Q42" s="156"/>
      <c r="R42" s="156"/>
      <c r="S42" s="157"/>
    </row>
    <row r="43" spans="1:19" x14ac:dyDescent="0.25">
      <c r="A43" s="1"/>
      <c r="B43" s="80"/>
      <c r="C43" s="81"/>
      <c r="D43" s="81"/>
      <c r="E43" s="81"/>
      <c r="F43" s="81"/>
      <c r="G43" s="81"/>
      <c r="H43" s="81"/>
      <c r="I43" s="82"/>
      <c r="J43" s="1"/>
      <c r="K43" s="1"/>
      <c r="L43" s="14">
        <v>-5</v>
      </c>
      <c r="M43" s="155" t="s">
        <v>32</v>
      </c>
      <c r="N43" s="156"/>
      <c r="O43" s="156"/>
      <c r="P43" s="156"/>
      <c r="Q43" s="156"/>
      <c r="R43" s="156"/>
      <c r="S43" s="157"/>
    </row>
    <row r="44" spans="1:19" x14ac:dyDescent="0.25">
      <c r="A44" s="1"/>
      <c r="B44" s="80"/>
      <c r="C44" s="81"/>
      <c r="D44" s="81"/>
      <c r="E44" s="81"/>
      <c r="F44" s="81"/>
      <c r="G44" s="81"/>
      <c r="H44" s="81"/>
      <c r="I44" s="82"/>
      <c r="J44" s="1"/>
      <c r="K44" s="1"/>
      <c r="L44" s="14">
        <v>0</v>
      </c>
      <c r="M44" s="155" t="s">
        <v>33</v>
      </c>
      <c r="N44" s="156"/>
      <c r="O44" s="156"/>
      <c r="P44" s="156"/>
      <c r="Q44" s="156"/>
      <c r="R44" s="156"/>
      <c r="S44" s="157"/>
    </row>
    <row r="45" spans="1:19" x14ac:dyDescent="0.25">
      <c r="A45" s="1"/>
      <c r="B45" s="80"/>
      <c r="C45" s="81"/>
      <c r="D45" s="81"/>
      <c r="E45" s="81"/>
      <c r="F45" s="81"/>
      <c r="G45" s="81"/>
      <c r="H45" s="81"/>
      <c r="I45" s="82"/>
      <c r="J45" s="1"/>
      <c r="K45" s="1"/>
      <c r="L45" s="14">
        <v>1</v>
      </c>
      <c r="M45" s="155" t="s">
        <v>34</v>
      </c>
      <c r="N45" s="156"/>
      <c r="O45" s="156"/>
      <c r="P45" s="156"/>
      <c r="Q45" s="156"/>
      <c r="R45" s="156"/>
      <c r="S45" s="157"/>
    </row>
    <row r="46" spans="1:19" ht="15" customHeight="1" x14ac:dyDescent="0.25">
      <c r="A46" s="1"/>
      <c r="B46" s="80"/>
      <c r="C46" s="81"/>
      <c r="D46" s="81"/>
      <c r="E46" s="81"/>
      <c r="F46" s="81"/>
      <c r="G46" s="81"/>
      <c r="H46" s="81"/>
      <c r="I46" s="82"/>
      <c r="J46" s="1"/>
      <c r="K46" s="1"/>
      <c r="L46" s="14">
        <v>2</v>
      </c>
      <c r="M46" s="155" t="s">
        <v>35</v>
      </c>
      <c r="N46" s="156"/>
      <c r="O46" s="156"/>
      <c r="P46" s="156"/>
      <c r="Q46" s="156"/>
      <c r="R46" s="156"/>
      <c r="S46" s="157"/>
    </row>
    <row r="47" spans="1:19" x14ac:dyDescent="0.25">
      <c r="A47" s="1"/>
      <c r="B47" s="83"/>
      <c r="C47" s="84"/>
      <c r="D47" s="84"/>
      <c r="E47" s="84"/>
      <c r="F47" s="84"/>
      <c r="G47" s="84"/>
      <c r="H47" s="84"/>
      <c r="I47" s="85"/>
      <c r="J47" s="1"/>
      <c r="K47" s="1"/>
      <c r="L47" s="14">
        <v>3</v>
      </c>
      <c r="M47" s="155" t="s">
        <v>36</v>
      </c>
      <c r="N47" s="156"/>
      <c r="O47" s="156"/>
      <c r="P47" s="156"/>
      <c r="Q47" s="156"/>
      <c r="R47" s="156"/>
      <c r="S47" s="157"/>
    </row>
    <row r="48" spans="1:19" x14ac:dyDescent="0.25">
      <c r="A48" s="1"/>
      <c r="B48" s="83"/>
      <c r="C48" s="84"/>
      <c r="D48" s="84"/>
      <c r="E48" s="84"/>
      <c r="F48" s="84"/>
      <c r="G48" s="84"/>
      <c r="H48" s="84"/>
      <c r="I48" s="85"/>
      <c r="J48" s="1"/>
      <c r="K48" s="1"/>
      <c r="L48" s="14">
        <v>4</v>
      </c>
      <c r="M48" s="155" t="s">
        <v>37</v>
      </c>
      <c r="N48" s="156"/>
      <c r="O48" s="156"/>
      <c r="P48" s="156"/>
      <c r="Q48" s="156"/>
      <c r="R48" s="156"/>
      <c r="S48" s="157"/>
    </row>
    <row r="49" spans="1:19" ht="15.75" thickBot="1" x14ac:dyDescent="0.3">
      <c r="A49" s="1"/>
      <c r="B49" s="83"/>
      <c r="C49" s="84"/>
      <c r="D49" s="84"/>
      <c r="E49" s="84"/>
      <c r="F49" s="84"/>
      <c r="G49" s="84"/>
      <c r="H49" s="84"/>
      <c r="I49" s="85"/>
      <c r="J49" s="1"/>
      <c r="K49" s="1"/>
      <c r="L49" s="16">
        <v>5</v>
      </c>
      <c r="M49" s="158" t="s">
        <v>38</v>
      </c>
      <c r="N49" s="159"/>
      <c r="O49" s="159"/>
      <c r="P49" s="159"/>
      <c r="Q49" s="159"/>
      <c r="R49" s="159"/>
      <c r="S49" s="160"/>
    </row>
    <row r="50" spans="1:19" ht="15.75" thickBot="1" x14ac:dyDescent="0.3">
      <c r="A50" s="1"/>
      <c r="B50" s="92"/>
      <c r="C50" s="93"/>
      <c r="D50" s="93"/>
      <c r="E50" s="93"/>
      <c r="F50" s="93"/>
      <c r="G50" s="93"/>
      <c r="H50" s="93"/>
      <c r="I50" s="94"/>
      <c r="J50" s="1"/>
      <c r="K50" s="1"/>
      <c r="L50" s="1"/>
      <c r="M50" s="1"/>
      <c r="N50" s="1"/>
      <c r="O50" s="1"/>
      <c r="P50" s="1"/>
      <c r="Q50" s="1"/>
      <c r="R50" s="1"/>
      <c r="S50" s="1"/>
    </row>
    <row r="51" spans="1:19" x14ac:dyDescent="0.25">
      <c r="A51" s="1"/>
      <c r="J51" s="1"/>
      <c r="K51" s="1"/>
      <c r="L51" s="1"/>
      <c r="M51" s="1"/>
      <c r="N51" s="1"/>
      <c r="O51" s="1"/>
      <c r="P51" s="1"/>
      <c r="Q51" s="1"/>
      <c r="R51" s="1"/>
      <c r="S51" s="1"/>
    </row>
    <row r="52" spans="1:19" x14ac:dyDescent="0.25">
      <c r="A52" s="1"/>
      <c r="J52" s="1"/>
      <c r="K52" s="1"/>
      <c r="L52" s="1"/>
      <c r="M52" s="1"/>
      <c r="N52" s="1"/>
      <c r="O52" s="1"/>
      <c r="P52" s="1"/>
      <c r="Q52" s="1"/>
      <c r="R52" s="1"/>
      <c r="S52" s="1"/>
    </row>
    <row r="53" spans="1:19" x14ac:dyDescent="0.25">
      <c r="A53" s="1"/>
      <c r="J53" s="1"/>
      <c r="K53" s="1"/>
      <c r="L53" s="1"/>
      <c r="M53" s="1"/>
      <c r="N53" s="1"/>
      <c r="O53" s="1"/>
      <c r="P53" s="1"/>
      <c r="Q53" s="1"/>
      <c r="R53" s="1"/>
      <c r="S53" s="1"/>
    </row>
    <row r="54" spans="1:19" x14ac:dyDescent="0.25">
      <c r="A54" s="1"/>
      <c r="J54" s="1"/>
      <c r="K54" s="1"/>
      <c r="L54" s="1"/>
      <c r="M54" s="1"/>
      <c r="N54" s="1"/>
      <c r="O54" s="1"/>
      <c r="P54" s="1"/>
      <c r="Q54" s="1"/>
      <c r="R54" s="1"/>
      <c r="S54" s="1"/>
    </row>
    <row r="55" spans="1:19" x14ac:dyDescent="0.25">
      <c r="A55" s="1"/>
      <c r="J55" s="1"/>
      <c r="K55" s="1"/>
      <c r="L55" s="1"/>
      <c r="M55" s="1"/>
      <c r="N55" s="1"/>
      <c r="O55" s="1"/>
      <c r="P55" s="1"/>
      <c r="Q55" s="1"/>
      <c r="R55" s="1"/>
      <c r="S55" s="1"/>
    </row>
  </sheetData>
  <sheetProtection algorithmName="SHA-512" hashValue="RJoaeoIrKCE50qhK/7e1Y9lGp03PsH5G39oBbR4/AECAYvUTdBkVowi79ACOd0w6K1gsMyaqMMp+gs1lNlExLg==" saltValue="ZJPdwjJMrErnOJ1043Zwuw==" spinCount="100000" sheet="1" objects="1" scenarios="1" selectLockedCells="1"/>
  <mergeCells count="103">
    <mergeCell ref="B22:I22"/>
    <mergeCell ref="B32:I32"/>
    <mergeCell ref="B42:I42"/>
    <mergeCell ref="B18:D18"/>
    <mergeCell ref="B19:D19"/>
    <mergeCell ref="E18:E19"/>
    <mergeCell ref="J15:K15"/>
    <mergeCell ref="J16:K16"/>
    <mergeCell ref="C23:H23"/>
    <mergeCell ref="B24:H24"/>
    <mergeCell ref="B25:H25"/>
    <mergeCell ref="B26:H26"/>
    <mergeCell ref="B27:H27"/>
    <mergeCell ref="B28:H28"/>
    <mergeCell ref="B10:K10"/>
    <mergeCell ref="N33:O33"/>
    <mergeCell ref="N20:O20"/>
    <mergeCell ref="B37:H37"/>
    <mergeCell ref="B38:H38"/>
    <mergeCell ref="M48:S48"/>
    <mergeCell ref="M49:S49"/>
    <mergeCell ref="M36:S37"/>
    <mergeCell ref="B34:H34"/>
    <mergeCell ref="B35:H35"/>
    <mergeCell ref="M42:S42"/>
    <mergeCell ref="M43:S43"/>
    <mergeCell ref="M44:S44"/>
    <mergeCell ref="M45:S45"/>
    <mergeCell ref="M46:S46"/>
    <mergeCell ref="M47:S47"/>
    <mergeCell ref="B39:H39"/>
    <mergeCell ref="L35:S35"/>
    <mergeCell ref="M38:S38"/>
    <mergeCell ref="M39:S39"/>
    <mergeCell ref="M40:S40"/>
    <mergeCell ref="M41:S41"/>
    <mergeCell ref="B29:H29"/>
    <mergeCell ref="B36:H36"/>
    <mergeCell ref="P28:R28"/>
    <mergeCell ref="N29:O29"/>
    <mergeCell ref="P29:R29"/>
    <mergeCell ref="N18:O18"/>
    <mergeCell ref="N19:O19"/>
    <mergeCell ref="P19:R19"/>
    <mergeCell ref="P20:R20"/>
    <mergeCell ref="N15:O15"/>
    <mergeCell ref="P15:R15"/>
    <mergeCell ref="N16:O16"/>
    <mergeCell ref="P16:R16"/>
    <mergeCell ref="N17:O17"/>
    <mergeCell ref="P17:R17"/>
    <mergeCell ref="P18:R18"/>
    <mergeCell ref="N23:R23"/>
    <mergeCell ref="N24:R25"/>
    <mergeCell ref="N26:O26"/>
    <mergeCell ref="P26:R26"/>
    <mergeCell ref="N27:O27"/>
    <mergeCell ref="P27:R27"/>
    <mergeCell ref="N28:O28"/>
    <mergeCell ref="N12:R13"/>
    <mergeCell ref="N14:O14"/>
    <mergeCell ref="P14:R14"/>
    <mergeCell ref="F11:H11"/>
    <mergeCell ref="D11:E11"/>
    <mergeCell ref="J11:K11"/>
    <mergeCell ref="J12:K12"/>
    <mergeCell ref="J13:K13"/>
    <mergeCell ref="J14:K14"/>
    <mergeCell ref="B48:I48"/>
    <mergeCell ref="B43:I43"/>
    <mergeCell ref="B2:S3"/>
    <mergeCell ref="B49:I49"/>
    <mergeCell ref="B50:I50"/>
    <mergeCell ref="B5:E5"/>
    <mergeCell ref="G5:K5"/>
    <mergeCell ref="B6:E7"/>
    <mergeCell ref="G6:K7"/>
    <mergeCell ref="M5:Q5"/>
    <mergeCell ref="M6:Q7"/>
    <mergeCell ref="D15:E15"/>
    <mergeCell ref="D16:E16"/>
    <mergeCell ref="F12:H12"/>
    <mergeCell ref="F13:H13"/>
    <mergeCell ref="F14:H14"/>
    <mergeCell ref="F15:H15"/>
    <mergeCell ref="F16:H16"/>
    <mergeCell ref="N21:O21"/>
    <mergeCell ref="P21:R21"/>
    <mergeCell ref="D12:E12"/>
    <mergeCell ref="D13:E13"/>
    <mergeCell ref="D14:E14"/>
    <mergeCell ref="N11:R11"/>
    <mergeCell ref="N32:O32"/>
    <mergeCell ref="P32:R32"/>
    <mergeCell ref="N31:O31"/>
    <mergeCell ref="P31:R31"/>
    <mergeCell ref="N30:O30"/>
    <mergeCell ref="B44:I44"/>
    <mergeCell ref="B45:I45"/>
    <mergeCell ref="B46:I46"/>
    <mergeCell ref="B47:I47"/>
    <mergeCell ref="P33:R33"/>
    <mergeCell ref="P30:R30"/>
  </mergeCells>
  <pageMargins left="0.7" right="0.7" top="0.75" bottom="0.75" header="0.3" footer="0.3"/>
  <pageSetup orientation="portrait" horizontalDpi="30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2"/>
  <sheetViews>
    <sheetView topLeftCell="A160" workbookViewId="0">
      <selection activeCell="E140" sqref="E140:E141"/>
    </sheetView>
  </sheetViews>
  <sheetFormatPr defaultRowHeight="15" x14ac:dyDescent="0.25"/>
  <cols>
    <col min="1" max="1" width="0.5703125" customWidth="1"/>
    <col min="2" max="2" width="8.5703125" customWidth="1"/>
    <col min="3" max="3" width="61.5703125" customWidth="1"/>
    <col min="4" max="4" width="12.140625" customWidth="1"/>
    <col min="5" max="5" width="13.42578125" customWidth="1"/>
    <col min="6" max="6" width="91" customWidth="1"/>
  </cols>
  <sheetData>
    <row r="1" spans="1:6" ht="3.75" customHeight="1" thickBot="1" x14ac:dyDescent="0.3">
      <c r="A1" s="1"/>
      <c r="B1" s="1"/>
      <c r="C1" s="1"/>
      <c r="D1" s="1"/>
      <c r="E1" s="1"/>
      <c r="F1" s="1"/>
    </row>
    <row r="2" spans="1:6" ht="15" customHeight="1" x14ac:dyDescent="0.25">
      <c r="A2" s="1"/>
      <c r="B2" s="17" t="s">
        <v>5</v>
      </c>
      <c r="C2" s="213" t="s">
        <v>48</v>
      </c>
      <c r="D2" s="18" t="s">
        <v>3</v>
      </c>
      <c r="E2" s="18" t="s">
        <v>4</v>
      </c>
      <c r="F2" s="19"/>
    </row>
    <row r="3" spans="1:6" ht="15.75" customHeight="1" thickBot="1" x14ac:dyDescent="0.3">
      <c r="A3" s="1"/>
      <c r="B3" s="20">
        <v>0.2</v>
      </c>
      <c r="C3" s="214"/>
      <c r="D3" s="21">
        <f>D7+D16+D23+D30</f>
        <v>24</v>
      </c>
      <c r="E3" s="22">
        <f>D11+D19+D26+D33</f>
        <v>0</v>
      </c>
      <c r="F3" s="23"/>
    </row>
    <row r="4" spans="1:6" ht="3.75" customHeight="1" thickBot="1" x14ac:dyDescent="0.3">
      <c r="A4" s="1"/>
      <c r="B4" s="24"/>
      <c r="C4" s="25"/>
      <c r="D4" s="25"/>
      <c r="E4" s="26"/>
      <c r="F4" s="27"/>
    </row>
    <row r="5" spans="1:6" ht="15.75" thickBot="1" x14ac:dyDescent="0.3">
      <c r="A5" s="1"/>
      <c r="B5" s="28" t="s">
        <v>42</v>
      </c>
      <c r="C5" s="29" t="s">
        <v>41</v>
      </c>
      <c r="D5" s="30" t="s">
        <v>2</v>
      </c>
      <c r="E5" s="29" t="s">
        <v>42</v>
      </c>
      <c r="F5" s="31" t="s">
        <v>57</v>
      </c>
    </row>
    <row r="6" spans="1:6" ht="15.75" thickBot="1" x14ac:dyDescent="0.3">
      <c r="A6" s="1"/>
      <c r="B6" s="32">
        <v>0.5</v>
      </c>
      <c r="C6" s="33" t="s">
        <v>44</v>
      </c>
      <c r="D6" s="34" t="s">
        <v>3</v>
      </c>
      <c r="E6" s="34" t="s">
        <v>55</v>
      </c>
      <c r="F6" s="35" t="s">
        <v>1</v>
      </c>
    </row>
    <row r="7" spans="1:6" x14ac:dyDescent="0.25">
      <c r="A7" s="1"/>
      <c r="B7" s="36" t="s">
        <v>43</v>
      </c>
      <c r="C7" s="37" t="s">
        <v>45</v>
      </c>
      <c r="D7" s="203">
        <f>E7*$B$3</f>
        <v>15</v>
      </c>
      <c r="E7" s="222">
        <v>75</v>
      </c>
      <c r="F7" s="224"/>
    </row>
    <row r="8" spans="1:6" x14ac:dyDescent="0.25">
      <c r="A8" s="1"/>
      <c r="B8" s="38">
        <v>0.7</v>
      </c>
      <c r="C8" s="37" t="s">
        <v>46</v>
      </c>
      <c r="D8" s="204"/>
      <c r="E8" s="223"/>
      <c r="F8" s="225"/>
    </row>
    <row r="9" spans="1:6" ht="15.75" thickBot="1" x14ac:dyDescent="0.3">
      <c r="A9" s="1"/>
      <c r="B9" s="38">
        <v>0.75</v>
      </c>
      <c r="C9" s="37" t="s">
        <v>47</v>
      </c>
      <c r="D9" s="240"/>
      <c r="E9" s="241"/>
      <c r="F9" s="242"/>
    </row>
    <row r="10" spans="1:6" x14ac:dyDescent="0.25">
      <c r="A10" s="1"/>
      <c r="B10" s="38">
        <v>0.8</v>
      </c>
      <c r="C10" s="37" t="s">
        <v>49</v>
      </c>
      <c r="D10" s="34" t="s">
        <v>53</v>
      </c>
      <c r="E10" s="39" t="s">
        <v>56</v>
      </c>
      <c r="F10" s="35" t="s">
        <v>54</v>
      </c>
    </row>
    <row r="11" spans="1:6" x14ac:dyDescent="0.25">
      <c r="A11" s="1"/>
      <c r="B11" s="38">
        <v>0.85</v>
      </c>
      <c r="C11" s="37" t="s">
        <v>50</v>
      </c>
      <c r="D11" s="232">
        <f>E11*$B$3</f>
        <v>0</v>
      </c>
      <c r="E11" s="197">
        <v>0</v>
      </c>
      <c r="F11" s="211"/>
    </row>
    <row r="12" spans="1:6" x14ac:dyDescent="0.25">
      <c r="A12" s="1"/>
      <c r="B12" s="38">
        <v>0.9</v>
      </c>
      <c r="C12" s="37" t="s">
        <v>51</v>
      </c>
      <c r="D12" s="233"/>
      <c r="E12" s="198"/>
      <c r="F12" s="235"/>
    </row>
    <row r="13" spans="1:6" ht="15.75" thickBot="1" x14ac:dyDescent="0.3">
      <c r="A13" s="1"/>
      <c r="B13" s="40">
        <v>0.93</v>
      </c>
      <c r="C13" s="41" t="s">
        <v>52</v>
      </c>
      <c r="D13" s="234"/>
      <c r="E13" s="199"/>
      <c r="F13" s="212"/>
    </row>
    <row r="14" spans="1:6" ht="7.5" customHeight="1" thickBot="1" x14ac:dyDescent="0.3">
      <c r="A14" s="1"/>
      <c r="B14" s="42"/>
      <c r="C14" s="43"/>
      <c r="D14" s="44"/>
      <c r="E14" s="45"/>
      <c r="F14" s="46"/>
    </row>
    <row r="15" spans="1:6" ht="15.75" thickBot="1" x14ac:dyDescent="0.3">
      <c r="A15" s="1"/>
      <c r="B15" s="218">
        <v>-0.05</v>
      </c>
      <c r="C15" s="219" t="s">
        <v>58</v>
      </c>
      <c r="D15" s="47" t="s">
        <v>3</v>
      </c>
      <c r="E15" s="47" t="s">
        <v>55</v>
      </c>
      <c r="F15" s="48" t="s">
        <v>1</v>
      </c>
    </row>
    <row r="16" spans="1:6" x14ac:dyDescent="0.25">
      <c r="A16" s="1"/>
      <c r="B16" s="215"/>
      <c r="C16" s="217"/>
      <c r="D16" s="220">
        <f>E16</f>
        <v>0</v>
      </c>
      <c r="E16" s="222">
        <v>0</v>
      </c>
      <c r="F16" s="224"/>
    </row>
    <row r="17" spans="1:6" x14ac:dyDescent="0.25">
      <c r="A17" s="1"/>
      <c r="B17" s="215"/>
      <c r="C17" s="217"/>
      <c r="D17" s="221"/>
      <c r="E17" s="223"/>
      <c r="F17" s="225"/>
    </row>
    <row r="18" spans="1:6" x14ac:dyDescent="0.25">
      <c r="A18" s="1"/>
      <c r="B18" s="215">
        <v>-0.03</v>
      </c>
      <c r="C18" s="217" t="s">
        <v>59</v>
      </c>
      <c r="D18" s="34" t="s">
        <v>53</v>
      </c>
      <c r="E18" s="39" t="s">
        <v>56</v>
      </c>
      <c r="F18" s="35" t="s">
        <v>54</v>
      </c>
    </row>
    <row r="19" spans="1:6" x14ac:dyDescent="0.25">
      <c r="A19" s="1"/>
      <c r="B19" s="215"/>
      <c r="C19" s="217"/>
      <c r="D19" s="209">
        <f>E19</f>
        <v>0</v>
      </c>
      <c r="E19" s="197">
        <v>0</v>
      </c>
      <c r="F19" s="211"/>
    </row>
    <row r="20" spans="1:6" ht="15.75" thickBot="1" x14ac:dyDescent="0.3">
      <c r="A20" s="1"/>
      <c r="B20" s="40">
        <v>0</v>
      </c>
      <c r="C20" s="49" t="s">
        <v>60</v>
      </c>
      <c r="D20" s="210"/>
      <c r="E20" s="199"/>
      <c r="F20" s="212"/>
    </row>
    <row r="21" spans="1:6" ht="7.5" customHeight="1" thickBot="1" x14ac:dyDescent="0.3">
      <c r="A21" s="1"/>
      <c r="B21" s="50"/>
      <c r="C21" s="51"/>
      <c r="D21" s="51"/>
      <c r="E21" s="51"/>
      <c r="F21" s="52"/>
    </row>
    <row r="22" spans="1:6" ht="15.75" thickBot="1" x14ac:dyDescent="0.3">
      <c r="A22" s="1"/>
      <c r="B22" s="218">
        <v>-0.05</v>
      </c>
      <c r="C22" s="219" t="s">
        <v>62</v>
      </c>
      <c r="D22" s="47" t="s">
        <v>3</v>
      </c>
      <c r="E22" s="47" t="s">
        <v>55</v>
      </c>
      <c r="F22" s="48" t="s">
        <v>1</v>
      </c>
    </row>
    <row r="23" spans="1:6" x14ac:dyDescent="0.25">
      <c r="A23" s="1"/>
      <c r="B23" s="215"/>
      <c r="C23" s="217"/>
      <c r="D23" s="220">
        <f>E23</f>
        <v>3</v>
      </c>
      <c r="E23" s="222">
        <v>3</v>
      </c>
      <c r="F23" s="224"/>
    </row>
    <row r="24" spans="1:6" x14ac:dyDescent="0.25">
      <c r="A24" s="1"/>
      <c r="B24" s="215">
        <v>-0.03</v>
      </c>
      <c r="C24" s="217" t="s">
        <v>63</v>
      </c>
      <c r="D24" s="221"/>
      <c r="E24" s="223"/>
      <c r="F24" s="225"/>
    </row>
    <row r="25" spans="1:6" x14ac:dyDescent="0.25">
      <c r="A25" s="1"/>
      <c r="B25" s="245"/>
      <c r="C25" s="217"/>
      <c r="D25" s="34" t="s">
        <v>53</v>
      </c>
      <c r="E25" s="39" t="s">
        <v>56</v>
      </c>
      <c r="F25" s="35" t="s">
        <v>54</v>
      </c>
    </row>
    <row r="26" spans="1:6" x14ac:dyDescent="0.25">
      <c r="A26" s="1"/>
      <c r="B26" s="38">
        <v>0</v>
      </c>
      <c r="C26" s="53" t="s">
        <v>64</v>
      </c>
      <c r="D26" s="209">
        <f>E26</f>
        <v>0</v>
      </c>
      <c r="E26" s="197">
        <v>0</v>
      </c>
      <c r="F26" s="211"/>
    </row>
    <row r="27" spans="1:6" ht="15.75" thickBot="1" x14ac:dyDescent="0.3">
      <c r="A27" s="1"/>
      <c r="B27" s="40">
        <v>0.03</v>
      </c>
      <c r="C27" s="49" t="s">
        <v>61</v>
      </c>
      <c r="D27" s="210"/>
      <c r="E27" s="199"/>
      <c r="F27" s="212"/>
    </row>
    <row r="28" spans="1:6" ht="7.5" customHeight="1" thickBot="1" x14ac:dyDescent="0.3">
      <c r="A28" s="1"/>
      <c r="B28" s="54"/>
      <c r="C28" s="51"/>
      <c r="D28" s="51"/>
      <c r="E28" s="51"/>
      <c r="F28" s="52"/>
    </row>
    <row r="29" spans="1:6" ht="15.75" thickBot="1" x14ac:dyDescent="0.3">
      <c r="A29" s="1"/>
      <c r="B29" s="215">
        <v>0.03</v>
      </c>
      <c r="C29" s="216" t="s">
        <v>65</v>
      </c>
      <c r="D29" s="47" t="s">
        <v>3</v>
      </c>
      <c r="E29" s="47" t="s">
        <v>55</v>
      </c>
      <c r="F29" s="48" t="s">
        <v>1</v>
      </c>
    </row>
    <row r="30" spans="1:6" x14ac:dyDescent="0.25">
      <c r="A30" s="1"/>
      <c r="B30" s="245"/>
      <c r="C30" s="216"/>
      <c r="D30" s="220">
        <f>E30</f>
        <v>6</v>
      </c>
      <c r="E30" s="222">
        <v>6</v>
      </c>
      <c r="F30" s="224"/>
    </row>
    <row r="31" spans="1:6" x14ac:dyDescent="0.25">
      <c r="A31" s="1"/>
      <c r="B31" s="245"/>
      <c r="C31" s="216"/>
      <c r="D31" s="221"/>
      <c r="E31" s="223"/>
      <c r="F31" s="225"/>
    </row>
    <row r="32" spans="1:6" x14ac:dyDescent="0.25">
      <c r="A32" s="1"/>
      <c r="B32" s="215">
        <v>0.03</v>
      </c>
      <c r="C32" s="216" t="s">
        <v>66</v>
      </c>
      <c r="D32" s="34" t="s">
        <v>53</v>
      </c>
      <c r="E32" s="39" t="s">
        <v>56</v>
      </c>
      <c r="F32" s="35" t="s">
        <v>54</v>
      </c>
    </row>
    <row r="33" spans="1:6" x14ac:dyDescent="0.25">
      <c r="A33" s="1"/>
      <c r="B33" s="245"/>
      <c r="C33" s="216"/>
      <c r="D33" s="209">
        <f>E33</f>
        <v>0</v>
      </c>
      <c r="E33" s="197">
        <v>0</v>
      </c>
      <c r="F33" s="211"/>
    </row>
    <row r="34" spans="1:6" ht="15.75" thickBot="1" x14ac:dyDescent="0.3">
      <c r="A34" s="1"/>
      <c r="B34" s="246"/>
      <c r="C34" s="248"/>
      <c r="D34" s="210"/>
      <c r="E34" s="199"/>
      <c r="F34" s="212"/>
    </row>
    <row r="35" spans="1:6" x14ac:dyDescent="0.25">
      <c r="A35" s="1"/>
      <c r="B35" s="1"/>
      <c r="C35" s="1"/>
      <c r="D35" s="1"/>
      <c r="E35" s="1"/>
      <c r="F35" s="1"/>
    </row>
    <row r="36" spans="1:6" ht="15.75" thickBot="1" x14ac:dyDescent="0.3">
      <c r="A36" s="1"/>
      <c r="B36" s="1"/>
      <c r="C36" s="1"/>
      <c r="D36" s="1"/>
      <c r="E36" s="1"/>
      <c r="F36" s="1"/>
    </row>
    <row r="37" spans="1:6" x14ac:dyDescent="0.25">
      <c r="A37" s="1"/>
      <c r="B37" s="17" t="s">
        <v>5</v>
      </c>
      <c r="C37" s="213" t="s">
        <v>0</v>
      </c>
      <c r="D37" s="18" t="s">
        <v>3</v>
      </c>
      <c r="E37" s="18" t="s">
        <v>4</v>
      </c>
      <c r="F37" s="19"/>
    </row>
    <row r="38" spans="1:6" ht="15.75" thickBot="1" x14ac:dyDescent="0.3">
      <c r="A38" s="1"/>
      <c r="B38" s="20">
        <v>0.4</v>
      </c>
      <c r="C38" s="214"/>
      <c r="D38" s="21">
        <f>D42+D51+D58+D65</f>
        <v>34</v>
      </c>
      <c r="E38" s="22">
        <f>D46+D54+D61+D68</f>
        <v>0</v>
      </c>
      <c r="F38" s="23"/>
    </row>
    <row r="39" spans="1:6" ht="3.75" customHeight="1" thickBot="1" x14ac:dyDescent="0.3">
      <c r="A39" s="1"/>
      <c r="B39" s="24"/>
      <c r="C39" s="25"/>
      <c r="D39" s="25"/>
      <c r="E39" s="26"/>
      <c r="F39" s="27"/>
    </row>
    <row r="40" spans="1:6" ht="15.75" thickBot="1" x14ac:dyDescent="0.3">
      <c r="A40" s="1"/>
      <c r="B40" s="28" t="s">
        <v>42</v>
      </c>
      <c r="C40" s="29" t="s">
        <v>41</v>
      </c>
      <c r="D40" s="30" t="s">
        <v>2</v>
      </c>
      <c r="E40" s="29" t="s">
        <v>42</v>
      </c>
      <c r="F40" s="31" t="s">
        <v>57</v>
      </c>
    </row>
    <row r="41" spans="1:6" ht="15.75" thickBot="1" x14ac:dyDescent="0.3">
      <c r="A41" s="1"/>
      <c r="B41" s="236" t="s">
        <v>74</v>
      </c>
      <c r="C41" s="249" t="s">
        <v>67</v>
      </c>
      <c r="D41" s="34" t="s">
        <v>3</v>
      </c>
      <c r="E41" s="34" t="s">
        <v>55</v>
      </c>
      <c r="F41" s="35" t="s">
        <v>1</v>
      </c>
    </row>
    <row r="42" spans="1:6" x14ac:dyDescent="0.25">
      <c r="A42" s="1"/>
      <c r="B42" s="237"/>
      <c r="C42" s="239"/>
      <c r="D42" s="203">
        <f>E42*$B$38</f>
        <v>28</v>
      </c>
      <c r="E42" s="222">
        <v>70</v>
      </c>
      <c r="F42" s="224"/>
    </row>
    <row r="43" spans="1:6" x14ac:dyDescent="0.25">
      <c r="A43" s="1"/>
      <c r="B43" s="38" t="s">
        <v>43</v>
      </c>
      <c r="C43" s="37" t="s">
        <v>68</v>
      </c>
      <c r="D43" s="204"/>
      <c r="E43" s="223"/>
      <c r="F43" s="225"/>
    </row>
    <row r="44" spans="1:6" ht="15.75" thickBot="1" x14ac:dyDescent="0.3">
      <c r="A44" s="1"/>
      <c r="B44" s="38">
        <v>0.7</v>
      </c>
      <c r="C44" s="37" t="s">
        <v>69</v>
      </c>
      <c r="D44" s="240"/>
      <c r="E44" s="241"/>
      <c r="F44" s="242"/>
    </row>
    <row r="45" spans="1:6" x14ac:dyDescent="0.25">
      <c r="A45" s="1"/>
      <c r="B45" s="38">
        <v>0.75</v>
      </c>
      <c r="C45" s="37" t="s">
        <v>70</v>
      </c>
      <c r="D45" s="34" t="s">
        <v>53</v>
      </c>
      <c r="E45" s="39" t="s">
        <v>56</v>
      </c>
      <c r="F45" s="35" t="s">
        <v>54</v>
      </c>
    </row>
    <row r="46" spans="1:6" x14ac:dyDescent="0.25">
      <c r="A46" s="1"/>
      <c r="B46" s="38">
        <v>0.8</v>
      </c>
      <c r="C46" s="37" t="s">
        <v>71</v>
      </c>
      <c r="D46" s="232">
        <f>E46*$B$38</f>
        <v>0</v>
      </c>
      <c r="E46" s="197">
        <v>0</v>
      </c>
      <c r="F46" s="211"/>
    </row>
    <row r="47" spans="1:6" x14ac:dyDescent="0.25">
      <c r="A47" s="1"/>
      <c r="B47" s="38">
        <v>0.85</v>
      </c>
      <c r="C47" s="37" t="s">
        <v>72</v>
      </c>
      <c r="D47" s="233"/>
      <c r="E47" s="198"/>
      <c r="F47" s="235"/>
    </row>
    <row r="48" spans="1:6" ht="15.75" thickBot="1" x14ac:dyDescent="0.3">
      <c r="A48" s="1"/>
      <c r="B48" s="40">
        <v>0.9</v>
      </c>
      <c r="C48" s="41" t="s">
        <v>73</v>
      </c>
      <c r="D48" s="234"/>
      <c r="E48" s="199"/>
      <c r="F48" s="212"/>
    </row>
    <row r="49" spans="1:6" ht="7.5" customHeight="1" thickBot="1" x14ac:dyDescent="0.3">
      <c r="A49" s="1"/>
      <c r="B49" s="50"/>
      <c r="C49" s="51"/>
      <c r="D49" s="51"/>
      <c r="E49" s="51"/>
      <c r="F49" s="52"/>
    </row>
    <row r="50" spans="1:6" ht="15.75" thickBot="1" x14ac:dyDescent="0.3">
      <c r="A50" s="1"/>
      <c r="B50" s="218">
        <v>-0.03</v>
      </c>
      <c r="C50" s="219" t="s">
        <v>75</v>
      </c>
      <c r="D50" s="47" t="s">
        <v>3</v>
      </c>
      <c r="E50" s="47" t="s">
        <v>55</v>
      </c>
      <c r="F50" s="48" t="s">
        <v>1</v>
      </c>
    </row>
    <row r="51" spans="1:6" x14ac:dyDescent="0.25">
      <c r="A51" s="1"/>
      <c r="B51" s="215"/>
      <c r="C51" s="217"/>
      <c r="D51" s="220">
        <f>E51</f>
        <v>3</v>
      </c>
      <c r="E51" s="222">
        <v>3</v>
      </c>
      <c r="F51" s="224"/>
    </row>
    <row r="52" spans="1:6" x14ac:dyDescent="0.25">
      <c r="A52" s="1"/>
      <c r="B52" s="215"/>
      <c r="C52" s="217"/>
      <c r="D52" s="221"/>
      <c r="E52" s="223"/>
      <c r="F52" s="225"/>
    </row>
    <row r="53" spans="1:6" x14ac:dyDescent="0.25">
      <c r="A53" s="1"/>
      <c r="B53" s="38">
        <v>0</v>
      </c>
      <c r="C53" s="53" t="s">
        <v>76</v>
      </c>
      <c r="D53" s="34" t="s">
        <v>53</v>
      </c>
      <c r="E53" s="39" t="s">
        <v>56</v>
      </c>
      <c r="F53" s="35" t="s">
        <v>54</v>
      </c>
    </row>
    <row r="54" spans="1:6" x14ac:dyDescent="0.25">
      <c r="A54" s="1"/>
      <c r="B54" s="38">
        <v>0.03</v>
      </c>
      <c r="C54" s="53" t="s">
        <v>77</v>
      </c>
      <c r="D54" s="209">
        <f>E54</f>
        <v>0</v>
      </c>
      <c r="E54" s="197">
        <v>0</v>
      </c>
      <c r="F54" s="211"/>
    </row>
    <row r="55" spans="1:6" ht="15.75" thickBot="1" x14ac:dyDescent="0.3">
      <c r="A55" s="1"/>
      <c r="B55" s="40">
        <v>0.05</v>
      </c>
      <c r="C55" s="49" t="s">
        <v>78</v>
      </c>
      <c r="D55" s="210"/>
      <c r="E55" s="199"/>
      <c r="F55" s="212"/>
    </row>
    <row r="56" spans="1:6" ht="7.5" customHeight="1" thickBot="1" x14ac:dyDescent="0.3">
      <c r="A56" s="1"/>
      <c r="B56" s="50"/>
      <c r="C56" s="51"/>
      <c r="D56" s="51"/>
      <c r="E56" s="51"/>
      <c r="F56" s="52"/>
    </row>
    <row r="57" spans="1:6" ht="15.75" thickBot="1" x14ac:dyDescent="0.3">
      <c r="A57" s="1"/>
      <c r="B57" s="215">
        <v>0.03</v>
      </c>
      <c r="C57" s="216" t="s">
        <v>79</v>
      </c>
      <c r="D57" s="47" t="s">
        <v>3</v>
      </c>
      <c r="E57" s="47" t="s">
        <v>55</v>
      </c>
      <c r="F57" s="48" t="s">
        <v>1</v>
      </c>
    </row>
    <row r="58" spans="1:6" x14ac:dyDescent="0.25">
      <c r="A58" s="1"/>
      <c r="B58" s="245"/>
      <c r="C58" s="216"/>
      <c r="D58" s="220">
        <f>E58</f>
        <v>3</v>
      </c>
      <c r="E58" s="222">
        <v>3</v>
      </c>
      <c r="F58" s="224"/>
    </row>
    <row r="59" spans="1:6" x14ac:dyDescent="0.25">
      <c r="A59" s="1"/>
      <c r="B59" s="245"/>
      <c r="C59" s="216"/>
      <c r="D59" s="221"/>
      <c r="E59" s="223"/>
      <c r="F59" s="225"/>
    </row>
    <row r="60" spans="1:6" x14ac:dyDescent="0.25">
      <c r="A60" s="1"/>
      <c r="B60" s="215">
        <v>0.02</v>
      </c>
      <c r="C60" s="247" t="s">
        <v>126</v>
      </c>
      <c r="D60" s="34" t="s">
        <v>53</v>
      </c>
      <c r="E60" s="39" t="s">
        <v>56</v>
      </c>
      <c r="F60" s="35" t="s">
        <v>54</v>
      </c>
    </row>
    <row r="61" spans="1:6" x14ac:dyDescent="0.25">
      <c r="A61" s="1"/>
      <c r="B61" s="245"/>
      <c r="C61" s="216"/>
      <c r="D61" s="209">
        <f>E61</f>
        <v>0</v>
      </c>
      <c r="E61" s="197">
        <v>0</v>
      </c>
      <c r="F61" s="211"/>
    </row>
    <row r="62" spans="1:6" ht="15.75" thickBot="1" x14ac:dyDescent="0.3">
      <c r="A62" s="1"/>
      <c r="B62" s="246"/>
      <c r="C62" s="248"/>
      <c r="D62" s="210"/>
      <c r="E62" s="199"/>
      <c r="F62" s="212"/>
    </row>
    <row r="63" spans="1:6" ht="7.5" customHeight="1" thickBot="1" x14ac:dyDescent="0.3">
      <c r="A63" s="1"/>
      <c r="B63" s="50"/>
      <c r="C63" s="51"/>
      <c r="D63" s="51"/>
      <c r="E63" s="51"/>
      <c r="F63" s="52"/>
    </row>
    <row r="64" spans="1:6" ht="15.75" thickBot="1" x14ac:dyDescent="0.3">
      <c r="A64" s="1"/>
      <c r="B64" s="226">
        <v>-0.03</v>
      </c>
      <c r="C64" s="229" t="s">
        <v>80</v>
      </c>
      <c r="D64" s="47" t="s">
        <v>3</v>
      </c>
      <c r="E64" s="47" t="s">
        <v>55</v>
      </c>
      <c r="F64" s="48" t="s">
        <v>1</v>
      </c>
    </row>
    <row r="65" spans="1:6" x14ac:dyDescent="0.25">
      <c r="A65" s="1"/>
      <c r="B65" s="227"/>
      <c r="C65" s="230"/>
      <c r="D65" s="220">
        <f>E65</f>
        <v>0</v>
      </c>
      <c r="E65" s="222">
        <v>0</v>
      </c>
      <c r="F65" s="224"/>
    </row>
    <row r="66" spans="1:6" x14ac:dyDescent="0.25">
      <c r="A66" s="1"/>
      <c r="B66" s="227"/>
      <c r="C66" s="230"/>
      <c r="D66" s="221"/>
      <c r="E66" s="223"/>
      <c r="F66" s="225"/>
    </row>
    <row r="67" spans="1:6" x14ac:dyDescent="0.25">
      <c r="A67" s="1"/>
      <c r="B67" s="227"/>
      <c r="C67" s="230"/>
      <c r="D67" s="34" t="s">
        <v>53</v>
      </c>
      <c r="E67" s="39" t="s">
        <v>56</v>
      </c>
      <c r="F67" s="35" t="s">
        <v>54</v>
      </c>
    </row>
    <row r="68" spans="1:6" x14ac:dyDescent="0.25">
      <c r="A68" s="1"/>
      <c r="B68" s="227"/>
      <c r="C68" s="230"/>
      <c r="D68" s="209">
        <f>E68</f>
        <v>0</v>
      </c>
      <c r="E68" s="197">
        <v>0</v>
      </c>
      <c r="F68" s="211"/>
    </row>
    <row r="69" spans="1:6" ht="15.75" thickBot="1" x14ac:dyDescent="0.3">
      <c r="A69" s="1"/>
      <c r="B69" s="228"/>
      <c r="C69" s="231"/>
      <c r="D69" s="210"/>
      <c r="E69" s="199"/>
      <c r="F69" s="212"/>
    </row>
    <row r="70" spans="1:6" x14ac:dyDescent="0.25">
      <c r="A70" s="1"/>
      <c r="B70" s="1"/>
      <c r="C70" s="1"/>
      <c r="D70" s="1"/>
      <c r="E70" s="1"/>
      <c r="F70" s="1"/>
    </row>
    <row r="71" spans="1:6" ht="15.75" thickBot="1" x14ac:dyDescent="0.3">
      <c r="A71" s="1"/>
      <c r="B71" s="1"/>
      <c r="C71" s="1"/>
      <c r="D71" s="1"/>
      <c r="E71" s="1"/>
      <c r="F71" s="1"/>
    </row>
    <row r="72" spans="1:6" x14ac:dyDescent="0.25">
      <c r="A72" s="1"/>
      <c r="B72" s="17" t="s">
        <v>5</v>
      </c>
      <c r="C72" s="213" t="s">
        <v>81</v>
      </c>
      <c r="D72" s="18" t="s">
        <v>3</v>
      </c>
      <c r="E72" s="18" t="s">
        <v>4</v>
      </c>
      <c r="F72" s="19"/>
    </row>
    <row r="73" spans="1:6" ht="15.75" thickBot="1" x14ac:dyDescent="0.3">
      <c r="A73" s="1"/>
      <c r="B73" s="20">
        <v>0.2</v>
      </c>
      <c r="C73" s="214"/>
      <c r="D73" s="21">
        <f>D77+D86+D93</f>
        <v>19</v>
      </c>
      <c r="E73" s="22">
        <f>D81+D89+D96</f>
        <v>0</v>
      </c>
      <c r="F73" s="23"/>
    </row>
    <row r="74" spans="1:6" ht="3.75" customHeight="1" thickBot="1" x14ac:dyDescent="0.3">
      <c r="A74" s="1"/>
      <c r="B74" s="24"/>
      <c r="C74" s="25"/>
      <c r="D74" s="25"/>
      <c r="E74" s="26"/>
      <c r="F74" s="27"/>
    </row>
    <row r="75" spans="1:6" ht="15.75" thickBot="1" x14ac:dyDescent="0.3">
      <c r="A75" s="1"/>
      <c r="B75" s="28" t="s">
        <v>42</v>
      </c>
      <c r="C75" s="29" t="s">
        <v>41</v>
      </c>
      <c r="D75" s="30" t="s">
        <v>2</v>
      </c>
      <c r="E75" s="29" t="s">
        <v>42</v>
      </c>
      <c r="F75" s="31" t="s">
        <v>57</v>
      </c>
    </row>
    <row r="76" spans="1:6" ht="15.75" thickBot="1" x14ac:dyDescent="0.3">
      <c r="A76" s="1"/>
      <c r="B76" s="236" t="s">
        <v>74</v>
      </c>
      <c r="C76" s="238" t="s">
        <v>127</v>
      </c>
      <c r="D76" s="34" t="s">
        <v>3</v>
      </c>
      <c r="E76" s="34" t="s">
        <v>55</v>
      </c>
      <c r="F76" s="35" t="s">
        <v>1</v>
      </c>
    </row>
    <row r="77" spans="1:6" x14ac:dyDescent="0.25">
      <c r="A77" s="1"/>
      <c r="B77" s="237"/>
      <c r="C77" s="239"/>
      <c r="D77" s="203">
        <f>E77*$B$73</f>
        <v>16</v>
      </c>
      <c r="E77" s="222">
        <v>80</v>
      </c>
      <c r="F77" s="224"/>
    </row>
    <row r="78" spans="1:6" x14ac:dyDescent="0.25">
      <c r="A78" s="1"/>
      <c r="B78" s="226" t="s">
        <v>43</v>
      </c>
      <c r="C78" s="229" t="s">
        <v>82</v>
      </c>
      <c r="D78" s="204"/>
      <c r="E78" s="223"/>
      <c r="F78" s="225"/>
    </row>
    <row r="79" spans="1:6" ht="15.75" thickBot="1" x14ac:dyDescent="0.3">
      <c r="A79" s="1"/>
      <c r="B79" s="237"/>
      <c r="C79" s="239"/>
      <c r="D79" s="240"/>
      <c r="E79" s="241"/>
      <c r="F79" s="242"/>
    </row>
    <row r="80" spans="1:6" x14ac:dyDescent="0.25">
      <c r="A80" s="1"/>
      <c r="B80" s="38">
        <v>0.75</v>
      </c>
      <c r="C80" s="37" t="s">
        <v>83</v>
      </c>
      <c r="D80" s="34" t="s">
        <v>53</v>
      </c>
      <c r="E80" s="39" t="s">
        <v>56</v>
      </c>
      <c r="F80" s="35" t="s">
        <v>54</v>
      </c>
    </row>
    <row r="81" spans="1:6" x14ac:dyDescent="0.25">
      <c r="A81" s="1"/>
      <c r="B81" s="38">
        <v>0.8</v>
      </c>
      <c r="C81" s="37" t="s">
        <v>84</v>
      </c>
      <c r="D81" s="232">
        <f>E81*$B$73</f>
        <v>0</v>
      </c>
      <c r="E81" s="197">
        <v>0</v>
      </c>
      <c r="F81" s="211"/>
    </row>
    <row r="82" spans="1:6" x14ac:dyDescent="0.25">
      <c r="A82" s="1"/>
      <c r="B82" s="38">
        <v>0.85</v>
      </c>
      <c r="C82" s="37" t="s">
        <v>85</v>
      </c>
      <c r="D82" s="233"/>
      <c r="E82" s="198"/>
      <c r="F82" s="235"/>
    </row>
    <row r="83" spans="1:6" ht="15.75" thickBot="1" x14ac:dyDescent="0.3">
      <c r="A83" s="1"/>
      <c r="B83" s="40">
        <v>0.9</v>
      </c>
      <c r="C83" s="41" t="s">
        <v>86</v>
      </c>
      <c r="D83" s="234"/>
      <c r="E83" s="199"/>
      <c r="F83" s="212"/>
    </row>
    <row r="84" spans="1:6" ht="7.5" customHeight="1" thickBot="1" x14ac:dyDescent="0.3">
      <c r="A84" s="1"/>
      <c r="B84" s="50"/>
      <c r="C84" s="51"/>
      <c r="D84" s="51"/>
      <c r="E84" s="51"/>
      <c r="F84" s="52"/>
    </row>
    <row r="85" spans="1:6" ht="15.75" thickBot="1" x14ac:dyDescent="0.3">
      <c r="A85" s="1"/>
      <c r="B85" s="236">
        <v>-0.05</v>
      </c>
      <c r="C85" s="243" t="s">
        <v>87</v>
      </c>
      <c r="D85" s="47" t="s">
        <v>3</v>
      </c>
      <c r="E85" s="47" t="s">
        <v>55</v>
      </c>
      <c r="F85" s="48" t="s">
        <v>1</v>
      </c>
    </row>
    <row r="86" spans="1:6" x14ac:dyDescent="0.25">
      <c r="A86" s="1"/>
      <c r="B86" s="237"/>
      <c r="C86" s="244"/>
      <c r="D86" s="220">
        <f>E86</f>
        <v>3</v>
      </c>
      <c r="E86" s="222">
        <v>3</v>
      </c>
      <c r="F86" s="224"/>
    </row>
    <row r="87" spans="1:6" x14ac:dyDescent="0.25">
      <c r="A87" s="1"/>
      <c r="B87" s="38">
        <v>-0.03</v>
      </c>
      <c r="C87" s="55" t="s">
        <v>88</v>
      </c>
      <c r="D87" s="221"/>
      <c r="E87" s="223"/>
      <c r="F87" s="225"/>
    </row>
    <row r="88" spans="1:6" x14ac:dyDescent="0.25">
      <c r="A88" s="1"/>
      <c r="B88" s="38">
        <v>0</v>
      </c>
      <c r="C88" s="53" t="s">
        <v>89</v>
      </c>
      <c r="D88" s="34" t="s">
        <v>53</v>
      </c>
      <c r="E88" s="39" t="s">
        <v>56</v>
      </c>
      <c r="F88" s="35" t="s">
        <v>54</v>
      </c>
    </row>
    <row r="89" spans="1:6" x14ac:dyDescent="0.25">
      <c r="A89" s="1"/>
      <c r="B89" s="38">
        <v>0.03</v>
      </c>
      <c r="C89" s="53" t="s">
        <v>90</v>
      </c>
      <c r="D89" s="209">
        <f>E89</f>
        <v>0</v>
      </c>
      <c r="E89" s="197">
        <v>0</v>
      </c>
      <c r="F89" s="211"/>
    </row>
    <row r="90" spans="1:6" ht="15.75" thickBot="1" x14ac:dyDescent="0.3">
      <c r="A90" s="1"/>
      <c r="B90" s="40">
        <v>0.05</v>
      </c>
      <c r="C90" s="49" t="s">
        <v>91</v>
      </c>
      <c r="D90" s="210"/>
      <c r="E90" s="199"/>
      <c r="F90" s="212"/>
    </row>
    <row r="91" spans="1:6" ht="7.5" customHeight="1" thickBot="1" x14ac:dyDescent="0.3">
      <c r="A91" s="1"/>
      <c r="B91" s="50"/>
      <c r="C91" s="51"/>
      <c r="D91" s="51"/>
      <c r="E91" s="51"/>
      <c r="F91" s="52"/>
    </row>
    <row r="92" spans="1:6" ht="15.75" thickBot="1" x14ac:dyDescent="0.3">
      <c r="A92" s="1"/>
      <c r="B92" s="226">
        <v>-0.03</v>
      </c>
      <c r="C92" s="229" t="s">
        <v>80</v>
      </c>
      <c r="D92" s="47" t="s">
        <v>3</v>
      </c>
      <c r="E92" s="47" t="s">
        <v>55</v>
      </c>
      <c r="F92" s="48" t="s">
        <v>1</v>
      </c>
    </row>
    <row r="93" spans="1:6" x14ac:dyDescent="0.25">
      <c r="A93" s="1"/>
      <c r="B93" s="227"/>
      <c r="C93" s="230"/>
      <c r="D93" s="220">
        <f>E93</f>
        <v>0</v>
      </c>
      <c r="E93" s="222">
        <v>0</v>
      </c>
      <c r="F93" s="224"/>
    </row>
    <row r="94" spans="1:6" x14ac:dyDescent="0.25">
      <c r="A94" s="1"/>
      <c r="B94" s="227"/>
      <c r="C94" s="230"/>
      <c r="D94" s="221"/>
      <c r="E94" s="223"/>
      <c r="F94" s="225"/>
    </row>
    <row r="95" spans="1:6" x14ac:dyDescent="0.25">
      <c r="A95" s="1"/>
      <c r="B95" s="227"/>
      <c r="C95" s="230"/>
      <c r="D95" s="34" t="s">
        <v>53</v>
      </c>
      <c r="E95" s="39" t="s">
        <v>56</v>
      </c>
      <c r="F95" s="35" t="s">
        <v>54</v>
      </c>
    </row>
    <row r="96" spans="1:6" x14ac:dyDescent="0.25">
      <c r="A96" s="1"/>
      <c r="B96" s="227"/>
      <c r="C96" s="230"/>
      <c r="D96" s="209">
        <f>E96</f>
        <v>0</v>
      </c>
      <c r="E96" s="197">
        <v>0</v>
      </c>
      <c r="F96" s="211"/>
    </row>
    <row r="97" spans="1:6" ht="15.75" thickBot="1" x14ac:dyDescent="0.3">
      <c r="A97" s="1"/>
      <c r="B97" s="228"/>
      <c r="C97" s="231"/>
      <c r="D97" s="210"/>
      <c r="E97" s="199"/>
      <c r="F97" s="212"/>
    </row>
    <row r="98" spans="1:6" x14ac:dyDescent="0.25">
      <c r="A98" s="1"/>
      <c r="B98" s="1"/>
      <c r="C98" s="1"/>
      <c r="D98" s="1"/>
      <c r="E98" s="1"/>
      <c r="F98" s="1"/>
    </row>
    <row r="99" spans="1:6" ht="15.75" thickBot="1" x14ac:dyDescent="0.3">
      <c r="A99" s="1"/>
      <c r="B99" s="1"/>
      <c r="C99" s="1"/>
      <c r="D99" s="1"/>
      <c r="E99" s="1"/>
      <c r="F99" s="1"/>
    </row>
    <row r="100" spans="1:6" x14ac:dyDescent="0.25">
      <c r="A100" s="1"/>
      <c r="B100" s="17" t="s">
        <v>5</v>
      </c>
      <c r="C100" s="213" t="s">
        <v>98</v>
      </c>
      <c r="D100" s="18" t="s">
        <v>3</v>
      </c>
      <c r="E100" s="18" t="s">
        <v>4</v>
      </c>
      <c r="F100" s="19"/>
    </row>
    <row r="101" spans="1:6" ht="15.75" thickBot="1" x14ac:dyDescent="0.3">
      <c r="A101" s="1"/>
      <c r="B101" s="20">
        <v>0.2</v>
      </c>
      <c r="C101" s="214"/>
      <c r="D101" s="21">
        <f>D105+D114+D121+D128</f>
        <v>16</v>
      </c>
      <c r="E101" s="22">
        <f>D109+D117+D124+D131</f>
        <v>0</v>
      </c>
      <c r="F101" s="23"/>
    </row>
    <row r="102" spans="1:6" ht="3.75" customHeight="1" thickBot="1" x14ac:dyDescent="0.3">
      <c r="A102" s="1"/>
      <c r="B102" s="24"/>
      <c r="C102" s="25"/>
      <c r="D102" s="25"/>
      <c r="E102" s="26"/>
      <c r="F102" s="27"/>
    </row>
    <row r="103" spans="1:6" ht="15.75" thickBot="1" x14ac:dyDescent="0.3">
      <c r="A103" s="1"/>
      <c r="B103" s="28" t="s">
        <v>42</v>
      </c>
      <c r="C103" s="29" t="s">
        <v>41</v>
      </c>
      <c r="D103" s="30" t="s">
        <v>2</v>
      </c>
      <c r="E103" s="29" t="s">
        <v>42</v>
      </c>
      <c r="F103" s="31" t="s">
        <v>57</v>
      </c>
    </row>
    <row r="104" spans="1:6" ht="15.75" thickBot="1" x14ac:dyDescent="0.3">
      <c r="A104" s="1"/>
      <c r="B104" s="236" t="s">
        <v>74</v>
      </c>
      <c r="C104" s="238" t="s">
        <v>97</v>
      </c>
      <c r="D104" s="34" t="s">
        <v>3</v>
      </c>
      <c r="E104" s="34" t="s">
        <v>55</v>
      </c>
      <c r="F104" s="35" t="s">
        <v>1</v>
      </c>
    </row>
    <row r="105" spans="1:6" x14ac:dyDescent="0.25">
      <c r="A105" s="1"/>
      <c r="B105" s="237"/>
      <c r="C105" s="239"/>
      <c r="D105" s="203">
        <f>E105*$B$101</f>
        <v>16</v>
      </c>
      <c r="E105" s="222">
        <v>80</v>
      </c>
      <c r="F105" s="224"/>
    </row>
    <row r="106" spans="1:6" x14ac:dyDescent="0.25">
      <c r="A106" s="1"/>
      <c r="B106" s="226">
        <v>0.6</v>
      </c>
      <c r="C106" s="229" t="s">
        <v>92</v>
      </c>
      <c r="D106" s="204"/>
      <c r="E106" s="223"/>
      <c r="F106" s="225"/>
    </row>
    <row r="107" spans="1:6" ht="15.75" thickBot="1" x14ac:dyDescent="0.3">
      <c r="A107" s="1"/>
      <c r="B107" s="237"/>
      <c r="C107" s="239"/>
      <c r="D107" s="240"/>
      <c r="E107" s="241"/>
      <c r="F107" s="242"/>
    </row>
    <row r="108" spans="1:6" x14ac:dyDescent="0.25">
      <c r="A108" s="1"/>
      <c r="B108" s="38">
        <v>0.7</v>
      </c>
      <c r="C108" s="37" t="s">
        <v>93</v>
      </c>
      <c r="D108" s="34" t="s">
        <v>53</v>
      </c>
      <c r="E108" s="39" t="s">
        <v>56</v>
      </c>
      <c r="F108" s="35" t="s">
        <v>54</v>
      </c>
    </row>
    <row r="109" spans="1:6" x14ac:dyDescent="0.25">
      <c r="A109" s="1"/>
      <c r="B109" s="38">
        <v>0.8</v>
      </c>
      <c r="C109" s="37" t="s">
        <v>94</v>
      </c>
      <c r="D109" s="232">
        <f>E109*$B$101</f>
        <v>0</v>
      </c>
      <c r="E109" s="197">
        <v>0</v>
      </c>
      <c r="F109" s="211"/>
    </row>
    <row r="110" spans="1:6" x14ac:dyDescent="0.25">
      <c r="A110" s="1"/>
      <c r="B110" s="38">
        <v>0.85</v>
      </c>
      <c r="C110" s="37" t="s">
        <v>95</v>
      </c>
      <c r="D110" s="233"/>
      <c r="E110" s="198"/>
      <c r="F110" s="235"/>
    </row>
    <row r="111" spans="1:6" ht="15.75" thickBot="1" x14ac:dyDescent="0.3">
      <c r="A111" s="1"/>
      <c r="B111" s="40">
        <v>0.9</v>
      </c>
      <c r="C111" s="41" t="s">
        <v>96</v>
      </c>
      <c r="D111" s="234"/>
      <c r="E111" s="199"/>
      <c r="F111" s="212"/>
    </row>
    <row r="112" spans="1:6" ht="7.5" customHeight="1" thickBot="1" x14ac:dyDescent="0.3">
      <c r="A112" s="1"/>
      <c r="B112" s="50"/>
      <c r="C112" s="51"/>
      <c r="D112" s="51"/>
      <c r="E112" s="51"/>
      <c r="F112" s="52"/>
    </row>
    <row r="113" spans="1:6" ht="15.75" thickBot="1" x14ac:dyDescent="0.3">
      <c r="A113" s="1"/>
      <c r="B113" s="218">
        <v>-0.05</v>
      </c>
      <c r="C113" s="219" t="s">
        <v>99</v>
      </c>
      <c r="D113" s="47" t="s">
        <v>3</v>
      </c>
      <c r="E113" s="47" t="s">
        <v>55</v>
      </c>
      <c r="F113" s="48" t="s">
        <v>1</v>
      </c>
    </row>
    <row r="114" spans="1:6" x14ac:dyDescent="0.25">
      <c r="A114" s="1"/>
      <c r="B114" s="215"/>
      <c r="C114" s="217"/>
      <c r="D114" s="220">
        <f>E114</f>
        <v>0</v>
      </c>
      <c r="E114" s="222">
        <v>0</v>
      </c>
      <c r="F114" s="224"/>
    </row>
    <row r="115" spans="1:6" x14ac:dyDescent="0.25">
      <c r="A115" s="1"/>
      <c r="B115" s="215"/>
      <c r="C115" s="217"/>
      <c r="D115" s="221"/>
      <c r="E115" s="223"/>
      <c r="F115" s="225"/>
    </row>
    <row r="116" spans="1:6" x14ac:dyDescent="0.25">
      <c r="A116" s="1"/>
      <c r="B116" s="38">
        <v>-0.03</v>
      </c>
      <c r="C116" s="53" t="s">
        <v>100</v>
      </c>
      <c r="D116" s="34" t="s">
        <v>53</v>
      </c>
      <c r="E116" s="39" t="s">
        <v>56</v>
      </c>
      <c r="F116" s="35" t="s">
        <v>54</v>
      </c>
    </row>
    <row r="117" spans="1:6" x14ac:dyDescent="0.25">
      <c r="A117" s="1"/>
      <c r="B117" s="38">
        <v>0</v>
      </c>
      <c r="C117" s="53" t="s">
        <v>101</v>
      </c>
      <c r="D117" s="209">
        <f>E117</f>
        <v>0</v>
      </c>
      <c r="E117" s="197">
        <v>0</v>
      </c>
      <c r="F117" s="211"/>
    </row>
    <row r="118" spans="1:6" ht="15.75" thickBot="1" x14ac:dyDescent="0.3">
      <c r="A118" s="1"/>
      <c r="B118" s="40">
        <v>0.03</v>
      </c>
      <c r="C118" s="49" t="s">
        <v>102</v>
      </c>
      <c r="D118" s="210"/>
      <c r="E118" s="199"/>
      <c r="F118" s="212"/>
    </row>
    <row r="119" spans="1:6" ht="7.5" customHeight="1" thickBot="1" x14ac:dyDescent="0.3">
      <c r="A119" s="1"/>
      <c r="B119" s="50"/>
      <c r="C119" s="51"/>
      <c r="D119" s="51"/>
      <c r="E119" s="51"/>
      <c r="F119" s="52"/>
    </row>
    <row r="120" spans="1:6" ht="15.75" thickBot="1" x14ac:dyDescent="0.3">
      <c r="A120" s="1"/>
      <c r="B120" s="226">
        <v>0.02</v>
      </c>
      <c r="C120" s="229" t="s">
        <v>103</v>
      </c>
      <c r="D120" s="47" t="s">
        <v>3</v>
      </c>
      <c r="E120" s="47" t="s">
        <v>55</v>
      </c>
      <c r="F120" s="48" t="s">
        <v>1</v>
      </c>
    </row>
    <row r="121" spans="1:6" x14ac:dyDescent="0.25">
      <c r="A121" s="1"/>
      <c r="B121" s="227"/>
      <c r="C121" s="230"/>
      <c r="D121" s="220">
        <f>E121</f>
        <v>0</v>
      </c>
      <c r="E121" s="222">
        <v>0</v>
      </c>
      <c r="F121" s="224"/>
    </row>
    <row r="122" spans="1:6" x14ac:dyDescent="0.25">
      <c r="A122" s="1"/>
      <c r="B122" s="227"/>
      <c r="C122" s="230"/>
      <c r="D122" s="221"/>
      <c r="E122" s="223"/>
      <c r="F122" s="225"/>
    </row>
    <row r="123" spans="1:6" x14ac:dyDescent="0.25">
      <c r="A123" s="1"/>
      <c r="B123" s="227"/>
      <c r="C123" s="230"/>
      <c r="D123" s="34" t="s">
        <v>53</v>
      </c>
      <c r="E123" s="39" t="s">
        <v>56</v>
      </c>
      <c r="F123" s="35" t="s">
        <v>54</v>
      </c>
    </row>
    <row r="124" spans="1:6" x14ac:dyDescent="0.25">
      <c r="A124" s="1"/>
      <c r="B124" s="227"/>
      <c r="C124" s="230"/>
      <c r="D124" s="209">
        <f>E124</f>
        <v>0</v>
      </c>
      <c r="E124" s="197">
        <v>0</v>
      </c>
      <c r="F124" s="211"/>
    </row>
    <row r="125" spans="1:6" ht="15.75" thickBot="1" x14ac:dyDescent="0.3">
      <c r="A125" s="1"/>
      <c r="B125" s="228"/>
      <c r="C125" s="231"/>
      <c r="D125" s="210"/>
      <c r="E125" s="199"/>
      <c r="F125" s="212"/>
    </row>
    <row r="126" spans="1:6" ht="7.5" customHeight="1" thickBot="1" x14ac:dyDescent="0.3">
      <c r="A126" s="1"/>
      <c r="B126" s="50"/>
      <c r="C126" s="51"/>
      <c r="D126" s="51"/>
      <c r="E126" s="51"/>
      <c r="F126" s="52"/>
    </row>
    <row r="127" spans="1:6" ht="15.75" thickBot="1" x14ac:dyDescent="0.3">
      <c r="A127" s="1"/>
      <c r="B127" s="218">
        <v>0</v>
      </c>
      <c r="C127" s="219" t="s">
        <v>104</v>
      </c>
      <c r="D127" s="47" t="s">
        <v>3</v>
      </c>
      <c r="E127" s="47" t="s">
        <v>55</v>
      </c>
      <c r="F127" s="48" t="s">
        <v>1</v>
      </c>
    </row>
    <row r="128" spans="1:6" x14ac:dyDescent="0.25">
      <c r="A128" s="1"/>
      <c r="B128" s="215"/>
      <c r="C128" s="217"/>
      <c r="D128" s="220">
        <f>E128</f>
        <v>0</v>
      </c>
      <c r="E128" s="222">
        <v>0</v>
      </c>
      <c r="F128" s="224"/>
    </row>
    <row r="129" spans="1:6" x14ac:dyDescent="0.25">
      <c r="A129" s="1"/>
      <c r="B129" s="215"/>
      <c r="C129" s="217"/>
      <c r="D129" s="221"/>
      <c r="E129" s="223"/>
      <c r="F129" s="225"/>
    </row>
    <row r="130" spans="1:6" x14ac:dyDescent="0.25">
      <c r="A130" s="1"/>
      <c r="B130" s="215">
        <v>0.03</v>
      </c>
      <c r="C130" s="217" t="s">
        <v>105</v>
      </c>
      <c r="D130" s="34" t="s">
        <v>53</v>
      </c>
      <c r="E130" s="39" t="s">
        <v>56</v>
      </c>
      <c r="F130" s="35" t="s">
        <v>54</v>
      </c>
    </row>
    <row r="131" spans="1:6" x14ac:dyDescent="0.25">
      <c r="A131" s="1"/>
      <c r="B131" s="215"/>
      <c r="C131" s="217"/>
      <c r="D131" s="209">
        <f>E131</f>
        <v>0</v>
      </c>
      <c r="E131" s="197">
        <v>0</v>
      </c>
      <c r="F131" s="211"/>
    </row>
    <row r="132" spans="1:6" ht="15.75" thickBot="1" x14ac:dyDescent="0.3">
      <c r="A132" s="1"/>
      <c r="B132" s="40">
        <v>0.05</v>
      </c>
      <c r="C132" s="49" t="s">
        <v>106</v>
      </c>
      <c r="D132" s="210"/>
      <c r="E132" s="199"/>
      <c r="F132" s="212"/>
    </row>
    <row r="133" spans="1:6" x14ac:dyDescent="0.25">
      <c r="A133" s="1"/>
      <c r="B133" s="1"/>
      <c r="C133" s="1"/>
      <c r="D133" s="1"/>
      <c r="E133" s="1"/>
      <c r="F133" s="1"/>
    </row>
    <row r="134" spans="1:6" ht="15.75" thickBot="1" x14ac:dyDescent="0.3">
      <c r="A134" s="1"/>
      <c r="B134" s="1"/>
      <c r="C134" s="1"/>
      <c r="D134" s="1"/>
      <c r="E134" s="1"/>
      <c r="F134" s="1"/>
    </row>
    <row r="135" spans="1:6" x14ac:dyDescent="0.25">
      <c r="A135" s="1"/>
      <c r="B135" s="17"/>
      <c r="C135" s="213" t="s">
        <v>107</v>
      </c>
      <c r="D135" s="18" t="s">
        <v>3</v>
      </c>
      <c r="E135" s="18" t="s">
        <v>4</v>
      </c>
      <c r="F135" s="19"/>
    </row>
    <row r="136" spans="1:6" ht="15.75" thickBot="1" x14ac:dyDescent="0.3">
      <c r="A136" s="1"/>
      <c r="B136" s="20"/>
      <c r="C136" s="214"/>
      <c r="D136" s="21">
        <f>D140</f>
        <v>0</v>
      </c>
      <c r="E136" s="22">
        <f>D143</f>
        <v>0</v>
      </c>
      <c r="F136" s="23"/>
    </row>
    <row r="137" spans="1:6" ht="3.75" customHeight="1" thickBot="1" x14ac:dyDescent="0.3">
      <c r="A137" s="1"/>
      <c r="B137" s="24"/>
      <c r="C137" s="25"/>
      <c r="D137" s="25"/>
      <c r="E137" s="26"/>
      <c r="F137" s="27"/>
    </row>
    <row r="138" spans="1:6" ht="15.75" thickBot="1" x14ac:dyDescent="0.3">
      <c r="A138" s="1"/>
      <c r="B138" s="28" t="s">
        <v>42</v>
      </c>
      <c r="C138" s="29" t="s">
        <v>41</v>
      </c>
      <c r="D138" s="30" t="s">
        <v>2</v>
      </c>
      <c r="E138" s="29" t="s">
        <v>42</v>
      </c>
      <c r="F138" s="31" t="s">
        <v>57</v>
      </c>
    </row>
    <row r="139" spans="1:6" ht="15.75" thickBot="1" x14ac:dyDescent="0.3">
      <c r="A139" s="1"/>
      <c r="B139" s="218">
        <v>-0.05</v>
      </c>
      <c r="C139" s="219" t="s">
        <v>108</v>
      </c>
      <c r="D139" s="47" t="s">
        <v>3</v>
      </c>
      <c r="E139" s="47" t="s">
        <v>55</v>
      </c>
      <c r="F139" s="48" t="s">
        <v>1</v>
      </c>
    </row>
    <row r="140" spans="1:6" x14ac:dyDescent="0.25">
      <c r="A140" s="1"/>
      <c r="B140" s="215"/>
      <c r="C140" s="217"/>
      <c r="D140" s="220">
        <f>E140</f>
        <v>0</v>
      </c>
      <c r="E140" s="222">
        <v>0</v>
      </c>
      <c r="F140" s="224"/>
    </row>
    <row r="141" spans="1:6" x14ac:dyDescent="0.25">
      <c r="A141" s="1"/>
      <c r="B141" s="215"/>
      <c r="C141" s="217"/>
      <c r="D141" s="221"/>
      <c r="E141" s="223"/>
      <c r="F141" s="225"/>
    </row>
    <row r="142" spans="1:6" x14ac:dyDescent="0.25">
      <c r="A142" s="1"/>
      <c r="B142" s="38">
        <v>-0.05</v>
      </c>
      <c r="C142" s="53" t="s">
        <v>109</v>
      </c>
      <c r="D142" s="34" t="s">
        <v>53</v>
      </c>
      <c r="E142" s="39" t="s">
        <v>56</v>
      </c>
      <c r="F142" s="35" t="s">
        <v>54</v>
      </c>
    </row>
    <row r="143" spans="1:6" ht="30" x14ac:dyDescent="0.25">
      <c r="A143" s="1"/>
      <c r="B143" s="38">
        <v>-0.1</v>
      </c>
      <c r="C143" s="56" t="s">
        <v>128</v>
      </c>
      <c r="D143" s="209">
        <f>E143</f>
        <v>0</v>
      </c>
      <c r="E143" s="197">
        <v>0</v>
      </c>
      <c r="F143" s="211"/>
    </row>
    <row r="144" spans="1:6" ht="15.75" thickBot="1" x14ac:dyDescent="0.3">
      <c r="A144" s="1"/>
      <c r="B144" s="40">
        <v>-0.05</v>
      </c>
      <c r="C144" s="49" t="s">
        <v>110</v>
      </c>
      <c r="D144" s="210"/>
      <c r="E144" s="199"/>
      <c r="F144" s="212"/>
    </row>
    <row r="145" spans="1:6" x14ac:dyDescent="0.25">
      <c r="A145" s="1"/>
      <c r="B145" s="1"/>
      <c r="C145" s="1"/>
      <c r="D145" s="1"/>
      <c r="E145" s="1"/>
      <c r="F145" s="1"/>
    </row>
    <row r="146" spans="1:6" ht="15.75" thickBot="1" x14ac:dyDescent="0.3">
      <c r="A146" s="1"/>
      <c r="B146" s="1"/>
      <c r="C146" s="1"/>
      <c r="D146" s="1"/>
      <c r="E146" s="1"/>
      <c r="F146" s="1"/>
    </row>
    <row r="147" spans="1:6" x14ac:dyDescent="0.25">
      <c r="A147" s="1"/>
      <c r="B147" s="17"/>
      <c r="C147" s="213" t="s">
        <v>117</v>
      </c>
      <c r="D147" s="18" t="s">
        <v>3</v>
      </c>
      <c r="E147" s="18" t="s">
        <v>4</v>
      </c>
      <c r="F147" s="19"/>
    </row>
    <row r="148" spans="1:6" ht="15.75" thickBot="1" x14ac:dyDescent="0.3">
      <c r="A148" s="1"/>
      <c r="B148" s="20"/>
      <c r="C148" s="214"/>
      <c r="D148" s="21">
        <f>D152</f>
        <v>0</v>
      </c>
      <c r="E148" s="22">
        <f>D159</f>
        <v>0</v>
      </c>
      <c r="F148" s="23"/>
    </row>
    <row r="149" spans="1:6" ht="3.75" customHeight="1" thickBot="1" x14ac:dyDescent="0.3">
      <c r="A149" s="1"/>
      <c r="B149" s="24"/>
      <c r="C149" s="25"/>
      <c r="D149" s="25"/>
      <c r="E149" s="26"/>
      <c r="F149" s="27"/>
    </row>
    <row r="150" spans="1:6" ht="15.75" thickBot="1" x14ac:dyDescent="0.3">
      <c r="A150" s="1"/>
      <c r="B150" s="57" t="s">
        <v>42</v>
      </c>
      <c r="C150" s="39" t="s">
        <v>41</v>
      </c>
      <c r="D150" s="30" t="s">
        <v>2</v>
      </c>
      <c r="E150" s="29" t="s">
        <v>42</v>
      </c>
      <c r="F150" s="31" t="s">
        <v>57</v>
      </c>
    </row>
    <row r="151" spans="1:6" ht="15.75" thickBot="1" x14ac:dyDescent="0.3">
      <c r="A151" s="1"/>
      <c r="B151" s="215">
        <v>-0.05</v>
      </c>
      <c r="C151" s="216" t="s">
        <v>111</v>
      </c>
      <c r="D151" s="47" t="s">
        <v>3</v>
      </c>
      <c r="E151" s="47" t="s">
        <v>55</v>
      </c>
      <c r="F151" s="48" t="s">
        <v>1</v>
      </c>
    </row>
    <row r="152" spans="1:6" x14ac:dyDescent="0.25">
      <c r="A152" s="1"/>
      <c r="B152" s="215"/>
      <c r="C152" s="216"/>
      <c r="D152" s="203">
        <f>E152</f>
        <v>0</v>
      </c>
      <c r="E152" s="205">
        <v>0</v>
      </c>
      <c r="F152" s="207"/>
    </row>
    <row r="153" spans="1:6" x14ac:dyDescent="0.25">
      <c r="A153" s="1"/>
      <c r="B153" s="38">
        <v>-0.02</v>
      </c>
      <c r="C153" s="58" t="s">
        <v>112</v>
      </c>
      <c r="D153" s="204"/>
      <c r="E153" s="206"/>
      <c r="F153" s="208"/>
    </row>
    <row r="154" spans="1:6" x14ac:dyDescent="0.25">
      <c r="A154" s="1"/>
      <c r="B154" s="38">
        <v>-0.05</v>
      </c>
      <c r="C154" s="4" t="s">
        <v>113</v>
      </c>
      <c r="D154" s="204"/>
      <c r="E154" s="206"/>
      <c r="F154" s="208"/>
    </row>
    <row r="155" spans="1:6" ht="30" x14ac:dyDescent="0.25">
      <c r="A155" s="1"/>
      <c r="B155" s="38">
        <v>-0.02</v>
      </c>
      <c r="C155" s="59" t="s">
        <v>114</v>
      </c>
      <c r="D155" s="204"/>
      <c r="E155" s="206"/>
      <c r="F155" s="208"/>
    </row>
    <row r="156" spans="1:6" x14ac:dyDescent="0.25">
      <c r="A156" s="1"/>
      <c r="B156" s="38">
        <v>-0.02</v>
      </c>
      <c r="C156" s="4" t="s">
        <v>115</v>
      </c>
      <c r="D156" s="204"/>
      <c r="E156" s="206"/>
      <c r="F156" s="208"/>
    </row>
    <row r="157" spans="1:6" ht="44.25" customHeight="1" x14ac:dyDescent="0.25">
      <c r="A157" s="1"/>
      <c r="B157" s="38">
        <v>-0.02</v>
      </c>
      <c r="C157" s="60" t="s">
        <v>118</v>
      </c>
      <c r="D157" s="204"/>
      <c r="E157" s="206"/>
      <c r="F157" s="208"/>
    </row>
    <row r="158" spans="1:6" ht="75" x14ac:dyDescent="0.25">
      <c r="A158" s="1"/>
      <c r="B158" s="38">
        <v>-0.02</v>
      </c>
      <c r="C158" s="60" t="s">
        <v>119</v>
      </c>
      <c r="D158" s="34" t="s">
        <v>53</v>
      </c>
      <c r="E158" s="39" t="s">
        <v>56</v>
      </c>
      <c r="F158" s="35" t="s">
        <v>54</v>
      </c>
    </row>
    <row r="159" spans="1:6" ht="240" x14ac:dyDescent="0.25">
      <c r="A159" s="1"/>
      <c r="B159" s="38">
        <v>-0.02</v>
      </c>
      <c r="C159" s="60" t="s">
        <v>120</v>
      </c>
      <c r="D159" s="194">
        <f>E159</f>
        <v>0</v>
      </c>
      <c r="E159" s="197">
        <v>0</v>
      </c>
      <c r="F159" s="200"/>
    </row>
    <row r="160" spans="1:6" ht="60" x14ac:dyDescent="0.25">
      <c r="A160" s="1"/>
      <c r="B160" s="38">
        <v>-0.02</v>
      </c>
      <c r="C160" s="59" t="s">
        <v>121</v>
      </c>
      <c r="D160" s="195"/>
      <c r="E160" s="198"/>
      <c r="F160" s="201"/>
    </row>
    <row r="161" spans="1:6" x14ac:dyDescent="0.25">
      <c r="A161" s="1"/>
      <c r="B161" s="61">
        <v>-0.01</v>
      </c>
      <c r="C161" s="62" t="s">
        <v>134</v>
      </c>
      <c r="D161" s="195"/>
      <c r="E161" s="198"/>
      <c r="F161" s="201"/>
    </row>
    <row r="162" spans="1:6" ht="105.75" thickBot="1" x14ac:dyDescent="0.3">
      <c r="A162" s="1"/>
      <c r="B162" s="40">
        <v>-0.02</v>
      </c>
      <c r="C162" s="63" t="s">
        <v>122</v>
      </c>
      <c r="D162" s="196"/>
      <c r="E162" s="199"/>
      <c r="F162" s="202"/>
    </row>
  </sheetData>
  <sheetProtection algorithmName="SHA-512" hashValue="V5JqL91D/X9+VtzzrVSzEVeb2yPt8CyKtQkPU468epZbuvLqYrBQ+M+TSL9Hj7hYSePp/tnnqpxNK38JWHTWbg==" saltValue="tMFFy3XxVcpN0Vzhu8BjEA==" spinCount="100000" sheet="1" objects="1" scenarios="1" selectLockedCells="1"/>
  <mergeCells count="154">
    <mergeCell ref="C2:C3"/>
    <mergeCell ref="E7:E9"/>
    <mergeCell ref="E11:E13"/>
    <mergeCell ref="F7:F9"/>
    <mergeCell ref="F11:F13"/>
    <mergeCell ref="D11:D13"/>
    <mergeCell ref="D7:D9"/>
    <mergeCell ref="E23:E24"/>
    <mergeCell ref="E26:E27"/>
    <mergeCell ref="F23:F24"/>
    <mergeCell ref="F26:F27"/>
    <mergeCell ref="D26:D27"/>
    <mergeCell ref="E16:E17"/>
    <mergeCell ref="F16:F17"/>
    <mergeCell ref="E19:E20"/>
    <mergeCell ref="F19:F20"/>
    <mergeCell ref="B22:B23"/>
    <mergeCell ref="B24:B25"/>
    <mergeCell ref="C22:C23"/>
    <mergeCell ref="C24:C25"/>
    <mergeCell ref="C15:C17"/>
    <mergeCell ref="C18:C19"/>
    <mergeCell ref="B15:B17"/>
    <mergeCell ref="B18:B19"/>
    <mergeCell ref="D23:D24"/>
    <mergeCell ref="D16:D17"/>
    <mergeCell ref="D19:D20"/>
    <mergeCell ref="B29:B31"/>
    <mergeCell ref="B32:B34"/>
    <mergeCell ref="C29:C31"/>
    <mergeCell ref="C32:C34"/>
    <mergeCell ref="C37:C38"/>
    <mergeCell ref="D42:D44"/>
    <mergeCell ref="D30:D31"/>
    <mergeCell ref="E30:E31"/>
    <mergeCell ref="F30:F31"/>
    <mergeCell ref="D33:D34"/>
    <mergeCell ref="E33:E34"/>
    <mergeCell ref="F33:F34"/>
    <mergeCell ref="B50:B52"/>
    <mergeCell ref="C50:C52"/>
    <mergeCell ref="D51:D52"/>
    <mergeCell ref="E51:E52"/>
    <mergeCell ref="F51:F52"/>
    <mergeCell ref="D54:D55"/>
    <mergeCell ref="E54:E55"/>
    <mergeCell ref="F54:F55"/>
    <mergeCell ref="E42:E44"/>
    <mergeCell ref="F42:F44"/>
    <mergeCell ref="D46:D48"/>
    <mergeCell ref="E46:E48"/>
    <mergeCell ref="F46:F48"/>
    <mergeCell ref="B41:B42"/>
    <mergeCell ref="C41:C42"/>
    <mergeCell ref="B57:B59"/>
    <mergeCell ref="C57:C59"/>
    <mergeCell ref="D58:D59"/>
    <mergeCell ref="E58:E59"/>
    <mergeCell ref="F58:F59"/>
    <mergeCell ref="B60:B62"/>
    <mergeCell ref="C60:C62"/>
    <mergeCell ref="D61:D62"/>
    <mergeCell ref="E61:E62"/>
    <mergeCell ref="F61:F62"/>
    <mergeCell ref="B76:B77"/>
    <mergeCell ref="C76:C77"/>
    <mergeCell ref="D77:D79"/>
    <mergeCell ref="E77:E79"/>
    <mergeCell ref="F77:F79"/>
    <mergeCell ref="B64:B69"/>
    <mergeCell ref="C64:C69"/>
    <mergeCell ref="C72:C73"/>
    <mergeCell ref="D65:D66"/>
    <mergeCell ref="E65:E66"/>
    <mergeCell ref="F65:F66"/>
    <mergeCell ref="D68:D69"/>
    <mergeCell ref="E68:E69"/>
    <mergeCell ref="F68:F69"/>
    <mergeCell ref="D89:D90"/>
    <mergeCell ref="E89:E90"/>
    <mergeCell ref="F89:F90"/>
    <mergeCell ref="B85:B86"/>
    <mergeCell ref="C85:C86"/>
    <mergeCell ref="D81:D83"/>
    <mergeCell ref="E81:E83"/>
    <mergeCell ref="F81:F83"/>
    <mergeCell ref="B78:B79"/>
    <mergeCell ref="C78:C79"/>
    <mergeCell ref="D86:D87"/>
    <mergeCell ref="E86:E87"/>
    <mergeCell ref="F86:F87"/>
    <mergeCell ref="D109:D111"/>
    <mergeCell ref="E109:E111"/>
    <mergeCell ref="F109:F111"/>
    <mergeCell ref="B113:B115"/>
    <mergeCell ref="C113:C115"/>
    <mergeCell ref="D114:D115"/>
    <mergeCell ref="E114:E115"/>
    <mergeCell ref="F114:F115"/>
    <mergeCell ref="F96:F97"/>
    <mergeCell ref="C100:C101"/>
    <mergeCell ref="B104:B105"/>
    <mergeCell ref="C104:C105"/>
    <mergeCell ref="D105:D107"/>
    <mergeCell ref="E105:E107"/>
    <mergeCell ref="F105:F107"/>
    <mergeCell ref="B106:B107"/>
    <mergeCell ref="C106:C107"/>
    <mergeCell ref="B92:B97"/>
    <mergeCell ref="C92:C97"/>
    <mergeCell ref="D93:D94"/>
    <mergeCell ref="E93:E94"/>
    <mergeCell ref="F93:F94"/>
    <mergeCell ref="D96:D97"/>
    <mergeCell ref="E96:E97"/>
    <mergeCell ref="B127:B129"/>
    <mergeCell ref="C127:C129"/>
    <mergeCell ref="D128:D129"/>
    <mergeCell ref="E128:E129"/>
    <mergeCell ref="F128:F129"/>
    <mergeCell ref="F124:F125"/>
    <mergeCell ref="D117:D118"/>
    <mergeCell ref="E117:E118"/>
    <mergeCell ref="F117:F118"/>
    <mergeCell ref="B120:B125"/>
    <mergeCell ref="C120:C125"/>
    <mergeCell ref="D121:D122"/>
    <mergeCell ref="E121:E122"/>
    <mergeCell ref="F121:F122"/>
    <mergeCell ref="D124:D125"/>
    <mergeCell ref="E124:E125"/>
    <mergeCell ref="C147:C148"/>
    <mergeCell ref="B151:B152"/>
    <mergeCell ref="C151:C152"/>
    <mergeCell ref="B130:B131"/>
    <mergeCell ref="C130:C131"/>
    <mergeCell ref="D131:D132"/>
    <mergeCell ref="E131:E132"/>
    <mergeCell ref="F131:F132"/>
    <mergeCell ref="B139:B141"/>
    <mergeCell ref="C139:C141"/>
    <mergeCell ref="D140:D141"/>
    <mergeCell ref="E140:E141"/>
    <mergeCell ref="F140:F141"/>
    <mergeCell ref="C135:C136"/>
    <mergeCell ref="D159:D162"/>
    <mergeCell ref="E159:E162"/>
    <mergeCell ref="F159:F162"/>
    <mergeCell ref="D152:D157"/>
    <mergeCell ref="E152:E157"/>
    <mergeCell ref="F152:F157"/>
    <mergeCell ref="D143:D144"/>
    <mergeCell ref="E143:E144"/>
    <mergeCell ref="F143:F144"/>
  </mergeCells>
  <pageMargins left="0.7" right="0.7" top="0.75" bottom="0.75" header="0.3" footer="0.3"/>
  <pageSetup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
  <sheetViews>
    <sheetView workbookViewId="0">
      <selection activeCell="E20" sqref="E20:L20"/>
    </sheetView>
  </sheetViews>
  <sheetFormatPr defaultRowHeight="15" x14ac:dyDescent="0.25"/>
  <cols>
    <col min="1" max="1" width="0.7109375" customWidth="1"/>
    <col min="4" max="4" width="13.140625" customWidth="1"/>
    <col min="12" max="12" width="63.85546875" customWidth="1"/>
  </cols>
  <sheetData>
    <row r="1" spans="1:12" ht="3.75" customHeight="1" thickBot="1" x14ac:dyDescent="0.3">
      <c r="A1" s="1"/>
      <c r="B1" s="1"/>
      <c r="C1" s="1"/>
      <c r="D1" s="1"/>
      <c r="E1" s="1"/>
      <c r="F1" s="1"/>
      <c r="G1" s="1"/>
      <c r="H1" s="1"/>
      <c r="I1" s="1"/>
      <c r="J1" s="1"/>
      <c r="K1" s="1"/>
      <c r="L1" s="1"/>
    </row>
    <row r="2" spans="1:12" ht="21.75" thickBot="1" x14ac:dyDescent="0.4">
      <c r="A2" s="1"/>
      <c r="B2" s="253" t="s">
        <v>129</v>
      </c>
      <c r="C2" s="254"/>
      <c r="D2" s="254"/>
      <c r="E2" s="254"/>
      <c r="F2" s="254"/>
      <c r="G2" s="254"/>
      <c r="H2" s="254"/>
      <c r="I2" s="254"/>
      <c r="J2" s="254"/>
      <c r="K2" s="254"/>
      <c r="L2" s="255"/>
    </row>
    <row r="3" spans="1:12" ht="15.75" thickBot="1" x14ac:dyDescent="0.3">
      <c r="A3" s="1"/>
      <c r="B3" s="1"/>
      <c r="C3" s="1"/>
      <c r="D3" s="1"/>
      <c r="E3" s="1"/>
      <c r="F3" s="1"/>
      <c r="G3" s="1"/>
      <c r="H3" s="1"/>
      <c r="I3" s="1"/>
      <c r="J3" s="1"/>
      <c r="K3" s="1"/>
      <c r="L3" s="1"/>
    </row>
    <row r="4" spans="1:12" ht="15.75" thickBot="1" x14ac:dyDescent="0.3">
      <c r="A4" s="1"/>
      <c r="B4" s="256" t="s">
        <v>21</v>
      </c>
      <c r="C4" s="257"/>
      <c r="D4" s="257"/>
      <c r="E4" s="257"/>
      <c r="F4" s="257"/>
      <c r="G4" s="257"/>
      <c r="H4" s="257"/>
      <c r="I4" s="257"/>
      <c r="J4" s="257"/>
      <c r="K4" s="257"/>
      <c r="L4" s="258"/>
    </row>
    <row r="5" spans="1:12" x14ac:dyDescent="0.25">
      <c r="A5" s="1"/>
      <c r="B5" s="259" t="s">
        <v>22</v>
      </c>
      <c r="C5" s="260"/>
      <c r="D5" s="260"/>
      <c r="E5" s="260"/>
      <c r="F5" s="260"/>
      <c r="G5" s="260"/>
      <c r="H5" s="260"/>
      <c r="I5" s="260"/>
      <c r="J5" s="260"/>
      <c r="K5" s="260"/>
      <c r="L5" s="261"/>
    </row>
    <row r="6" spans="1:12" x14ac:dyDescent="0.25">
      <c r="A6" s="1"/>
      <c r="B6" s="262"/>
      <c r="C6" s="247"/>
      <c r="D6" s="247"/>
      <c r="E6" s="247"/>
      <c r="F6" s="247"/>
      <c r="G6" s="247"/>
      <c r="H6" s="247"/>
      <c r="I6" s="247"/>
      <c r="J6" s="247"/>
      <c r="K6" s="247"/>
      <c r="L6" s="263"/>
    </row>
    <row r="7" spans="1:12" x14ac:dyDescent="0.25">
      <c r="A7" s="1"/>
      <c r="B7" s="262"/>
      <c r="C7" s="247"/>
      <c r="D7" s="247"/>
      <c r="E7" s="247"/>
      <c r="F7" s="247"/>
      <c r="G7" s="247"/>
      <c r="H7" s="247"/>
      <c r="I7" s="247"/>
      <c r="J7" s="247"/>
      <c r="K7" s="247"/>
      <c r="L7" s="263"/>
    </row>
    <row r="8" spans="1:12" x14ac:dyDescent="0.25">
      <c r="A8" s="1"/>
      <c r="B8" s="262"/>
      <c r="C8" s="247"/>
      <c r="D8" s="247"/>
      <c r="E8" s="247"/>
      <c r="F8" s="247"/>
      <c r="G8" s="247"/>
      <c r="H8" s="247"/>
      <c r="I8" s="247"/>
      <c r="J8" s="247"/>
      <c r="K8" s="247"/>
      <c r="L8" s="263"/>
    </row>
    <row r="9" spans="1:12" x14ac:dyDescent="0.25">
      <c r="A9" s="1"/>
      <c r="B9" s="262" t="s">
        <v>130</v>
      </c>
      <c r="C9" s="216"/>
      <c r="D9" s="216"/>
      <c r="E9" s="216"/>
      <c r="F9" s="216"/>
      <c r="G9" s="216"/>
      <c r="H9" s="216"/>
      <c r="I9" s="216"/>
      <c r="J9" s="216"/>
      <c r="K9" s="216"/>
      <c r="L9" s="217"/>
    </row>
    <row r="10" spans="1:12" x14ac:dyDescent="0.25">
      <c r="A10" s="1"/>
      <c r="B10" s="264"/>
      <c r="C10" s="216"/>
      <c r="D10" s="216"/>
      <c r="E10" s="216"/>
      <c r="F10" s="216"/>
      <c r="G10" s="216"/>
      <c r="H10" s="216"/>
      <c r="I10" s="216"/>
      <c r="J10" s="216"/>
      <c r="K10" s="216"/>
      <c r="L10" s="217"/>
    </row>
    <row r="11" spans="1:12" x14ac:dyDescent="0.25">
      <c r="A11" s="1"/>
      <c r="B11" s="264"/>
      <c r="C11" s="216"/>
      <c r="D11" s="216"/>
      <c r="E11" s="216"/>
      <c r="F11" s="216"/>
      <c r="G11" s="216"/>
      <c r="H11" s="216"/>
      <c r="I11" s="216"/>
      <c r="J11" s="216"/>
      <c r="K11" s="216"/>
      <c r="L11" s="217"/>
    </row>
    <row r="12" spans="1:12" x14ac:dyDescent="0.25">
      <c r="A12" s="1"/>
      <c r="B12" s="264"/>
      <c r="C12" s="216"/>
      <c r="D12" s="216"/>
      <c r="E12" s="216"/>
      <c r="F12" s="216"/>
      <c r="G12" s="216"/>
      <c r="H12" s="216"/>
      <c r="I12" s="216"/>
      <c r="J12" s="216"/>
      <c r="K12" s="216"/>
      <c r="L12" s="217"/>
    </row>
    <row r="13" spans="1:12" x14ac:dyDescent="0.25">
      <c r="A13" s="1"/>
      <c r="B13" s="265" t="s">
        <v>135</v>
      </c>
      <c r="C13" s="266"/>
      <c r="D13" s="266"/>
      <c r="E13" s="266"/>
      <c r="F13" s="266"/>
      <c r="G13" s="266"/>
      <c r="H13" s="266"/>
      <c r="I13" s="266"/>
      <c r="J13" s="266"/>
      <c r="K13" s="266"/>
      <c r="L13" s="267"/>
    </row>
    <row r="14" spans="1:12" x14ac:dyDescent="0.25">
      <c r="A14" s="1"/>
      <c r="B14" s="265"/>
      <c r="C14" s="266"/>
      <c r="D14" s="266"/>
      <c r="E14" s="266"/>
      <c r="F14" s="266"/>
      <c r="G14" s="266"/>
      <c r="H14" s="266"/>
      <c r="I14" s="266"/>
      <c r="J14" s="266"/>
      <c r="K14" s="266"/>
      <c r="L14" s="267"/>
    </row>
    <row r="15" spans="1:12" x14ac:dyDescent="0.25">
      <c r="A15" s="1"/>
      <c r="B15" s="265"/>
      <c r="C15" s="266"/>
      <c r="D15" s="266"/>
      <c r="E15" s="266"/>
      <c r="F15" s="266"/>
      <c r="G15" s="266"/>
      <c r="H15" s="266"/>
      <c r="I15" s="266"/>
      <c r="J15" s="266"/>
      <c r="K15" s="266"/>
      <c r="L15" s="267"/>
    </row>
    <row r="16" spans="1:12" ht="3" customHeight="1" thickBot="1" x14ac:dyDescent="0.3">
      <c r="A16" s="1"/>
      <c r="B16" s="268"/>
      <c r="C16" s="269"/>
      <c r="D16" s="269"/>
      <c r="E16" s="269"/>
      <c r="F16" s="269"/>
      <c r="G16" s="269"/>
      <c r="H16" s="269"/>
      <c r="I16" s="269"/>
      <c r="J16" s="269"/>
      <c r="K16" s="269"/>
      <c r="L16" s="270"/>
    </row>
    <row r="17" spans="1:12" ht="15.75" thickBot="1" x14ac:dyDescent="0.3">
      <c r="A17" s="1"/>
      <c r="B17" s="1"/>
      <c r="C17" s="1"/>
      <c r="D17" s="1"/>
      <c r="E17" s="1"/>
      <c r="F17" s="1"/>
      <c r="G17" s="1"/>
      <c r="H17" s="1"/>
      <c r="I17" s="1"/>
      <c r="J17" s="1"/>
      <c r="K17" s="1"/>
      <c r="L17" s="1"/>
    </row>
    <row r="18" spans="1:12" ht="15.75" thickBot="1" x14ac:dyDescent="0.3">
      <c r="A18" s="1"/>
      <c r="B18" s="250" t="s">
        <v>131</v>
      </c>
      <c r="C18" s="251"/>
      <c r="D18" s="251"/>
      <c r="E18" s="251"/>
      <c r="F18" s="251"/>
      <c r="G18" s="251"/>
      <c r="H18" s="251"/>
      <c r="I18" s="251"/>
      <c r="J18" s="251"/>
      <c r="K18" s="251"/>
      <c r="L18" s="252"/>
    </row>
    <row r="19" spans="1:12" ht="15.75" thickBot="1" x14ac:dyDescent="0.3">
      <c r="A19" s="1"/>
      <c r="B19" s="271" t="s">
        <v>23</v>
      </c>
      <c r="C19" s="272"/>
      <c r="D19" s="272"/>
      <c r="E19" s="272" t="s">
        <v>17</v>
      </c>
      <c r="F19" s="272"/>
      <c r="G19" s="272"/>
      <c r="H19" s="272"/>
      <c r="I19" s="272"/>
      <c r="J19" s="272"/>
      <c r="K19" s="272"/>
      <c r="L19" s="273"/>
    </row>
    <row r="20" spans="1:12" ht="108" customHeight="1" x14ac:dyDescent="0.25">
      <c r="A20" s="1"/>
      <c r="B20" s="274" t="s">
        <v>24</v>
      </c>
      <c r="C20" s="275"/>
      <c r="D20" s="275"/>
      <c r="E20" s="276" t="s">
        <v>136</v>
      </c>
      <c r="F20" s="276"/>
      <c r="G20" s="276"/>
      <c r="H20" s="276"/>
      <c r="I20" s="276"/>
      <c r="J20" s="276"/>
      <c r="K20" s="276"/>
      <c r="L20" s="277"/>
    </row>
    <row r="21" spans="1:12" ht="62.25" customHeight="1" x14ac:dyDescent="0.25">
      <c r="A21" s="1"/>
      <c r="B21" s="278" t="s">
        <v>25</v>
      </c>
      <c r="C21" s="279"/>
      <c r="D21" s="279"/>
      <c r="E21" s="266" t="s">
        <v>39</v>
      </c>
      <c r="F21" s="266"/>
      <c r="G21" s="266"/>
      <c r="H21" s="266"/>
      <c r="I21" s="266"/>
      <c r="J21" s="266"/>
      <c r="K21" s="266"/>
      <c r="L21" s="267"/>
    </row>
    <row r="22" spans="1:12" ht="17.25" customHeight="1" x14ac:dyDescent="0.25">
      <c r="A22" s="1"/>
      <c r="B22" s="278" t="s">
        <v>26</v>
      </c>
      <c r="C22" s="279"/>
      <c r="D22" s="279"/>
      <c r="E22" s="266" t="s">
        <v>132</v>
      </c>
      <c r="F22" s="266"/>
      <c r="G22" s="266"/>
      <c r="H22" s="266"/>
      <c r="I22" s="266"/>
      <c r="J22" s="266"/>
      <c r="K22" s="266"/>
      <c r="L22" s="267"/>
    </row>
    <row r="23" spans="1:12" ht="79.5" customHeight="1" thickBot="1" x14ac:dyDescent="0.3">
      <c r="A23" s="1"/>
      <c r="B23" s="280" t="s">
        <v>27</v>
      </c>
      <c r="C23" s="281"/>
      <c r="D23" s="281"/>
      <c r="E23" s="269" t="s">
        <v>133</v>
      </c>
      <c r="F23" s="269"/>
      <c r="G23" s="269"/>
      <c r="H23" s="269"/>
      <c r="I23" s="269"/>
      <c r="J23" s="269"/>
      <c r="K23" s="269"/>
      <c r="L23" s="270"/>
    </row>
    <row r="24" spans="1:12" x14ac:dyDescent="0.25">
      <c r="B24" s="282"/>
      <c r="C24" s="282"/>
      <c r="D24" s="282"/>
      <c r="E24" s="282"/>
      <c r="F24" s="282"/>
      <c r="G24" s="282"/>
      <c r="H24" s="282"/>
      <c r="I24" s="282"/>
      <c r="J24" s="282"/>
      <c r="K24" s="282"/>
      <c r="L24" s="282"/>
    </row>
  </sheetData>
  <sheetProtection algorithmName="SHA-512" hashValue="QMyLsAa895CIKR/udm7iMmpzZ5tEo+UHogROe/2G+h1J0BiZp6w3c0Qkf3b3bkuQ0FP5oGD2NUo0svpvnaqA0Q==" saltValue="zuJRB9aplmfzMdQS9d45Yg==" spinCount="100000" sheet="1" objects="1" scenarios="1" selectLockedCells="1"/>
  <mergeCells count="18">
    <mergeCell ref="B22:D22"/>
    <mergeCell ref="E22:L22"/>
    <mergeCell ref="B23:D23"/>
    <mergeCell ref="E23:L23"/>
    <mergeCell ref="B24:D24"/>
    <mergeCell ref="E24:L24"/>
    <mergeCell ref="B19:D19"/>
    <mergeCell ref="E19:L19"/>
    <mergeCell ref="B20:D20"/>
    <mergeCell ref="E20:L20"/>
    <mergeCell ref="B21:D21"/>
    <mergeCell ref="E21:L21"/>
    <mergeCell ref="B18:L18"/>
    <mergeCell ref="B2:L2"/>
    <mergeCell ref="B4:L4"/>
    <mergeCell ref="B5:L8"/>
    <mergeCell ref="B9:L12"/>
    <mergeCell ref="B13:L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Game Information</vt:lpstr>
      <vt:lpstr>Rubric</vt:lpstr>
      <vt:lpstr>Submission Guidelines</vt:lpstr>
    </vt:vector>
  </TitlesOfParts>
  <Company>DigiPen Institute of Technology Singapore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ASTUDILLO FAGUNDO</dc:creator>
  <cp:lastModifiedBy>User</cp:lastModifiedBy>
  <dcterms:created xsi:type="dcterms:W3CDTF">2016-11-30T02:45:37Z</dcterms:created>
  <dcterms:modified xsi:type="dcterms:W3CDTF">2018-12-06T07:32:27Z</dcterms:modified>
</cp:coreProperties>
</file>