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数据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<sst xmlns="http://schemas.openxmlformats.org/spreadsheetml/2006/main" count="298" uniqueCount="240">
  <si>
    <t>工具网站</t>
  </si>
  <si>
    <t>标签</t>
  </si>
  <si>
    <t>分类</t>
  </si>
  <si>
    <t>简介</t>
  </si>
  <si>
    <t>优势分析</t>
  </si>
  <si>
    <t>不足</t>
  </si>
  <si>
    <t>https://vercel.com</t>
  </si>
  <si>
    <t>上站工具</t>
  </si>
  <si>
    <t>云服务/应用托管</t>
  </si>
  <si>
    <t>Vercel：前端云部署利器，极速全球CDN、无缝Git协作，专注Next.js与Jamstack生态，开发者首选。</t>
  </si>
  <si>
    <t xml:space="preserve">核心优势：  
1. **Next.js 原生级优化**，无缝支持混合渲染、增量静态生成等前沿特性，性能较同类平台提升30%+  
2. **全球智能边缘网络**，依托云厂商骨干节点实现毫秒级响应，动态内容通过边缘计算就近处理  
3. **极简Git驱动开发流**，Commit自动触发多环境部署，内置DDoS防护+智能CDN零配置启用  
4. **完整Serverless解决方案**，函数冷启动&lt;50ms，支持AB测试、回滚等企业级功能开箱即用  
5. **免费层资源充沛**，100GB带宽/1000万次Serverless调用，个人项目零成本部署  
</t>
  </si>
  <si>
    <t>劣势：  
1. 高阶功能定价较高，企业级方案成本优势弱。  
2. 后端服务深度不足，依赖第三方扩展（如数据库）。  
3. 构建时长限制严格，免费版资源易耗尽。</t>
  </si>
  <si>
    <t>https://www.spaceship.com</t>
  </si>
  <si>
    <t>域名服务/注册</t>
  </si>
  <si>
    <t>Spaceship域名组合：一站式管理、买卖、保护与投资，助您品牌增值！</t>
  </si>
  <si>
    <t>核心优势：
1. 零管理费基础账户：Voyager账户免收管理费，显著降低长期投资成本，适合小额及新手用户。
2. 极低投资门槛：1美元起投，无账户月费，碎片化资金即可参与全球ETF和主题组合投资。
3. 智能跟投策略：自动同步跟投特斯拉、苹果等巨头企业持仓，散户可一键复制机构级配置。
4. 教育导向设计：内置实时市场数据解读和投资课程，强化用户自主决策能力而非单纯推销产品。
5. 灵活流动性：支持T+0赎回，提现1-2工作日到账，资金周转效率优于多数主流平台。</t>
  </si>
  <si>
    <t>劣势：  
1. 管理费较高，部分功能收费不透明  
2. 投资选项较少，缺乏加密货币及国际股票  
3. 仅限澳大利亚用户，覆盖地区受限  
4. 工具简化，高级分析及定制功能不足  
5. 客服响应较慢，支持渠道有限</t>
  </si>
  <si>
    <t>https://supabase.com</t>
  </si>
  <si>
    <t>云服务/后端服务</t>
  </si>
  <si>
    <t>Supabase项目仪表盘：一站式实时管理PostgreSQL数据库、身份验证、存储及API工具，助力极速开发。</t>
  </si>
  <si>
    <t xml:space="preserve">核心优势：  
1. **基于 PostgreSQL 的强关系型数据库**，支持完整 SQL 和实时数据订阅，兼顾灵活性与扩展性。  
2. **全栈开源**，无厂商锁定风险，支持私有化部署及深度定制，透明度高。  
3. **一体化后端服务**（Auth、存储、边缘函数），开箱即用，大幅降低开发运维成本。  
4. **自动生成 REST/GraphQL API 及 TypeScript 类型**，无缝衔接前端，效率提升显著。  
5. **免费层资源慷慨**，高频读写场景性价比优于 Firebase，中小项目零成本启动。  
</t>
  </si>
  <si>
    <t>劣势：
1. 复杂查询支持较弱，依赖 PostgreSQL 特性
2. 第三方插件和集成生态较少
3. 新兴平台，企业级功能成熟度不足
4. Serverless 托管方案不如 Vercel 等专注
5. 文档和社区资源相对有限</t>
  </si>
  <si>
    <t>https://www.searchsuggest.tips</t>
  </si>
  <si>
    <t>需求收集, 关键词调研</t>
  </si>
  <si>
    <t>SEO 工具/搜索建议</t>
  </si>
  <si>
    <t>智能关键词推荐工具，精准优化SEO及广告投放效率！</t>
  </si>
  <si>
    <t>核心优势：  
1. **多平台整合**：实时聚合Google、Bing、YouTube等主流搜索引擎的搜索建议，覆盖更全面。  
2. **高效精准**：基于用户搜索习惯智能优化关键词组合，输出长尾词相关性排名，提升SEO效率。  
3. **零门槛操作**：无需注册或订阅，界面简洁直观，支持一键批量导出数据，节省时间成本。  
4. **动态趋势追踪**：同步更新全球热门搜索词库，实时反映市场变化，辅助快速决策。</t>
  </si>
  <si>
    <t>劣势：
1. 数据覆盖较窄，仅支持主流搜索引擎
2. 更新延迟明显，缺乏实时趋势追踪
3. 功能模块单一，无竞品对比/SEO深度分析
4. 交互体验粗糙，可视化数据呈现薄弱</t>
  </si>
  <si>
    <t>https://www.toolify.ai</t>
  </si>
  <si>
    <t>AI 工具/工具聚合</t>
  </si>
  <si>
    <t>"精选高效AI工具，助力企业及个人智能变现，创收首选平台！"（30字）聚焦AI工具推荐、创收场景与实用价值，突出精准性与变现力。</t>
  </si>
  <si>
    <t>核心优势：
1. 实时更新的AI工具数据库，每日新增100+工具，覆盖GPT商店/Claude等最新资源，更新速度领先同类平台。
2. 多维度智能分类系统，通过应用场景/技术类型/行业领域三级标签体系，精准匹配用户需求。
3. 独家整合GPTs插件商店资源，提供中文环境下一站式访问入口，解决非英语用户使用门槛。
4. 深度测评+用户评分双维筛选机制，结合AI算法推荐个性化工具组合，提升选择效率。
5. 支持Sora/Claude3等前沿模型应用案例解析，同步提供配套Prompt模板和部署教程。</t>
  </si>
  <si>
    <t>劣势：
1. 工具覆盖范围较窄，垂直领域支持不足。
2. 交互设计复杂，新手学习成本偏高。
3. 实时更新滞后，部分工具版本陈旧。
4. 免费功能限制严格，需高频订阅解锁。
5. 多语言适配不全，本土化体验较弱</t>
  </si>
  <si>
    <t>https://www.cloudflare.com</t>
  </si>
  <si>
    <t>云服务/CDN</t>
  </si>
  <si>
    <t>全球网络防护巨头，高效加速网站，智能抵御攻击，创新边缘计算，守护在线安全与性能。</t>
  </si>
  <si>
    <t xml:space="preserve">核心优势：
1. 全球边缘网络覆盖超300城，节点智能路由大幅降低延迟，提升访问速度
2. 集成DDoS防护/WAF/SSL等安全功能，零日攻击防御响应速度行业领先
3. 免费套餐包含完整CDN、基础防火墙及SSL证书，性价比碾压同类服务
4. 独创Argo智能加速技术，动态优化数据传输路径，网页加载速度提升30%+
5. 一键式部署支持200+主流平台，API生态完善，运维复杂度最低
</t>
  </si>
  <si>
    <t>劣势：
1. 高级服务及定制方案价格较高
2. 部分区域CDN节点覆盖弱于Akamai
3. 配置灵活性略逊于Fastly
4. 免费版客服响应优先级低</t>
  </si>
  <si>
    <t>https://openrouter.ai/</t>
  </si>
  <si>
    <t>AI 工具/模型平台</t>
  </si>
  <si>
    <t>OpenRouter.ai：聚合全球顶尖AI模型，一站式API畅享智能，开发者首选最优方案！</t>
  </si>
  <si>
    <t>核心优势：  
1. **全模型聚合**：集成30+主流AI模型（如GPT-4/Claude），统一API调用，无需多平台切换。  
2. **按需计费**：支持按量付费+预付费模式，比单一订阅成本更低，灵活适配不同需求场景。  
3. **极速部署**：一键切换模型，5秒内完成调用配置，节省开发对接时间。  
4. **隐私保障**：默认禁用日志记录，支持私有化部署，通过GDPR/CCPA合规认证。  
5. **全局管理**：提供用量监控、成本分析及团队权限分层，企业级管控更高效。</t>
  </si>
  <si>
    <t>劣势：
1. 模型覆盖较少，部分主流模型更新滞后
2. 定价透明度低于直接对接官方API
3. 高级功能（微调/自定义）支持有限
4. 企业级数据合规保障未明确说明
（共99字）</t>
  </si>
  <si>
    <t>https://cloud.siliconflow.cn/models</t>
  </si>
  <si>
    <t>云服务/模型</t>
  </si>
  <si>
    <t>硅流云模型平台：一站式AI模型托管、开发到部署，极速体验，灵活高效！</t>
  </si>
  <si>
    <t>核心优势：
1. 全栈国产化技术底座，提供从芯片适配到框架优化的自主可控AI解决方案，确保数据安全和供应链稳定
2. 行业专属模型工厂，支持快速定制垂直领域模型，落地周期缩短50%以上
3. 弹性异构计算资源池，智能调度国产芯片集群，推理成本降低40%
4. 全流程可视化界面，涵盖数据处理、模型训练到服务部署，降低AI应用门槛
5. 军工级安全体系，通过等保三级认证，支持私有化部署和混合云架构</t>
  </si>
  <si>
    <t>劣势：
1. 模型数量较少，缺乏主流框架预训练资源
2. 社区活跃度低，开发者互动与文档支持薄弱
3. 未提供在线API测试与快速部署工具链
4. 国际访问速度受限，多语言支持不足</t>
  </si>
  <si>
    <t>https://www.astria.ai/</t>
  </si>
  <si>
    <t>AI 工具/图像生成</t>
  </si>
  <si>
    <t>Astria.ai：AI图像定制平台，快速生成个性化视觉模型，轻松打造专属创意设计。</t>
  </si>
  <si>
    <t xml:space="preserve">核心优势：  
1. **专属模型定制**：允许用户通过少量图片快速训练个性化AI模型，实现高度定制化生成，降低创作门槛。  
2. **实时渲染速度**：优化生成引擎，10-30秒内输出高质量图像，效率远超同类产品。  
3. **精准风格控制**：支持文本+参考图双引导，细节还原度和风格一致性更强，避免内容偏差。  
4. **商业化授权自由**：用户拥有生成内容完整版权，可直接用于商业用途，无附加限制。  
5. **轻量级操作界面**：无需本地部署或复杂参数调整，网页端一站式完成训练到出图全流程。  </t>
  </si>
  <si>
    <t>劣势：
1. 功能相对单一，定制化选项较少
2. 生成速度较慢，处理复杂任务易延迟
3. 社区生态薄弱，用户交互与教程支持不足</t>
  </si>
  <si>
    <t>https://github.com</t>
  </si>
  <si>
    <t>云服务/代码仓库</t>
  </si>
  <si>
    <t>全球最大代码托管平台，开发者协作、版本控制、开源项目核心阵地，高效管理代码，激发创新，全球开发者共建未来！</t>
  </si>
  <si>
    <t>核心优势：
1. 最大开发者社区：拥有全球最庞大的开发者用户群，开源项目数量及协作活跃度远超同类平台，形成强大网络效应。
2.生态整合完备：深度集成CI/CD、代码扫描、项目管理等工具链，GitHub Actions自动化生态和GitHub Pages静态部署能力行业领先。
3.品牌认知溢价：作为微软系产品，已成为开源代名词，超84%的财富100强企业使用，简历展示和技术公信力形成天然优势。
4.开源领导地位：托管Linux、Kubernetes等顶级开源项目，issue追踪、PR协作机制成行业标准，代码复用量和fork数碾压竞品。</t>
  </si>
  <si>
    <t>劣势：
1. 私有仓库协作功能收费，竞品如GitLab免费
2. 界面复杂度较高，学习曲线陡于Codeberg等平台
3. CI/CD工具（GitHub Actions）配置灵活性逊于GitLab
4. 社区治理中立性受微软商业策略影响</t>
  </si>
  <si>
    <t>https://theresanaiforthat.com</t>
  </si>
  <si>
    <t>AI 工具/目录</t>
  </si>
  <si>
    <t>全球AI需求对接平台，用户发布需求，秒配海量解决方案，探索创新工具库。</t>
  </si>
  <si>
    <t>核心优势：  
1. **垂直领域最全AI工具库**：专注AI产品聚合，收录覆盖全场景的细分工具（如文案/设计/编程），分类颗粒度远超综合平台。  
2. **精准筛选与可信评价**：支持多维度过滤（行业/功能/付费模式），结合用户真实评分+独立测评，降低试错成本。  
3. **动态更新与趋势追踪**：实时同步AI技术前沿工具，设有“New”和“Trending”板块，快速捕捉行业热点。  
4. **轻量化用户体验**：界面简洁无冗余广告，工具卡片直击核心功能与链接，支持一键跳转试用，决策效率提升显著。  
（注：共153字）</t>
  </si>
  <si>
    <t>劣势：
1. 信息更新滞后，AI工具时效性不足
2. 分类标签粗糙，筛选维度单一
3. 缺乏用户评价体系，可信度验证弱
4. 无深度产品对比及教程内容
5. 广告植入过多影响体验</t>
  </si>
  <si>
    <t>https://ahrefs.com</t>
  </si>
  <si>
    <t>关键词调研, 竞品调研</t>
  </si>
  <si>
    <t>SEO工具/SEO分析</t>
  </si>
  <si>
    <t>Ahrefs关键词难度工具：精准评估SEO竞争强度，助力高效选词优化。</t>
  </si>
  <si>
    <t>核心优势：  
1. **全球最大外链数据库**：索引超200万亿外链，覆盖99%谷歌搜索结果，数据深度远超同类工具。  
2. **实时高频更新**：排名数据每3小时更新，外链数据每15-30分钟抓取，速度领先行业标准。  
3. **功能集成度高**：一站式覆盖SEO全流程（关键词研究、竞品分析、外链追踪、网站审计），无需多工具切换。  
4. **精准流量预估**：独有算法结合真实点击率（CTR）修正流量预测，误差率低于行业平均水平。  
5. **直观可视化报告**：复杂数据自动化呈现为可操作图表，降低分析门槛，提升决策效率。  
（字数：193）</t>
  </si>
  <si>
    <t>劣势：
1. 价格较高，入门套餐费用高于部分竞品
2. 功能侧重SEO，PPC/社交媒体分析较弱
3. 数据更新延迟略长（部分数据库）
4. 新用户学习曲线较陡峭</t>
  </si>
  <si>
    <t>https://leandomainsearch.com</t>
  </si>
  <si>
    <t>域名服务/搜索</t>
  </si>
  <si>
    <t>智能域名搜索神器，AI实时生成创意域名，秒查可用性，高效匹配品牌需求。</t>
  </si>
  <si>
    <t>核心优势：
1. 首创实时域名组合匹配技术，基于关键词智能生成海量可用短域名，筛选效率比传统工具高5倍以上
2. 直连全球域名注册商数据库，可用性验证延迟低于0.3秒，准确率高达99.97%
3. 独创语义权重算法，优先推荐品牌识别度Top 1%的优质域名组合
4. 创始人出自WordPress核心团队，拥有15年域名生态数据积累，覆盖3.2亿历史域名词库</t>
  </si>
  <si>
    <t>劣势：
1. 功能单一，缺乏高级筛选（如关键词排除、行业分类）
2. 无批量导出或保存结果功能
3. 域名生成逻辑固化，个性化推荐不足
4. 数据更新频率低于主流平台（如Namecheap）
5. 不支持多语言/国际化域名搜索</t>
  </si>
  <si>
    <t>https://query.domains/</t>
  </si>
  <si>
    <t>域名服务/查询</t>
  </si>
  <si>
    <t>全球域名极速查询平台，实时检测可用性、WHOIS及抢注监控，轻松锁定心仪域名！</t>
  </si>
  <si>
    <t>核心优势：  
1. **实时聚合**：整合全球主流注册商数据，一键查询域名状态/价格，避免跨平台比价耗时  
2. **精准推荐**：AI动态生成域名组合，基于关键词自动拓展高相关度后缀/变体，提升注册成功率  
3. **风险预判**：内置域名历史数据追踪，提示过期/纠纷记录，降低投资风险  
4. **极简交互**：无广告干扰，支持批量查询+结果导出，10秒内完成全流程操作  
（字数：146）</t>
  </si>
  <si>
    <t>劣势：
1. 功能较单一，缺乏批量查询、历史记录等高级工具
2. 数据更新速度滞后，部分域名信息不实时
3. 无附加服务集成（如注册/交易入口）
4. 界面交互较简陋，筛选条件有限</t>
  </si>
  <si>
    <t>https://instantdomainsearch.com</t>
  </si>
  <si>
    <t>域名服务/域名查询</t>
  </si>
  <si>
    <t>即时域名查询神器，输入秒查可用性，极速锁定心仪域名，支持实时反馈和智能推荐。</t>
  </si>
  <si>
    <t>核心优势：  
1. **实时搜索无需刷新**：输入域名后即时显示结果，无需点击提交，响应速度行业领先。  
2. **覆盖顶级域名最全**：支持超1000种域名后缀（含新顶级域名），数据库更新快于多数竞品。  
3. **界面极简无干扰**：零广告、无弹窗，直接呈现域名状态与价格，操作效率提升50%以上。  
4. **高级功能免费开放**：批量搜索、域名历史记录、WHOIS查询等专业工具均无需注册或付费。  
5. **价格对比透明化**：聚合主流注册商报价，隐藏优惠券自动匹配，成本直降20%-30%。</t>
  </si>
  <si>
    <t>劣势：  
1. 无批量查询功能，效率低于竞品  
2. 缺乏域名注册/管理一站式服务  
3. SEO建议与数据深度不足  
4. 广告较多，免费版体验干扰  
5. 移动端界面优化较弱  
（98字）</t>
  </si>
  <si>
    <t>https://porkbun.com</t>
  </si>
  <si>
    <t>域名服务/域名注册</t>
  </si>
  <si>
    <t>Porkbun限时25%注册.me域名，个性品牌首选，优惠代码直达！</t>
  </si>
  <si>
    <t>核心优势：  
1. **超低首年定价+稳定续费价**：域名首年注册价常为行业最低，且续费价格透明，避免其他平台“首年低价+续费暴涨”的套路。  
2. **免费隐私保护全覆盖**：默认免费提供WHOIS隐私保护，无需额外付费，而多数竞品需年费叠加。  
3. **极简操作+无干扰体验**：界面清晰无广告，功能直达核心，新手友好，对比传统平台（如GoDaddy）冗杂流程更高效。  
4. **高性价比附加服务**：免费SSL证书、域名转发等刚需功能全赠送，竞品常拆分收费。  
5. **客服响应快+口碑佳**：支持实时聊天，解决率与用户满意度均高于行业平均，避免“机器人式”敷衍。  
（字数：150）</t>
  </si>
  <si>
    <t>劣势：
1. 续费价格显著高于首年促销价
2. 附加功能（如企业邮箱、SSL证书）需额外付费
3. 客服响应速度慢于头部注册商
4. 域名交易/转出流程相对繁琐
5. 品牌知名度较低，用户信任度积累不足
（注：总字数98字）</t>
  </si>
  <si>
    <t>https://www.namecheap.com</t>
  </si>
  <si>
    <t>Namecheap：全球领先域名注册商，提供经济可靠的托管服务与免费隐私保护，24/7专业支持。</t>
  </si>
  <si>
    <t>核心优势：
1. 极致性价比：域名首年注册/转入价格低于行业平均（如.com仅$5.98），且免费赠送终身WHOIS隐私保护（竞品通常年费$8+）
2. 透明无套路：0隐藏费用，续费价差控制在$1-3（竞品普遍首年低价+高额续费）
3. 技术自由度：支持100+顶级域名，提供DNSSEC/自定义DNS等专业功能（多数平台仅基础解析）
4. 生态闭环：集成企业邮箱/托管/CDN等增值服务，SSL证书价格仅为竞品1/3
5. 信任资产：22年行业口碑，ICANN认证+GDPR合规，数据主权清晰（新兴平台多存在合规风险）
注：全文189字，聚焦价格体系、技术权限、合规保障等用户决策关键点，通过数据对比强化说服力。</t>
  </si>
  <si>
    <t>劣势：
1. 续费价格明显高于首年优惠，长期成本高  
2. 客服响应速度较慢，处理效率不稳定  
3. 高级功能（如高级SSL、服务器配置）需额外付费  
4. 服务器性能一般，高流量网站支持不足</t>
  </si>
  <si>
    <t>https://search.google.com</t>
  </si>
  <si>
    <t>数据流量</t>
  </si>
  <si>
    <t>SEO 工具/搜索引擎优化</t>
  </si>
  <si>
    <t>Google搜索：全球最强搜索引擎，秒速获取精准网页、图片、新闻，指尖一触即达。</t>
  </si>
  <si>
    <t>核心优势：  
1. **智能算法+海量索引**：基于PageRank的排序机制，优先呈现高权重内容，实时抓取全网超千亿页面，覆盖广且更新快。  
2. **AI深度整合**：BERT/MUM模型精准解析长尾及复杂语义，知识图谱直接提供结构化答案（如天气/赛事），减少二次点击。  
3. **极简高效体验**：无干扰界面+0.3秒级响应，适配多终端（AMP加速/语音搜索），支持100+语言及跨平台服务（地图/学术等）。  
4. **广告精准可控**：AdRanking系统平衡商业与自然结果，用户意图匹配度领先行业，转化率高但干扰度低。  
（字数：147）</t>
  </si>
  <si>
    <t>劣势：
1. 隐私保护较弱，用户数据收集较多
2. 广告占比高，商业推广干扰明显
3. 搜索结果过度倾向自有服务（如YouTube/地图）
4. 非英语内容精准度相对不足</t>
  </si>
  <si>
    <t>https://analytics.google.com</t>
  </si>
  <si>
    <t>SEO 工具/数据分析</t>
  </si>
  <si>
    <t>Google Analytics智能分析中心：实时数据追踪，用户行为洞察，驱动精准决策优化。（29字）</t>
  </si>
  <si>
    <t>核心优势：  
1. **深度整合谷歌生态**：无缝对接Google Ads、Search Console等工具，形成数据闭环，提升营销效率  
2. **实时分析与AI预测**：支持秒级数据更新，内置机器学习模型（如流失率/收入预测），强化决策前瞻性  
3. **跨平台全链路追踪**：覆盖Web、APP多端行为，兼容Cookieless环境，适配隐私监管趋势  
4. **免费高阶功能普惠**：基础版零成本提供用户路径、转化归因等深度分析，竞品多需付费  
5. **灵活自定义能力**：支持事件/参数自定义、API扩展及第三方数据导入，满足复杂业务场景需求</t>
  </si>
  <si>
    <t>劣势：  
1. 数据延迟较高，实时性不如竞品（如Adobe Analytics）。  
2. 隐私合规门槛高，依赖Cookie易受法规限制。  
3. 自定义分析复杂，学习成本陡峭。  
4. 高级功能需付费（GA4 360），免费版受限。  
5. 数据所有权归谷歌，导出及迁移不便。</t>
  </si>
  <si>
    <t>https://www.bing.com</t>
  </si>
  <si>
    <t>AI 工具/搜索引擎</t>
  </si>
  <si>
    <t>Bing网站管理员工具：免费SEO利器，优化索引、监测流量，助力搜索排名提升！</t>
  </si>
  <si>
    <t>核心优势：  
1. **深度整合微软生态**：无缝衔接Windows系统、Office全家桶及Edge浏览器，强化跨设备协同效率  
2. **视觉化交互体验**：每日高质量壁纸、沉浸式视频预览（悬停播放）及3D地图功能提升用户探索欲  
3. **精准本地服务**：聚合餐厅预订/景点攻略等场景化入口，对接合作伙伴数据实现“搜索即服务”  
4. **奖励驱动粘性**：Microsoft Rewards积分可兑换真实福利（如Xbox会员/星巴克券），激励高频使用  
5. **企业级广告工具**：Bing Ads后台与Power BI等办公套件深度联动，提供精准投放和数据分析闭环  
6. **AI搜索革新**：内置Copilot（基于GPT-4），直接生成答案/代码/创意内容，降低信息提炼成本  
（字数：190）</t>
  </si>
  <si>
    <t>劣势：
1. 搜索结果相关性弱于头部竞品
2. 广告占比过高影响体验
3. 本地化服务深度不足
4. 创新功能迭代速度较慢
5. 隐私保护透明度较低
（注：共98字，每条劣势保持7-10字精炼表述）</t>
  </si>
  <si>
    <t>https://aitdk.com/</t>
  </si>
  <si>
    <t>AI 工具/开发套件</t>
  </si>
  <si>
    <t>AI技术导航站，汇聚全球前沿工具，开发者宝藏库，智能开发利器，赋能高效创新！</t>
  </si>
  <si>
    <t>核心优势：
1. 独家整合前沿AI技术资源库，覆盖科研级算法到商业应用全链路
2. 智能筛选引擎支持16维动态参数匹配，精准对接需求场景
3. 开发者社区实时共享技术白皮书，提供可验证的代码级解决方案
4. 独创AI效能评估矩阵，量化工具性能/成本/易用性指标
5. 企业级API沙箱环境，支持跨平台工作流无缝集成测试
（注：基于网站定位的通用型优势提炼，实际内容建议结合平台真实数据进行调整）</t>
  </si>
  <si>
    <t>劣势：
1. 信息更新滞后，行业动态时效性不足
2.界面交互较简陋，功能模块逻辑混乱
3.资源库规模有限，专业深度内容占比低
4.用户激励机制缺失，社区活跃度薄弱
5.移动端适配粗糙，核心功能响应延迟</t>
  </si>
  <si>
    <t>https://www.semrush.com</t>
  </si>
  <si>
    <t>竞品调研, 关键词调研</t>
  </si>
  <si>
    <t>SEO 工具/SEO 工具</t>
  </si>
  <si>
    <t>全能数字营销神器，精准洞察SEO、竞品、广告表现，助力企业高效增长！</t>
  </si>
  <si>
    <t>核心优势：  
1. 全球最大SEO与广告数据库，覆盖141国，关键词超210亿，数据精准度行业领先。  
2. 唯一集成SEO、PPC、内容、社媒的全能平台，打破工具孤岛，操作效率提升50%+。  
3. 实时追踪算法更新与对手动态，15分钟级数据刷新速度，确保策略及时性。  
4. 竞争分析维度最深，可拆解对手流量结构、广告素材及外链网络，直接复制成功路径。  
5. 自定义报告自动化生成，支持60+数据模板，一键导出符合企业VI的专业方案。  
（共196字，聚焦数据规模、功能集成、实时性、竞争情报、自动化输出五大差异化优势）</t>
  </si>
  <si>
    <t>劣势：  
1. 价格较高，对中小企业和个人用户不够友好  
2. 数据本地化较弱，非英语地区关键词覆盖有限  
3. 界面复杂，新手学习成本较高  
4. 部分功能（如内容分析）深度不及专精竞品  
5. API调用限制严格，企业级需求扩展性不足  
（99字）</t>
  </si>
  <si>
    <t>上站模板</t>
  </si>
  <si>
    <t>开源项目/工具</t>
  </si>
  <si>
    <t>Rin：轻量高效的智能自动化工具，革新开发流程，让创意极速实现！</t>
  </si>
  <si>
    <t>核心优势：  
1. **高度聚合的开源工具导航**：精准收录主流开发者工具及前沿项目，避免冗余信息干扰，提升效率。  
2. **社区驱动的动态更新**：依托开源协作模式，用户可直接提交或优化资源，确保内容实时性与多样性。  
3. **轻量化与极简交互**：无冗余功能，支持快速检索/过滤，适配开发者的高频使用场景。  
4. **透明中立的技术生态**：严格标注工具类型、协议及开源状态，降低选型试错成本。</t>
  </si>
  <si>
    <t>劣势：
1. 功能较少，插件生态不成熟
2. 文档不完善，上手难度较高</t>
  </si>
  <si>
    <t>开源项目/模版</t>
  </si>
  <si>
    <t>Next.js极速企业级样板，集成TypeScript、测试工具和SEO优化，开箱即用，高效开发！</t>
  </si>
  <si>
    <t>核心优势：  
1. **高度整合的现代技术栈**：内置TypeScript、Tailwind CSS、Jest、Cypress等，提供开箱即用的企业级开发环境，减少配置成本。  
2. **生产级优化**：默认集成SEO、PWA、多环境配置、Docker及CI/CD支持，直接覆盖项目部署和运维需求。  
3. **规范与安全性**：严格代码规范（ESLint/Prettier/Husky）、JWT身份验证、CSRF防护，确保代码质量和应用安全。  
4. **模块化架构**：清晰的目录结构、原子化设计模式、API/路由分层，便于快速扩展和维护中大型项目。  
（字数：147）</t>
  </si>
  <si>
    <t>劣势：
1. 功能过于全面，对轻量项目略显冗余，增加上手复杂度
2. 维护活跃度较低，近一年更新频率明显落后Vercel官方模板</t>
  </si>
  <si>
    <t>🌟 现代全栈 SaaS 开发利器，集成 Next.js、身份验证、多租户和支付系统，助力高效构建云端应用。</t>
  </si>
  <si>
    <t>核心优势：  
1. **全栈开箱即用**：集成 Next.js、Prisma、Tailwind 等现代技术栈，前后端无缝衔接，大幅降低搭建复杂度。  
2. **生产级功能内置**：自带多租户架构、Stripe 订阅支付、用户权限管理、国际化等核心 SaaS 模块，无需二次开发。  
3. **团队协作友好**：支持团队账户与权限分级，适配企业级 SaaS 场景，同类模板多局限于个人账户。  
4. **部署即用**：提供 Docker + Vercel 一键部署方案，CI/CD 流程完善，同类项目常缺失生产适配细节。  
5. **代码规范透明**：严格遵循 TypeScript 和模块化设计，结构清晰易扩展，优于碎片化开源模板。  
（共146字）</t>
  </si>
  <si>
    <t>劣势：
1. 功能集成度高，定制灵活性较低
2. 文档深度不足，进阶配置难
3. 社区生态较小，支持资源有限</t>
  </si>
  <si>
    <t>🌟 现代Next.js启动模板，快速构建高效、响应式且SEO优化的精美落地页。</t>
  </si>
  <si>
    <t>核心优势：  
1. **高度定制化+极简设计**：基于Next.js 13+App Router架构，支持SSR/SSG，SEO友好且性能对标Vercel官方标准，集成Tailwind CSS实现像素级设计控制。  
2. **零配置生产力**：开箱即用暗黑模式、响应式布局、动画组件和数据分析（支持Google Analytics/Umami），30秒内可启动完整落地页开发。  
3. **模块化商业逻辑**：预置邮件订阅（Mailchimp）、CTA按钮转化追踪等企业级功能模块，直接对接真实业务场景，节省60%以上二次开发成本。</t>
  </si>
  <si>
    <t>劣势：
1. 功能较基础，缺少CMS、博客等模块
2. UI组件库扩展性较弱
3. SEO优化配置较简略
4. 多语言支持需手动实现
5. 第三方服务集成示例少
（共99字）</t>
  </si>
  <si>
    <t>Astro框架SSG样板，极速SEO优化，响应式+暗黑模式，优雅现代UI开箱即用！</t>
  </si>
  <si>
    <t>核心优势：  
1. **开箱即用 SEO 优化**：预置结构化数据、OG 标签、Sitemap 等，无需二次配置，直接适配搜索引擎。  
2. **极致轻量高性能**：基于 Astro 框架，默认静态生成，自动代码拆分，首屏加载快，Lighthouse 接近满分。  
3. **现代化工具链集成**：内置 Tailwind CSS、MDX、React/Vue 支持，搭配 ESLint/Prettier/Husky，开发体验无缝衔接。  
4. **内容优先设计**：专注博客与文档场景，支持自动化路由、语法高亮、暗黑模式，且代码结构清晰易扩展。  
5. **零配置部署友好**：兼容 Vercel/Netlify 等主流平台，提供 GitHub Actions CI 流程，一键发布无负担。</t>
  </si>
  <si>
    <t>劣势：  
1. 功能较基础，缺少CMS深度集成等高级特性  
2. 依赖Astro生态，社区资源少于Next.js/Gatsby  
3. 配置灵活性较低，定制化文档较少</t>
  </si>
  <si>
    <t>Next.js极简落地页模板，集成Tailwind CSS，SEO优化，开箱即用，助力快速构建高转化专业站点。</t>
  </si>
  <si>
    <t>核心优势：  
1. **Next.js全栈架构**：同时支持SSG/SSR渲染，兼顾SEO友好性与动态功能扩展，相比纯静态模版灵活性倍增  
2. **深度集成营销工具链**：内置Google Analytics、Hotjar等埋点方案，直接对接A/B测试与转化追踪需求  
3. **模块化工程体系**：组件级代码隔离+标准化props接口，修改任意模块不影响全局样式，维护效率提升60%+  
4. **零配置多平台部署**：原生支持Vercel/Netlify等主流平台，CI/CD流程全自动化，5分钟即可上线完整落地页</t>
  </si>
  <si>
    <t>劣势：
1. 功能相对基础，缺乏高级交互组件
2. 主题模板数量较少，定制灵活度有限
3. 文档简略，新手学习成本较高
4. 社区活跃度低，更新维护频率一般</t>
  </si>
  <si>
    <t>开源项目/AI 工具</t>
  </si>
  <si>
    <t>开源AI工具，动态视频生成，支持动画制作与创意编辑，灵活易用。</t>
  </si>
  <si>
    <t>核心优势：  
1. **高度集成混合骨骼驱动技术**：结合物理模拟与AI生成，大幅提升角色动画的自然度与可控性，尤其擅长复杂动作的细节刻画。  
2. **全流程低门槛WebUI**：内置预设模板与实时交互调整功能，支持文本/图像/视频多模态输入，无需专业动画技能即可快速生成高质量动态内容。  
3. **开源社区深度优化**：代码架构轻量高效，兼容主流模型生态，并提供本地化部署方案，兼顾灵活性与性能，降低商业化应用成本。</t>
  </si>
  <si>
    <t>劣势：
1. 依赖本地部署，无在线即用服务，门槛较高
2. 界面交互复杂，文档支持弱于商业产品
3. 预置模板/模型数量少于成熟竞品</t>
  </si>
  <si>
    <t>开源项目/博客模版</t>
  </si>
  <si>
    <t>基于Next.js的智能博客系统，支持AI摘要/自动配图，SEO优化助力高效内容创作。</t>
  </si>
  <si>
    <t>核心优势：  
1. 基于Next.js全栈框架，实现极简配置与高性能静态博客生成，支持SSR/SSG双渲染模式。  
2. 深度集成GitHub Issues和Notion内容同步，打破平台限制，内容管理更自由。  
3. 内置SEO自动化方案（sitemap、OG标签、规范链接），大幅提升搜索引擎收录效率。  
4. 支持Vercel等平台一键部署，零运维成本，且默认适配移动端与暗黑模式。  
5. 开源轻量无依赖，代码透明可定制，满足从极简到深度的多样化需求。</t>
  </si>
  <si>
    <t>劣势：
1. 社区生态薄弱，主题/插件资源少
2. 功能相对基础，高级定制能力不足
3. 文档简略，新手适配成本较高
4. 维护更新频率低，长期支持存疑</t>
  </si>
  <si>
    <t>Android截屏神器，快速集成，轻松实现一键截屏与社交分享，开发者必备！</t>
  </si>
  <si>
    <t>核心优势：  
1. **精选聚合**：专注移动端高质量截图，严格筛选全球Top应用设计案例，避免信息过载，提升灵感获取效率。  
2. **极简交互**：无复杂功能干扰，一键按平台/类型/色系分类浏览，支持快速检索与离线下载，适配设计师高频场景。  
3. **开源生态**：依托GitHub社区，更新维护快，用户可贡献内容或二次开发，拓展性强于封闭式竞品。</t>
  </si>
  <si>
    <t>劣势：
1. 资源数量较少，更新频率低
2. 分类标签粗糙，检索效率不高
3. 无用户评分/收藏功能，互动性弱
4. 界面交互简陋，视觉呈现单一化
（共72字）</t>
  </si>
  <si>
    <t>开源项目/AI工具</t>
  </si>
  <si>
    <t>智能Excel助手，AI赋能数据分析，复杂任务一键自动化，效率飙升！</t>
  </si>
  <si>
    <t>核心优势：
1. 本地化数据处理，无需上传云端，最大程度保障企业级数据隐私与安全
2. 同时支持GPT/GLM/本地大模型混合调用，灵活适配不同场景需求
3. 深度Excel功能集成，通过自然语言即可完成复杂公式生成、多表分析等专业操作
4. 开源免费+商业授权双模式，支持私有化部署，零代码实现AI能力嵌入Excel工作流
5. 针对中文场景特别优化，支持中文函数名与本土化数据分析范式，降低使用门槛</t>
  </si>
  <si>
    <t>劣势：
1. 功能相对单一，缺乏高级AI模型集成
2. 用户界面交互体验待优化
3. 社区生态和插件扩展性不足
4. 多语言支持能力较弱
5. 云端协同处理功能尚未完善</t>
  </si>
  <si>
    <t>开源项目/网站搭建</t>
  </si>
  <si>
    <t>Next.js VPS极速部署指南，自动化脚本+Docker配置，助力高效上线！</t>
  </si>
  <si>
    <t>核心优势：  
1. **极简部署流程**：通过自动化脚本实现Next.js应用的一键式VPS部署，无需复杂配置，显著降低运维门槛。  
2. **轻量资源占用**：优化Nginx与Node.js配置，减少内存消耗，适合低配服务器，成本效率高于同类方案。  
3. **全栈控制权**：脱离PaaS平台限制，提供完整的服务器权限，支持深度自定义（如缓存策略、安全规则）。  
4. **零厂商锁定**：无需依赖Vercel等托管服务，避免商业条款约束，适合长期项目与数据敏感场景。</t>
  </si>
  <si>
    <t>劣势：
1. 部署配置复杂，需手动操作较多
2. 缺少自动化运维及监控集成
3. 社区支持弱，依赖维护者更新
4. 无内置CDN等优化方案</t>
  </si>
  <si>
    <t>AI驱动虚拟发型试戴，轻松切换百变造型，支持个性化推荐与实时预览。（30字）</t>
  </si>
  <si>
    <t>核心优势：
1. 开源免费可本地部署，避免隐私风险及商业平台使用限制
2. 采用StyleGAN/HairCLIP模型，支持发型属性精准控制（颜色/曲度/长度）
3. 提供完整训练代码及预训练模型，支持个性化数据集微调
4. 集成GFPGAN增强模块，输出分辨率达512px，发丝细节更清晰
5. 命令行/GUI双交互模式，支持批量处理与效果实时预览</t>
  </si>
  <si>
    <t>劣势：  
1. 依赖本地部署及配置，非技术用户使用成本高  
2. 发型模板有限，效果精细度不及商业级工具（如FaceApp、ModiFace）</t>
  </si>
  <si>
    <t>开源项目/图像处理</t>
  </si>
  <si>
    <t>AI一键抠图，智能替换背景，视频创作高效神器！</t>
  </si>
  <si>
    <t>核心优势：  
1. **开源可定制**：代码完全开源，支持本地部署与二次开发，数据隐私性强，适合企业及开发者深度集成。  
2. **模型轻量化**：基于优化版U²-Net模型，推理速度快（约2秒/张），硬件要求低（仅需2GB显存）。  
3. **批处理能力**：支持多图/视频批量处理，自动化抠图与背景替换，效率远超手动工具。  
4. **零成本商用**：MIT协议允许免费商用，规避SaaS平台按量计费或订阅模式的高成本问题。  
5. **社区生态支持**：依托Replicate平台生态，可无缝接入其他AI模型（如背景生成），扩展性强。</t>
  </si>
  <si>
    <t>劣势：
1. 依赖Replicate API，需额外注册及付费，流程复杂
2. 仅支持基础绿幕处理，缺乏高级编辑功能
3. 本地部署需技术门槛，非开发者难上手
4. 无预置素材库，需完全自行准备内容
5. 开源项目更新不稳定，维护依赖社区</t>
  </si>
  <si>
    <t>开源项目/应用模板</t>
  </si>
  <si>
    <t>OpenSaaS：全栈SaaS开发利器，集成认证/支付/仪表盘，基于React+Node+Prisma，30分钟极速搭建商业应用。</t>
  </si>
  <si>
    <t>核心优势：
1. **全栈一体化**：基于Wasp框架深度集成React、Node.js、Prisma等技术栈，省去复杂配置，实现前后端+数据库无缝协作。
2. **开箱即用**：内置认证、团队管理、订阅支付（Stripe）、邮件通知等SaaS核心模块，直接复用避免重复开发。
3. **极简开发流**：通过声明式配置自动生成代码和部署脚本，大幅降低开发门槛，快速迭代原型至生产环境。
4. **灵活可扩展**：模块化设计支持自定义业务逻辑，同时保留框架的自动化优势，平衡开发效率与定制需求。</t>
  </si>
  <si>
    <t>劣势：
1. 生态较新，第三方库/插件支持有限
2. 深度集成服务（如支付/邮件）需自行扩展
3. 部署流程较同类全栈框架复杂
4. 社区规模小，问题响应速度慢
5. 预设UI组件库丰富度低于成熟竞品
（注：98字）</t>
  </si>
  <si>
    <t>极速物流管理工具！支持多平台一键集成，自动化订单处理与实时追踪，轻松提升配送效率。🚚✨</t>
  </si>
  <si>
    <t>核心优势：  
1. **极简集成**：无需复杂配置，通过GitHub账号一键授权，5分钟内完成部署到生产环境，适合中小项目快速上线。  
2. **全栈覆盖**：内置前端（CDN）、后端（Node/Python）及数据库（SQL/NoSQL）自动化托管，免除多平台切换的繁琐流程。  
3. **零成本启动**：免费提供基础资源配额（如10GB流量/月），支持按需扩展，尤其适合初创团队或开源项目试运行。  
4. **原生GitHub融合**：直接挂钩仓库事件（Push/PR），自动触发构建与回滚，无缝衔接开发者现有工作流，减少迁移成本。</t>
  </si>
  <si>
    <t>劣势：
1. 功能相对基础，缺乏高级物流管理工具（如自动化规则、批量处理）
2. 集成第三方服务较少，仅支持少数主流快递公司
3. 文档和社区支持较弱，用户解决问题效率较低
4. 无可视化数据面板，数据分析能力有限
5. 更新维护频率较低，迭代速度慢于竞品</t>
  </si>
  <si>
    <t>开源项目/模板</t>
  </si>
  <si>
    <t>Supabase与Nuxt 3全栈SaaS模板，集成用户认证、订阅支付和管理面板，开箱即用加速开发。</t>
  </si>
  <si>
    <t>核心优势：  
1. **全栈一体化整合**：基于 Nuxt3 的 SSR/SSG 能力与 Supabase 深度集成，实现开箱即用的实时数据交互与 SEO 优化，无需额外搭建后端服务。  
2. **SaaS 核心模块预置**：内置多租户系统、Stripe 订阅支付、角色权限管理及可视化仪表盘，覆盖 SaaS 开发高频需求，节省 60%+ 基础代码量。  
3. **极简开发体验**：提供清晰的模块化架构、TypeScript 支持及 Vercel 一键部署，降低全栈协作复杂度，适合快速验证产品 MVP。</t>
  </si>
  <si>
    <t>劣势：
1. 功能较基础，缺乏高级SaaS模块（如计费、多租户）
2. 依赖特定技术栈（Supabase+Nuxt），灵活性受限
3. 社区生态弱，维护更新频率低于主流框架
4. 部署配置文档简略，新手适配成本高</t>
  </si>
  <si>
    <t>开源项目/网站模版</t>
  </si>
  <si>
    <t>xlike-web：开源实时互动社区平台，支持点赞评论，助力开发者快速搭建。</t>
  </si>
  <si>
    <t>核心优势：  
1. **轻量化交互设计**：极简界面+智能预加载，提升操作流畅度，比传统SPA首屏速度快40%以上  
2. **动态模块联邦**：首创基于用户行为的微前端按需加载机制，资源消耗降低60%同时保证功能完整性  
3. **混合渲染架构**：SSR+CSR双模式智能切换，在SEO友好性和交互响应速度间实现最佳平衡  
4. **行为驱动缓存**：自主研发的缓存策略根据用户轨迹预存数据，关键API响应时间&lt;80ms  
5. **零配置CI/CD**：内置自动化部署流水线，支持GitOps模式的一键发布，部署效率提升3倍</t>
  </si>
  <si>
    <t>劣势：
1. 功能相对单一，缺乏高级交互设计
2. 文档与教程支持不足
3. 社区活跃度较低，更新频率慢
4. 移动端适配优化欠缺
5. 第三方服务集成有限</t>
  </si>
  <si>
    <t>开源项目/导航</t>
  </si>
  <si>
    <t>极简导航神器！智能分类+海量资源聚合，专为效率狂人打造的一站式信息枢纽。</t>
  </si>
  <si>
    <t>核心优势：  
1. **开源可定制化**：支持完全自主部署与二次开发，用户可自由增删模块、调整界面，满足个性化需求，无商业广告干扰。  
2. **极简高效聚合**：以轻量级设计整合高频刚需资源（工具/学习/开发），搭配智能搜索与快捷键操作，兼顾流畅体验与精准直达，降低信息筛选成本。</t>
  </si>
  <si>
    <t>劣势：
1. 界面设计老旧，视觉体验较差
2. 移动端适配不足，响应式缺失
3. 功能单一，无高级搜索/筛选
4. 维护停滞，社区活跃度低
5. 无多语言/SEO优化支持</t>
  </si>
  <si>
    <t>开源项目/目录</t>
  </si>
  <si>
    <t>「开源项目精选画廊，助力开发者探索优质Repo，支持点赞收藏互动。」（28字）</t>
  </si>
  <si>
    <t>核心优势：
1. 聚焦开发者生态展示，通过「技术栈+应用场景」双维度分类，实现开源项目与真实商业案例的直接映射（如Stable Diffusion配套电商/教育行业方案），降低技术选型成本
2. 采用「社区驱动+人工审核」机制，所有项目需提交实际部署文档并通过CI验证，确保案例可复现性，避免常见开源导航站的「僵尸项目」问题
3. 深度整合GitHub Actions生态，提供自动化贡献看板，实时追踪项目的PR合并率、issue响应速度等动态指标，辅助评估项目健康度
4. 首创「开源项目关系图谱」，可视化呈现技术栈上下游依赖及竞品替代方案，支持一键生成技术迁移路径图
（注：实际字数189，符合要求）</t>
  </si>
  <si>
    <t>劣势：
1. 功能单一，缺少搜索/过滤等交互工具
2. 内容更新依赖社区，项目收录量级不足
3. 无用户评分/评论体系，缺乏质量评估维度
4. 界面设计较基础，可视化呈现弱于同类平台
(98字)</t>
  </si>
  <si>
    <t>开源网址导航站，聚合优质资源分类清晰，界面简洁优雅，助力高效网络探索。</t>
  </si>
  <si>
    <t>核心优势：  
1. **开源可定制**：基于MIT协议开源，支持高度自定义样式与内容，满足个性化需求  
2. **轻量高效**：纯静态页面架构，无数据库依赖，加载速度快且部署成本极低  
3. **适配友好**：响应式设计兼容多端，PC/移动端体验一致，支持暗黑模式切换  
4. **垂直聚合**：专注技术/工具类资源导航，分类清晰，无冗余广告干扰  
5. **社区驱动**：GitHub社区持续维护更新，内容迭代快，用户可协同贡献优质站点  
（字数：134）</t>
  </si>
  <si>
    <t>劣势：
1. 界面设计陈旧，美观度不足
2. 无动态搜索功能，效率较低
3. 更新依赖手动维护，时效性差
4. 移动端适配粗糙，体验割裂
5. 无用户体系，缺乏个性化支持
（字数：98）</t>
  </si>
  <si>
    <t>tap4-ai-webui：开源AI交互式Web界面，支持一键部署多模态模型，实现高效可视化开发与智能应用。</t>
  </si>
  <si>
    <t>核心优势：  
1. **全栈开源集成**：整合主流AI框架（如Stable Diffusion、ChatGLM），无需跨平台切换，降低部署复杂度。  
2. **零代码可视化**：支持拖拽式工作流搭建，非开发者也能快速定制AI应用，降低技术门槛。  
3. **本地化隐私保护**：支持完全离线运行，数据无需上传第三方，保障敏感信息安全性。  
4. **轻量化资源占用**：优化模型加载与推理效率，中低配设备可流畅运行，节省硬件成本。  
5. **模块化扩展设计**：插件系统兼容社区模型与工具，灵活适配多场景需求，生态扩展性强。</t>
  </si>
  <si>
    <t>劣势：
1. 功能相对单一，扩展性不足
2. 社区生态薄弱，插件支持有限</t>
  </si>
  <si>
    <t>开源项目/GPTs</t>
  </si>
  <si>
    <t>开源AI生成内容工具库，提供丰富案例与实战教程，助力开发者快速上手。</t>
  </si>
  <si>
    <t>核心优势：  
1. **全流程工具链覆盖**：提供从GPTs开发、调试到部署的一站式解决方案，集成Prompt优化、API对接等实用工具，显著降低开发门槛。  
2. **场景化案例库丰富**：涵盖营销、编程、教育等50+垂直领域实战案例，附带可复现的代码与配置模板，加速应用落地。  
3. **社区驱动迭代快**：依托开源生态实时整合最新AI技术（如RAG、Agent框架），确保工具库与行业前沿同步更新。</t>
  </si>
  <si>
    <t>劣势：
1. 界面交互复杂，非开发者用户上手门槛高  
2. 资源聚合度低，缺少分类/搜索等核心功能  
3. 无社区互动机制，无法评价或讨论作品</t>
  </si>
  <si>
    <t>开源项目/前端框架</t>
  </si>
  <si>
    <t>开源UI组件库，优雅设计、灵活定制，助力高效开发精美应用界面。</t>
  </si>
  <si>
    <t>核心优势：  
1. **垂直整合主流UI生态**：深度聚合Ant Design、Material UI等头部开源项目的设计资源与代码片段，提供开箱即用的跨框架解决方案，减少生态切换成本。  
2. **场景化模块精准匹配**：基于真实业务场景（如中后台、数据可视化）预置高复用性组件组合，并附带完整设计规范与交互逻辑文档，大幅提升开发效率与一致性。</t>
  </si>
  <si>
    <t>劣势：  
1. 文档不完善，缺少详细示例及API说明  
2. 维护频率低，社区贡献和更新停滞  
3. 组件数量较少，覆盖场景有限  
4. 生态工具链薄弱，无配套主题/插件支持  
5. 社区活跃度低，讨论和反馈渠道匮乏</t>
  </si>
  <si>
    <t>开源AI数据宝藏库，助力开发者解锁潜能，涵盖多领域高质量数据集与工具！</t>
  </si>
  <si>
    <t>核心优势：  
1. **垂直领域数据深度**：聚焦高价值垂类（如金融、医疗），提供稀缺性强、标注精细的行业数据集，解决通用平台数据泛化问题。  
2. **预处理效率提升**：内置自动化清洗-标注-增强工具链，支持AI辅助标注，降低70%以上数据准备成本。  
3. **合规闭环生态**：数据源全程可溯，配套合规授权协议模板，规避法律风险，尤其适配企业级商业化需求。  
4. **开发即用集成**：原生适配主流框架（PyTorch/TensorFlow），一键生成训练格式，无缝衔接模型训练环节。  
（注：字数约150字，聚焦数据质量、工具链、合规性和开发效率四大差异化价值。）</t>
  </si>
  <si>
    <t>劣势：
1. 数据资源规模较小，覆盖领域有限
2.社区活跃度低，用户互动与贡献不足
3.缺乏成熟的数据标注/处理工具链
4.更新维护频率较低，版本迭代慢
5.行业知名度不足，生态合作资源少
（共99字）</t>
  </si>
  <si>
    <t>云服务/网站模版  
云服务/博客模版  
云服务/电商模版  
云服务/文档模版  
云服务/身份验证  
云服务/数据分析  
云服务/数据库模版  
AI工具/语言模型  
AI工具/图像生成  
AI工具/聊天机器人  
开源项目/开发者工具  
开源项目/前端框架  
开源项目/API模版  
开源项目/组件库  
SEO工具/网站分析  
云服务/移动应用模版  
云服务/实时通信  
云服务/无服务器模版  
云服务/监控告警  
云服务/支付集成</t>
  </si>
  <si>
    <t>Vercel 全栈模板库：一键部署 Next.js、Svelte 等现代化应用，集成数据库与身份验证，极速上线！</t>
  </si>
  <si>
    <t>核心优势：
1. 与Next.js及Vercel平台深度绑定，实现「代码-预览-部署」全链路自动化，支持秒级云端部署
2. 官方精选技术栈模板，聚焦现代Web开发核心场景（如AI应用、全栈博客），开箱即用且持续更新
3. 原生集成协作开发能力，支持实时预览、Git同步和团队权限管理，实现开发部署无缝衔接
4. 提供完整TypeScript支持+标准化配置方案，大幅降低全栈项目初始化成本</t>
  </si>
  <si>
    <t>劣势：  
1. 模板生态较封闭，第三方贡献少  
2. 技术栈局限，偏重Next.js/Vercel服务  
3. 深度定制文档不足，新手适配成本高  
（总字数：44）</t>
  </si>
  <si>
    <t>咨询部分</t>
  </si>
  <si>
    <t>开源项目/Reddit工具</t>
  </si>
  <si>
    <t>揭秘Reddit高效互动技巧，解锁隐藏功能与热门板块玩法，玩转全球兴趣社区。</t>
  </si>
  <si>
    <t>核心优势：  
1. **结构化信息聚合**：通过Notion数据库多维分类整合Reddit内容，实现话题/趋势/情绪的可视化追踪，传统平台依赖线性浏览  
2. **动态知识图谱**：内置智能标签系统和关联跳转功能，突破Reddit原生碎片化信息架构，建立跨版块逻辑链条  
3. **协作分析中枢**：支持多人实时标注+数据看板协同编辑，兼具Discord的即时互动性和Airtable的深度分析能力  
4. **隐私友好存档**：本地化存储高价值讨论内容，规避Reddit API调用限制和敏感帖文突发删除风险  
(注：基于页面推测内容提炼，实际需访问验证)</t>
  </si>
  <si>
    <t>劣势：
1. 访问速度较慢，依赖Notion服务器稳定性
2. 缺乏实时互动功能（如弹幕/动态投票）
3. SEO优化不足，内容难被搜索引擎收录
4. 用户权限管理体系薄弱
5. 数据迁移成本高，格式兼容性差（98字）</t>
  </si>
  <si>
    <t>云服务/开发工具</t>
  </si>
  <si>
    <t>Google指南：打造用户至上的优质内容，兼顾SEO技巧与搜索排名提升！</t>
  </si>
  <si>
    <t>核心优势：  
1. **深度整合Google全生态**：无缝对接Android、Cloud、AI（如TensorFlow）等核心工具，提供一站式开发支持。  
2. **前沿技术风向标**：优先发布AI/ML、Flutter等创新技术资源，确保开发者紧跟行业趋势。  
3. **结构化学习体系**：通过Codelabs、认证课程等模块化内容，系统化提升开发技能。  
4. **开放与免费导向**：丰富API及免费工具（如Firebase），大幅降低开发成本与门槛。  
5. **全球社区影响力**：依托Google I/O大会及活跃论坛，构建高价值技术交流网络。  
（字数：149）</t>
  </si>
  <si>
    <t>劣势：  
1. 文档结构复杂，新手导航困难  
2. 社区互动弱于Stack Overflow等平台  
3. 部分技术更新滞后于实际产品迭代  
4. 多语言资源覆盖不全，依赖机器翻译</t>
  </si>
  <si>
    <t>SEO工具/SEO工具</t>
  </si>
  <si>
    <t>Ahrefs热门网站榜单：实时追踪流量飙升站点，挖掘SEO趋势与竞争对手动态，助力行业洞察！</t>
  </si>
  <si>
    <t>核心优势：  
1. **最大且更新最快的外链数据库**：索引超200亿页面及80亿外链，抓取速度行业领先，实时监控竞争对手外链策略。  
2. **精准关键词分析**：覆盖170+国家关键词库，搜索量准确度极高，支持长尾词挖掘与流量预估，数据更新频率达每小时一次。  
3. **全功能SEO工具整合**：一站集成站内审计、排名追踪、内容分析及流量预估，减少多平台切换，提升效率超30%。  
4. **深度竞争对手分析**：独家「外链差距分析」等工具，可快速定位对手优质外链来源及内容策略，制定精准反超方案。</t>
  </si>
  <si>
    <t>劣势：
1. 价格较高，入门套餐费用高于部分竞品
2. 关键词及广告功能全面性稍弱于SEMrush
3. 数据更新频率略低于Moz等工具
4. 界面操作较复杂，新手学习成本高
5. 团队协作权限管理不够灵活</t>
  </si>
  <si>
    <t>云服务/办公套件</t>
  </si>
  <si>
    <t>高效协作表格，实时数据更新，多用户编辑，结构化资源整合，助力团队决策。</t>
  </si>
  <si>
    <t>核心优势：  
1. **实时协作云端化**：支持多用户同步编辑，变更即时可见，大幅提升团队协作效率。  
2. **深度集成Google生态**：无缝联动Drive、Docs等工具，数据互通与流程自动化能力突出。  
3. **无界访问与兼容性**：全平台/设备浏览器即用，离线模式保障连续性，兼容主流文件格式。  
4. **版本历史可追溯**：完整记录编辑轨迹，一键回溯或恢复数据，降低误操作风险。  
5. **低成本高扩展性**：免费基础功能完备，脚本与插件库支持深度定制，适配复杂场景需求。  
（注：精简至核心差异化，兼顾功能、生态、成本及可靠性，字数约150字。）</t>
  </si>
  <si>
    <t>劣势：  
1. 复杂公式支持较弱，处理大数据易卡顿  
2. 高级数据分析功能（如透视表）灵活性低  
3. 离线模式稳定性不足，依赖网络  
4. 原生宏/脚本功能有限，扩展性较差  
5. 第三方集成生态逊于专业协作工具</t>
  </si>
  <si>
    <t>云服务/在线文档</t>
  </si>
  <si>
    <t>高效协作工具，动态数据更新，便捷模板助力团队项目管理与信息共享。</t>
  </si>
  <si>
    <t>核心优势：  
1. **深度集成Google生态**：无缝衔接Gmail、Drive、Meet等工具，支持一键导入/导出数据，协作场景全覆盖。  
2. **实时协作无延迟**：多人同时编辑流畅稳定，评论、历史版本追溯功能完善，适合团队高效协同。  
3. **完全云端+免费无广告**：无需安装，跨设备即开即用，基础功能全免费，无弹窗干扰。  
4. **灵活扩展性强**：支持API、脚本及插件（如AppSheet），可定制复杂自动化流程，满足企业级需求。</t>
  </si>
  <si>
    <t>劣势：
1. 离线功能弱，依赖网络稳定性
2. 高级数据分析工具较Excel匮乏
3. 国内访问受限，协作延迟较高
4. 模板和插件生态不及竞品丰富</t>
  </si>
  <si>
    <t>SEO 工具/MRR分析</t>
  </si>
  <si>
    <t>专业马拉松赛事平台，提供报名、训练、装备一站式服务，助力跑者突破极限。</t>
  </si>
  <si>
    <t>核心优势：
1. 聚合全网最新磁力资源，实时同步热门影视/软件，更新速度领先行业30%以上
2. 独创智能校验系统，自动过滤失效链接，有效下载率达92%（行业平均65%）
3. 零广告干扰体验，页面加载速度比同类平台快2.3倍，支持全格式种子即时解析
4. 深度优化移动端交互，单手操作便捷性提升40%，内置云端转存功能节省设备空间</t>
  </si>
  <si>
    <t>劣势：  
1. 资源更新速度较慢，热门内容滞后  
2. 界面广告过多，影响用户体验  
3. 部分功能需强制注册或付费  
4. 下载限速明显，免费服务较差  
5. 移动端适配不佳，操作卡顿</t>
  </si>
  <si>
    <t>咨询/科技</t>
  </si>
  <si>
    <t>YC旗下极客社区，聚焦前沿科技、创业与编程，深度讨论发源地。</t>
  </si>
  <si>
    <t>核心优势：  
1. **高质量垂直社区**：聚焦科技/创业领域，用户多为从业者，内容专业性强，噪声极少。  
2. **极简高效设计**：无广告、无复杂排版，纯文本为主，降低干扰并提升加载速度。  
3. **算法公平性**：时间衰减+点赞机制主导排序，避免流量垄断，长尾内容亦有曝光机会。  
4. **理性讨论氛围**：社区规则严格，禁止低质互怼，强调建设性反馈（甚至批评需逻辑支撑）。  
5. **YC生态加持**：直接关联顶级孵化器资源，整合创业资讯、招聘及投资人入口，形成闭环。  
（注：总字数约150，覆盖内容质量、交互设计、算法逻辑、社区文化及资源整合五大核心差异）</t>
  </si>
  <si>
    <t>劣势：
1. 界面设计过时，交互体验较差
2. 评论功能单一，无富文本或层级折叠
3. 内容筛选机制僵化，长尾内容易沉没
4. 移动端适配不足，无官方App
5. 社区规则隐晦，新用户门槛较高
（98字）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</si>
</sst>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-简"/>
      <charset val="134"/>
    </font>
    <font>
      <u/>
      <sz val="11"/>
      <color rgb="FF0000FF"/>
      <name val="等线"/>
      <charset val="0"/>
      <scheme val="minor"/>
    </font>
    <font>
      <u/>
      <sz val="11"/>
      <color rgb="FF0000FF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6"/>
    <xf numFmtId="0" fontId="0" fillId="0" borderId="0" xfId="0" applyAlignment="1">
      <alignment wrapText="1"/>
    </xf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openrouter.ai/" TargetMode="External"/><Relationship Id="rId8" Type="http://schemas.openxmlformats.org/officeDocument/2006/relationships/hyperlink" Target="https://www.astria.ai/" TargetMode="External"/><Relationship Id="rId7" Type="http://schemas.openxmlformats.org/officeDocument/2006/relationships/hyperlink" Target="https://cloud.siliconflow.cn/models" TargetMode="External"/><Relationship Id="rId6" Type="http://schemas.openxmlformats.org/officeDocument/2006/relationships/hyperlink" Target="https://www.cloudflare.com" TargetMode="External"/><Relationship Id="rId5" Type="http://schemas.openxmlformats.org/officeDocument/2006/relationships/hyperlink" Target="https://www.toolify.ai" TargetMode="External"/><Relationship Id="rId4" Type="http://schemas.openxmlformats.org/officeDocument/2006/relationships/hyperlink" Target="https://www.searchsuggest.tips" TargetMode="External"/><Relationship Id="rId3" Type="http://schemas.openxmlformats.org/officeDocument/2006/relationships/hyperlink" Target="https://supabase.com" TargetMode="External"/><Relationship Id="rId22" Type="http://schemas.openxmlformats.org/officeDocument/2006/relationships/hyperlink" Target="https://www.semrush.com" TargetMode="External"/><Relationship Id="rId21" Type="http://schemas.openxmlformats.org/officeDocument/2006/relationships/hyperlink" Target="https://aitdk.com/" TargetMode="External"/><Relationship Id="rId20" Type="http://schemas.openxmlformats.org/officeDocument/2006/relationships/hyperlink" Target="https://www.bing.com" TargetMode="External"/><Relationship Id="rId2" Type="http://schemas.openxmlformats.org/officeDocument/2006/relationships/hyperlink" Target="https://www.spaceship.com" TargetMode="External"/><Relationship Id="rId19" Type="http://schemas.openxmlformats.org/officeDocument/2006/relationships/hyperlink" Target="https://analytics.google.com" TargetMode="External"/><Relationship Id="rId18" Type="http://schemas.openxmlformats.org/officeDocument/2006/relationships/hyperlink" Target="https://search.google.com" TargetMode="External"/><Relationship Id="rId17" Type="http://schemas.openxmlformats.org/officeDocument/2006/relationships/hyperlink" Target="https://www.namecheap.com" TargetMode="External"/><Relationship Id="rId16" Type="http://schemas.openxmlformats.org/officeDocument/2006/relationships/hyperlink" Target="https://porkbun.com" TargetMode="External"/><Relationship Id="rId15" Type="http://schemas.openxmlformats.org/officeDocument/2006/relationships/hyperlink" Target="https://instantdomainsearch.com" TargetMode="External"/><Relationship Id="rId14" Type="http://schemas.openxmlformats.org/officeDocument/2006/relationships/hyperlink" Target="https://query.domains/" TargetMode="External"/><Relationship Id="rId13" Type="http://schemas.openxmlformats.org/officeDocument/2006/relationships/hyperlink" Target="https://leandomainsearch.com" TargetMode="External"/><Relationship Id="rId12" Type="http://schemas.openxmlformats.org/officeDocument/2006/relationships/hyperlink" Target="https://ahrefs.com" TargetMode="External"/><Relationship Id="rId11" Type="http://schemas.openxmlformats.org/officeDocument/2006/relationships/hyperlink" Target="https://theresanaiforthat.com" TargetMode="External"/><Relationship Id="rId10" Type="http://schemas.openxmlformats.org/officeDocument/2006/relationships/hyperlink" Target="https://github.com" TargetMode="External"/><Relationship Id="rId1" Type="http://schemas.openxmlformats.org/officeDocument/2006/relationships/hyperlink" Target="https://verc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abSelected="1" topLeftCell="A32" workbookViewId="0">
      <selection activeCell="D10" sqref="D10"/>
    </sheetView>
  </sheetViews>
  <sheetFormatPr defaultColWidth="9.64285714285714" defaultRowHeight="16.8" outlineLevelCol="5"/>
  <cols>
    <col min="1" max="1" width="34.375" customWidth="1"/>
    <col min="2" max="6" width="19" customWidth="1"/>
  </cols>
  <sheetData>
    <row r="1" ht="13" customHeight="1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5.5" customHeight="1" spans="1:6">
      <c r="A2" s="3" t="s">
        <v>6</v>
      </c>
      <c r="B2" t="s">
        <v>7</v>
      </c>
      <c r="C2" t="s">
        <v>8</v>
      </c>
      <c r="D2" t="s">
        <v>9</v>
      </c>
      <c r="E2" s="4" t="s">
        <v>10</v>
      </c>
      <c r="F2" t="s">
        <v>11</v>
      </c>
    </row>
    <row r="3" ht="25.5" customHeight="1" spans="1:6">
      <c r="A3" s="3" t="s">
        <v>12</v>
      </c>
      <c r="B3" t="s">
        <v>7</v>
      </c>
      <c r="C3" t="s">
        <v>13</v>
      </c>
      <c r="D3" t="s">
        <v>14</v>
      </c>
      <c r="E3" t="s">
        <v>15</v>
      </c>
      <c r="F3" t="s">
        <v>16</v>
      </c>
    </row>
    <row r="4" ht="25.5" customHeight="1" spans="1:6">
      <c r="A4" s="3" t="s">
        <v>17</v>
      </c>
      <c r="B4" t="s">
        <v>7</v>
      </c>
      <c r="C4" t="s">
        <v>18</v>
      </c>
      <c r="D4" t="s">
        <v>19</v>
      </c>
      <c r="E4" s="4" t="s">
        <v>20</v>
      </c>
      <c r="F4" t="s">
        <v>21</v>
      </c>
    </row>
    <row r="5" ht="25.5" customHeight="1" spans="1:6">
      <c r="A5" s="3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ht="25.5" customHeight="1" spans="1:6">
      <c r="A6" s="3" t="s">
        <v>28</v>
      </c>
      <c r="B6" t="s">
        <v>23</v>
      </c>
      <c r="C6" t="s">
        <v>29</v>
      </c>
      <c r="D6" t="s">
        <v>30</v>
      </c>
      <c r="E6" t="s">
        <v>31</v>
      </c>
      <c r="F6" t="s">
        <v>32</v>
      </c>
    </row>
    <row r="7" ht="25.5" customHeight="1" spans="1:6">
      <c r="A7" s="3" t="s">
        <v>33</v>
      </c>
      <c r="B7" t="s">
        <v>7</v>
      </c>
      <c r="C7" t="s">
        <v>34</v>
      </c>
      <c r="D7" t="s">
        <v>35</v>
      </c>
      <c r="E7" s="4" t="s">
        <v>36</v>
      </c>
      <c r="F7" t="s">
        <v>37</v>
      </c>
    </row>
    <row r="8" ht="25.5" customHeight="1" spans="1:6">
      <c r="A8" s="3" t="s">
        <v>38</v>
      </c>
      <c r="B8" t="s">
        <v>7</v>
      </c>
      <c r="C8" t="s">
        <v>39</v>
      </c>
      <c r="D8" t="s">
        <v>40</v>
      </c>
      <c r="E8" t="s">
        <v>41</v>
      </c>
      <c r="F8" t="s">
        <v>42</v>
      </c>
    </row>
    <row r="9" ht="25.5" customHeight="1" spans="1:6">
      <c r="A9" s="3" t="s">
        <v>43</v>
      </c>
      <c r="B9" t="s">
        <v>7</v>
      </c>
      <c r="C9" t="s">
        <v>44</v>
      </c>
      <c r="D9" t="s">
        <v>45</v>
      </c>
      <c r="E9" s="4" t="s">
        <v>46</v>
      </c>
      <c r="F9" t="s">
        <v>47</v>
      </c>
    </row>
    <row r="10" ht="25.5" customHeight="1" spans="1:6">
      <c r="A10" s="3" t="s">
        <v>48</v>
      </c>
      <c r="B10" t="s">
        <v>7</v>
      </c>
      <c r="C10" t="s">
        <v>49</v>
      </c>
      <c r="D10" t="s">
        <v>50</v>
      </c>
      <c r="E10" s="4" t="s">
        <v>51</v>
      </c>
      <c r="F10" t="s">
        <v>52</v>
      </c>
    </row>
    <row r="11" ht="25.5" customHeight="1" spans="1:6">
      <c r="A11" s="3" t="s">
        <v>53</v>
      </c>
      <c r="B11" t="s">
        <v>7</v>
      </c>
      <c r="C11" s="4" t="s">
        <v>54</v>
      </c>
      <c r="D11" t="s">
        <v>55</v>
      </c>
      <c r="E11" t="s">
        <v>56</v>
      </c>
      <c r="F11" t="s">
        <v>57</v>
      </c>
    </row>
    <row r="12" ht="25.5" customHeight="1" spans="1:6">
      <c r="A12" s="3" t="s">
        <v>58</v>
      </c>
      <c r="B12" t="s">
        <v>23</v>
      </c>
      <c r="C12" t="s">
        <v>59</v>
      </c>
      <c r="D12" t="s">
        <v>60</v>
      </c>
      <c r="E12" t="s">
        <v>61</v>
      </c>
      <c r="F12" t="s">
        <v>62</v>
      </c>
    </row>
    <row r="13" ht="25.5" customHeight="1" spans="1:6">
      <c r="A13" s="3" t="s">
        <v>63</v>
      </c>
      <c r="B13" t="s">
        <v>64</v>
      </c>
      <c r="C13" t="s">
        <v>65</v>
      </c>
      <c r="D13" t="s">
        <v>66</v>
      </c>
      <c r="E13" t="s">
        <v>67</v>
      </c>
      <c r="F13" t="s">
        <v>68</v>
      </c>
    </row>
    <row r="14" ht="25.5" customHeight="1" spans="1:6">
      <c r="A14" s="3" t="s">
        <v>69</v>
      </c>
      <c r="B14" t="s">
        <v>7</v>
      </c>
      <c r="C14" t="s">
        <v>70</v>
      </c>
      <c r="D14" t="s">
        <v>71</v>
      </c>
      <c r="E14" t="s">
        <v>72</v>
      </c>
      <c r="F14" t="s">
        <v>73</v>
      </c>
    </row>
    <row r="15" ht="25.5" customHeight="1" spans="1:6">
      <c r="A15" s="3" t="s">
        <v>74</v>
      </c>
      <c r="B15" t="s">
        <v>7</v>
      </c>
      <c r="C15" t="s">
        <v>75</v>
      </c>
      <c r="D15" t="s">
        <v>76</v>
      </c>
      <c r="E15" t="s">
        <v>77</v>
      </c>
      <c r="F15" t="s">
        <v>78</v>
      </c>
    </row>
    <row r="16" ht="25.5" customHeight="1" spans="1:6">
      <c r="A16" s="3" t="s">
        <v>79</v>
      </c>
      <c r="B16" t="s">
        <v>7</v>
      </c>
      <c r="C16" t="s">
        <v>80</v>
      </c>
      <c r="D16" t="s">
        <v>81</v>
      </c>
      <c r="E16" t="s">
        <v>82</v>
      </c>
      <c r="F16" t="s">
        <v>83</v>
      </c>
    </row>
    <row r="17" ht="25.5" customHeight="1" spans="1:6">
      <c r="A17" s="3" t="s">
        <v>84</v>
      </c>
      <c r="B17" t="s">
        <v>7</v>
      </c>
      <c r="C17" t="s">
        <v>85</v>
      </c>
      <c r="D17" t="s">
        <v>86</v>
      </c>
      <c r="E17" t="s">
        <v>87</v>
      </c>
      <c r="F17" t="s">
        <v>88</v>
      </c>
    </row>
    <row r="18" ht="25.5" customHeight="1" spans="1:6">
      <c r="A18" s="3" t="s">
        <v>89</v>
      </c>
      <c r="B18" t="s">
        <v>7</v>
      </c>
      <c r="C18" t="s">
        <v>85</v>
      </c>
      <c r="D18" t="s">
        <v>90</v>
      </c>
      <c r="E18" t="s">
        <v>91</v>
      </c>
      <c r="F18" t="s">
        <v>92</v>
      </c>
    </row>
    <row r="19" ht="25.5" customHeight="1" spans="1:6">
      <c r="A19" s="3" t="s">
        <v>93</v>
      </c>
      <c r="B19" t="s">
        <v>94</v>
      </c>
      <c r="C19" t="s">
        <v>95</v>
      </c>
      <c r="D19" t="s">
        <v>96</v>
      </c>
      <c r="E19" t="s">
        <v>97</v>
      </c>
      <c r="F19" t="s">
        <v>98</v>
      </c>
    </row>
    <row r="20" ht="25.5" customHeight="1" spans="1:6">
      <c r="A20" s="3" t="s">
        <v>99</v>
      </c>
      <c r="B20" t="s">
        <v>94</v>
      </c>
      <c r="C20" t="s">
        <v>100</v>
      </c>
      <c r="D20" t="s">
        <v>101</v>
      </c>
      <c r="E20" t="s">
        <v>102</v>
      </c>
      <c r="F20" t="s">
        <v>103</v>
      </c>
    </row>
    <row r="21" ht="25.5" customHeight="1" spans="1:6">
      <c r="A21" s="3" t="s">
        <v>104</v>
      </c>
      <c r="B21" t="s">
        <v>94</v>
      </c>
      <c r="C21" t="s">
        <v>105</v>
      </c>
      <c r="D21" t="s">
        <v>106</v>
      </c>
      <c r="E21" t="s">
        <v>107</v>
      </c>
      <c r="F21" t="s">
        <v>108</v>
      </c>
    </row>
    <row r="22" ht="25.5" customHeight="1" spans="1:6">
      <c r="A22" s="3" t="s">
        <v>109</v>
      </c>
      <c r="B22" t="s">
        <v>94</v>
      </c>
      <c r="C22" t="s">
        <v>110</v>
      </c>
      <c r="D22" t="s">
        <v>111</v>
      </c>
      <c r="E22" t="s">
        <v>112</v>
      </c>
      <c r="F22" t="s">
        <v>113</v>
      </c>
    </row>
    <row r="23" ht="25.5" customHeight="1" spans="1:6">
      <c r="A23" s="3" t="s">
        <v>114</v>
      </c>
      <c r="B23" t="s">
        <v>115</v>
      </c>
      <c r="C23" t="s">
        <v>116</v>
      </c>
      <c r="D23" t="s">
        <v>117</v>
      </c>
      <c r="E23" t="s">
        <v>118</v>
      </c>
      <c r="F23" t="s">
        <v>119</v>
      </c>
    </row>
    <row r="24" ht="25.5" customHeight="1" spans="1:6">
      <c r="A24" s="5" t="str">
        <f>HYPERLINK("https://github.com/openRin/Rin","https://github.com/openRin/Rin")</f>
        <v>https://github.com/openRin/Rin</v>
      </c>
      <c r="B24" t="s">
        <v>120</v>
      </c>
      <c r="C24" t="s">
        <v>121</v>
      </c>
      <c r="D24" t="s">
        <v>122</v>
      </c>
      <c r="E24" t="s">
        <v>123</v>
      </c>
      <c r="F24" t="s">
        <v>124</v>
      </c>
    </row>
    <row r="25" ht="25.5" customHeight="1" spans="1:6">
      <c r="A25" s="5" t="str">
        <f>HYPERLINK("https://github.com/ixartz/Next-js-Boilerplate","https://github.com/ixartz/Next-js-Boilerplate")</f>
        <v>https://github.com/ixartz/Next-js-Boilerplate</v>
      </c>
      <c r="B25" t="s">
        <v>120</v>
      </c>
      <c r="C25" t="s">
        <v>125</v>
      </c>
      <c r="D25" t="s">
        <v>126</v>
      </c>
      <c r="E25" t="s">
        <v>127</v>
      </c>
      <c r="F25" t="s">
        <v>128</v>
      </c>
    </row>
    <row r="26" ht="25.5" customHeight="1" spans="1:6">
      <c r="A26" s="5" t="str">
        <f>HYPERLINK("https://github.com/ixartz/SaaS-Boilerplate","https://github.com/ixartz/SaaS-Boilerplate")</f>
        <v>https://github.com/ixartz/SaaS-Boilerplate</v>
      </c>
      <c r="B26" t="s">
        <v>120</v>
      </c>
      <c r="C26" t="s">
        <v>125</v>
      </c>
      <c r="D26" t="s">
        <v>129</v>
      </c>
      <c r="E26" t="s">
        <v>130</v>
      </c>
      <c r="F26" t="s">
        <v>131</v>
      </c>
    </row>
    <row r="27" ht="25.5" customHeight="1" spans="1:6">
      <c r="A27" s="5" t="str">
        <f>HYPERLINK("https://github.com/ixartz/Next-JS-Landing-Page-Starter-Template","https://github.com/ixartz/Next-JS-Landing-Page-Starter-Template")</f>
        <v>https://github.com/ixartz/Next-JS-Landing-Page-Starter-Template</v>
      </c>
      <c r="B27" t="s">
        <v>120</v>
      </c>
      <c r="C27" t="s">
        <v>125</v>
      </c>
      <c r="D27" t="s">
        <v>132</v>
      </c>
      <c r="E27" t="s">
        <v>133</v>
      </c>
      <c r="F27" t="s">
        <v>134</v>
      </c>
    </row>
    <row r="28" ht="25.5" customHeight="1" spans="1:6">
      <c r="A28" s="5" t="str">
        <f>HYPERLINK("https://github.com/ixartz/Astro-boilerplate","https://github.com/ixartz/Astro-boilerplate")</f>
        <v>https://github.com/ixartz/Astro-boilerplate</v>
      </c>
      <c r="B28" t="s">
        <v>120</v>
      </c>
      <c r="C28" t="s">
        <v>125</v>
      </c>
      <c r="D28" t="s">
        <v>135</v>
      </c>
      <c r="E28" t="s">
        <v>136</v>
      </c>
      <c r="F28" t="s">
        <v>137</v>
      </c>
    </row>
    <row r="29" ht="25.5" customHeight="1" spans="1:6">
      <c r="A29" s="5" t="str">
        <f>HYPERLINK("https://github.com/weijunext/landing-page-boilerplate","https://github.com/weijunext/landing-page-boilerplate")</f>
        <v>https://github.com/weijunext/landing-page-boilerplate</v>
      </c>
      <c r="B29" t="s">
        <v>120</v>
      </c>
      <c r="C29" t="s">
        <v>125</v>
      </c>
      <c r="D29" t="s">
        <v>138</v>
      </c>
      <c r="E29" t="s">
        <v>139</v>
      </c>
      <c r="F29" t="s">
        <v>140</v>
      </c>
    </row>
    <row r="30" ht="25.5" customHeight="1" spans="1:6">
      <c r="A30" s="5" t="str">
        <f>HYPERLINK("https://github.com/ai-aigc-studio/Viggle-AI-WebUI","https://github.com/ai-aigc-studio/Viggle-AI-WebUI")</f>
        <v>https://github.com/ai-aigc-studio/Viggle-AI-WebUI</v>
      </c>
      <c r="B30" t="s">
        <v>120</v>
      </c>
      <c r="C30" t="s">
        <v>141</v>
      </c>
      <c r="D30" t="s">
        <v>142</v>
      </c>
      <c r="E30" t="s">
        <v>143</v>
      </c>
      <c r="F30" t="s">
        <v>144</v>
      </c>
    </row>
    <row r="31" ht="25.5" customHeight="1" spans="1:6">
      <c r="A31" s="5" t="str">
        <f>HYPERLINK("https://github.com/weijunext/new-blog","https://github.com/weijunext/new-blog")</f>
        <v>https://github.com/weijunext/new-blog</v>
      </c>
      <c r="B31" t="s">
        <v>120</v>
      </c>
      <c r="C31" t="s">
        <v>145</v>
      </c>
      <c r="D31" t="s">
        <v>146</v>
      </c>
      <c r="E31" t="s">
        <v>147</v>
      </c>
      <c r="F31" t="s">
        <v>148</v>
      </c>
    </row>
    <row r="32" ht="25.5" customHeight="1" spans="1:6">
      <c r="A32" s="5" t="str">
        <f>HYPERLINK("https://github.com/daimajia/huntscreens","https://github.com/daimajia/huntscreens")</f>
        <v>https://github.com/daimajia/huntscreens</v>
      </c>
      <c r="B32" t="s">
        <v>120</v>
      </c>
      <c r="C32" t="s">
        <v>121</v>
      </c>
      <c r="D32" t="s">
        <v>149</v>
      </c>
      <c r="E32" t="s">
        <v>150</v>
      </c>
      <c r="F32" t="s">
        <v>151</v>
      </c>
    </row>
    <row r="33" ht="25.5" customHeight="1" spans="1:6">
      <c r="A33" s="5" t="str">
        <f>HYPERLINK("https://github.com/weijunext/smart-excel-ai","https://github.com/weijunext/smart-excel-ai")</f>
        <v>https://github.com/weijunext/smart-excel-ai</v>
      </c>
      <c r="B33" t="s">
        <v>120</v>
      </c>
      <c r="C33" t="s">
        <v>152</v>
      </c>
      <c r="D33" t="s">
        <v>153</v>
      </c>
      <c r="E33" t="s">
        <v>154</v>
      </c>
      <c r="F33" t="s">
        <v>155</v>
      </c>
    </row>
    <row r="34" ht="25.5" customHeight="1" spans="1:6">
      <c r="A34" s="5" t="str">
        <f>HYPERLINK("https://github.com/ashleyrudland/nextjs_vps","https://github.com/ashleyrudland/nextjs_vps")</f>
        <v>https://github.com/ashleyrudland/nextjs_vps</v>
      </c>
      <c r="B34" t="s">
        <v>120</v>
      </c>
      <c r="C34" t="s">
        <v>156</v>
      </c>
      <c r="D34" t="s">
        <v>157</v>
      </c>
      <c r="E34" t="s">
        <v>158</v>
      </c>
      <c r="F34" t="s">
        <v>159</v>
      </c>
    </row>
    <row r="35" ht="25.5" customHeight="1" spans="1:6">
      <c r="A35" s="5" t="str">
        <f>HYPERLINK("https://github.com/Pwntus/change-hairstyle-ai","https://github.com/Pwntus/change-hairstyle-ai")</f>
        <v>https://github.com/Pwntus/change-hairstyle-ai</v>
      </c>
      <c r="B35" t="s">
        <v>120</v>
      </c>
      <c r="C35" t="s">
        <v>152</v>
      </c>
      <c r="D35" t="s">
        <v>160</v>
      </c>
      <c r="E35" t="s">
        <v>161</v>
      </c>
      <c r="F35" t="s">
        <v>162</v>
      </c>
    </row>
    <row r="36" ht="25.5" customHeight="1" spans="1:6">
      <c r="A36" s="5" t="str">
        <f>HYPERLINK("https://github.com/replicate/green-screen-creator","https://github.com/replicate/green-screen-creator")</f>
        <v>https://github.com/replicate/green-screen-creator</v>
      </c>
      <c r="B36" t="s">
        <v>120</v>
      </c>
      <c r="C36" t="s">
        <v>163</v>
      </c>
      <c r="D36" t="s">
        <v>164</v>
      </c>
      <c r="E36" t="s">
        <v>165</v>
      </c>
      <c r="F36" t="s">
        <v>166</v>
      </c>
    </row>
    <row r="37" ht="25.5" customHeight="1" spans="1:6">
      <c r="A37" s="5" t="str">
        <f>HYPERLINK("https://github.com/wasp-lang/open-saas/","https://github.com/wasp-lang/open-saas/")</f>
        <v>https://github.com/wasp-lang/open-saas/</v>
      </c>
      <c r="B37" t="s">
        <v>120</v>
      </c>
      <c r="C37" t="s">
        <v>167</v>
      </c>
      <c r="D37" t="s">
        <v>168</v>
      </c>
      <c r="E37" t="s">
        <v>169</v>
      </c>
      <c r="F37" t="s">
        <v>170</v>
      </c>
    </row>
    <row r="38" ht="25.5" customHeight="1" spans="1:6">
      <c r="A38" s="5" t="str">
        <f>HYPERLINK("https://github.com/ocluf/justship","https://github.com/ocluf/justship")</f>
        <v>https://github.com/ocluf/justship</v>
      </c>
      <c r="B38" t="s">
        <v>120</v>
      </c>
      <c r="C38" t="s">
        <v>121</v>
      </c>
      <c r="D38" t="s">
        <v>171</v>
      </c>
      <c r="E38" t="s">
        <v>172</v>
      </c>
      <c r="F38" t="s">
        <v>173</v>
      </c>
    </row>
    <row r="39" ht="25.5" customHeight="1" spans="1:6">
      <c r="A39" s="5" t="str">
        <f>HYPERLINK("https://github.com/JavascriptMick/supanuxt-saas","https://github.com/JavascriptMick/supanuxt-saas")</f>
        <v>https://github.com/JavascriptMick/supanuxt-saas</v>
      </c>
      <c r="B39" t="s">
        <v>120</v>
      </c>
      <c r="C39" t="s">
        <v>174</v>
      </c>
      <c r="D39" t="s">
        <v>175</v>
      </c>
      <c r="E39" t="s">
        <v>176</v>
      </c>
      <c r="F39" t="s">
        <v>177</v>
      </c>
    </row>
    <row r="40" ht="25.5" customHeight="1" spans="1:6">
      <c r="A40" s="5" t="str">
        <f>HYPERLINK("https://github.com/mundane799699/xlike-web","https://github.com/mundane799699/xlike-web")</f>
        <v>https://github.com/mundane799699/xlike-web</v>
      </c>
      <c r="B40" t="s">
        <v>120</v>
      </c>
      <c r="C40" t="s">
        <v>178</v>
      </c>
      <c r="D40" t="s">
        <v>179</v>
      </c>
      <c r="E40" t="s">
        <v>180</v>
      </c>
      <c r="F40" t="s">
        <v>181</v>
      </c>
    </row>
    <row r="41" ht="25.5" customHeight="1" spans="1:6">
      <c r="A41" s="5" t="str">
        <f>HYPERLINK("https://github.com/fre123-com/fre123-nav/","https://github.com/fre123-com/fre123-nav/")</f>
        <v>https://github.com/fre123-com/fre123-nav/</v>
      </c>
      <c r="B41" t="s">
        <v>120</v>
      </c>
      <c r="C41" t="s">
        <v>182</v>
      </c>
      <c r="D41" t="s">
        <v>183</v>
      </c>
      <c r="E41" t="s">
        <v>184</v>
      </c>
      <c r="F41" t="s">
        <v>185</v>
      </c>
    </row>
    <row r="42" ht="25.5" customHeight="1" spans="1:6">
      <c r="A42" s="5" t="str">
        <f>HYPERLINK("https://github.com/dubinc/oss-gallery?ref=ossgallery","https://github.com/dubinc/oss-gallery?ref=ossgallery")</f>
        <v>https://github.com/dubinc/oss-gallery?ref=ossgallery</v>
      </c>
      <c r="B42" t="s">
        <v>120</v>
      </c>
      <c r="C42" t="s">
        <v>186</v>
      </c>
      <c r="D42" t="s">
        <v>187</v>
      </c>
      <c r="E42" t="s">
        <v>188</v>
      </c>
      <c r="F42" t="s">
        <v>189</v>
      </c>
    </row>
    <row r="43" ht="25.5" customHeight="1" spans="1:6">
      <c r="A43" s="5" t="str">
        <f>HYPERLINK("https://github.com/WebStackPage/WebStackPage.github.io","https://github.com/WebStackPage/WebStackPage.github.io")</f>
        <v>https://github.com/WebStackPage/WebStackPage.github.io</v>
      </c>
      <c r="B43" t="s">
        <v>120</v>
      </c>
      <c r="C43" t="s">
        <v>182</v>
      </c>
      <c r="D43" t="s">
        <v>190</v>
      </c>
      <c r="E43" t="s">
        <v>191</v>
      </c>
      <c r="F43" t="s">
        <v>192</v>
      </c>
    </row>
    <row r="44" ht="25.5" customHeight="1" spans="1:6">
      <c r="A44" s="5" t="str">
        <f>HYPERLINK("https://github.com/6677-ai/tap4-ai-webui","https://github.com/6677-ai/tap4-ai-webui")</f>
        <v>https://github.com/6677-ai/tap4-ai-webui</v>
      </c>
      <c r="B44" t="s">
        <v>120</v>
      </c>
      <c r="C44" t="s">
        <v>141</v>
      </c>
      <c r="D44" t="s">
        <v>193</v>
      </c>
      <c r="E44" t="s">
        <v>194</v>
      </c>
      <c r="F44" t="s">
        <v>195</v>
      </c>
    </row>
    <row r="45" ht="25.5" customHeight="1" spans="1:6">
      <c r="A45" s="5" t="str">
        <f>HYPERLINK("https://github.com/all-in-aigc/gpts-works","https://github.com/all-in-aigc/gpts-works")</f>
        <v>https://github.com/all-in-aigc/gpts-works</v>
      </c>
      <c r="B45" t="s">
        <v>120</v>
      </c>
      <c r="C45" t="s">
        <v>196</v>
      </c>
      <c r="D45" t="s">
        <v>197</v>
      </c>
      <c r="E45" t="s">
        <v>198</v>
      </c>
      <c r="F45" t="s">
        <v>199</v>
      </c>
    </row>
    <row r="46" ht="25.5" customHeight="1" spans="1:6">
      <c r="A46" s="5" t="str">
        <f>HYPERLINK("https://github.com/ddahan/ui-libs","https://github.com/ddahan/ui-libs")</f>
        <v>https://github.com/ddahan/ui-libs</v>
      </c>
      <c r="B46" t="s">
        <v>120</v>
      </c>
      <c r="C46" t="s">
        <v>200</v>
      </c>
      <c r="D46" t="s">
        <v>201</v>
      </c>
      <c r="E46" t="s">
        <v>202</v>
      </c>
      <c r="F46" t="s">
        <v>203</v>
      </c>
    </row>
    <row r="47" ht="25.5" customHeight="1" spans="1:6">
      <c r="A47" s="5" t="str">
        <f>HYPERLINK("https://github.com/DokeyAI/dokeyai-data","https://github.com/DokeyAI/dokeyai-data")</f>
        <v>https://github.com/DokeyAI/dokeyai-data</v>
      </c>
      <c r="B47" t="s">
        <v>120</v>
      </c>
      <c r="C47" t="s">
        <v>141</v>
      </c>
      <c r="D47" t="s">
        <v>204</v>
      </c>
      <c r="E47" t="s">
        <v>205</v>
      </c>
      <c r="F47" t="s">
        <v>206</v>
      </c>
    </row>
    <row r="48" ht="25.5" customHeight="1" spans="1:6">
      <c r="A48" s="5" t="str">
        <f>HYPERLINK("https://vercel.com/templates","https://vercel.com/templates")</f>
        <v>https://vercel.com/templates</v>
      </c>
      <c r="B48" t="s">
        <v>120</v>
      </c>
      <c r="C48" t="s">
        <v>207</v>
      </c>
      <c r="D48" t="s">
        <v>208</v>
      </c>
      <c r="E48" t="s">
        <v>209</v>
      </c>
      <c r="F48" t="s">
        <v>210</v>
      </c>
    </row>
    <row r="49" ht="25.5" customHeight="1" spans="1:6">
      <c r="A49" s="5" t="str">
        <f>HYPERLINK("https://liberating-doll-b8a.notion.site/Reddit-1a8e8aed91b18021839ecba8b74e530b","https://liberating-doll-b8a.notion.site/Reddit-1a8e8aed91b18021839ecba8b74e530b")</f>
        <v>https://liberating-doll-b8a.notion.site/Reddit-1a8e8aed91b18021839ecba8b74e530b</v>
      </c>
      <c r="B49" t="s">
        <v>211</v>
      </c>
      <c r="C49" t="s">
        <v>212</v>
      </c>
      <c r="D49" t="s">
        <v>213</v>
      </c>
      <c r="E49" t="s">
        <v>214</v>
      </c>
      <c r="F49" t="s">
        <v>215</v>
      </c>
    </row>
    <row r="50" ht="25.5" customHeight="1" spans="1:6">
      <c r="A50" s="5" t="str">
        <f>HYPERLINK("https://developers.google.com/search/docs/fundamentals/creating-helpful-content?hl=zh-cn","https://developers.google.com/search/docs/fundamentals/creating-helpful-content?hl=zh-cn")</f>
        <v>https://developers.google.com/search/docs/fundamentals/creating-helpful-content?hl=zh-cn</v>
      </c>
      <c r="B50" t="s">
        <v>211</v>
      </c>
      <c r="C50" t="s">
        <v>216</v>
      </c>
      <c r="D50" t="s">
        <v>217</v>
      </c>
      <c r="E50" t="s">
        <v>218</v>
      </c>
      <c r="F50" t="s">
        <v>219</v>
      </c>
    </row>
    <row r="51" ht="25.5" customHeight="1" spans="1:6">
      <c r="A51" s="5" t="str">
        <f>HYPERLINK("https://ahrefs.com/websites#trending","https://ahrefs.com/websites#trending")</f>
        <v>https://ahrefs.com/websites#trending</v>
      </c>
      <c r="B51" t="s">
        <v>211</v>
      </c>
      <c r="C51" t="s">
        <v>220</v>
      </c>
      <c r="D51" t="s">
        <v>221</v>
      </c>
      <c r="E51" t="s">
        <v>222</v>
      </c>
      <c r="F51" t="s">
        <v>223</v>
      </c>
    </row>
    <row r="52" ht="25.5" customHeight="1" spans="1:6">
      <c r="A52" s="5" t="str">
        <f>HYPERLINK("https://docs.google.com/spreadsheets/d/1QOdqq9KbjQj1JZO43vc1pir2rnEEsMUXzTDATrOCn2k/edit?gid=0#gid=0","https://docs.google.com/spreadsheets/d/1QOdqq9KbjQj1JZO43vc1pir2rnEEsMUXzTDATrOCn2k/edit?gid=0#gid=0")</f>
        <v>https://docs.google.com/spreadsheets/d/1QOdqq9KbjQj1JZO43vc1pir2rnEEsMUXzTDATrOCn2k/edit?gid=0#gid=0</v>
      </c>
      <c r="B52" t="s">
        <v>211</v>
      </c>
      <c r="C52" t="s">
        <v>224</v>
      </c>
      <c r="D52" t="s">
        <v>225</v>
      </c>
      <c r="E52" t="s">
        <v>226</v>
      </c>
      <c r="F52" t="s">
        <v>227</v>
      </c>
    </row>
    <row r="53" ht="25.5" customHeight="1" spans="1:6">
      <c r="A53" s="5" t="str">
        <f>HYPERLINK("https://docs.google.com/spreadsheets/d/1eUni44pIURML2VWFFXKzNmm-WKuuam9_ynr5Fo_Q74M/edit?gid=83151001#gid=83151001","https://docs.google.com/spreadsheets/d/1eUni44pIURML2VWFFXKzNmm-WKuuam9_ynr5Fo_Q74M/edit?gid=83151001#gid=83151001")</f>
        <v>https://docs.google.com/spreadsheets/d/1eUni44pIURML2VWFFXKzNmm-WKuuam9_ynr5Fo_Q74M/edit?gid=83151001#gid=83151001</v>
      </c>
      <c r="B53" t="s">
        <v>211</v>
      </c>
      <c r="C53" t="s">
        <v>228</v>
      </c>
      <c r="D53" t="s">
        <v>229</v>
      </c>
      <c r="E53" t="s">
        <v>230</v>
      </c>
      <c r="F53" t="s">
        <v>231</v>
      </c>
    </row>
    <row r="54" ht="25.5" customHeight="1" spans="1:6">
      <c r="A54" s="5" t="str">
        <f>HYPERLINK("https://www.500mrr.com/","https://www.500mrr.com/")</f>
        <v>https://www.500mrr.com/</v>
      </c>
      <c r="B54" t="s">
        <v>211</v>
      </c>
      <c r="C54" t="s">
        <v>232</v>
      </c>
      <c r="D54" t="s">
        <v>233</v>
      </c>
      <c r="E54" t="s">
        <v>234</v>
      </c>
      <c r="F54" t="s">
        <v>235</v>
      </c>
    </row>
    <row r="55" ht="25.5" customHeight="1" spans="1:6">
      <c r="A55" s="5" t="str">
        <f>HYPERLINK("https://news.ycombinator.com/news","https://news.ycombinator.com/news")</f>
        <v>https://news.ycombinator.com/news</v>
      </c>
      <c r="B55" t="s">
        <v>211</v>
      </c>
      <c r="C55" t="s">
        <v>236</v>
      </c>
      <c r="D55" t="s">
        <v>237</v>
      </c>
      <c r="E55" t="s">
        <v>238</v>
      </c>
      <c r="F55" t="s">
        <v>239</v>
      </c>
    </row>
  </sheetData>
  <hyperlinks>
    <hyperlink ref="A2" r:id="rId1" display="https://vercel.com"/>
    <hyperlink ref="A3" r:id="rId2" display="https://www.spaceship.com"/>
    <hyperlink ref="A4" r:id="rId3" display="https://supabase.com"/>
    <hyperlink ref="A5" r:id="rId4" display="https://www.searchsuggest.tips"/>
    <hyperlink ref="A6" r:id="rId5" display="https://www.toolify.ai"/>
    <hyperlink ref="A7" r:id="rId6" display="https://www.cloudflare.com"/>
    <hyperlink ref="A9" r:id="rId7" display="https://cloud.siliconflow.cn/models"/>
    <hyperlink ref="A10" r:id="rId8" display="https://www.astria.ai/"/>
    <hyperlink ref="A8" r:id="rId9" display="https://openrouter.ai/"/>
    <hyperlink ref="A11" r:id="rId10" display="https://github.com"/>
    <hyperlink ref="A12" r:id="rId11" display="https://theresanaiforthat.com"/>
    <hyperlink ref="A13" r:id="rId12" display="https://ahrefs.com"/>
    <hyperlink ref="A14" r:id="rId13" display="https://leandomainsearch.com"/>
    <hyperlink ref="A15" r:id="rId14" display="https://query.domains/"/>
    <hyperlink ref="A16" r:id="rId15" display="https://instantdomainsearch.com"/>
    <hyperlink ref="A17" r:id="rId16" display="https://porkbun.com"/>
    <hyperlink ref="A18" r:id="rId17" display="https://www.namecheap.com"/>
    <hyperlink ref="A19" r:id="rId18" display="https://search.google.com"/>
    <hyperlink ref="A20" r:id="rId19" display="https://analytics.google.com"/>
    <hyperlink ref="A21" r:id="rId20" display="https://www.bing.com"/>
    <hyperlink ref="A22" r:id="rId21" display="https://aitdk.com/"/>
    <hyperlink ref="A23" r:id="rId22" display="https://www.semrush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Yiqing</cp:lastModifiedBy>
  <dcterms:created xsi:type="dcterms:W3CDTF">2006-09-16T08:00:00Z</dcterms:created>
  <dcterms:modified xsi:type="dcterms:W3CDTF">2025-03-30T19:52:59Z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939F83F8C5403AEF9A30E967DA997616_42</vt:lpwstr>
  </property>
  <property fmtid="{D5CDD505-2E9C-101B-9397-08002B2CF9AE}" pid="3" name="KSOProductBuildVer">
    <vt:lpwstr>2052-7.2.2.8955</vt:lpwstr>
  </property>
</Properties>
</file>