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mc:AlternateContent xmlns:mc="http://schemas.openxmlformats.org/markup-compatibility/2006">
    <mc:Choice Requires="x15">
      <x15ac:absPath xmlns:x15ac="http://schemas.microsoft.com/office/spreadsheetml/2010/11/ac" url="C:\Users\ywan2\Desktop\"/>
    </mc:Choice>
  </mc:AlternateContent>
  <xr:revisionPtr revIDLastSave="0" documentId="13_ncr:1_{E10AF7DE-26DE-45A8-B527-D511BE63E6EA}" xr6:coauthVersionLast="45" xr6:coauthVersionMax="45" xr10:uidLastSave="{00000000-0000-0000-0000-000000000000}"/>
  <bookViews>
    <workbookView xWindow="-110" yWindow="-110" windowWidth="19420" windowHeight="10420" activeTab="7" xr2:uid="{00000000-000D-0000-FFFF-FFFF00000000}"/>
  </bookViews>
  <sheets>
    <sheet name="Deliverables" sheetId="21" r:id="rId1"/>
    <sheet name="Datasets_Def" sheetId="1" r:id="rId2"/>
    <sheet name="TA" sheetId="2" r:id="rId3"/>
    <sheet name="TE" sheetId="3" r:id="rId4"/>
    <sheet name="TI" sheetId="4" r:id="rId5"/>
    <sheet name="TS" sheetId="5" r:id="rId6"/>
    <sheet name="TV" sheetId="6" r:id="rId7"/>
    <sheet name="DM" sheetId="7" r:id="rId8"/>
    <sheet name="SV" sheetId="8" r:id="rId9"/>
    <sheet name="CM" sheetId="9" r:id="rId10"/>
    <sheet name="EX" sheetId="10" r:id="rId11"/>
    <sheet name="AE" sheetId="11" r:id="rId12"/>
    <sheet name="DS" sheetId="12" r:id="rId13"/>
    <sheet name="MH" sheetId="13" r:id="rId14"/>
    <sheet name="IE" sheetId="14" r:id="rId15"/>
    <sheet name="LB" sheetId="15" r:id="rId16"/>
    <sheet name="PE" sheetId="16" r:id="rId17"/>
    <sheet name="QS" sheetId="17" r:id="rId18"/>
    <sheet name="VS" sheetId="18" r:id="rId19"/>
    <sheet name="PC" sheetId="19" r:id="rId20"/>
    <sheet name="SUPPAE" sheetId="20" r:id="rId21"/>
  </sheets>
  <externalReferences>
    <externalReference r:id="rId2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 i="6" l="1"/>
  <c r="O1" i="6"/>
  <c r="N1" i="6"/>
  <c r="M1" i="6"/>
  <c r="L1" i="6"/>
  <c r="K1" i="6"/>
  <c r="J1" i="6"/>
  <c r="I1" i="6"/>
  <c r="H1" i="6"/>
  <c r="G1" i="6"/>
  <c r="F1" i="6"/>
  <c r="E1" i="6"/>
  <c r="D1" i="6"/>
  <c r="C1" i="6"/>
  <c r="B1" i="6"/>
  <c r="A1" i="6"/>
  <c r="P1" i="5"/>
  <c r="O1" i="5"/>
  <c r="N1" i="5"/>
  <c r="M1" i="5"/>
  <c r="L1" i="5"/>
  <c r="K1" i="5"/>
  <c r="J1" i="5"/>
  <c r="I1" i="5"/>
  <c r="H1" i="5"/>
  <c r="G1" i="5"/>
  <c r="F1" i="5"/>
  <c r="E1" i="5"/>
  <c r="D1" i="5"/>
  <c r="C1" i="5"/>
  <c r="B1" i="5"/>
  <c r="A1" i="5"/>
  <c r="P1" i="4"/>
  <c r="O1" i="4"/>
  <c r="N1" i="4"/>
  <c r="M1" i="4"/>
  <c r="L1" i="4"/>
  <c r="K1" i="4"/>
  <c r="J1" i="4"/>
  <c r="I1" i="4"/>
  <c r="H1" i="4"/>
  <c r="G1" i="4"/>
  <c r="F1" i="4"/>
  <c r="E1" i="4"/>
  <c r="D1" i="4"/>
  <c r="C1" i="4"/>
  <c r="B1" i="4"/>
  <c r="A1" i="4"/>
  <c r="P1" i="3"/>
  <c r="O1" i="3"/>
  <c r="N1" i="3"/>
  <c r="M1" i="3"/>
  <c r="L1" i="3"/>
  <c r="K1" i="3"/>
  <c r="J1" i="3"/>
  <c r="I1" i="3"/>
  <c r="H1" i="3"/>
  <c r="G1" i="3"/>
  <c r="F1" i="3"/>
  <c r="E1" i="3"/>
  <c r="D1" i="3"/>
  <c r="C1" i="3"/>
  <c r="B1" i="3"/>
  <c r="A1" i="3"/>
  <c r="A1" i="2"/>
  <c r="B1" i="2"/>
  <c r="C1" i="2"/>
  <c r="D1" i="2"/>
  <c r="E1" i="2"/>
  <c r="F1" i="2"/>
  <c r="G1" i="2"/>
  <c r="H1" i="2"/>
  <c r="I1" i="2"/>
  <c r="J1" i="2"/>
  <c r="K1" i="2"/>
  <c r="L1" i="2"/>
  <c r="M1" i="2"/>
  <c r="N1" i="2"/>
  <c r="O1" i="2"/>
  <c r="P1" i="2"/>
  <c r="F26" i="1" l="1"/>
  <c r="F27" i="1"/>
  <c r="F28" i="1" s="1"/>
  <c r="F24" i="1"/>
  <c r="F25" i="1"/>
  <c r="F22" i="1"/>
  <c r="F23" i="1"/>
  <c r="F20" i="1"/>
  <c r="F21" i="1"/>
  <c r="F19" i="1"/>
  <c r="F18" i="1"/>
  <c r="F14" i="1"/>
  <c r="F15" i="1"/>
  <c r="F16" i="1"/>
  <c r="F17" i="1"/>
  <c r="F13" i="1"/>
  <c r="F11" i="1"/>
  <c r="F12" i="1"/>
  <c r="A11" i="1"/>
  <c r="B11" i="1"/>
  <c r="C11" i="1"/>
  <c r="D11" i="1"/>
  <c r="A12" i="1"/>
  <c r="B12" i="1"/>
  <c r="C12" i="1"/>
  <c r="D12" i="1"/>
  <c r="A13" i="1"/>
  <c r="B13" i="1"/>
  <c r="C13" i="1"/>
  <c r="D13" i="1"/>
  <c r="A14" i="1"/>
  <c r="B14" i="1"/>
  <c r="C14" i="1"/>
  <c r="D14" i="1"/>
  <c r="A15" i="1"/>
  <c r="B15" i="1"/>
  <c r="C15" i="1"/>
  <c r="D15" i="1"/>
  <c r="A16" i="1"/>
  <c r="B16" i="1"/>
  <c r="C16" i="1"/>
  <c r="D16" i="1"/>
  <c r="A17" i="1"/>
  <c r="B17" i="1"/>
  <c r="C17" i="1"/>
  <c r="D17" i="1"/>
  <c r="A18" i="1"/>
  <c r="B18" i="1"/>
  <c r="C18" i="1"/>
  <c r="D18" i="1"/>
  <c r="A19" i="1"/>
  <c r="B19" i="1"/>
  <c r="C19" i="1"/>
  <c r="D19" i="1"/>
  <c r="A20" i="1"/>
  <c r="B20" i="1"/>
  <c r="C20" i="1"/>
  <c r="D20" i="1"/>
  <c r="A21" i="1"/>
  <c r="B21" i="1"/>
  <c r="C21" i="1"/>
  <c r="D21" i="1"/>
  <c r="A22" i="1"/>
  <c r="B22" i="1"/>
  <c r="C22" i="1"/>
  <c r="D22" i="1"/>
  <c r="A23" i="1"/>
  <c r="B23" i="1"/>
  <c r="C23" i="1"/>
  <c r="D23" i="1"/>
  <c r="A24" i="1"/>
  <c r="B24" i="1"/>
  <c r="C24" i="1"/>
  <c r="D24" i="1"/>
  <c r="A25" i="1"/>
  <c r="B25" i="1"/>
  <c r="C25" i="1"/>
  <c r="D25" i="1"/>
  <c r="A26" i="1"/>
  <c r="B26" i="1"/>
  <c r="C26" i="1"/>
  <c r="D26" i="1"/>
  <c r="A27" i="1"/>
  <c r="B27" i="1"/>
  <c r="C27" i="1"/>
  <c r="D27" i="1"/>
  <c r="A28" i="1"/>
  <c r="B28" i="1"/>
  <c r="C28" i="1"/>
  <c r="D28" i="1"/>
</calcChain>
</file>

<file path=xl/sharedStrings.xml><?xml version="1.0" encoding="utf-8"?>
<sst xmlns="http://schemas.openxmlformats.org/spreadsheetml/2006/main" count="717" uniqueCount="275">
  <si>
    <t>Dataset</t>
    <phoneticPr fontId="2" type="noConversion"/>
  </si>
  <si>
    <t>Domain</t>
    <phoneticPr fontId="2" type="noConversion"/>
  </si>
  <si>
    <t>Description</t>
    <phoneticPr fontId="2" type="noConversion"/>
  </si>
  <si>
    <t>Class</t>
    <phoneticPr fontId="2" type="noConversion"/>
  </si>
  <si>
    <t>Structure</t>
    <phoneticPr fontId="2" type="noConversion"/>
  </si>
  <si>
    <t>Keys</t>
    <phoneticPr fontId="2" type="noConversion"/>
  </si>
  <si>
    <t>TA</t>
    <phoneticPr fontId="2" type="noConversion"/>
  </si>
  <si>
    <t>TE</t>
    <phoneticPr fontId="2" type="noConversion"/>
  </si>
  <si>
    <t>TI</t>
    <phoneticPr fontId="2" type="noConversion"/>
  </si>
  <si>
    <t>TS</t>
    <phoneticPr fontId="2" type="noConversion"/>
  </si>
  <si>
    <t>TV</t>
    <phoneticPr fontId="2" type="noConversion"/>
  </si>
  <si>
    <t>Trial Arms</t>
    <phoneticPr fontId="2" type="noConversion"/>
  </si>
  <si>
    <t>Trial Elements</t>
    <phoneticPr fontId="2" type="noConversion"/>
  </si>
  <si>
    <t>Trial Inclusion/Exclusion Criteria</t>
    <phoneticPr fontId="2" type="noConversion"/>
  </si>
  <si>
    <t>Trial Summary</t>
    <phoneticPr fontId="2" type="noConversion"/>
  </si>
  <si>
    <t>Trial Visits</t>
    <phoneticPr fontId="2" type="noConversion"/>
  </si>
  <si>
    <t>Trial Design</t>
    <phoneticPr fontId="2" type="noConversion"/>
  </si>
  <si>
    <t xml:space="preserve">STUDYID, ARMCD, TAETORD </t>
    <phoneticPr fontId="2" type="noConversion"/>
  </si>
  <si>
    <t xml:space="preserve">STUDYID,  ETCD </t>
    <phoneticPr fontId="2" type="noConversion"/>
  </si>
  <si>
    <t xml:space="preserve">STUDYID, IETESTCD </t>
    <phoneticPr fontId="2" type="noConversion"/>
  </si>
  <si>
    <t xml:space="preserve">STUDYID, TSPARMCD, TSSEQ </t>
    <phoneticPr fontId="2" type="noConversion"/>
  </si>
  <si>
    <t xml:space="preserve">STUDYID, VISITNUM, ARMCD </t>
    <phoneticPr fontId="2" type="noConversion"/>
  </si>
  <si>
    <t>ReferenceData?</t>
    <phoneticPr fontId="2" type="noConversion"/>
  </si>
  <si>
    <t>Yes</t>
    <phoneticPr fontId="2" type="noConversion"/>
  </si>
  <si>
    <t>每个计划的Element每分支一个记录</t>
    <phoneticPr fontId="2" type="noConversion"/>
  </si>
  <si>
    <t>每个计划的Element一个记录</t>
    <phoneticPr fontId="2" type="noConversion"/>
  </si>
  <si>
    <t>每个I/E criteria一个记录</t>
    <phoneticPr fontId="2" type="noConversion"/>
  </si>
  <si>
    <t>每个trial summary parameter值一个记录</t>
    <phoneticPr fontId="2" type="noConversion"/>
  </si>
  <si>
    <t>每个计划的visit每个分支一个记录</t>
    <phoneticPr fontId="2" type="noConversion"/>
  </si>
  <si>
    <t>DM</t>
    <phoneticPr fontId="2" type="noConversion"/>
  </si>
  <si>
    <t>SV</t>
    <phoneticPr fontId="2" type="noConversion"/>
  </si>
  <si>
    <t>Demographics</t>
    <phoneticPr fontId="2" type="noConversion"/>
  </si>
  <si>
    <t xml:space="preserve">Special Purpose </t>
    <phoneticPr fontId="2" type="noConversion"/>
  </si>
  <si>
    <t xml:space="preserve">STUDYID, USUBJID </t>
  </si>
  <si>
    <t>Subject Visits</t>
    <phoneticPr fontId="2" type="noConversion"/>
  </si>
  <si>
    <t>每人一个记录</t>
    <phoneticPr fontId="2" type="noConversion"/>
  </si>
  <si>
    <t>每人每个真实的visit一个记录</t>
    <phoneticPr fontId="2" type="noConversion"/>
  </si>
  <si>
    <t xml:space="preserve">STUDYID, USUBJID, VISITNUM </t>
  </si>
  <si>
    <t>No</t>
    <phoneticPr fontId="2" type="noConversion"/>
  </si>
  <si>
    <t>CM</t>
    <phoneticPr fontId="2" type="noConversion"/>
  </si>
  <si>
    <t>EX</t>
    <phoneticPr fontId="2" type="noConversion"/>
  </si>
  <si>
    <t>Concomitant Medications</t>
    <phoneticPr fontId="2" type="noConversion"/>
  </si>
  <si>
    <t>Exposure</t>
    <phoneticPr fontId="2" type="noConversion"/>
  </si>
  <si>
    <t>Interventions</t>
    <phoneticPr fontId="2" type="noConversion"/>
  </si>
  <si>
    <t>每人每次伴随药物治疗一个记录</t>
    <phoneticPr fontId="2" type="noConversion"/>
  </si>
  <si>
    <t xml:space="preserve">STUDYID, USUBJID,  CMTRT, CMSTDTC </t>
  </si>
  <si>
    <t>每人每个持续给药间隔一个记录</t>
    <phoneticPr fontId="2" type="noConversion"/>
  </si>
  <si>
    <t xml:space="preserve">STUDYID, USUBJID,  EXTRT,  EXSTDTC </t>
  </si>
  <si>
    <t>Varnum</t>
    <phoneticPr fontId="2" type="noConversion"/>
  </si>
  <si>
    <t>Variable</t>
    <phoneticPr fontId="2" type="noConversion"/>
  </si>
  <si>
    <t>Type</t>
    <phoneticPr fontId="2" type="noConversion"/>
  </si>
  <si>
    <t>Length</t>
    <phoneticPr fontId="2" type="noConversion"/>
  </si>
  <si>
    <t>Label</t>
    <phoneticPr fontId="2" type="noConversion"/>
  </si>
  <si>
    <t>Codelist</t>
    <phoneticPr fontId="2" type="noConversion"/>
  </si>
  <si>
    <t>SignificantDigits</t>
    <phoneticPr fontId="2" type="noConversion"/>
  </si>
  <si>
    <t>DisplayFormat</t>
    <phoneticPr fontId="2" type="noConversion"/>
  </si>
  <si>
    <t>Origin</t>
    <phoneticPr fontId="2" type="noConversion"/>
  </si>
  <si>
    <t>DerivationComments</t>
    <phoneticPr fontId="2" type="noConversion"/>
  </si>
  <si>
    <t>ProgrammingNotes</t>
    <phoneticPr fontId="2" type="noConversion"/>
  </si>
  <si>
    <t>Mandatory</t>
    <phoneticPr fontId="2" type="noConversion"/>
  </si>
  <si>
    <t>Core</t>
    <phoneticPr fontId="2" type="noConversion"/>
  </si>
  <si>
    <t>Role</t>
    <phoneticPr fontId="2" type="noConversion"/>
  </si>
  <si>
    <t>CIDISC Notes (for Domains)/Description (for General Classses)</t>
    <phoneticPr fontId="2" type="noConversion"/>
  </si>
  <si>
    <t>DM</t>
  </si>
  <si>
    <t>STUDYID</t>
  </si>
  <si>
    <t>text</t>
  </si>
  <si>
    <t>Study Identifier</t>
  </si>
  <si>
    <t>Yes</t>
  </si>
  <si>
    <t>Req</t>
  </si>
  <si>
    <t>Identifier</t>
  </si>
  <si>
    <t>DOMAIN</t>
  </si>
  <si>
    <t>Domain Abbreviation</t>
  </si>
  <si>
    <t>Assigned</t>
  </si>
  <si>
    <t>USUBJID</t>
  </si>
  <si>
    <t>Unique Subject Identifier</t>
  </si>
  <si>
    <t>Derived</t>
  </si>
  <si>
    <t>SUBJID</t>
  </si>
  <si>
    <t>Subject Identifier for the Study</t>
  </si>
  <si>
    <t>Topic</t>
  </si>
  <si>
    <t>RFSTDTC</t>
  </si>
  <si>
    <t>date</t>
  </si>
  <si>
    <t>Subject Reference Start Date/Time</t>
  </si>
  <si>
    <t xml:space="preserve">ISO 8601 </t>
  </si>
  <si>
    <t>Randomization date</t>
  </si>
  <si>
    <t>No</t>
  </si>
  <si>
    <t>Exp</t>
  </si>
  <si>
    <t>Record Qualifier</t>
  </si>
  <si>
    <t>RFENDTC</t>
  </si>
  <si>
    <t>Subject Reference End Date/Time</t>
  </si>
  <si>
    <t>RFXSTDTC</t>
  </si>
  <si>
    <t>Date/Time of First Study Treatment</t>
  </si>
  <si>
    <t>RFXENDTC</t>
  </si>
  <si>
    <t>Date/Time of Last Study Treatment</t>
  </si>
  <si>
    <t>RFICDTC</t>
  </si>
  <si>
    <t>Date/Time of Informed Consent</t>
  </si>
  <si>
    <t>RFPENDTC</t>
  </si>
  <si>
    <t>Date/Time of End of Participation</t>
  </si>
  <si>
    <t>DTHDTC</t>
  </si>
  <si>
    <t>Date/Time of Death</t>
  </si>
  <si>
    <t>ISO 8601</t>
  </si>
  <si>
    <t>DTHFL</t>
  </si>
  <si>
    <t>Subject Death Flag</t>
  </si>
  <si>
    <t>NY</t>
  </si>
  <si>
    <t>SITEID</t>
  </si>
  <si>
    <t>Study Site Identifier</t>
  </si>
  <si>
    <t>BRTHDTC</t>
  </si>
  <si>
    <t>Date/Time of Birth</t>
  </si>
  <si>
    <t>Perm</t>
  </si>
  <si>
    <t>AGE</t>
  </si>
  <si>
    <t>integer</t>
  </si>
  <si>
    <t>Age</t>
  </si>
  <si>
    <t>AGEU</t>
  </si>
  <si>
    <t>Age Units</t>
  </si>
  <si>
    <t xml:space="preserve">Variable Qualifier </t>
  </si>
  <si>
    <t>SEX</t>
  </si>
  <si>
    <t>Sex</t>
  </si>
  <si>
    <t>RACE</t>
  </si>
  <si>
    <t>Race</t>
  </si>
  <si>
    <t>ETHNIC</t>
  </si>
  <si>
    <t>Ethnicity</t>
  </si>
  <si>
    <t>ARMCD</t>
  </si>
  <si>
    <t>Planned Arm Code</t>
  </si>
  <si>
    <t>ARM</t>
  </si>
  <si>
    <t>Description of Planned Arm</t>
  </si>
  <si>
    <t>Synonym Qualifier</t>
  </si>
  <si>
    <t>ACTARMCD</t>
  </si>
  <si>
    <t>Actual Arm Code</t>
  </si>
  <si>
    <t>ACTARM</t>
  </si>
  <si>
    <t>Description of Actual Arm</t>
  </si>
  <si>
    <t>COUNTRY</t>
  </si>
  <si>
    <t>Country</t>
  </si>
  <si>
    <t xml:space="preserve">Req </t>
  </si>
  <si>
    <t>DMDTC</t>
  </si>
  <si>
    <t>Date/Time of Collection</t>
  </si>
  <si>
    <t>Timing</t>
  </si>
  <si>
    <t>DMDY</t>
  </si>
  <si>
    <t>Study Day of Collection</t>
  </si>
  <si>
    <t xml:space="preserve">CRF Page # </t>
    <phoneticPr fontId="2" type="noConversion"/>
  </si>
  <si>
    <t xml:space="preserve">CRF Page #  </t>
    <phoneticPr fontId="2" type="noConversion"/>
  </si>
  <si>
    <t>CRF Page #</t>
    <phoneticPr fontId="2" type="noConversion"/>
  </si>
  <si>
    <t>每人每个adverse event一个记录</t>
    <phoneticPr fontId="2" type="noConversion"/>
  </si>
  <si>
    <t>每人每种处置或每种方案milestone一个记录</t>
    <phoneticPr fontId="2" type="noConversion"/>
  </si>
  <si>
    <t>每人每种病史event一个记录</t>
    <phoneticPr fontId="2" type="noConversion"/>
  </si>
  <si>
    <t>不满足每人的每个 I/E criteria 一个记录</t>
    <phoneticPr fontId="2" type="noConversion"/>
  </si>
  <si>
    <t>每人每次visit每个检测一个记录</t>
    <phoneticPr fontId="2" type="noConversion"/>
  </si>
  <si>
    <t>每人每次visit每个异常一个记录</t>
    <phoneticPr fontId="2" type="noConversion"/>
  </si>
  <si>
    <t>每人每次visit每个评定一个记录</t>
    <phoneticPr fontId="2" type="noConversion"/>
  </si>
  <si>
    <t>每人每次visit每个重要指标测量一个记录</t>
    <phoneticPr fontId="2" type="noConversion"/>
  </si>
  <si>
    <t>每人每次visit每计划时点每分析一个记录</t>
    <phoneticPr fontId="2" type="noConversion"/>
  </si>
  <si>
    <t>每人每IDVAR，IDVARVAL和QNAM值一个记录</t>
  </si>
  <si>
    <t>每人每IDVAR，IDVARVAL和QNAM值一个记录</t>
    <phoneticPr fontId="2" type="noConversion"/>
  </si>
  <si>
    <t>Study Data Reviewer's Guide (sdrg.pdf)</t>
    <phoneticPr fontId="2" type="noConversion"/>
  </si>
  <si>
    <t>SDTM SAS Transport (xxxx.xpt files)</t>
    <phoneticPr fontId="2" type="noConversion"/>
  </si>
  <si>
    <t>SDTM Annotated CRFs (acrf.pdf)</t>
    <phoneticPr fontId="2" type="noConversion"/>
  </si>
  <si>
    <t>Define.xml with stylesheet</t>
    <phoneticPr fontId="2" type="noConversion"/>
  </si>
  <si>
    <t>SDTM Mapping Specification (this file)</t>
    <phoneticPr fontId="2" type="noConversion"/>
  </si>
  <si>
    <t>Protocol</t>
    <phoneticPr fontId="2" type="noConversion"/>
  </si>
  <si>
    <t>Assigned</t>
    <phoneticPr fontId="2" type="noConversion"/>
  </si>
  <si>
    <t>Unique identifier for a study.</t>
  </si>
  <si>
    <t>Two-character abbreviation for the domain.</t>
  </si>
  <si>
    <t xml:space="preserve">Identifier used to uniquely identify a subject across all studies for all applications or submissions involving the product. This must be a unique number, and could be a compound identifier formed by concatenating STUDYID-SITEID-SUBJID. </t>
  </si>
  <si>
    <t xml:space="preserve">Subject identifier, which must be unique within the study. Often the ID of the subject as recorded on a CRF. </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</si>
  <si>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</si>
  <si>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</si>
  <si>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First date of exposure to any protocol-specified treatment or therapy, equal to the earliest value of EXSTDTC.</t>
  </si>
  <si>
    <t>Last date of exposure to any protocol-specified treatment or therapy, equal to the latest value of EXENDTC (or the latest value of EXSTDTC if EXENDTC was not collected or is missing).</t>
  </si>
  <si>
    <t>Date/time of informed consent in ISO 8601 character format. This will be the same as the date of informed consent in the Disposition domain, if that protocol milestone is documented. Would be null only in studies not collecting the date of informed consent.</t>
  </si>
  <si>
    <t xml:space="preserve">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 </t>
  </si>
  <si>
    <t>Date/time of death for any subject who died, in ISO 8601 format. Should represent the date/time that is captured in the clinical-trial database.</t>
  </si>
  <si>
    <t>Indicates the subject died. Should be Y or null. Should be populated even when the death date is unknown.</t>
  </si>
  <si>
    <t>Unique identifier for a site within a study.</t>
  </si>
  <si>
    <t>Date/time of birth of the subject.</t>
  </si>
  <si>
    <t>Age expressed in AGEU. May be derived from RFSTDTC and BRTHDTC, but BRTHDTC may not be available in all cases (due to subject privacy concerns).</t>
  </si>
  <si>
    <t>Units associated with AGE.</t>
  </si>
  <si>
    <t>Sex of the subject.</t>
  </si>
  <si>
    <t xml:space="preserve">Race of the subject. Sponsors should refer to “Collection of Race and Ethnicity Data in Clinical Trials” (FDA, September 2005) for guidance regarding the collection of race (http://www.fda.gov/cder/guidance/5656fnl.htm) See Assumption below regarding RACE. </t>
  </si>
  <si>
    <t>The ethnicity of the subject. Sponsors should refer to “Collection of Race and Ethnicity Data in Clinical Trials” (FDA, September 2005) for guidance regarding the collection of ethnicity (http://www.fda.gov/cder/guidance/5656fnl.htm).</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</si>
  <si>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</si>
  <si>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of the Arm to which the subject was assigned.</t>
  </si>
  <si>
    <t xml:space="preserve">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 </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</si>
  <si>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</si>
  <si>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 xml:space="preserve">Country of the investigational site in which the subject participated in the trial. </t>
  </si>
  <si>
    <t>Date/time of demographic data collection.</t>
  </si>
  <si>
    <t xml:space="preserve">Study day of collection measured as integer days. </t>
  </si>
  <si>
    <t>TAETORD</t>
  </si>
  <si>
    <t>ETCD</t>
  </si>
  <si>
    <t>ELEMENT</t>
  </si>
  <si>
    <t>TABRANCH</t>
  </si>
  <si>
    <t>TATRANS</t>
  </si>
  <si>
    <t>EPOCH</t>
  </si>
  <si>
    <t xml:space="preserve">Planned Arm Code </t>
  </si>
  <si>
    <t xml:space="preserve">Description of Planned Arm </t>
  </si>
  <si>
    <t>Order of Element within Arm</t>
  </si>
  <si>
    <t>Element Code</t>
  </si>
  <si>
    <t>Description of Element</t>
  </si>
  <si>
    <t>Branch</t>
  </si>
  <si>
    <t>Transition Rule</t>
  </si>
  <si>
    <t>Epoch</t>
  </si>
  <si>
    <t>Protocol</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</si>
  <si>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</si>
  <si>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</si>
  <si>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Number that gives the order of the Element within the Arm.</t>
  </si>
  <si>
    <t xml:space="preserve">ETCD (the companion to ELEMENT) is limited to 8 characters and does not have special character restrictions. These values should be short for ease of use in programming, but it is not expected that ETCD will need to serve as a variable name. </t>
  </si>
  <si>
    <t>The name of the Element. The same Element may occur more than once within an Arm.</t>
  </si>
  <si>
    <t>Rule</t>
  </si>
  <si>
    <t>Condition subject met, at a “branch” in the trial design at the end of this Element, to be included in this Arm; (e.g., randomization to DRUG X).</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</si>
  <si>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</si>
  <si>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</si>
  <si>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TE</t>
  </si>
  <si>
    <t xml:space="preserve">Topic </t>
  </si>
  <si>
    <t>ETCD (the companion to ELEMENT) is limited to 8 characters and does not have special character restrictions. These values should be short for ease of use in programming, but it is not expected that ETCD will need to serve as a variable name.</t>
  </si>
  <si>
    <t xml:space="preserve">The name of the Element. </t>
  </si>
  <si>
    <t>TESTRL</t>
  </si>
  <si>
    <t>Rule for Start of Element</t>
  </si>
  <si>
    <t>Expresses rule for beginning Element.</t>
  </si>
  <si>
    <t>TEDUR</t>
  </si>
  <si>
    <t>Planned Duration of Element</t>
  </si>
  <si>
    <t xml:space="preserve">Planned Duration of Element in ISO 8601 format. Used when the rule for ending the Element is applied after a fixed duration. </t>
  </si>
  <si>
    <t>TI</t>
  </si>
  <si>
    <t xml:space="preserve">Two-character abbreviation for the domain. </t>
  </si>
  <si>
    <t>IETESTCD</t>
  </si>
  <si>
    <t>Incl/Excl Criterion Short Name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</si>
  <si>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</si>
  <si>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IETEST</t>
  </si>
  <si>
    <t>Inclusion/Exclusion Criterion</t>
  </si>
  <si>
    <t>Full text of the inclusion or exclusion criterion. The prefix “IE” is used to ensure consistency with the IE domain.</t>
  </si>
  <si>
    <t>IECAT</t>
  </si>
  <si>
    <t>Inclusion/Exclusion Category</t>
  </si>
  <si>
    <t>Grouping Qualifier</t>
  </si>
  <si>
    <t>Used for categorization of the inclusion or exclusion criteria.</t>
  </si>
  <si>
    <t>TIVERS</t>
  </si>
  <si>
    <t>Protocol Criteria Versions</t>
  </si>
  <si>
    <t>The number of this version of the Inclusion/Exclusion criteria. May be omitted if there is only one version.</t>
  </si>
  <si>
    <t>CRF Page #</t>
    <phoneticPr fontId="2" type="noConversion"/>
  </si>
  <si>
    <t>TS</t>
  </si>
  <si>
    <t>Two-character abbreviation for the domain, which must be TS.</t>
  </si>
  <si>
    <t>TSSEQ</t>
  </si>
  <si>
    <t>Sequence Number</t>
  </si>
  <si>
    <t>Sequential number identifying records within each USUBJID in the domain.</t>
  </si>
  <si>
    <t>Sequence number given to ensure uniqueness within a dataset.  Allows inclusion of multiple records for the same TSPARMCD, and can be used to join related records.</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</si>
  <si>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</si>
  <si>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</si>
  <si>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</si>
  <si>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</si>
  <si>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Trial Summary Parameter</t>
  </si>
  <si>
    <t>Term for the Trial Summary Parameter. The value in TSPARM cannot be longer than 40 characters. Examples Planned Minimum Age of Subjects, Planned Maximum Age of Subjects</t>
  </si>
  <si>
    <t>TSVAL</t>
  </si>
  <si>
    <t>Parameter Value</t>
  </si>
  <si>
    <t>Result Qualifier</t>
  </si>
  <si>
    <t>Value of TSPARM. Example: “ASTHMA” when TSPARM value is “Trial Indication”. TSVAL can only be null when TSVALNF is populated. Text over 200 characters can be added to additional columns TSVAL1-TSVALn.</t>
  </si>
  <si>
    <t>TSVALCD</t>
  </si>
  <si>
    <t>Parameter Value Code</t>
  </si>
  <si>
    <t>This is the code of the term in TSVAL. For example; 6CW7F3G59X is the code for Gabapentin, C49488 is the code for Y. The length of this variable can be longer than 8 to accommodate the length of the external terminology.</t>
  </si>
  <si>
    <t>TSVCDREF</t>
  </si>
  <si>
    <t>Name of the Reference Terminology</t>
  </si>
  <si>
    <t>The name of the Reference Terminology from which TSVALCD is taken. For example; CDISC, SNOMED, ISO 8601.</t>
  </si>
  <si>
    <t>TSVCDVER</t>
  </si>
  <si>
    <t>Version of the Reference Terminology</t>
  </si>
  <si>
    <t xml:space="preserve">The version number of the Reference Terminology, if applicable. </t>
  </si>
  <si>
    <t>zz</t>
    <phoneticPr fontId="2" type="noConversion"/>
  </si>
  <si>
    <t>Exp</t>
    <phoneticPr fontId="2" type="noConversion"/>
  </si>
  <si>
    <t>TV</t>
  </si>
  <si>
    <t xml:space="preserve">Two-character abbreviation for the domain </t>
  </si>
  <si>
    <t>VISITNUM</t>
  </si>
  <si>
    <t>Visit Number</t>
  </si>
  <si>
    <t xml:space="preserve"> </t>
  </si>
  <si>
    <t>1. Clinical encounter number2. Numeric version of VISIT, used for sorting.</t>
  </si>
  <si>
    <t>VISIT</t>
  </si>
  <si>
    <t>Visit Name</t>
  </si>
  <si>
    <t>1. Protocol-defined description of clinical encounter.2. May be used in addition to VISITNUM and/or VISITDY as a text description of the clinical encounter.</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</si>
  <si>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</si>
  <si>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1. Name given to an Arm or Treatment Group.2. If the timing of Visits for a trial does not depend on which Arm a subject is in, then Arm should be left blank.</t>
  </si>
  <si>
    <t>TVSTRL</t>
  </si>
  <si>
    <t>Visit Start Rule</t>
  </si>
  <si>
    <t xml:space="preserve">Rule describing when the Visit starts, in relation to the sequence of Elements.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</si>
</sst>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1"/>
      <color theme="1"/>
      <name val="等线"/>
      <family val="2"/>
      <scheme val="minor"/>
    </font>
    <font>
      <sz val="9"/>
      <name val="等线"/>
      <family val="3"/>
      <charset val="134"/>
      <scheme val="minor"/>
    </font>
    <font>
      <sz val="10"/>
      <name val="Arial"/>
      <family val="2"/>
    </font>
    <font>
      <sz val="10"/>
      <color theme="1"/>
      <name val="Arial"/>
      <family val="2"/>
    </font>
    <font>
      <sz val="9"/>
      <color theme="1"/>
      <name val="等线"/>
      <family val="2"/>
      <scheme val="minor"/>
    </font>
  </fonts>
  <fills count="7">
    <fill>
      <patternFill patternType="none"/>
    </fill>
    <fill>
      <patternFill patternType="gray125"/>
    </fill>
    <fill>
      <patternFill patternType="solid">
        <fgColor rgb="FFFFFFCC"/>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bgColor indexed="64"/>
      </patternFill>
    </fill>
    <fill>
      <patternFill patternType="solid">
        <fgColor theme="9" tint="0.59999389629810485"/>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1">
    <xf numFmtId="0" fontId="0" fillId="0" borderId="0"/>
    <xf numFmtId="0" fontId="3" fillId="0" borderId="0"/>
    <xf numFmtId="0" fontId="1" fillId="0" borderId="0"/>
    <xf numFmtId="0" fontId="3" fillId="0" borderId="0"/>
    <xf numFmtId="0" fontId="5"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4" fillId="0" borderId="0"/>
    <xf numFmtId="0" fontId="1" fillId="2" borderId="1" applyNumberFormat="0" applyFont="0" applyAlignment="0" applyProtection="0"/>
    <xf numFmtId="0" fontId="3" fillId="0" borderId="0"/>
    <xf numFmtId="0" fontId="3" fillId="0" borderId="0"/>
    <xf numFmtId="0" fontId="3" fillId="0" borderId="0"/>
    <xf numFmtId="0" fontId="3" fillId="0" borderId="0"/>
    <xf numFmtId="0" fontId="3" fillId="0" borderId="0"/>
  </cellStyleXfs>
  <cellXfs count="12">
    <xf numFmtId="0" fontId="0" fillId="0" borderId="0" xfId="0"/>
    <xf numFmtId="0" fontId="0" fillId="3" borderId="0" xfId="0" applyFill="1"/>
    <xf numFmtId="0" fontId="0" fillId="4" borderId="0" xfId="0" applyFill="1"/>
    <xf numFmtId="0" fontId="0" fillId="0" borderId="0" xfId="0"/>
    <xf numFmtId="0" fontId="0" fillId="4" borderId="0" xfId="0" applyFill="1" applyAlignment="1">
      <alignment wrapText="1"/>
    </xf>
    <xf numFmtId="0" fontId="0" fillId="0" borderId="0" xfId="0" applyAlignment="1">
      <alignment wrapText="1"/>
    </xf>
    <xf numFmtId="0" fontId="0" fillId="5" borderId="0" xfId="0" applyFill="1" applyAlignment="1">
      <alignment wrapText="1"/>
    </xf>
    <xf numFmtId="0" fontId="0" fillId="4" borderId="0" xfId="0" applyFill="1" applyAlignment="1"/>
    <xf numFmtId="0" fontId="0" fillId="0" borderId="0" xfId="0" applyAlignment="1"/>
    <xf numFmtId="0" fontId="0" fillId="6" borderId="0" xfId="0" applyFill="1"/>
    <xf numFmtId="0" fontId="0" fillId="6" borderId="0" xfId="0" applyFill="1" applyAlignment="1"/>
    <xf numFmtId="0" fontId="0" fillId="0" borderId="0" xfId="0"/>
  </cellXfs>
  <cellStyles count="21">
    <cellStyle name="Normal 10" xfId="7" xr:uid="{F43A85CF-FC8F-4E7C-8179-C46587BCB082}"/>
    <cellStyle name="Normal 14" xfId="8" xr:uid="{D987BFAF-D203-4AE8-8F38-07CC67B086B1}"/>
    <cellStyle name="Normal 16" xfId="9" xr:uid="{A80D7392-F084-4443-90D5-CA76B551FFF0}"/>
    <cellStyle name="Normal 18" xfId="10" xr:uid="{D06EF01C-9E86-4521-AE1D-DC275E392591}"/>
    <cellStyle name="Normal 2" xfId="1" xr:uid="{21A166E8-6E54-4BE7-B3D9-D64D9B4756E7}"/>
    <cellStyle name="Normal 2 2" xfId="3" xr:uid="{F6E102C6-703C-4CFC-95DD-4306204631FF}"/>
    <cellStyle name="Normal 2 2 2" xfId="11" xr:uid="{687E705B-E931-4836-84F3-FA268E6AAC2B}"/>
    <cellStyle name="Normal 21" xfId="12" xr:uid="{CC95C5D4-9B2D-433E-A07D-82DCCB00D176}"/>
    <cellStyle name="Normal 3" xfId="2" xr:uid="{9890AD5A-633A-4ABE-BC85-2DD80A1B961C}"/>
    <cellStyle name="Normal 4" xfId="4" xr:uid="{4BEC10C1-0AA8-4C06-B2DE-206745AEAECA}"/>
    <cellStyle name="Normal 5" xfId="5" xr:uid="{6CF17B8E-EF6B-42E2-98EE-18A2944606D1}"/>
    <cellStyle name="Normal 5 2" xfId="16" xr:uid="{DF9CEC2C-3ADB-4ADC-83F2-95DD68AFA209}"/>
    <cellStyle name="Normal 6" xfId="6" xr:uid="{CA9BE671-3473-4808-934B-F4182478C162}"/>
    <cellStyle name="Normal 6 2" xfId="17" xr:uid="{9D43682C-5999-4DD8-8A13-9190FBC4A7D7}"/>
    <cellStyle name="Normal 7" xfId="18" xr:uid="{E45D25D6-00D2-4E6B-BF47-CD6ABDF1D770}"/>
    <cellStyle name="Normal 7 2" xfId="13" xr:uid="{18FD3C36-9B44-4486-A61D-55E913685E60}"/>
    <cellStyle name="Normal 8" xfId="19" xr:uid="{78DDE358-ABDF-4F8D-B8F0-04D0C4258E97}"/>
    <cellStyle name="Normal 8 2" xfId="14" xr:uid="{44914969-E0FB-4DE8-81C1-C11D674D1923}"/>
    <cellStyle name="Normal 9" xfId="20" xr:uid="{FA87167E-3705-409B-848B-F1AF3C7E13C6}"/>
    <cellStyle name="Note 2" xfId="15" xr:uid="{FFAE979E-873E-4E5A-A3A9-4C036ACB0FDF}"/>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ywan2/Documents/myfolder/Everest/SDTM%20Mapping%20Specifications%20s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44779-1B6D-408D-8BFF-759DBFA4B16F}">
  <dimension ref="A1:B5"/>
  <sheetViews>
    <sheetView workbookViewId="0">
      <selection activeCell="F6" sqref="F6"/>
    </sheetView>
  </sheetViews>
  <sheetFormatPr defaultRowHeight="14" x14ac:dyDescent="0.3"/>
  <sheetData>
    <row r="1" spans="1:2" x14ac:dyDescent="0.3">
      <c r="A1">
        <v>1</v>
      </c>
      <c r="B1" t="s">
        <v>155</v>
      </c>
    </row>
    <row r="2" spans="1:2" x14ac:dyDescent="0.3">
      <c r="A2">
        <v>2</v>
      </c>
      <c r="B2" t="s">
        <v>154</v>
      </c>
    </row>
    <row r="3" spans="1:2" x14ac:dyDescent="0.3">
      <c r="A3">
        <v>3</v>
      </c>
      <c r="B3" t="s">
        <v>151</v>
      </c>
    </row>
    <row r="4" spans="1:2" x14ac:dyDescent="0.3">
      <c r="A4">
        <v>4</v>
      </c>
      <c r="B4" t="s">
        <v>152</v>
      </c>
    </row>
    <row r="5" spans="1:2" x14ac:dyDescent="0.3">
      <c r="A5">
        <v>5</v>
      </c>
      <c r="B5" t="s">
        <v>153</v>
      </c>
    </row>
  </sheetData>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workbookViewId="0">
      <selection activeCell="E29" sqref="E29"/>
    </sheetView>
  </sheetViews>
  <sheetFormatPr defaultRowHeight="14" x14ac:dyDescent="0.3"/>
  <cols>
    <col min="1" max="1" width="9.5" customWidth="1"/>
    <col min="3" max="3" width="34.6640625" customWidth="1"/>
    <col min="4" max="4" width="16.83203125" customWidth="1"/>
    <col min="5" max="5" width="38.9140625" customWidth="1"/>
    <col min="6" max="6" width="58.4140625" customWidth="1"/>
    <col min="7" max="7" width="21.75" customWidth="1"/>
  </cols>
  <sheetData>
    <row r="1" spans="1:7" x14ac:dyDescent="0.3">
      <c r="A1" s="1" t="s">
        <v>0</v>
      </c>
      <c r="B1" s="1" t="s">
        <v>1</v>
      </c>
      <c r="C1" s="1" t="s">
        <v>2</v>
      </c>
      <c r="D1" s="1" t="s">
        <v>3</v>
      </c>
      <c r="E1" s="1" t="s">
        <v>4</v>
      </c>
      <c r="F1" s="1" t="s">
        <v>5</v>
      </c>
      <c r="G1" s="1" t="s">
        <v>22</v>
      </c>
    </row>
    <row r="2" spans="1:7" x14ac:dyDescent="0.3">
      <c r="A2" t="s">
        <v>6</v>
      </c>
      <c r="B2" t="s">
        <v>6</v>
      </c>
      <c r="C2" t="s">
        <v>11</v>
      </c>
      <c r="D2" t="s">
        <v>16</v>
      </c>
      <c r="E2" t="s">
        <v>24</v>
      </c>
      <c r="F2" s="3" t="s">
        <v>17</v>
      </c>
      <c r="G2" t="s">
        <v>23</v>
      </c>
    </row>
    <row r="3" spans="1:7" x14ac:dyDescent="0.3">
      <c r="A3" t="s">
        <v>7</v>
      </c>
      <c r="B3" t="s">
        <v>7</v>
      </c>
      <c r="C3" t="s">
        <v>12</v>
      </c>
      <c r="D3" t="s">
        <v>16</v>
      </c>
      <c r="E3" t="s">
        <v>25</v>
      </c>
      <c r="F3" s="3" t="s">
        <v>18</v>
      </c>
      <c r="G3" t="s">
        <v>23</v>
      </c>
    </row>
    <row r="4" spans="1:7" x14ac:dyDescent="0.3">
      <c r="A4" t="s">
        <v>8</v>
      </c>
      <c r="B4" t="s">
        <v>8</v>
      </c>
      <c r="C4" t="s">
        <v>13</v>
      </c>
      <c r="D4" t="s">
        <v>16</v>
      </c>
      <c r="E4" t="s">
        <v>26</v>
      </c>
      <c r="F4" s="3" t="s">
        <v>19</v>
      </c>
      <c r="G4" t="s">
        <v>23</v>
      </c>
    </row>
    <row r="5" spans="1:7" x14ac:dyDescent="0.3">
      <c r="A5" t="s">
        <v>9</v>
      </c>
      <c r="B5" t="s">
        <v>9</v>
      </c>
      <c r="C5" t="s">
        <v>14</v>
      </c>
      <c r="D5" t="s">
        <v>16</v>
      </c>
      <c r="E5" t="s">
        <v>27</v>
      </c>
      <c r="F5" s="3" t="s">
        <v>20</v>
      </c>
      <c r="G5" t="s">
        <v>23</v>
      </c>
    </row>
    <row r="6" spans="1:7" x14ac:dyDescent="0.3">
      <c r="A6" t="s">
        <v>10</v>
      </c>
      <c r="B6" t="s">
        <v>10</v>
      </c>
      <c r="C6" t="s">
        <v>15</v>
      </c>
      <c r="D6" t="s">
        <v>16</v>
      </c>
      <c r="E6" t="s">
        <v>28</v>
      </c>
      <c r="F6" s="3" t="s">
        <v>21</v>
      </c>
      <c r="G6" t="s">
        <v>23</v>
      </c>
    </row>
    <row r="7" spans="1:7" x14ac:dyDescent="0.3">
      <c r="A7" t="s">
        <v>29</v>
      </c>
      <c r="B7" s="3" t="s">
        <v>29</v>
      </c>
      <c r="C7" t="s">
        <v>31</v>
      </c>
      <c r="D7" t="s">
        <v>32</v>
      </c>
      <c r="E7" t="s">
        <v>35</v>
      </c>
      <c r="F7" t="s">
        <v>33</v>
      </c>
      <c r="G7" t="s">
        <v>38</v>
      </c>
    </row>
    <row r="8" spans="1:7" x14ac:dyDescent="0.3">
      <c r="A8" t="s">
        <v>30</v>
      </c>
      <c r="B8" s="3" t="s">
        <v>30</v>
      </c>
      <c r="C8" t="s">
        <v>34</v>
      </c>
      <c r="D8" t="s">
        <v>32</v>
      </c>
      <c r="E8" t="s">
        <v>36</v>
      </c>
      <c r="F8" t="s">
        <v>37</v>
      </c>
      <c r="G8" t="s">
        <v>38</v>
      </c>
    </row>
    <row r="9" spans="1:7" x14ac:dyDescent="0.3">
      <c r="A9" t="s">
        <v>39</v>
      </c>
      <c r="B9" t="s">
        <v>39</v>
      </c>
      <c r="C9" t="s">
        <v>41</v>
      </c>
      <c r="D9" t="s">
        <v>43</v>
      </c>
      <c r="E9" t="s">
        <v>44</v>
      </c>
      <c r="F9" t="s">
        <v>45</v>
      </c>
      <c r="G9" t="s">
        <v>38</v>
      </c>
    </row>
    <row r="10" spans="1:7" x14ac:dyDescent="0.3">
      <c r="A10" t="s">
        <v>40</v>
      </c>
      <c r="B10" t="s">
        <v>40</v>
      </c>
      <c r="C10" t="s">
        <v>42</v>
      </c>
      <c r="D10" t="s">
        <v>43</v>
      </c>
      <c r="E10" t="s">
        <v>46</v>
      </c>
      <c r="F10" t="s">
        <v>47</v>
      </c>
      <c r="G10" t="s">
        <v>38</v>
      </c>
    </row>
    <row r="11" spans="1:7" x14ac:dyDescent="0.3">
      <c r="A11" t="e">
        <f>#REF!</f>
        <v>#REF!</v>
      </c>
      <c r="B11" t="e">
        <f>#REF!</f>
        <v>#REF!</v>
      </c>
      <c r="C11" t="e">
        <f>#REF!</f>
        <v>#REF!</v>
      </c>
      <c r="D11" t="e">
        <f>#REF!</f>
        <v>#REF!</v>
      </c>
      <c r="E11" t="s">
        <v>140</v>
      </c>
      <c r="F11" t="e">
        <f>#REF!</f>
        <v>#REF!</v>
      </c>
      <c r="G11" s="3" t="s">
        <v>38</v>
      </c>
    </row>
    <row r="12" spans="1:7" x14ac:dyDescent="0.3">
      <c r="A12" t="e">
        <f>#REF!</f>
        <v>#REF!</v>
      </c>
      <c r="B12" t="e">
        <f>#REF!</f>
        <v>#REF!</v>
      </c>
      <c r="C12" t="e">
        <f>#REF!</f>
        <v>#REF!</v>
      </c>
      <c r="D12" t="e">
        <f>#REF!</f>
        <v>#REF!</v>
      </c>
      <c r="E12" t="s">
        <v>141</v>
      </c>
      <c r="F12" t="e">
        <f>#REF!</f>
        <v>#REF!</v>
      </c>
      <c r="G12" s="3" t="s">
        <v>38</v>
      </c>
    </row>
    <row r="13" spans="1:7" x14ac:dyDescent="0.3">
      <c r="A13" t="e">
        <f>#REF!</f>
        <v>#REF!</v>
      </c>
      <c r="B13" t="e">
        <f>#REF!</f>
        <v>#REF!</v>
      </c>
      <c r="C13" t="e">
        <f>#REF!</f>
        <v>#REF!</v>
      </c>
      <c r="D13" t="e">
        <f>#REF!</f>
        <v>#REF!</v>
      </c>
      <c r="E13" t="s">
        <v>142</v>
      </c>
      <c r="F13" t="e">
        <f>#REF!</f>
        <v>#REF!</v>
      </c>
      <c r="G13" s="3" t="s">
        <v>38</v>
      </c>
    </row>
    <row r="14" spans="1:7" x14ac:dyDescent="0.3">
      <c r="A14" t="e">
        <f>#REF!</f>
        <v>#REF!</v>
      </c>
      <c r="B14" t="e">
        <f>#REF!</f>
        <v>#REF!</v>
      </c>
      <c r="C14" t="e">
        <f>#REF!</f>
        <v>#REF!</v>
      </c>
      <c r="D14" t="e">
        <f>#REF!</f>
        <v>#REF!</v>
      </c>
      <c r="E14" t="s">
        <v>143</v>
      </c>
      <c r="F14" t="e">
        <f>#REF!</f>
        <v>#REF!</v>
      </c>
      <c r="G14" s="3" t="s">
        <v>38</v>
      </c>
    </row>
    <row r="15" spans="1:7" x14ac:dyDescent="0.3">
      <c r="A15" t="e">
        <f>#REF!</f>
        <v>#REF!</v>
      </c>
      <c r="B15" t="e">
        <f>#REF!</f>
        <v>#REF!</v>
      </c>
      <c r="C15" t="e">
        <f>#REF!</f>
        <v>#REF!</v>
      </c>
      <c r="D15" t="e">
        <f>#REF!</f>
        <v>#REF!</v>
      </c>
      <c r="E15" t="s">
        <v>144</v>
      </c>
      <c r="F15" t="e">
        <f>#REF!</f>
        <v>#REF!</v>
      </c>
      <c r="G15" s="3" t="s">
        <v>38</v>
      </c>
    </row>
    <row r="16" spans="1:7" x14ac:dyDescent="0.3">
      <c r="A16" t="e">
        <f>#REF!</f>
        <v>#REF!</v>
      </c>
      <c r="B16" t="e">
        <f>#REF!</f>
        <v>#REF!</v>
      </c>
      <c r="C16" t="e">
        <f>#REF!</f>
        <v>#REF!</v>
      </c>
      <c r="D16" t="e">
        <f>#REF!</f>
        <v>#REF!</v>
      </c>
      <c r="E16" t="s">
        <v>145</v>
      </c>
      <c r="F16" t="e">
        <f>#REF!</f>
        <v>#REF!</v>
      </c>
      <c r="G16" s="3" t="s">
        <v>38</v>
      </c>
    </row>
    <row r="17" spans="1:7" x14ac:dyDescent="0.3">
      <c r="A17" t="e">
        <f>#REF!</f>
        <v>#REF!</v>
      </c>
      <c r="B17" t="e">
        <f>#REF!</f>
        <v>#REF!</v>
      </c>
      <c r="C17" t="e">
        <f>#REF!</f>
        <v>#REF!</v>
      </c>
      <c r="D17" t="e">
        <f>#REF!</f>
        <v>#REF!</v>
      </c>
      <c r="E17" t="s">
        <v>146</v>
      </c>
      <c r="F17" t="e">
        <f>#REF!</f>
        <v>#REF!</v>
      </c>
      <c r="G17" s="3" t="s">
        <v>38</v>
      </c>
    </row>
    <row r="18" spans="1:7" x14ac:dyDescent="0.3">
      <c r="A18" t="e">
        <f>#REF!</f>
        <v>#REF!</v>
      </c>
      <c r="B18" t="e">
        <f>#REF!</f>
        <v>#REF!</v>
      </c>
      <c r="C18" t="e">
        <f>#REF!</f>
        <v>#REF!</v>
      </c>
      <c r="D18" t="e">
        <f>#REF!</f>
        <v>#REF!</v>
      </c>
      <c r="E18" t="s">
        <v>147</v>
      </c>
      <c r="F18" t="e">
        <f>#REF!</f>
        <v>#REF!</v>
      </c>
      <c r="G18" s="3" t="s">
        <v>38</v>
      </c>
    </row>
    <row r="19" spans="1:7" x14ac:dyDescent="0.3">
      <c r="A19" t="e">
        <f>#REF!</f>
        <v>#REF!</v>
      </c>
      <c r="B19" t="e">
        <f>#REF!</f>
        <v>#REF!</v>
      </c>
      <c r="C19" t="e">
        <f>#REF!</f>
        <v>#REF!</v>
      </c>
      <c r="D19" t="e">
        <f>#REF!</f>
        <v>#REF!</v>
      </c>
      <c r="E19" t="s">
        <v>148</v>
      </c>
      <c r="F19" t="e">
        <f>#REF!</f>
        <v>#REF!</v>
      </c>
      <c r="G19" s="3" t="s">
        <v>38</v>
      </c>
    </row>
    <row r="20" spans="1:7" x14ac:dyDescent="0.3">
      <c r="A20" t="e">
        <f>#REF!</f>
        <v>#REF!</v>
      </c>
      <c r="B20" t="e">
        <f>#REF!</f>
        <v>#REF!</v>
      </c>
      <c r="C20" t="e">
        <f>#REF!</f>
        <v>#REF!</v>
      </c>
      <c r="D20" t="e">
        <f>#REF!</f>
        <v>#REF!</v>
      </c>
      <c r="E20" t="s">
        <v>149</v>
      </c>
      <c r="F20" t="e">
        <f>#REF!</f>
        <v>#REF!</v>
      </c>
      <c r="G20" s="3" t="s">
        <v>38</v>
      </c>
    </row>
    <row r="21" spans="1:7" x14ac:dyDescent="0.3">
      <c r="A21" t="e">
        <f>#REF!</f>
        <v>#REF!</v>
      </c>
      <c r="B21" t="e">
        <f>#REF!</f>
        <v>#REF!</v>
      </c>
      <c r="C21" t="e">
        <f>#REF!</f>
        <v>#REF!</v>
      </c>
      <c r="D21" t="e">
        <f>#REF!</f>
        <v>#REF!</v>
      </c>
      <c r="E21" t="s">
        <v>149</v>
      </c>
      <c r="F21" t="e">
        <f>#REF!</f>
        <v>#REF!</v>
      </c>
      <c r="G21" s="3" t="s">
        <v>38</v>
      </c>
    </row>
    <row r="22" spans="1:7" x14ac:dyDescent="0.3">
      <c r="A22" t="e">
        <f>#REF!</f>
        <v>#REF!</v>
      </c>
      <c r="B22" t="e">
        <f>#REF!</f>
        <v>#REF!</v>
      </c>
      <c r="C22" t="e">
        <f>#REF!</f>
        <v>#REF!</v>
      </c>
      <c r="D22" t="e">
        <f>#REF!</f>
        <v>#REF!</v>
      </c>
      <c r="E22" t="s">
        <v>149</v>
      </c>
      <c r="F22" t="e">
        <f>#REF!</f>
        <v>#REF!</v>
      </c>
      <c r="G22" s="3" t="s">
        <v>38</v>
      </c>
    </row>
    <row r="23" spans="1:7" x14ac:dyDescent="0.3">
      <c r="A23" t="e">
        <f>#REF!</f>
        <v>#REF!</v>
      </c>
      <c r="B23" t="e">
        <f>#REF!</f>
        <v>#REF!</v>
      </c>
      <c r="C23" t="e">
        <f>#REF!</f>
        <v>#REF!</v>
      </c>
      <c r="D23" t="e">
        <f>#REF!</f>
        <v>#REF!</v>
      </c>
      <c r="E23" t="s">
        <v>149</v>
      </c>
      <c r="F23" t="e">
        <f>#REF!</f>
        <v>#REF!</v>
      </c>
      <c r="G23" s="3" t="s">
        <v>38</v>
      </c>
    </row>
    <row r="24" spans="1:7" x14ac:dyDescent="0.3">
      <c r="A24" t="e">
        <f>#REF!</f>
        <v>#REF!</v>
      </c>
      <c r="B24" t="e">
        <f>#REF!</f>
        <v>#REF!</v>
      </c>
      <c r="C24" t="e">
        <f>#REF!</f>
        <v>#REF!</v>
      </c>
      <c r="D24" t="e">
        <f>#REF!</f>
        <v>#REF!</v>
      </c>
      <c r="E24" t="s">
        <v>149</v>
      </c>
      <c r="F24" t="e">
        <f>#REF!</f>
        <v>#REF!</v>
      </c>
      <c r="G24" s="3" t="s">
        <v>38</v>
      </c>
    </row>
    <row r="25" spans="1:7" x14ac:dyDescent="0.3">
      <c r="A25" t="e">
        <f>#REF!</f>
        <v>#REF!</v>
      </c>
      <c r="B25" t="e">
        <f>#REF!</f>
        <v>#REF!</v>
      </c>
      <c r="C25" t="e">
        <f>#REF!</f>
        <v>#REF!</v>
      </c>
      <c r="D25" t="e">
        <f>#REF!</f>
        <v>#REF!</v>
      </c>
      <c r="E25" t="s">
        <v>149</v>
      </c>
      <c r="F25" t="e">
        <f>#REF!</f>
        <v>#REF!</v>
      </c>
      <c r="G25" s="3" t="s">
        <v>38</v>
      </c>
    </row>
    <row r="26" spans="1:7" x14ac:dyDescent="0.3">
      <c r="A26" t="e">
        <f>#REF!</f>
        <v>#REF!</v>
      </c>
      <c r="B26" t="e">
        <f>#REF!</f>
        <v>#REF!</v>
      </c>
      <c r="C26" t="e">
        <f>#REF!</f>
        <v>#REF!</v>
      </c>
      <c r="D26" t="e">
        <f>#REF!</f>
        <v>#REF!</v>
      </c>
      <c r="E26" t="s">
        <v>150</v>
      </c>
      <c r="F26" t="e">
        <f>#REF!</f>
        <v>#REF!</v>
      </c>
      <c r="G26" s="3" t="s">
        <v>38</v>
      </c>
    </row>
    <row r="27" spans="1:7" x14ac:dyDescent="0.3">
      <c r="A27" t="e">
        <f>#REF!</f>
        <v>#REF!</v>
      </c>
      <c r="B27" t="e">
        <f>#REF!</f>
        <v>#REF!</v>
      </c>
      <c r="C27" t="e">
        <f>#REF!</f>
        <v>#REF!</v>
      </c>
      <c r="D27" t="e">
        <f>#REF!</f>
        <v>#REF!</v>
      </c>
      <c r="E27" t="s">
        <v>149</v>
      </c>
      <c r="F27" t="e">
        <f>#REF!</f>
        <v>#REF!</v>
      </c>
      <c r="G27" s="3" t="s">
        <v>38</v>
      </c>
    </row>
    <row r="28" spans="1:7" x14ac:dyDescent="0.3">
      <c r="A28" t="e">
        <f>#REF!</f>
        <v>#REF!</v>
      </c>
      <c r="B28" t="e">
        <f>#REF!</f>
        <v>#REF!</v>
      </c>
      <c r="C28" t="e">
        <f>#REF!</f>
        <v>#REF!</v>
      </c>
      <c r="D28" t="e">
        <f>#REF!</f>
        <v>#REF!</v>
      </c>
      <c r="E28" t="s">
        <v>149</v>
      </c>
      <c r="F28" t="e">
        <f>$F$27</f>
        <v>#REF!</v>
      </c>
      <c r="G28" s="3" t="s">
        <v>38</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645DD-8734-4C78-97B3-1D4AE07E23C2}">
  <dimension ref="A1:P14"/>
  <sheetViews>
    <sheetView workbookViewId="0">
      <selection sqref="A1:P1"/>
    </sheetView>
  </sheetViews>
  <sheetFormatPr defaultRowHeight="14" x14ac:dyDescent="0.3"/>
  <cols>
    <col min="3" max="3" width="13.58203125" customWidth="1"/>
    <col min="6" max="6" width="13.58203125" customWidth="1"/>
    <col min="7" max="7" width="23.9140625" customWidth="1"/>
    <col min="9" max="9" width="13.5" customWidth="1"/>
    <col min="11" max="11" width="18.58203125" customWidth="1"/>
    <col min="12" max="12" width="21" customWidth="1"/>
    <col min="15" max="15" width="17.9140625" customWidth="1"/>
    <col min="16" max="16" width="56.33203125" customWidth="1"/>
  </cols>
  <sheetData>
    <row r="1" spans="1:16" s="9" customFormat="1" x14ac:dyDescent="0.3">
      <c r="A1" s="9" t="str">
        <f>DM!A1</f>
        <v>Domain</v>
      </c>
      <c r="B1" s="9" t="str">
        <f>DM!B1</f>
        <v>Varnum</v>
      </c>
      <c r="C1" s="9" t="str">
        <f>DM!C1</f>
        <v>Variable</v>
      </c>
      <c r="D1" s="9" t="str">
        <f>DM!D1</f>
        <v>Type</v>
      </c>
      <c r="E1" s="9" t="str">
        <f>DM!E1</f>
        <v>Length</v>
      </c>
      <c r="F1" s="9" t="str">
        <f>DM!F1</f>
        <v>SignificantDigits</v>
      </c>
      <c r="G1" s="9" t="str">
        <f>DM!G1</f>
        <v>Label</v>
      </c>
      <c r="H1" s="9" t="str">
        <f>DM!H1</f>
        <v>Codelist</v>
      </c>
      <c r="I1" s="9" t="str">
        <f>DM!I1</f>
        <v>DisplayFormat</v>
      </c>
      <c r="J1" s="9" t="str">
        <f>DM!J1</f>
        <v>Origin</v>
      </c>
      <c r="K1" s="9" t="str">
        <f>DM!K1</f>
        <v>DerivationComments</v>
      </c>
      <c r="L1" s="9" t="str">
        <f>DM!L1</f>
        <v>ProgrammingNotes</v>
      </c>
      <c r="M1" s="9" t="str">
        <f>DM!M1</f>
        <v>Mandatory</v>
      </c>
      <c r="N1" s="9" t="str">
        <f>DM!N1</f>
        <v>Core</v>
      </c>
      <c r="O1" s="9" t="str">
        <f>DM!O1</f>
        <v>Role</v>
      </c>
      <c r="P1" s="9" t="str">
        <f>DM!P1</f>
        <v>CIDISC Notes (for Domains)/Description (for General Classses)</v>
      </c>
    </row>
    <row r="2" spans="1:16" x14ac:dyDescent="0.3">
      <c r="A2" t="s">
        <v>6</v>
      </c>
      <c r="B2">
        <v>1</v>
      </c>
      <c r="C2" t="s">
        <v>64</v>
      </c>
      <c r="D2" t="s">
        <v>65</v>
      </c>
      <c r="E2">
        <v>9</v>
      </c>
      <c r="G2" t="s">
        <v>66</v>
      </c>
      <c r="J2" t="s">
        <v>198</v>
      </c>
      <c r="M2" t="s">
        <v>67</v>
      </c>
      <c r="N2" t="s">
        <v>68</v>
      </c>
      <c r="O2" t="s">
        <v>69</v>
      </c>
      <c r="P2" t="s">
        <v>158</v>
      </c>
    </row>
    <row r="3" spans="1:16" x14ac:dyDescent="0.3">
      <c r="A3" t="s">
        <v>6</v>
      </c>
      <c r="B3">
        <v>2</v>
      </c>
      <c r="C3" t="s">
        <v>70</v>
      </c>
      <c r="D3" t="s">
        <v>65</v>
      </c>
      <c r="E3">
        <v>2</v>
      </c>
      <c r="G3" t="s">
        <v>71</v>
      </c>
      <c r="J3" t="s">
        <v>72</v>
      </c>
      <c r="M3" t="s">
        <v>67</v>
      </c>
      <c r="N3" t="s">
        <v>68</v>
      </c>
      <c r="O3" t="s">
        <v>69</v>
      </c>
      <c r="P3" t="s">
        <v>159</v>
      </c>
    </row>
    <row r="4" spans="1:16" x14ac:dyDescent="0.3">
      <c r="A4" s="11" t="s">
        <v>6</v>
      </c>
      <c r="B4">
        <v>3</v>
      </c>
      <c r="C4" t="s">
        <v>120</v>
      </c>
      <c r="D4" t="s">
        <v>65</v>
      </c>
      <c r="E4">
        <v>12</v>
      </c>
      <c r="G4" t="s">
        <v>190</v>
      </c>
      <c r="J4" t="s">
        <v>72</v>
      </c>
      <c r="M4" t="s">
        <v>67</v>
      </c>
      <c r="N4" t="s">
        <v>68</v>
      </c>
      <c r="O4" t="s">
        <v>78</v>
      </c>
      <c r="P4" t="s">
        <v>199</v>
      </c>
    </row>
    <row r="5" spans="1:16" x14ac:dyDescent="0.3">
      <c r="A5" s="11" t="s">
        <v>6</v>
      </c>
      <c r="B5" s="11">
        <v>4</v>
      </c>
      <c r="C5" t="s">
        <v>122</v>
      </c>
      <c r="D5" t="s">
        <v>65</v>
      </c>
      <c r="E5">
        <v>30</v>
      </c>
      <c r="G5" t="s">
        <v>191</v>
      </c>
      <c r="J5" t="s">
        <v>72</v>
      </c>
      <c r="M5" t="s">
        <v>67</v>
      </c>
      <c r="N5" t="s">
        <v>68</v>
      </c>
      <c r="O5" t="s">
        <v>124</v>
      </c>
      <c r="P5" t="s">
        <v>200</v>
      </c>
    </row>
    <row r="6" spans="1:16" x14ac:dyDescent="0.3">
      <c r="A6" s="11" t="s">
        <v>6</v>
      </c>
      <c r="B6" s="11">
        <v>5</v>
      </c>
      <c r="C6" t="s">
        <v>184</v>
      </c>
      <c r="D6" t="s">
        <v>109</v>
      </c>
      <c r="E6">
        <v>8</v>
      </c>
      <c r="G6" t="s">
        <v>192</v>
      </c>
      <c r="J6" t="s">
        <v>72</v>
      </c>
      <c r="M6" t="s">
        <v>67</v>
      </c>
      <c r="N6" t="s">
        <v>68</v>
      </c>
      <c r="O6" t="s">
        <v>134</v>
      </c>
      <c r="P6" t="s">
        <v>201</v>
      </c>
    </row>
    <row r="7" spans="1:16" x14ac:dyDescent="0.3">
      <c r="A7" s="11" t="s">
        <v>6</v>
      </c>
      <c r="B7" s="11">
        <v>6</v>
      </c>
      <c r="C7" t="s">
        <v>185</v>
      </c>
      <c r="D7" t="s">
        <v>65</v>
      </c>
      <c r="E7">
        <v>4</v>
      </c>
      <c r="G7" t="s">
        <v>193</v>
      </c>
      <c r="J7" t="s">
        <v>72</v>
      </c>
      <c r="M7" t="s">
        <v>67</v>
      </c>
      <c r="N7" t="s">
        <v>68</v>
      </c>
      <c r="O7" t="s">
        <v>86</v>
      </c>
      <c r="P7" t="s">
        <v>202</v>
      </c>
    </row>
    <row r="8" spans="1:16" x14ac:dyDescent="0.3">
      <c r="A8" s="11" t="s">
        <v>6</v>
      </c>
      <c r="B8" s="11">
        <v>7</v>
      </c>
      <c r="C8" t="s">
        <v>186</v>
      </c>
      <c r="D8" t="s">
        <v>65</v>
      </c>
      <c r="E8">
        <v>20</v>
      </c>
      <c r="G8" t="s">
        <v>194</v>
      </c>
      <c r="J8" t="s">
        <v>198</v>
      </c>
      <c r="M8" t="s">
        <v>84</v>
      </c>
      <c r="N8" t="s">
        <v>107</v>
      </c>
      <c r="O8" t="s">
        <v>124</v>
      </c>
      <c r="P8" t="s">
        <v>203</v>
      </c>
    </row>
    <row r="9" spans="1:16" x14ac:dyDescent="0.3">
      <c r="A9" s="11" t="s">
        <v>6</v>
      </c>
      <c r="B9" s="11">
        <v>8</v>
      </c>
      <c r="C9" t="s">
        <v>187</v>
      </c>
      <c r="D9" t="s">
        <v>65</v>
      </c>
      <c r="E9">
        <v>31</v>
      </c>
      <c r="G9" t="s">
        <v>195</v>
      </c>
      <c r="J9" t="s">
        <v>198</v>
      </c>
      <c r="M9" t="s">
        <v>84</v>
      </c>
      <c r="N9" t="s">
        <v>85</v>
      </c>
      <c r="O9" t="s">
        <v>204</v>
      </c>
      <c r="P9" t="s">
        <v>205</v>
      </c>
    </row>
    <row r="10" spans="1:16" x14ac:dyDescent="0.3">
      <c r="A10" s="11" t="s">
        <v>6</v>
      </c>
      <c r="B10" s="11">
        <v>9</v>
      </c>
      <c r="C10" t="s">
        <v>188</v>
      </c>
      <c r="D10" t="s">
        <v>65</v>
      </c>
      <c r="E10">
        <v>35</v>
      </c>
      <c r="G10" t="s">
        <v>196</v>
      </c>
      <c r="J10" t="s">
        <v>198</v>
      </c>
      <c r="M10" t="s">
        <v>84</v>
      </c>
      <c r="N10" t="s">
        <v>85</v>
      </c>
      <c r="O10" t="s">
        <v>204</v>
      </c>
      <c r="P10" t="s">
        <v>206</v>
      </c>
    </row>
    <row r="11" spans="1:16" x14ac:dyDescent="0.3">
      <c r="A11" s="11" t="s">
        <v>6</v>
      </c>
      <c r="B11" s="11">
        <v>10</v>
      </c>
      <c r="C11" t="s">
        <v>189</v>
      </c>
      <c r="D11" t="s">
        <v>65</v>
      </c>
      <c r="E11">
        <v>23</v>
      </c>
      <c r="G11" t="s">
        <v>197</v>
      </c>
      <c r="J11" t="s">
        <v>198</v>
      </c>
      <c r="M11" t="s">
        <v>67</v>
      </c>
      <c r="N11" t="s">
        <v>68</v>
      </c>
      <c r="O11" t="s">
        <v>134</v>
      </c>
      <c r="P11" t="s">
        <v>207</v>
      </c>
    </row>
    <row r="12" spans="1:16" x14ac:dyDescent="0.3">
      <c r="A12" s="11"/>
      <c r="B12" s="11"/>
    </row>
    <row r="13" spans="1:16" x14ac:dyDescent="0.3">
      <c r="A13" s="11"/>
      <c r="B13" s="11"/>
    </row>
    <row r="14" spans="1:16" x14ac:dyDescent="0.3">
      <c r="A14" s="11"/>
      <c r="B14" s="11"/>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3E2DD-4F11-4707-8F6C-BBAFF8EBCE32}">
  <dimension ref="A1:P7"/>
  <sheetViews>
    <sheetView workbookViewId="0">
      <selection activeCell="I10" sqref="I10"/>
    </sheetView>
  </sheetViews>
  <sheetFormatPr defaultRowHeight="14" x14ac:dyDescent="0.3"/>
  <cols>
    <col min="7" max="7" width="25.1640625" customWidth="1"/>
    <col min="9" max="9" width="14.58203125" customWidth="1"/>
    <col min="15" max="15" width="17.4140625" customWidth="1"/>
    <col min="16" max="16" width="49.1640625" customWidth="1"/>
  </cols>
  <sheetData>
    <row r="1" spans="1:16" x14ac:dyDescent="0.3">
      <c r="A1" s="9" t="str">
        <f>DM!A1</f>
        <v>Domain</v>
      </c>
      <c r="B1" s="9" t="str">
        <f>DM!B1</f>
        <v>Varnum</v>
      </c>
      <c r="C1" s="9" t="str">
        <f>DM!C1</f>
        <v>Variable</v>
      </c>
      <c r="D1" s="9" t="str">
        <f>DM!D1</f>
        <v>Type</v>
      </c>
      <c r="E1" s="9" t="str">
        <f>DM!E1</f>
        <v>Length</v>
      </c>
      <c r="F1" s="9" t="str">
        <f>DM!F1</f>
        <v>SignificantDigits</v>
      </c>
      <c r="G1" s="9" t="str">
        <f>DM!G1</f>
        <v>Label</v>
      </c>
      <c r="H1" s="9" t="str">
        <f>DM!H1</f>
        <v>Codelist</v>
      </c>
      <c r="I1" s="9" t="str">
        <f>DM!I1</f>
        <v>DisplayFormat</v>
      </c>
      <c r="J1" s="9" t="str">
        <f>DM!J1</f>
        <v>Origin</v>
      </c>
      <c r="K1" s="9" t="str">
        <f>DM!K1</f>
        <v>DerivationComments</v>
      </c>
      <c r="L1" s="9" t="str">
        <f>DM!L1</f>
        <v>ProgrammingNotes</v>
      </c>
      <c r="M1" s="9" t="str">
        <f>DM!M1</f>
        <v>Mandatory</v>
      </c>
      <c r="N1" s="9" t="str">
        <f>DM!N1</f>
        <v>Core</v>
      </c>
      <c r="O1" s="9" t="str">
        <f>DM!O1</f>
        <v>Role</v>
      </c>
      <c r="P1" s="9" t="str">
        <f>DM!P1</f>
        <v>CIDISC Notes (for Domains)/Description (for General Classses)</v>
      </c>
    </row>
    <row r="2" spans="1:16" x14ac:dyDescent="0.3">
      <c r="A2" t="s">
        <v>208</v>
      </c>
      <c r="B2">
        <v>1</v>
      </c>
      <c r="C2" t="s">
        <v>64</v>
      </c>
      <c r="D2" t="s">
        <v>65</v>
      </c>
      <c r="E2">
        <v>9</v>
      </c>
      <c r="G2" t="s">
        <v>66</v>
      </c>
      <c r="J2" t="s">
        <v>198</v>
      </c>
      <c r="M2" t="s">
        <v>67</v>
      </c>
      <c r="N2" t="s">
        <v>68</v>
      </c>
      <c r="O2" t="s">
        <v>69</v>
      </c>
      <c r="P2" t="s">
        <v>158</v>
      </c>
    </row>
    <row r="3" spans="1:16" x14ac:dyDescent="0.3">
      <c r="A3" t="s">
        <v>208</v>
      </c>
      <c r="B3">
        <v>2</v>
      </c>
      <c r="C3" t="s">
        <v>70</v>
      </c>
      <c r="D3" t="s">
        <v>65</v>
      </c>
      <c r="E3">
        <v>2</v>
      </c>
      <c r="G3" t="s">
        <v>71</v>
      </c>
      <c r="J3" t="s">
        <v>72</v>
      </c>
      <c r="M3" t="s">
        <v>67</v>
      </c>
      <c r="N3" t="s">
        <v>68</v>
      </c>
      <c r="O3" t="s">
        <v>69</v>
      </c>
      <c r="P3" t="s">
        <v>159</v>
      </c>
    </row>
    <row r="4" spans="1:16" x14ac:dyDescent="0.3">
      <c r="A4" t="s">
        <v>208</v>
      </c>
      <c r="B4">
        <v>3</v>
      </c>
      <c r="C4" t="s">
        <v>185</v>
      </c>
      <c r="D4" t="s">
        <v>65</v>
      </c>
      <c r="E4">
        <v>4</v>
      </c>
      <c r="G4" t="s">
        <v>193</v>
      </c>
      <c r="J4" t="s">
        <v>72</v>
      </c>
      <c r="M4" t="s">
        <v>67</v>
      </c>
      <c r="N4" t="s">
        <v>68</v>
      </c>
      <c r="O4" t="s">
        <v>209</v>
      </c>
      <c r="P4" t="s">
        <v>210</v>
      </c>
    </row>
    <row r="5" spans="1:16" x14ac:dyDescent="0.3">
      <c r="A5" t="s">
        <v>208</v>
      </c>
      <c r="B5">
        <v>4</v>
      </c>
      <c r="C5" t="s">
        <v>186</v>
      </c>
      <c r="D5" t="s">
        <v>65</v>
      </c>
      <c r="E5">
        <v>20</v>
      </c>
      <c r="G5" t="s">
        <v>194</v>
      </c>
      <c r="J5" t="s">
        <v>198</v>
      </c>
      <c r="M5" t="s">
        <v>67</v>
      </c>
      <c r="N5" t="s">
        <v>68</v>
      </c>
      <c r="O5" t="s">
        <v>124</v>
      </c>
      <c r="P5" t="s">
        <v>211</v>
      </c>
    </row>
    <row r="6" spans="1:16" x14ac:dyDescent="0.3">
      <c r="A6" t="s">
        <v>208</v>
      </c>
      <c r="B6">
        <v>5</v>
      </c>
      <c r="C6" t="s">
        <v>212</v>
      </c>
      <c r="D6" t="s">
        <v>65</v>
      </c>
      <c r="E6">
        <v>34</v>
      </c>
      <c r="G6" t="s">
        <v>213</v>
      </c>
      <c r="J6" t="s">
        <v>198</v>
      </c>
      <c r="M6" t="s">
        <v>67</v>
      </c>
      <c r="N6" t="s">
        <v>68</v>
      </c>
      <c r="O6" t="s">
        <v>204</v>
      </c>
      <c r="P6" t="s">
        <v>214</v>
      </c>
    </row>
    <row r="7" spans="1:16" x14ac:dyDescent="0.3">
      <c r="A7" t="s">
        <v>208</v>
      </c>
      <c r="B7">
        <v>6</v>
      </c>
      <c r="C7" t="s">
        <v>215</v>
      </c>
      <c r="D7" t="s">
        <v>65</v>
      </c>
      <c r="E7">
        <v>4</v>
      </c>
      <c r="G7" t="s">
        <v>216</v>
      </c>
      <c r="J7" t="s">
        <v>198</v>
      </c>
      <c r="M7" t="s">
        <v>84</v>
      </c>
      <c r="N7" t="s">
        <v>107</v>
      </c>
      <c r="O7" t="s">
        <v>134</v>
      </c>
      <c r="P7" t="s">
        <v>217</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81449-030D-45B1-9F3B-6F387548F462}">
  <dimension ref="A1:P7"/>
  <sheetViews>
    <sheetView workbookViewId="0">
      <selection activeCell="C23" sqref="C23"/>
    </sheetView>
  </sheetViews>
  <sheetFormatPr defaultRowHeight="14" x14ac:dyDescent="0.3"/>
  <cols>
    <col min="6" max="6" width="13.75" customWidth="1"/>
    <col min="7" max="7" width="23.83203125" customWidth="1"/>
    <col min="11" max="11" width="17.33203125" customWidth="1"/>
    <col min="12" max="12" width="16.5" customWidth="1"/>
    <col min="15" max="15" width="24.08203125" customWidth="1"/>
    <col min="16" max="16" width="49.25" customWidth="1"/>
  </cols>
  <sheetData>
    <row r="1" spans="1:16" s="11" customFormat="1" x14ac:dyDescent="0.3">
      <c r="A1" s="9" t="str">
        <f>DM!A1</f>
        <v>Domain</v>
      </c>
      <c r="B1" s="9" t="str">
        <f>DM!B1</f>
        <v>Varnum</v>
      </c>
      <c r="C1" s="9" t="str">
        <f>DM!C1</f>
        <v>Variable</v>
      </c>
      <c r="D1" s="9" t="str">
        <f>DM!D1</f>
        <v>Type</v>
      </c>
      <c r="E1" s="9" t="str">
        <f>DM!E1</f>
        <v>Length</v>
      </c>
      <c r="F1" s="9" t="str">
        <f>DM!F1</f>
        <v>SignificantDigits</v>
      </c>
      <c r="G1" s="9" t="str">
        <f>DM!G1</f>
        <v>Label</v>
      </c>
      <c r="H1" s="9" t="str">
        <f>DM!H1</f>
        <v>Codelist</v>
      </c>
      <c r="I1" s="9" t="str">
        <f>DM!I1</f>
        <v>DisplayFormat</v>
      </c>
      <c r="J1" s="9" t="str">
        <f>DM!J1</f>
        <v>Origin</v>
      </c>
      <c r="K1" s="9" t="str">
        <f>DM!K1</f>
        <v>DerivationComments</v>
      </c>
      <c r="L1" s="9" t="str">
        <f>DM!L1</f>
        <v>ProgrammingNotes</v>
      </c>
      <c r="M1" s="9" t="str">
        <f>DM!M1</f>
        <v>Mandatory</v>
      </c>
      <c r="N1" s="9" t="str">
        <f>DM!N1</f>
        <v>Core</v>
      </c>
      <c r="O1" s="9" t="str">
        <f>DM!O1</f>
        <v>Role</v>
      </c>
      <c r="P1" s="9" t="str">
        <f>DM!P1</f>
        <v>CIDISC Notes (for Domains)/Description (for General Classses)</v>
      </c>
    </row>
    <row r="2" spans="1:16" x14ac:dyDescent="0.3">
      <c r="A2" t="s">
        <v>218</v>
      </c>
      <c r="B2">
        <v>1</v>
      </c>
      <c r="C2" t="s">
        <v>64</v>
      </c>
      <c r="D2" t="s">
        <v>65</v>
      </c>
      <c r="E2">
        <v>9</v>
      </c>
      <c r="G2" t="s">
        <v>66</v>
      </c>
      <c r="J2" t="s">
        <v>198</v>
      </c>
      <c r="M2" t="s">
        <v>67</v>
      </c>
      <c r="N2" t="s">
        <v>68</v>
      </c>
      <c r="O2" t="s">
        <v>69</v>
      </c>
      <c r="P2" t="s">
        <v>158</v>
      </c>
    </row>
    <row r="3" spans="1:16" x14ac:dyDescent="0.3">
      <c r="A3" t="s">
        <v>218</v>
      </c>
      <c r="B3">
        <v>2</v>
      </c>
      <c r="C3" t="s">
        <v>70</v>
      </c>
      <c r="D3" t="s">
        <v>65</v>
      </c>
      <c r="E3">
        <v>2</v>
      </c>
      <c r="G3" t="s">
        <v>71</v>
      </c>
      <c r="J3" t="s">
        <v>72</v>
      </c>
      <c r="M3" t="s">
        <v>67</v>
      </c>
      <c r="N3" t="s">
        <v>68</v>
      </c>
      <c r="O3" t="s">
        <v>69</v>
      </c>
      <c r="P3" t="s">
        <v>219</v>
      </c>
    </row>
    <row r="4" spans="1:16" x14ac:dyDescent="0.3">
      <c r="A4" t="s">
        <v>218</v>
      </c>
      <c r="B4">
        <v>3</v>
      </c>
      <c r="C4" t="s">
        <v>220</v>
      </c>
      <c r="D4" t="s">
        <v>65</v>
      </c>
      <c r="E4">
        <v>5</v>
      </c>
      <c r="G4" t="s">
        <v>221</v>
      </c>
      <c r="J4" t="s">
        <v>72</v>
      </c>
      <c r="M4" t="s">
        <v>67</v>
      </c>
      <c r="N4" t="s">
        <v>68</v>
      </c>
      <c r="O4" t="s">
        <v>78</v>
      </c>
      <c r="P4" t="s">
        <v>222</v>
      </c>
    </row>
    <row r="5" spans="1:16" x14ac:dyDescent="0.3">
      <c r="A5" t="s">
        <v>218</v>
      </c>
      <c r="B5">
        <v>4</v>
      </c>
      <c r="C5" t="s">
        <v>223</v>
      </c>
      <c r="D5" t="s">
        <v>65</v>
      </c>
      <c r="E5">
        <v>200</v>
      </c>
      <c r="G5" t="s">
        <v>224</v>
      </c>
      <c r="J5" t="s">
        <v>233</v>
      </c>
      <c r="M5" t="s">
        <v>67</v>
      </c>
      <c r="N5" t="s">
        <v>68</v>
      </c>
      <c r="O5" t="s">
        <v>124</v>
      </c>
      <c r="P5" t="s">
        <v>225</v>
      </c>
    </row>
    <row r="6" spans="1:16" x14ac:dyDescent="0.3">
      <c r="A6" t="s">
        <v>218</v>
      </c>
      <c r="B6">
        <v>5</v>
      </c>
      <c r="C6" t="s">
        <v>226</v>
      </c>
      <c r="D6" t="s">
        <v>65</v>
      </c>
      <c r="E6">
        <v>9</v>
      </c>
      <c r="G6" t="s">
        <v>227</v>
      </c>
      <c r="J6" s="11" t="s">
        <v>233</v>
      </c>
      <c r="M6" t="s">
        <v>67</v>
      </c>
      <c r="N6" t="s">
        <v>68</v>
      </c>
      <c r="O6" t="s">
        <v>228</v>
      </c>
      <c r="P6" t="s">
        <v>229</v>
      </c>
    </row>
    <row r="7" spans="1:16" x14ac:dyDescent="0.3">
      <c r="A7" t="s">
        <v>218</v>
      </c>
      <c r="B7">
        <v>6</v>
      </c>
      <c r="C7" t="s">
        <v>230</v>
      </c>
      <c r="D7" t="s">
        <v>65</v>
      </c>
      <c r="E7">
        <v>1</v>
      </c>
      <c r="G7" t="s">
        <v>231</v>
      </c>
      <c r="J7" t="s">
        <v>72</v>
      </c>
      <c r="M7" t="s">
        <v>84</v>
      </c>
      <c r="N7" t="s">
        <v>107</v>
      </c>
      <c r="O7" t="s">
        <v>86</v>
      </c>
      <c r="P7" t="s">
        <v>232</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6634C-FE4F-44B9-B27F-998F3AB8082E}">
  <dimension ref="A1:P10"/>
  <sheetViews>
    <sheetView topLeftCell="B1" workbookViewId="0">
      <selection activeCell="F17" sqref="F17"/>
    </sheetView>
  </sheetViews>
  <sheetFormatPr defaultRowHeight="14" x14ac:dyDescent="0.3"/>
  <cols>
    <col min="1" max="5" width="8.6640625" style="8"/>
    <col min="6" max="6" width="14" style="8" customWidth="1"/>
    <col min="7" max="7" width="15" style="8" customWidth="1"/>
    <col min="8" max="8" width="8.6640625" style="8"/>
    <col min="9" max="9" width="12.75" style="8" customWidth="1"/>
    <col min="10" max="10" width="8.6640625" style="8"/>
    <col min="11" max="11" width="26" style="8" customWidth="1"/>
    <col min="12" max="12" width="16.33203125" style="8" customWidth="1"/>
    <col min="13" max="14" width="8.6640625" style="8"/>
    <col min="15" max="15" width="15.33203125" style="8" customWidth="1"/>
    <col min="16" max="16" width="49.75" style="8" customWidth="1"/>
    <col min="17" max="16384" width="8.6640625" style="8"/>
  </cols>
  <sheetData>
    <row r="1" spans="1:16" x14ac:dyDescent="0.3">
      <c r="A1" s="10" t="str">
        <f>DM!A1</f>
        <v>Domain</v>
      </c>
      <c r="B1" s="10" t="str">
        <f>DM!B1</f>
        <v>Varnum</v>
      </c>
      <c r="C1" s="10" t="str">
        <f>DM!C1</f>
        <v>Variable</v>
      </c>
      <c r="D1" s="10" t="str">
        <f>DM!D1</f>
        <v>Type</v>
      </c>
      <c r="E1" s="10" t="str">
        <f>DM!E1</f>
        <v>Length</v>
      </c>
      <c r="F1" s="10" t="str">
        <f>DM!F1</f>
        <v>SignificantDigits</v>
      </c>
      <c r="G1" s="10" t="str">
        <f>DM!G1</f>
        <v>Label</v>
      </c>
      <c r="H1" s="10" t="str">
        <f>DM!H1</f>
        <v>Codelist</v>
      </c>
      <c r="I1" s="10" t="str">
        <f>DM!I1</f>
        <v>DisplayFormat</v>
      </c>
      <c r="J1" s="10" t="str">
        <f>DM!J1</f>
        <v>Origin</v>
      </c>
      <c r="K1" s="10" t="str">
        <f>DM!K1</f>
        <v>DerivationComments</v>
      </c>
      <c r="L1" s="10" t="str">
        <f>DM!L1</f>
        <v>ProgrammingNotes</v>
      </c>
      <c r="M1" s="10" t="str">
        <f>DM!M1</f>
        <v>Mandatory</v>
      </c>
      <c r="N1" s="10" t="str">
        <f>DM!N1</f>
        <v>Core</v>
      </c>
      <c r="O1" s="10" t="str">
        <f>DM!O1</f>
        <v>Role</v>
      </c>
      <c r="P1" s="10" t="str">
        <f>DM!P1</f>
        <v>CIDISC Notes (for Domains)/Description (for General Classses)</v>
      </c>
    </row>
    <row r="2" spans="1:16" x14ac:dyDescent="0.3">
      <c r="A2" s="8" t="s">
        <v>234</v>
      </c>
      <c r="B2" s="8">
        <v>1</v>
      </c>
      <c r="C2" s="8" t="s">
        <v>64</v>
      </c>
      <c r="D2" s="8" t="s">
        <v>65</v>
      </c>
      <c r="E2" s="8">
        <v>9</v>
      </c>
      <c r="G2" s="8" t="s">
        <v>66</v>
      </c>
      <c r="J2" s="8" t="s">
        <v>198</v>
      </c>
      <c r="M2" s="8" t="s">
        <v>67</v>
      </c>
      <c r="N2" s="8" t="s">
        <v>68</v>
      </c>
      <c r="O2" s="8" t="s">
        <v>69</v>
      </c>
      <c r="P2" s="8" t="s">
        <v>158</v>
      </c>
    </row>
    <row r="3" spans="1:16" x14ac:dyDescent="0.3">
      <c r="A3" s="8" t="s">
        <v>234</v>
      </c>
      <c r="B3" s="8">
        <v>2</v>
      </c>
      <c r="C3" s="8" t="s">
        <v>70</v>
      </c>
      <c r="D3" s="8" t="s">
        <v>65</v>
      </c>
      <c r="E3" s="8">
        <v>2</v>
      </c>
      <c r="G3" s="8" t="s">
        <v>71</v>
      </c>
      <c r="J3" s="8" t="s">
        <v>72</v>
      </c>
      <c r="M3" s="8" t="s">
        <v>67</v>
      </c>
      <c r="N3" s="8" t="s">
        <v>68</v>
      </c>
      <c r="O3" s="8" t="s">
        <v>69</v>
      </c>
      <c r="P3" s="8" t="s">
        <v>235</v>
      </c>
    </row>
    <row r="4" spans="1:16" x14ac:dyDescent="0.3">
      <c r="A4" s="8" t="s">
        <v>234</v>
      </c>
      <c r="B4" s="8">
        <v>3</v>
      </c>
      <c r="C4" s="8" t="s">
        <v>236</v>
      </c>
      <c r="D4" s="8" t="s">
        <v>109</v>
      </c>
      <c r="E4" s="8">
        <v>8</v>
      </c>
      <c r="G4" s="8" t="s">
        <v>237</v>
      </c>
      <c r="J4" s="8" t="s">
        <v>75</v>
      </c>
      <c r="K4" s="8" t="s">
        <v>238</v>
      </c>
      <c r="M4" s="8" t="s">
        <v>67</v>
      </c>
      <c r="N4" s="8" t="s">
        <v>68</v>
      </c>
      <c r="O4" s="8" t="s">
        <v>69</v>
      </c>
      <c r="P4" s="8" t="s">
        <v>239</v>
      </c>
    </row>
    <row r="5" spans="1:16" x14ac:dyDescent="0.3">
      <c r="A5" s="8" t="s">
        <v>234</v>
      </c>
      <c r="B5" s="8">
        <v>4</v>
      </c>
      <c r="C5" s="8" t="s">
        <v>240</v>
      </c>
      <c r="D5" s="8" t="s">
        <v>65</v>
      </c>
      <c r="E5" s="8">
        <v>8</v>
      </c>
      <c r="G5" s="8" t="s">
        <v>241</v>
      </c>
      <c r="J5" s="8" t="s">
        <v>259</v>
      </c>
      <c r="M5" s="8" t="s">
        <v>67</v>
      </c>
      <c r="N5" s="8" t="s">
        <v>68</v>
      </c>
      <c r="O5" s="8" t="s">
        <v>78</v>
      </c>
      <c r="P5" s="8" t="s">
        <v>242</v>
      </c>
    </row>
    <row r="6" spans="1:16" x14ac:dyDescent="0.3">
      <c r="A6" s="8" t="s">
        <v>234</v>
      </c>
      <c r="B6" s="8">
        <v>5</v>
      </c>
      <c r="C6" s="8" t="s">
        <v>243</v>
      </c>
      <c r="D6" s="8" t="s">
        <v>65</v>
      </c>
      <c r="E6" s="8">
        <v>42</v>
      </c>
      <c r="G6" s="8" t="s">
        <v>244</v>
      </c>
      <c r="J6" s="8" t="s">
        <v>72</v>
      </c>
      <c r="M6" s="8" t="s">
        <v>67</v>
      </c>
      <c r="N6" s="8" t="s">
        <v>68</v>
      </c>
      <c r="O6" s="8" t="s">
        <v>124</v>
      </c>
      <c r="P6" s="8" t="s">
        <v>245</v>
      </c>
    </row>
    <row r="7" spans="1:16" x14ac:dyDescent="0.3">
      <c r="A7" s="8" t="s">
        <v>234</v>
      </c>
      <c r="B7" s="8">
        <v>6</v>
      </c>
      <c r="C7" s="8" t="s">
        <v>246</v>
      </c>
      <c r="D7" s="8" t="s">
        <v>65</v>
      </c>
      <c r="E7" s="8">
        <v>200</v>
      </c>
      <c r="G7" s="8" t="s">
        <v>247</v>
      </c>
      <c r="J7" s="8" t="s">
        <v>72</v>
      </c>
      <c r="M7" s="8" t="s">
        <v>84</v>
      </c>
      <c r="N7" s="8" t="s">
        <v>260</v>
      </c>
      <c r="O7" s="8" t="s">
        <v>248</v>
      </c>
      <c r="P7" s="8" t="s">
        <v>249</v>
      </c>
    </row>
    <row r="8" spans="1:16" x14ac:dyDescent="0.3">
      <c r="A8" s="8" t="s">
        <v>234</v>
      </c>
      <c r="B8" s="8">
        <v>7</v>
      </c>
      <c r="C8" s="8" t="s">
        <v>250</v>
      </c>
      <c r="D8" s="8" t="s">
        <v>65</v>
      </c>
      <c r="E8" s="8">
        <v>1</v>
      </c>
      <c r="G8" s="8" t="s">
        <v>251</v>
      </c>
      <c r="J8" s="8" t="s">
        <v>72</v>
      </c>
      <c r="M8" s="8" t="s">
        <v>84</v>
      </c>
      <c r="N8" s="8" t="s">
        <v>85</v>
      </c>
      <c r="O8" s="8" t="s">
        <v>248</v>
      </c>
      <c r="P8" s="8" t="s">
        <v>252</v>
      </c>
    </row>
    <row r="9" spans="1:16" x14ac:dyDescent="0.3">
      <c r="A9" s="8" t="s">
        <v>234</v>
      </c>
      <c r="B9" s="8">
        <v>8</v>
      </c>
      <c r="C9" s="8" t="s">
        <v>253</v>
      </c>
      <c r="D9" s="8" t="s">
        <v>65</v>
      </c>
      <c r="E9" s="8">
        <v>8</v>
      </c>
      <c r="G9" s="8" t="s">
        <v>254</v>
      </c>
      <c r="J9" s="8" t="s">
        <v>72</v>
      </c>
      <c r="M9" s="8" t="s">
        <v>84</v>
      </c>
      <c r="N9" s="8" t="s">
        <v>85</v>
      </c>
      <c r="O9" s="8" t="s">
        <v>248</v>
      </c>
      <c r="P9" s="8" t="s">
        <v>255</v>
      </c>
    </row>
    <row r="10" spans="1:16" x14ac:dyDescent="0.3">
      <c r="A10" s="8" t="s">
        <v>234</v>
      </c>
      <c r="B10" s="8">
        <v>9</v>
      </c>
      <c r="C10" s="8" t="s">
        <v>256</v>
      </c>
      <c r="D10" s="8" t="s">
        <v>65</v>
      </c>
      <c r="E10" s="8">
        <v>1</v>
      </c>
      <c r="G10" s="8" t="s">
        <v>257</v>
      </c>
      <c r="J10" s="8" t="s">
        <v>72</v>
      </c>
      <c r="M10" s="8" t="s">
        <v>84</v>
      </c>
      <c r="N10" s="8" t="s">
        <v>85</v>
      </c>
      <c r="O10" s="8" t="s">
        <v>248</v>
      </c>
      <c r="P10" s="8" t="s">
        <v>258</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0B3D1-FECF-490C-A9E7-4DC47BA217AE}">
  <dimension ref="A1:P8"/>
  <sheetViews>
    <sheetView workbookViewId="0">
      <selection activeCell="P7" sqref="P7"/>
    </sheetView>
  </sheetViews>
  <sheetFormatPr defaultRowHeight="14" x14ac:dyDescent="0.3"/>
  <cols>
    <col min="6" max="6" width="17.75" customWidth="1"/>
    <col min="9" max="9" width="12.58203125" customWidth="1"/>
    <col min="11" max="11" width="17.83203125" customWidth="1"/>
    <col min="12" max="12" width="15.75" customWidth="1"/>
    <col min="13" max="13" width="11.75" customWidth="1"/>
    <col min="15" max="15" width="15.5" customWidth="1"/>
    <col min="16" max="16" width="52" customWidth="1"/>
  </cols>
  <sheetData>
    <row r="1" spans="1:16" s="11" customFormat="1" x14ac:dyDescent="0.3">
      <c r="A1" s="9" t="str">
        <f>DM!A1</f>
        <v>Domain</v>
      </c>
      <c r="B1" s="9" t="str">
        <f>DM!B1</f>
        <v>Varnum</v>
      </c>
      <c r="C1" s="9" t="str">
        <f>DM!C1</f>
        <v>Variable</v>
      </c>
      <c r="D1" s="9" t="str">
        <f>DM!D1</f>
        <v>Type</v>
      </c>
      <c r="E1" s="9" t="str">
        <f>DM!E1</f>
        <v>Length</v>
      </c>
      <c r="F1" s="9" t="str">
        <f>DM!F1</f>
        <v>SignificantDigits</v>
      </c>
      <c r="G1" s="9" t="str">
        <f>DM!G1</f>
        <v>Label</v>
      </c>
      <c r="H1" s="9" t="str">
        <f>DM!H1</f>
        <v>Codelist</v>
      </c>
      <c r="I1" s="9" t="str">
        <f>DM!I1</f>
        <v>DisplayFormat</v>
      </c>
      <c r="J1" s="9" t="str">
        <f>DM!J1</f>
        <v>Origin</v>
      </c>
      <c r="K1" s="9" t="str">
        <f>DM!K1</f>
        <v>DerivationComments</v>
      </c>
      <c r="L1" s="9" t="str">
        <f>DM!L1</f>
        <v>ProgrammingNotes</v>
      </c>
      <c r="M1" s="9" t="str">
        <f>DM!M1</f>
        <v>Mandatory</v>
      </c>
      <c r="N1" s="9" t="str">
        <f>DM!N1</f>
        <v>Core</v>
      </c>
      <c r="O1" s="9" t="str">
        <f>DM!O1</f>
        <v>Role</v>
      </c>
      <c r="P1" s="9" t="str">
        <f>DM!P1</f>
        <v>CIDISC Notes (for Domains)/Description (for General Classses)</v>
      </c>
    </row>
    <row r="2" spans="1:16" x14ac:dyDescent="0.3">
      <c r="A2" t="s">
        <v>261</v>
      </c>
      <c r="B2">
        <v>1</v>
      </c>
      <c r="C2" t="s">
        <v>64</v>
      </c>
      <c r="D2" t="s">
        <v>65</v>
      </c>
      <c r="E2">
        <v>200</v>
      </c>
      <c r="G2" t="s">
        <v>66</v>
      </c>
      <c r="J2" t="s">
        <v>198</v>
      </c>
      <c r="M2" t="s">
        <v>67</v>
      </c>
      <c r="N2" t="s">
        <v>68</v>
      </c>
      <c r="O2" t="s">
        <v>69</v>
      </c>
      <c r="P2" t="s">
        <v>158</v>
      </c>
    </row>
    <row r="3" spans="1:16" x14ac:dyDescent="0.3">
      <c r="A3" t="s">
        <v>261</v>
      </c>
      <c r="B3">
        <v>2</v>
      </c>
      <c r="C3" t="s">
        <v>70</v>
      </c>
      <c r="D3" t="s">
        <v>65</v>
      </c>
      <c r="E3">
        <v>2</v>
      </c>
      <c r="G3" t="s">
        <v>71</v>
      </c>
      <c r="J3" t="s">
        <v>72</v>
      </c>
      <c r="M3" t="s">
        <v>67</v>
      </c>
      <c r="N3" t="s">
        <v>68</v>
      </c>
      <c r="O3" t="s">
        <v>69</v>
      </c>
      <c r="P3" t="s">
        <v>262</v>
      </c>
    </row>
    <row r="4" spans="1:16" x14ac:dyDescent="0.3">
      <c r="A4" t="s">
        <v>261</v>
      </c>
      <c r="B4">
        <v>3</v>
      </c>
      <c r="C4" t="s">
        <v>263</v>
      </c>
      <c r="D4" t="s">
        <v>109</v>
      </c>
      <c r="E4">
        <v>8</v>
      </c>
      <c r="G4" t="s">
        <v>264</v>
      </c>
      <c r="J4" t="s">
        <v>72</v>
      </c>
      <c r="M4" t="s">
        <v>67</v>
      </c>
      <c r="N4" t="s">
        <v>68</v>
      </c>
      <c r="O4" t="s">
        <v>78</v>
      </c>
      <c r="P4" t="s">
        <v>266</v>
      </c>
    </row>
    <row r="5" spans="1:16" x14ac:dyDescent="0.3">
      <c r="A5" t="s">
        <v>261</v>
      </c>
      <c r="B5">
        <v>4</v>
      </c>
      <c r="C5" t="s">
        <v>267</v>
      </c>
      <c r="D5" t="s">
        <v>65</v>
      </c>
      <c r="E5">
        <v>200</v>
      </c>
      <c r="G5" t="s">
        <v>268</v>
      </c>
      <c r="J5" t="s">
        <v>198</v>
      </c>
      <c r="M5" t="s">
        <v>84</v>
      </c>
      <c r="N5" t="s">
        <v>107</v>
      </c>
      <c r="O5" t="s">
        <v>124</v>
      </c>
      <c r="P5" t="s">
        <v>269</v>
      </c>
    </row>
    <row r="6" spans="1:16" x14ac:dyDescent="0.3">
      <c r="A6" t="s">
        <v>261</v>
      </c>
      <c r="B6" s="11">
        <v>5</v>
      </c>
      <c r="C6" t="s">
        <v>120</v>
      </c>
      <c r="D6" t="s">
        <v>65</v>
      </c>
      <c r="E6">
        <v>20</v>
      </c>
      <c r="G6" t="s">
        <v>190</v>
      </c>
      <c r="J6" t="s">
        <v>72</v>
      </c>
      <c r="M6" t="s">
        <v>84</v>
      </c>
      <c r="N6" t="s">
        <v>85</v>
      </c>
      <c r="O6" t="s">
        <v>86</v>
      </c>
      <c r="P6" t="s">
        <v>270</v>
      </c>
    </row>
    <row r="7" spans="1:16" x14ac:dyDescent="0.3">
      <c r="A7" t="s">
        <v>261</v>
      </c>
      <c r="B7" s="11">
        <v>6</v>
      </c>
      <c r="C7" t="s">
        <v>122</v>
      </c>
      <c r="D7" t="s">
        <v>65</v>
      </c>
      <c r="E7">
        <v>200</v>
      </c>
      <c r="G7" t="s">
        <v>123</v>
      </c>
      <c r="J7" t="s">
        <v>72</v>
      </c>
      <c r="K7" t="s">
        <v>265</v>
      </c>
      <c r="M7" t="s">
        <v>84</v>
      </c>
      <c r="N7" t="s">
        <v>107</v>
      </c>
      <c r="O7" t="s">
        <v>124</v>
      </c>
      <c r="P7" t="s">
        <v>271</v>
      </c>
    </row>
    <row r="8" spans="1:16" x14ac:dyDescent="0.3">
      <c r="A8" t="s">
        <v>261</v>
      </c>
      <c r="B8" s="11">
        <v>7</v>
      </c>
      <c r="C8" t="s">
        <v>272</v>
      </c>
      <c r="D8" t="s">
        <v>65</v>
      </c>
      <c r="E8">
        <v>200</v>
      </c>
      <c r="G8" t="s">
        <v>273</v>
      </c>
      <c r="J8" t="s">
        <v>198</v>
      </c>
      <c r="M8" t="s">
        <v>67</v>
      </c>
      <c r="N8" t="s">
        <v>68</v>
      </c>
      <c r="O8" t="s">
        <v>204</v>
      </c>
      <c r="P8" t="s">
        <v>274</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43569-D491-4394-8434-A85DE66613B7}">
  <dimension ref="A1:Q27"/>
  <sheetViews>
    <sheetView tabSelected="1" topLeftCell="A4" zoomScaleNormal="100" workbookViewId="0">
      <selection activeCell="M22" sqref="M22"/>
    </sheetView>
  </sheetViews>
  <sheetFormatPr defaultRowHeight="14" x14ac:dyDescent="0.3"/>
  <cols>
    <col min="3" max="3" width="24.5" customWidth="1"/>
    <col min="6" max="6" width="15.25" customWidth="1"/>
    <col min="7" max="7" width="29.83203125" customWidth="1"/>
    <col min="8" max="8" width="12.1640625" customWidth="1"/>
    <col min="9" max="9" width="16.6640625" customWidth="1"/>
    <col min="10" max="10" width="13.33203125" customWidth="1"/>
    <col min="11" max="11" width="18.1640625" style="5" customWidth="1"/>
    <col min="12" max="12" width="19.83203125" customWidth="1"/>
    <col min="13" max="13" width="11.83203125" customWidth="1"/>
    <col min="15" max="15" width="17.75" customWidth="1"/>
    <col min="16" max="16" width="60.75" style="8" customWidth="1"/>
    <col min="17" max="17" width="17" style="5" customWidth="1"/>
  </cols>
  <sheetData>
    <row r="1" spans="1:17" x14ac:dyDescent="0.3">
      <c r="A1" s="2" t="s">
        <v>1</v>
      </c>
      <c r="B1" s="2" t="s">
        <v>48</v>
      </c>
      <c r="C1" s="2" t="s">
        <v>49</v>
      </c>
      <c r="D1" s="2" t="s">
        <v>50</v>
      </c>
      <c r="E1" s="2" t="s">
        <v>51</v>
      </c>
      <c r="F1" s="2" t="s">
        <v>54</v>
      </c>
      <c r="G1" s="2" t="s">
        <v>52</v>
      </c>
      <c r="H1" s="2" t="s">
        <v>53</v>
      </c>
      <c r="I1" s="2" t="s">
        <v>55</v>
      </c>
      <c r="J1" s="2" t="s">
        <v>56</v>
      </c>
      <c r="K1" s="4" t="s">
        <v>57</v>
      </c>
      <c r="L1" s="2" t="s">
        <v>58</v>
      </c>
      <c r="M1" s="2" t="s">
        <v>59</v>
      </c>
      <c r="N1" s="2" t="s">
        <v>60</v>
      </c>
      <c r="O1" s="2" t="s">
        <v>61</v>
      </c>
      <c r="P1" s="7" t="s">
        <v>62</v>
      </c>
      <c r="Q1" s="6"/>
    </row>
    <row r="2" spans="1:17" x14ac:dyDescent="0.3">
      <c r="A2" t="s">
        <v>63</v>
      </c>
      <c r="B2">
        <v>1</v>
      </c>
      <c r="C2" t="s">
        <v>64</v>
      </c>
      <c r="D2" t="s">
        <v>65</v>
      </c>
      <c r="E2">
        <v>9</v>
      </c>
      <c r="G2" t="s">
        <v>66</v>
      </c>
      <c r="J2" t="s">
        <v>156</v>
      </c>
      <c r="M2" t="s">
        <v>67</v>
      </c>
      <c r="N2" t="s">
        <v>68</v>
      </c>
      <c r="O2" t="s">
        <v>69</v>
      </c>
      <c r="P2" s="8" t="s">
        <v>158</v>
      </c>
    </row>
    <row r="3" spans="1:17" x14ac:dyDescent="0.3">
      <c r="A3" t="s">
        <v>63</v>
      </c>
      <c r="B3">
        <v>2</v>
      </c>
      <c r="C3" t="s">
        <v>70</v>
      </c>
      <c r="D3" t="s">
        <v>65</v>
      </c>
      <c r="E3">
        <v>2</v>
      </c>
      <c r="G3" t="s">
        <v>71</v>
      </c>
      <c r="H3" t="s">
        <v>63</v>
      </c>
      <c r="J3" t="s">
        <v>157</v>
      </c>
      <c r="M3" t="s">
        <v>67</v>
      </c>
      <c r="N3" t="s">
        <v>68</v>
      </c>
      <c r="O3" t="s">
        <v>69</v>
      </c>
      <c r="P3" s="8" t="s">
        <v>159</v>
      </c>
    </row>
    <row r="4" spans="1:17" x14ac:dyDescent="0.3">
      <c r="A4" t="s">
        <v>63</v>
      </c>
      <c r="B4">
        <v>3</v>
      </c>
      <c r="C4" t="s">
        <v>73</v>
      </c>
      <c r="D4" t="s">
        <v>65</v>
      </c>
      <c r="E4">
        <v>18</v>
      </c>
      <c r="G4" t="s">
        <v>74</v>
      </c>
      <c r="J4" t="s">
        <v>75</v>
      </c>
      <c r="M4" t="s">
        <v>67</v>
      </c>
      <c r="N4" t="s">
        <v>68</v>
      </c>
      <c r="O4" t="s">
        <v>69</v>
      </c>
      <c r="P4" s="8" t="s">
        <v>160</v>
      </c>
    </row>
    <row r="5" spans="1:17" x14ac:dyDescent="0.3">
      <c r="A5" t="s">
        <v>63</v>
      </c>
      <c r="B5">
        <v>4</v>
      </c>
      <c r="C5" t="s">
        <v>76</v>
      </c>
      <c r="D5" t="s">
        <v>65</v>
      </c>
      <c r="E5">
        <v>7</v>
      </c>
      <c r="G5" t="s">
        <v>77</v>
      </c>
      <c r="J5" t="s">
        <v>137</v>
      </c>
      <c r="M5" t="s">
        <v>67</v>
      </c>
      <c r="N5" t="s">
        <v>68</v>
      </c>
      <c r="O5" t="s">
        <v>78</v>
      </c>
      <c r="P5" s="8" t="s">
        <v>161</v>
      </c>
    </row>
    <row r="6" spans="1:17" x14ac:dyDescent="0.3">
      <c r="A6" t="s">
        <v>63</v>
      </c>
      <c r="B6">
        <v>5</v>
      </c>
      <c r="C6" t="s">
        <v>79</v>
      </c>
      <c r="D6" t="s">
        <v>80</v>
      </c>
      <c r="E6">
        <v>16</v>
      </c>
      <c r="G6" t="s">
        <v>81</v>
      </c>
      <c r="H6" t="s">
        <v>82</v>
      </c>
      <c r="J6" t="s">
        <v>75</v>
      </c>
      <c r="L6" t="s">
        <v>83</v>
      </c>
      <c r="M6" t="s">
        <v>84</v>
      </c>
      <c r="N6" t="s">
        <v>85</v>
      </c>
      <c r="O6" t="s">
        <v>86</v>
      </c>
      <c r="P6" s="8" t="s">
        <v>162</v>
      </c>
    </row>
    <row r="7" spans="1:17" x14ac:dyDescent="0.3">
      <c r="A7" t="s">
        <v>63</v>
      </c>
      <c r="B7">
        <v>6</v>
      </c>
      <c r="C7" t="s">
        <v>87</v>
      </c>
      <c r="D7" t="s">
        <v>80</v>
      </c>
      <c r="E7">
        <v>16</v>
      </c>
      <c r="G7" t="s">
        <v>88</v>
      </c>
      <c r="H7" t="s">
        <v>82</v>
      </c>
      <c r="J7" t="s">
        <v>75</v>
      </c>
      <c r="M7" t="s">
        <v>84</v>
      </c>
      <c r="N7" t="s">
        <v>85</v>
      </c>
      <c r="O7" t="s">
        <v>86</v>
      </c>
      <c r="P7" s="8" t="s">
        <v>163</v>
      </c>
    </row>
    <row r="8" spans="1:17" x14ac:dyDescent="0.3">
      <c r="A8" t="s">
        <v>63</v>
      </c>
      <c r="B8">
        <v>7</v>
      </c>
      <c r="C8" t="s">
        <v>89</v>
      </c>
      <c r="D8" t="s">
        <v>80</v>
      </c>
      <c r="E8">
        <v>16</v>
      </c>
      <c r="G8" t="s">
        <v>90</v>
      </c>
      <c r="H8" t="s">
        <v>82</v>
      </c>
      <c r="J8" t="s">
        <v>75</v>
      </c>
      <c r="M8" t="s">
        <v>84</v>
      </c>
      <c r="N8" t="s">
        <v>85</v>
      </c>
      <c r="O8" t="s">
        <v>86</v>
      </c>
      <c r="P8" s="8" t="s">
        <v>164</v>
      </c>
    </row>
    <row r="9" spans="1:17" x14ac:dyDescent="0.3">
      <c r="A9" t="s">
        <v>63</v>
      </c>
      <c r="B9">
        <v>8</v>
      </c>
      <c r="C9" t="s">
        <v>91</v>
      </c>
      <c r="D9" t="s">
        <v>80</v>
      </c>
      <c r="E9">
        <v>16</v>
      </c>
      <c r="G9" t="s">
        <v>92</v>
      </c>
      <c r="H9" t="s">
        <v>82</v>
      </c>
      <c r="J9" t="s">
        <v>137</v>
      </c>
      <c r="M9" t="s">
        <v>84</v>
      </c>
      <c r="N9" t="s">
        <v>85</v>
      </c>
      <c r="O9" t="s">
        <v>86</v>
      </c>
      <c r="P9" s="8" t="s">
        <v>165</v>
      </c>
    </row>
    <row r="10" spans="1:17" x14ac:dyDescent="0.3">
      <c r="A10" t="s">
        <v>63</v>
      </c>
      <c r="B10">
        <v>9</v>
      </c>
      <c r="C10" t="s">
        <v>93</v>
      </c>
      <c r="D10" t="s">
        <v>80</v>
      </c>
      <c r="E10">
        <v>10</v>
      </c>
      <c r="G10" t="s">
        <v>94</v>
      </c>
      <c r="H10" t="s">
        <v>82</v>
      </c>
      <c r="J10" t="s">
        <v>137</v>
      </c>
      <c r="M10" t="s">
        <v>84</v>
      </c>
      <c r="N10" t="s">
        <v>85</v>
      </c>
      <c r="O10" t="s">
        <v>86</v>
      </c>
      <c r="P10" s="8" t="s">
        <v>166</v>
      </c>
    </row>
    <row r="11" spans="1:17" x14ac:dyDescent="0.3">
      <c r="A11" t="s">
        <v>63</v>
      </c>
      <c r="B11">
        <v>10</v>
      </c>
      <c r="C11" t="s">
        <v>95</v>
      </c>
      <c r="D11" t="s">
        <v>80</v>
      </c>
      <c r="E11">
        <v>10</v>
      </c>
      <c r="G11" t="s">
        <v>96</v>
      </c>
      <c r="H11" t="s">
        <v>82</v>
      </c>
      <c r="J11" t="s">
        <v>137</v>
      </c>
      <c r="M11" t="s">
        <v>84</v>
      </c>
      <c r="N11" t="s">
        <v>85</v>
      </c>
      <c r="O11" t="s">
        <v>86</v>
      </c>
      <c r="P11" s="8" t="s">
        <v>167</v>
      </c>
    </row>
    <row r="12" spans="1:17" x14ac:dyDescent="0.3">
      <c r="A12" t="s">
        <v>63</v>
      </c>
      <c r="B12">
        <v>11</v>
      </c>
      <c r="C12" t="s">
        <v>97</v>
      </c>
      <c r="D12" t="s">
        <v>80</v>
      </c>
      <c r="E12">
        <v>10</v>
      </c>
      <c r="G12" t="s">
        <v>98</v>
      </c>
      <c r="H12" t="s">
        <v>99</v>
      </c>
      <c r="J12" t="s">
        <v>137</v>
      </c>
      <c r="M12" t="s">
        <v>84</v>
      </c>
      <c r="N12" t="s">
        <v>85</v>
      </c>
      <c r="O12" t="s">
        <v>86</v>
      </c>
      <c r="P12" s="8" t="s">
        <v>168</v>
      </c>
    </row>
    <row r="13" spans="1:17" x14ac:dyDescent="0.3">
      <c r="A13" t="s">
        <v>63</v>
      </c>
      <c r="B13">
        <v>12</v>
      </c>
      <c r="C13" t="s">
        <v>100</v>
      </c>
      <c r="D13" t="s">
        <v>65</v>
      </c>
      <c r="E13">
        <v>1</v>
      </c>
      <c r="G13" t="s">
        <v>101</v>
      </c>
      <c r="H13" t="s">
        <v>102</v>
      </c>
      <c r="J13" t="s">
        <v>75</v>
      </c>
      <c r="M13" t="s">
        <v>84</v>
      </c>
      <c r="N13" t="s">
        <v>85</v>
      </c>
      <c r="O13" t="s">
        <v>86</v>
      </c>
      <c r="P13" s="8" t="s">
        <v>169</v>
      </c>
    </row>
    <row r="14" spans="1:17" x14ac:dyDescent="0.3">
      <c r="A14" t="s">
        <v>63</v>
      </c>
      <c r="B14">
        <v>13</v>
      </c>
      <c r="C14" t="s">
        <v>103</v>
      </c>
      <c r="D14" t="s">
        <v>65</v>
      </c>
      <c r="E14">
        <v>3</v>
      </c>
      <c r="G14" t="s">
        <v>104</v>
      </c>
      <c r="J14" t="s">
        <v>72</v>
      </c>
      <c r="M14" t="s">
        <v>67</v>
      </c>
      <c r="N14" t="s">
        <v>68</v>
      </c>
      <c r="O14" t="s">
        <v>86</v>
      </c>
      <c r="P14" s="8" t="s">
        <v>170</v>
      </c>
    </row>
    <row r="15" spans="1:17" x14ac:dyDescent="0.3">
      <c r="A15" t="s">
        <v>63</v>
      </c>
      <c r="B15">
        <v>16</v>
      </c>
      <c r="C15" t="s">
        <v>105</v>
      </c>
      <c r="D15" t="s">
        <v>80</v>
      </c>
      <c r="E15">
        <v>10</v>
      </c>
      <c r="G15" t="s">
        <v>106</v>
      </c>
      <c r="H15" t="s">
        <v>82</v>
      </c>
      <c r="J15" t="s">
        <v>137</v>
      </c>
      <c r="M15" t="s">
        <v>84</v>
      </c>
      <c r="N15" t="s">
        <v>107</v>
      </c>
      <c r="O15" t="s">
        <v>86</v>
      </c>
      <c r="P15" s="8" t="s">
        <v>171</v>
      </c>
    </row>
    <row r="16" spans="1:17" x14ac:dyDescent="0.3">
      <c r="A16" t="s">
        <v>63</v>
      </c>
      <c r="B16">
        <v>17</v>
      </c>
      <c r="C16" t="s">
        <v>108</v>
      </c>
      <c r="D16" t="s">
        <v>109</v>
      </c>
      <c r="E16">
        <v>8</v>
      </c>
      <c r="G16" t="s">
        <v>110</v>
      </c>
      <c r="J16" t="s">
        <v>137</v>
      </c>
      <c r="M16" t="s">
        <v>84</v>
      </c>
      <c r="N16" t="s">
        <v>85</v>
      </c>
      <c r="O16" t="s">
        <v>86</v>
      </c>
      <c r="P16" s="8" t="s">
        <v>172</v>
      </c>
    </row>
    <row r="17" spans="1:16" x14ac:dyDescent="0.3">
      <c r="A17" t="s">
        <v>63</v>
      </c>
      <c r="B17">
        <v>18</v>
      </c>
      <c r="C17" t="s">
        <v>111</v>
      </c>
      <c r="D17" t="s">
        <v>65</v>
      </c>
      <c r="E17">
        <v>5</v>
      </c>
      <c r="G17" t="s">
        <v>112</v>
      </c>
      <c r="J17" t="s">
        <v>72</v>
      </c>
      <c r="M17" t="s">
        <v>84</v>
      </c>
      <c r="N17" t="s">
        <v>85</v>
      </c>
      <c r="O17" t="s">
        <v>113</v>
      </c>
      <c r="P17" s="8" t="s">
        <v>173</v>
      </c>
    </row>
    <row r="18" spans="1:16" x14ac:dyDescent="0.3">
      <c r="A18" t="s">
        <v>63</v>
      </c>
      <c r="B18">
        <v>19</v>
      </c>
      <c r="C18" t="s">
        <v>114</v>
      </c>
      <c r="D18" t="s">
        <v>65</v>
      </c>
      <c r="E18">
        <v>1</v>
      </c>
      <c r="G18" t="s">
        <v>115</v>
      </c>
      <c r="J18" t="s">
        <v>137</v>
      </c>
      <c r="M18" t="s">
        <v>67</v>
      </c>
      <c r="N18" t="s">
        <v>68</v>
      </c>
      <c r="O18" t="s">
        <v>86</v>
      </c>
      <c r="P18" s="8" t="s">
        <v>174</v>
      </c>
    </row>
    <row r="19" spans="1:16" x14ac:dyDescent="0.3">
      <c r="A19" t="s">
        <v>63</v>
      </c>
      <c r="B19">
        <v>20</v>
      </c>
      <c r="C19" t="s">
        <v>116</v>
      </c>
      <c r="D19" t="s">
        <v>65</v>
      </c>
      <c r="E19">
        <v>41</v>
      </c>
      <c r="G19" t="s">
        <v>117</v>
      </c>
      <c r="J19" t="s">
        <v>138</v>
      </c>
      <c r="M19" t="s">
        <v>84</v>
      </c>
      <c r="N19" t="s">
        <v>85</v>
      </c>
      <c r="O19" t="s">
        <v>86</v>
      </c>
      <c r="P19" s="8" t="s">
        <v>175</v>
      </c>
    </row>
    <row r="20" spans="1:16" x14ac:dyDescent="0.3">
      <c r="A20" t="s">
        <v>63</v>
      </c>
      <c r="B20">
        <v>21</v>
      </c>
      <c r="C20" t="s">
        <v>118</v>
      </c>
      <c r="D20" t="s">
        <v>65</v>
      </c>
      <c r="E20">
        <v>22</v>
      </c>
      <c r="G20" t="s">
        <v>119</v>
      </c>
      <c r="J20" t="s">
        <v>139</v>
      </c>
      <c r="M20" t="s">
        <v>84</v>
      </c>
      <c r="N20" t="s">
        <v>107</v>
      </c>
      <c r="O20" t="s">
        <v>86</v>
      </c>
      <c r="P20" s="8" t="s">
        <v>176</v>
      </c>
    </row>
    <row r="21" spans="1:16" x14ac:dyDescent="0.3">
      <c r="A21" t="s">
        <v>63</v>
      </c>
      <c r="B21">
        <v>22</v>
      </c>
      <c r="C21" t="s">
        <v>120</v>
      </c>
      <c r="D21" t="s">
        <v>65</v>
      </c>
      <c r="E21">
        <v>12</v>
      </c>
      <c r="G21" t="s">
        <v>121</v>
      </c>
      <c r="J21" t="s">
        <v>72</v>
      </c>
      <c r="M21" t="s">
        <v>67</v>
      </c>
      <c r="N21" t="s">
        <v>68</v>
      </c>
      <c r="O21" t="s">
        <v>86</v>
      </c>
      <c r="P21" s="8" t="s">
        <v>177</v>
      </c>
    </row>
    <row r="22" spans="1:16" x14ac:dyDescent="0.3">
      <c r="A22" t="s">
        <v>63</v>
      </c>
      <c r="B22">
        <v>23</v>
      </c>
      <c r="C22" t="s">
        <v>122</v>
      </c>
      <c r="D22" t="s">
        <v>65</v>
      </c>
      <c r="E22">
        <v>30</v>
      </c>
      <c r="G22" t="s">
        <v>123</v>
      </c>
      <c r="J22" t="s">
        <v>72</v>
      </c>
      <c r="M22" t="s">
        <v>67</v>
      </c>
      <c r="N22" t="s">
        <v>68</v>
      </c>
      <c r="O22" t="s">
        <v>124</v>
      </c>
      <c r="P22" s="8" t="s">
        <v>178</v>
      </c>
    </row>
    <row r="23" spans="1:16" x14ac:dyDescent="0.3">
      <c r="A23" t="s">
        <v>63</v>
      </c>
      <c r="B23">
        <v>24</v>
      </c>
      <c r="C23" t="s">
        <v>125</v>
      </c>
      <c r="D23" t="s">
        <v>65</v>
      </c>
      <c r="E23">
        <v>12</v>
      </c>
      <c r="G23" t="s">
        <v>126</v>
      </c>
      <c r="J23" t="s">
        <v>72</v>
      </c>
      <c r="M23" t="s">
        <v>67</v>
      </c>
      <c r="N23" t="s">
        <v>68</v>
      </c>
      <c r="O23" t="s">
        <v>86</v>
      </c>
      <c r="P23" s="8" t="s">
        <v>179</v>
      </c>
    </row>
    <row r="24" spans="1:16" x14ac:dyDescent="0.3">
      <c r="A24" t="s">
        <v>63</v>
      </c>
      <c r="B24">
        <v>25</v>
      </c>
      <c r="C24" t="s">
        <v>127</v>
      </c>
      <c r="D24" t="s">
        <v>65</v>
      </c>
      <c r="E24">
        <v>30</v>
      </c>
      <c r="G24" t="s">
        <v>128</v>
      </c>
      <c r="J24" t="s">
        <v>72</v>
      </c>
      <c r="M24" t="s">
        <v>67</v>
      </c>
      <c r="N24" t="s">
        <v>68</v>
      </c>
      <c r="O24" t="s">
        <v>124</v>
      </c>
      <c r="P24" s="8" t="s">
        <v>180</v>
      </c>
    </row>
    <row r="25" spans="1:16" x14ac:dyDescent="0.3">
      <c r="A25" t="s">
        <v>63</v>
      </c>
      <c r="B25">
        <v>26</v>
      </c>
      <c r="C25" t="s">
        <v>129</v>
      </c>
      <c r="D25" t="s">
        <v>65</v>
      </c>
      <c r="E25">
        <v>3</v>
      </c>
      <c r="G25" t="s">
        <v>130</v>
      </c>
      <c r="J25" t="s">
        <v>72</v>
      </c>
      <c r="M25" t="s">
        <v>67</v>
      </c>
      <c r="N25" t="s">
        <v>131</v>
      </c>
      <c r="O25" t="s">
        <v>86</v>
      </c>
      <c r="P25" s="8" t="s">
        <v>181</v>
      </c>
    </row>
    <row r="26" spans="1:16" x14ac:dyDescent="0.3">
      <c r="A26" t="s">
        <v>63</v>
      </c>
      <c r="B26">
        <v>27</v>
      </c>
      <c r="C26" t="s">
        <v>132</v>
      </c>
      <c r="D26" t="s">
        <v>80</v>
      </c>
      <c r="E26">
        <v>10</v>
      </c>
      <c r="G26" t="s">
        <v>133</v>
      </c>
      <c r="H26" t="s">
        <v>82</v>
      </c>
      <c r="J26" t="s">
        <v>139</v>
      </c>
      <c r="M26" t="s">
        <v>84</v>
      </c>
      <c r="N26" t="s">
        <v>107</v>
      </c>
      <c r="O26" t="s">
        <v>134</v>
      </c>
      <c r="P26" s="8" t="s">
        <v>182</v>
      </c>
    </row>
    <row r="27" spans="1:16" x14ac:dyDescent="0.3">
      <c r="A27" t="s">
        <v>63</v>
      </c>
      <c r="B27">
        <v>28</v>
      </c>
      <c r="C27" t="s">
        <v>135</v>
      </c>
      <c r="D27" t="s">
        <v>109</v>
      </c>
      <c r="E27">
        <v>8</v>
      </c>
      <c r="G27" t="s">
        <v>136</v>
      </c>
      <c r="J27" t="s">
        <v>75</v>
      </c>
      <c r="M27" t="s">
        <v>84</v>
      </c>
      <c r="N27" t="s">
        <v>107</v>
      </c>
      <c r="O27" t="s">
        <v>134</v>
      </c>
      <c r="P27" s="8" t="s">
        <v>183</v>
      </c>
    </row>
  </sheetData>
  <phoneticPr fontId="2" type="noConversion"/>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F2C99-5165-4892-AE17-90AFC9491D17}">
  <dimension ref="A1"/>
  <sheetViews>
    <sheetView workbookViewId="0"/>
  </sheetViews>
  <sheetFormatPr defaultRowHeight="14" x14ac:dyDescent="0.3"/>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59D64-BE69-48C8-AF2F-15FBA202407B}">
  <dimension ref="A1"/>
  <sheetViews>
    <sheetView workbookViewId="0">
      <selection activeCell="G42" sqref="G42"/>
    </sheetView>
  </sheetViews>
  <sheetFormatPr defaultRowHeight="14" x14ac:dyDescent="0.3"/>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08EFB-A53A-455F-85FD-FE7D477F21B2}">
  <dimension ref="A1"/>
  <sheetViews>
    <sheetView workbookViewId="0">
      <selection activeCell="M42" sqref="M42"/>
    </sheetView>
  </sheetViews>
  <sheetFormatPr defaultRowHeight="14" x14ac:dyDescent="0.3"/>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D3F49-F272-472F-A8BC-4AF76493713A}">
  <dimension ref="A1"/>
  <sheetViews>
    <sheetView workbookViewId="0">
      <selection activeCell="I52" sqref="I52"/>
    </sheetView>
  </sheetViews>
  <sheetFormatPr defaultRowHeight="14" x14ac:dyDescent="0.3"/>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91B18-0019-443D-A5C9-73E7E1E09EF9}">
  <dimension ref="A1"/>
  <sheetViews>
    <sheetView workbookViewId="0">
      <selection activeCell="M42" sqref="M42"/>
    </sheetView>
  </sheetViews>
  <sheetFormatPr defaultRowHeight="14" x14ac:dyDescent="0.3"/>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8F8A-1003-458D-89D8-312A1D671D97}">
  <dimension ref="A1"/>
  <sheetViews>
    <sheetView workbookViewId="0">
      <selection activeCell="J41" sqref="J41"/>
    </sheetView>
  </sheetViews>
  <sheetFormatPr defaultRowHeight="14" x14ac:dyDescent="0.3"/>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D08C2-116A-47F2-B0AD-E84E5DC0B668}">
  <dimension ref="A1"/>
  <sheetViews>
    <sheetView workbookViewId="0">
      <selection activeCell="J36" sqref="J36"/>
    </sheetView>
  </sheetViews>
  <sheetFormatPr defaultRowHeight="14" x14ac:dyDescent="0.3"/>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C7157-DE50-420B-9DAE-1F4E8FF3DF10}">
  <dimension ref="A1"/>
  <sheetViews>
    <sheetView workbookViewId="0">
      <selection activeCell="J40" sqref="J40"/>
    </sheetView>
  </sheetViews>
  <sheetFormatPr defaultRowHeight="14" x14ac:dyDescent="0.3"/>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A34A2-7E72-4A5A-8BFD-F652B918BBA4}">
  <dimension ref="A1"/>
  <sheetViews>
    <sheetView workbookViewId="0">
      <selection activeCell="K61" sqref="K61"/>
    </sheetView>
  </sheetViews>
  <sheetFormatPr defaultRowHeight="14" x14ac:dyDescent="0.3"/>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7A257-1A3F-4C87-9D41-48D905030F26}">
  <dimension ref="A1"/>
  <sheetViews>
    <sheetView workbookViewId="0">
      <selection activeCell="K38" sqref="K38"/>
    </sheetView>
  </sheetViews>
  <sheetFormatPr defaultRowHeight="14" x14ac:dyDescent="0.3"/>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ED100-6CE3-4054-B349-2393BFA494F0}">
  <dimension ref="A1"/>
  <sheetViews>
    <sheetView workbookViewId="0">
      <selection activeCell="N41" sqref="N41"/>
    </sheetView>
  </sheetViews>
  <sheetFormatPr defaultRowHeight="14" x14ac:dyDescent="0.3"/>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D476F-F467-44B5-A2A2-C7D541488872}">
  <dimension ref="A1"/>
  <sheetViews>
    <sheetView workbookViewId="0">
      <selection activeCell="J49" sqref="J49"/>
    </sheetView>
  </sheetViews>
  <sheetFormatPr defaultRowHeight="14" x14ac:dyDescent="0.3"/>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0E6FE-5491-4D87-9F92-4B457DF12200}">
  <dimension ref="A1"/>
  <sheetViews>
    <sheetView topLeftCell="B1" workbookViewId="0">
      <selection activeCell="N40" sqref="N40"/>
    </sheetView>
  </sheetViews>
  <sheetFormatPr defaultRowHeight="14" x14ac:dyDescent="0.3"/>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Deliverables</vt:lpstr>
      <vt:lpstr>Datasets_Def</vt:lpstr>
      <vt:lpstr>TA</vt:lpstr>
      <vt:lpstr>TE</vt:lpstr>
      <vt:lpstr>TI</vt:lpstr>
      <vt:lpstr>TS</vt:lpstr>
      <vt:lpstr>TV</vt:lpstr>
      <vt:lpstr>DM</vt:lpstr>
      <vt:lpstr>SV</vt:lpstr>
      <vt:lpstr>CM</vt:lpstr>
      <vt:lpstr>EX</vt:lpstr>
      <vt:lpstr>AE</vt:lpstr>
      <vt:lpstr>DS</vt:lpstr>
      <vt:lpstr>MH</vt:lpstr>
      <vt:lpstr>IE</vt:lpstr>
      <vt:lpstr>LB</vt:lpstr>
      <vt:lpstr>PE</vt:lpstr>
      <vt:lpstr>QS</vt:lpstr>
      <vt:lpstr>VS</vt:lpstr>
      <vt:lpstr>PC</vt:lpstr>
      <vt:lpstr>SUPPAE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Yiran</dc:creator>
  <cp:lastModifiedBy>Wang Yiran</cp:lastModifiedBy>
  <dcterms:created xsi:type="dcterms:W3CDTF">2015-06-05T18:19:34Z</dcterms:created>
  <dcterms:modified xsi:type="dcterms:W3CDTF">2020-09-14T01:00:15Z</dcterms:modified>
</cp:coreProperties>
</file>