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0520" windowHeight="11138" activeTab="1" xr2:uid="{00000000-000D-0000-FFFF-FFFF00000000}"/>
  </bookViews>
  <sheets>
    <sheet name="Sheet1" sheetId="1" r:id="rId1"/>
    <sheet name="Sheet2" sheetId="2" r:id="rId2"/>
    <sheet name="Sheet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2" l="1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56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56" i="2"/>
  <c r="AF33" i="2" l="1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32" i="2"/>
  <c r="Q33" i="2" l="1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<sst xmlns="http://schemas.openxmlformats.org/spreadsheetml/2006/main" count="13" uniqueCount="12">
  <si>
    <t>frame length</t>
  </si>
  <si>
    <t>time</t>
  </si>
  <si>
    <t>recv</t>
  </si>
  <si>
    <t>speed</t>
  </si>
  <si>
    <t>frame length (4 bit)</t>
  </si>
  <si>
    <t>time use (100 packets)</t>
  </si>
  <si>
    <t>actually recived</t>
  </si>
  <si>
    <t>speed (bytes/s)</t>
  </si>
  <si>
    <t>delay</t>
  </si>
  <si>
    <t>BD=125 sf7</t>
  </si>
  <si>
    <t>BD=500 sf8</t>
  </si>
  <si>
    <t>BD=500 SF7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</si>
</sst>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</a:t>
            </a:r>
            <a:r>
              <a:rPr lang="en-US" baseline="0"/>
              <a:t> time change with frame size(sf = 12, 20 packets)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11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25</c:v>
                </c:pt>
                <c:pt idx="5">
                  <c:v>30</c:v>
                </c:pt>
                <c:pt idx="6">
                  <c:v>31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45</c:v>
                </c:pt>
                <c:pt idx="11">
                  <c:v>50</c:v>
                </c:pt>
                <c:pt idx="12">
                  <c:v>51</c:v>
                </c:pt>
                <c:pt idx="13">
                  <c:v>55</c:v>
                </c:pt>
                <c:pt idx="14">
                  <c:v>60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71</c:v>
                </c:pt>
                <c:pt idx="19">
                  <c:v>75</c:v>
                </c:pt>
                <c:pt idx="20">
                  <c:v>80</c:v>
                </c:pt>
                <c:pt idx="21">
                  <c:v>81</c:v>
                </c:pt>
                <c:pt idx="22">
                  <c:v>85</c:v>
                </c:pt>
                <c:pt idx="23">
                  <c:v>90</c:v>
                </c:pt>
                <c:pt idx="24">
                  <c:v>91</c:v>
                </c:pt>
                <c:pt idx="25">
                  <c:v>95</c:v>
                </c:pt>
                <c:pt idx="26">
                  <c:v>100</c:v>
                </c:pt>
                <c:pt idx="27">
                  <c:v>101</c:v>
                </c:pt>
                <c:pt idx="28">
                  <c:v>105</c:v>
                </c:pt>
                <c:pt idx="29">
                  <c:v>110</c:v>
                </c:pt>
                <c:pt idx="30">
                  <c:v>111</c:v>
                </c:pt>
                <c:pt idx="31">
                  <c:v>115</c:v>
                </c:pt>
                <c:pt idx="32">
                  <c:v>120</c:v>
                </c:pt>
                <c:pt idx="33">
                  <c:v>121</c:v>
                </c:pt>
                <c:pt idx="34">
                  <c:v>125</c:v>
                </c:pt>
                <c:pt idx="35">
                  <c:v>130</c:v>
                </c:pt>
                <c:pt idx="36">
                  <c:v>131</c:v>
                </c:pt>
                <c:pt idx="37">
                  <c:v>135</c:v>
                </c:pt>
                <c:pt idx="38">
                  <c:v>140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20.044</c:v>
                </c:pt>
                <c:pt idx="1">
                  <c:v>20.062999999999999</c:v>
                </c:pt>
                <c:pt idx="2">
                  <c:v>20.088000000000001</c:v>
                </c:pt>
                <c:pt idx="3">
                  <c:v>23.37</c:v>
                </c:pt>
                <c:pt idx="4">
                  <c:v>23.391999999999999</c:v>
                </c:pt>
                <c:pt idx="5">
                  <c:v>23.414999999999999</c:v>
                </c:pt>
                <c:pt idx="6">
                  <c:v>26.7</c:v>
                </c:pt>
                <c:pt idx="7">
                  <c:v>26.716999999999999</c:v>
                </c:pt>
                <c:pt idx="8">
                  <c:v>26.742999999999999</c:v>
                </c:pt>
                <c:pt idx="9">
                  <c:v>30.024999999999999</c:v>
                </c:pt>
                <c:pt idx="10">
                  <c:v>30.045000000000002</c:v>
                </c:pt>
                <c:pt idx="11">
                  <c:v>30.068999999999999</c:v>
                </c:pt>
                <c:pt idx="12">
                  <c:v>33.363</c:v>
                </c:pt>
                <c:pt idx="13">
                  <c:v>33.386000000000003</c:v>
                </c:pt>
                <c:pt idx="14">
                  <c:v>33.409999999999997</c:v>
                </c:pt>
                <c:pt idx="15">
                  <c:v>36.686</c:v>
                </c:pt>
                <c:pt idx="16">
                  <c:v>36.707999999999998</c:v>
                </c:pt>
                <c:pt idx="17">
                  <c:v>36.734999999999999</c:v>
                </c:pt>
                <c:pt idx="18">
                  <c:v>40.012999999999998</c:v>
                </c:pt>
                <c:pt idx="19">
                  <c:v>40.033000000000001</c:v>
                </c:pt>
                <c:pt idx="20">
                  <c:v>40.073</c:v>
                </c:pt>
                <c:pt idx="21">
                  <c:v>43.335000000000001</c:v>
                </c:pt>
                <c:pt idx="22">
                  <c:v>43.365000000000002</c:v>
                </c:pt>
                <c:pt idx="23">
                  <c:v>43.386000000000003</c:v>
                </c:pt>
                <c:pt idx="24">
                  <c:v>46.682000000000002</c:v>
                </c:pt>
                <c:pt idx="25">
                  <c:v>46.688000000000002</c:v>
                </c:pt>
                <c:pt idx="26">
                  <c:v>46.716000000000001</c:v>
                </c:pt>
                <c:pt idx="27">
                  <c:v>49.994</c:v>
                </c:pt>
                <c:pt idx="28">
                  <c:v>50.02</c:v>
                </c:pt>
                <c:pt idx="29">
                  <c:v>50.04</c:v>
                </c:pt>
                <c:pt idx="30">
                  <c:v>53.322000000000003</c:v>
                </c:pt>
                <c:pt idx="31">
                  <c:v>53.35</c:v>
                </c:pt>
                <c:pt idx="32">
                  <c:v>53.37</c:v>
                </c:pt>
                <c:pt idx="33">
                  <c:v>56.67</c:v>
                </c:pt>
                <c:pt idx="34">
                  <c:v>56.670999999999999</c:v>
                </c:pt>
                <c:pt idx="35">
                  <c:v>56.7</c:v>
                </c:pt>
                <c:pt idx="36">
                  <c:v>59.976999999999997</c:v>
                </c:pt>
                <c:pt idx="37">
                  <c:v>60.000999999999998</c:v>
                </c:pt>
                <c:pt idx="38">
                  <c:v>60.018999999999998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0-4810-8129-20FA313D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28592"/>
        <c:axId val="746629680"/>
      </c:scatterChart>
      <c:valAx>
        <c:axId val="74152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29680"/>
        <c:crosses val="autoZero"/>
        <c:crossBetween val="midCat"/>
      </c:valAx>
      <c:valAx>
        <c:axId val="7466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11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25</c:v>
                </c:pt>
                <c:pt idx="5">
                  <c:v>30</c:v>
                </c:pt>
                <c:pt idx="6">
                  <c:v>31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45</c:v>
                </c:pt>
                <c:pt idx="11">
                  <c:v>50</c:v>
                </c:pt>
                <c:pt idx="12">
                  <c:v>51</c:v>
                </c:pt>
                <c:pt idx="13">
                  <c:v>55</c:v>
                </c:pt>
                <c:pt idx="14">
                  <c:v>60</c:v>
                </c:pt>
                <c:pt idx="15">
                  <c:v>61</c:v>
                </c:pt>
                <c:pt idx="16">
                  <c:v>65</c:v>
                </c:pt>
                <c:pt idx="17">
                  <c:v>70</c:v>
                </c:pt>
                <c:pt idx="18">
                  <c:v>71</c:v>
                </c:pt>
                <c:pt idx="19">
                  <c:v>75</c:v>
                </c:pt>
                <c:pt idx="20">
                  <c:v>80</c:v>
                </c:pt>
                <c:pt idx="21">
                  <c:v>81</c:v>
                </c:pt>
                <c:pt idx="22">
                  <c:v>85</c:v>
                </c:pt>
                <c:pt idx="23">
                  <c:v>90</c:v>
                </c:pt>
                <c:pt idx="24">
                  <c:v>91</c:v>
                </c:pt>
                <c:pt idx="25">
                  <c:v>95</c:v>
                </c:pt>
                <c:pt idx="26">
                  <c:v>100</c:v>
                </c:pt>
                <c:pt idx="27">
                  <c:v>101</c:v>
                </c:pt>
                <c:pt idx="28">
                  <c:v>105</c:v>
                </c:pt>
                <c:pt idx="29">
                  <c:v>110</c:v>
                </c:pt>
                <c:pt idx="30">
                  <c:v>111</c:v>
                </c:pt>
                <c:pt idx="31">
                  <c:v>115</c:v>
                </c:pt>
                <c:pt idx="32">
                  <c:v>120</c:v>
                </c:pt>
                <c:pt idx="33">
                  <c:v>121</c:v>
                </c:pt>
                <c:pt idx="34">
                  <c:v>125</c:v>
                </c:pt>
                <c:pt idx="35">
                  <c:v>130</c:v>
                </c:pt>
                <c:pt idx="36">
                  <c:v>131</c:v>
                </c:pt>
                <c:pt idx="37">
                  <c:v>135</c:v>
                </c:pt>
                <c:pt idx="38">
                  <c:v>140</c:v>
                </c:pt>
              </c:numCache>
            </c:numRef>
          </c:xVal>
          <c:yVal>
            <c:numRef>
              <c:f>Sheet1!$D$2:$D$40</c:f>
              <c:numCache>
                <c:formatCode>General</c:formatCode>
                <c:ptCount val="39"/>
                <c:pt idx="0">
                  <c:v>5.2135302334863303</c:v>
                </c:pt>
                <c:pt idx="1">
                  <c:v>7.4764491850670396</c:v>
                </c:pt>
                <c:pt idx="2">
                  <c:v>9.9561927518916757</c:v>
                </c:pt>
                <c:pt idx="3">
                  <c:v>8.9858793324775341</c:v>
                </c:pt>
                <c:pt idx="4">
                  <c:v>10.687414500683994</c:v>
                </c:pt>
                <c:pt idx="5">
                  <c:v>12.812299807815503</c:v>
                </c:pt>
                <c:pt idx="6">
                  <c:v>11.610486891385769</c:v>
                </c:pt>
                <c:pt idx="7">
                  <c:v>13.100273234270315</c:v>
                </c:pt>
                <c:pt idx="8">
                  <c:v>12.713607299106309</c:v>
                </c:pt>
                <c:pt idx="9">
                  <c:v>12.972522897585346</c:v>
                </c:pt>
                <c:pt idx="10">
                  <c:v>7.4887668497254118</c:v>
                </c:pt>
                <c:pt idx="11">
                  <c:v>8.3142106488409997</c:v>
                </c:pt>
                <c:pt idx="12">
                  <c:v>14.522075352935888</c:v>
                </c:pt>
                <c:pt idx="13">
                  <c:v>9.0606841190918335</c:v>
                </c:pt>
                <c:pt idx="14">
                  <c:v>10.775217000897936</c:v>
                </c:pt>
                <c:pt idx="15">
                  <c:v>9.1451779970560985</c:v>
                </c:pt>
                <c:pt idx="16">
                  <c:v>9.7390214667102537</c:v>
                </c:pt>
                <c:pt idx="17">
                  <c:v>9.5276983802912749</c:v>
                </c:pt>
                <c:pt idx="18">
                  <c:v>8.8721165621173128</c:v>
                </c:pt>
                <c:pt idx="19">
                  <c:v>9.3672720005995043</c:v>
                </c:pt>
                <c:pt idx="20">
                  <c:v>10.979961570134504</c:v>
                </c:pt>
                <c:pt idx="21">
                  <c:v>9.3457943925233646</c:v>
                </c:pt>
                <c:pt idx="22">
                  <c:v>9.8005303816441831</c:v>
                </c:pt>
                <c:pt idx="23">
                  <c:v>10.372009403955193</c:v>
                </c:pt>
                <c:pt idx="24">
                  <c:v>10.7214772289105</c:v>
                </c:pt>
                <c:pt idx="25">
                  <c:v>10.173920493488691</c:v>
                </c:pt>
                <c:pt idx="26">
                  <c:v>11.773268259268773</c:v>
                </c:pt>
                <c:pt idx="27">
                  <c:v>11.111333360003201</c:v>
                </c:pt>
                <c:pt idx="28">
                  <c:v>10.495801679328268</c:v>
                </c:pt>
                <c:pt idx="29">
                  <c:v>10.991207034372502</c:v>
                </c:pt>
                <c:pt idx="30">
                  <c:v>10.408461798132102</c:v>
                </c:pt>
                <c:pt idx="31">
                  <c:v>11.855670103092784</c:v>
                </c:pt>
                <c:pt idx="32">
                  <c:v>12.366498032602586</c:v>
                </c:pt>
                <c:pt idx="33">
                  <c:v>10.675842597494265</c:v>
                </c:pt>
                <c:pt idx="34">
                  <c:v>12.131425243951933</c:v>
                </c:pt>
                <c:pt idx="35">
                  <c:v>11.46384479717813</c:v>
                </c:pt>
                <c:pt idx="36">
                  <c:v>10.920852993647566</c:v>
                </c:pt>
                <c:pt idx="37">
                  <c:v>11.249812503124948</c:v>
                </c:pt>
                <c:pt idx="38">
                  <c:v>11.662973391759277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C-4DD0-938E-437EC3D7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60960"/>
        <c:axId val="952883824"/>
      </c:scatterChart>
      <c:valAx>
        <c:axId val="10287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83824"/>
        <c:crosses val="autoZero"/>
        <c:crossBetween val="midCat"/>
      </c:valAx>
      <c:valAx>
        <c:axId val="9528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Transmission speed when SF = 7 and BD = 125kHz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89923792288006"/>
          <c:y val="9.5646523666540764E-2"/>
          <c:w val="0.68473509385962217"/>
          <c:h val="0.77444740375242649"/>
        </c:manualLayout>
      </c:layout>
      <c:scatterChart>
        <c:scatterStyle val="smoothMarker"/>
        <c:varyColors val="0"/>
        <c:ser>
          <c:idx val="0"/>
          <c:order val="0"/>
          <c:tx>
            <c:v>Packet length 255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Sheet2!$E$2:$E$40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</c:numCache>
            </c:numRef>
          </c:xVal>
          <c:yVal>
            <c:numRef>
              <c:f>Sheet2!$F$2:$F$40</c:f>
              <c:numCache>
                <c:formatCode>General</c:formatCode>
                <c:ptCount val="39"/>
                <c:pt idx="0">
                  <c:v>225.72560236886048</c:v>
                </c:pt>
                <c:pt idx="1">
                  <c:v>213.74685666387259</c:v>
                </c:pt>
                <c:pt idx="2">
                  <c:v>206.91333982473225</c:v>
                </c:pt>
                <c:pt idx="3">
                  <c:v>199.83073161557269</c:v>
                </c:pt>
                <c:pt idx="4">
                  <c:v>194.27683305906015</c:v>
                </c:pt>
                <c:pt idx="5">
                  <c:v>188.52022711142652</c:v>
                </c:pt>
                <c:pt idx="6">
                  <c:v>183.13702958919851</c:v>
                </c:pt>
                <c:pt idx="7">
                  <c:v>178.02289863166712</c:v>
                </c:pt>
                <c:pt idx="8">
                  <c:v>173.139598044541</c:v>
                </c:pt>
                <c:pt idx="9">
                  <c:v>165.23406506215287</c:v>
                </c:pt>
                <c:pt idx="10">
                  <c:v>167.50515846335753</c:v>
                </c:pt>
                <c:pt idx="11">
                  <c:v>163.77649325626206</c:v>
                </c:pt>
                <c:pt idx="12">
                  <c:v>163.43136651695073</c:v>
                </c:pt>
                <c:pt idx="13">
                  <c:v>162.99345469421149</c:v>
                </c:pt>
                <c:pt idx="14">
                  <c:v>162.56119951040392</c:v>
                </c:pt>
                <c:pt idx="15">
                  <c:v>162.16834982574852</c:v>
                </c:pt>
                <c:pt idx="16">
                  <c:v>161.76097437198683</c:v>
                </c:pt>
                <c:pt idx="17">
                  <c:v>161.35155656795749</c:v>
                </c:pt>
                <c:pt idx="18">
                  <c:v>160.95233286204808</c:v>
                </c:pt>
                <c:pt idx="19">
                  <c:v>160.5308219178082</c:v>
                </c:pt>
                <c:pt idx="20">
                  <c:v>160.11955593509822</c:v>
                </c:pt>
                <c:pt idx="21">
                  <c:v>319.48321397607509</c:v>
                </c:pt>
                <c:pt idx="22">
                  <c:v>315.49151440925789</c:v>
                </c:pt>
                <c:pt idx="23">
                  <c:v>317.86791653162476</c:v>
                </c:pt>
                <c:pt idx="24">
                  <c:v>317.09318809221816</c:v>
                </c:pt>
                <c:pt idx="25">
                  <c:v>316.29868518977918</c:v>
                </c:pt>
                <c:pt idx="26">
                  <c:v>315.53157790536528</c:v>
                </c:pt>
                <c:pt idx="27">
                  <c:v>314.74487151003478</c:v>
                </c:pt>
                <c:pt idx="28">
                  <c:v>313.9775413711584</c:v>
                </c:pt>
                <c:pt idx="29">
                  <c:v>313.10625966945804</c:v>
                </c:pt>
                <c:pt idx="30">
                  <c:v>312.42342563097276</c:v>
                </c:pt>
                <c:pt idx="31">
                  <c:v>301.91734556709514</c:v>
                </c:pt>
                <c:pt idx="32">
                  <c:v>297.84709114354592</c:v>
                </c:pt>
                <c:pt idx="33">
                  <c:v>291.03741713993537</c:v>
                </c:pt>
                <c:pt idx="34">
                  <c:v>284.54930737350946</c:v>
                </c:pt>
                <c:pt idx="35">
                  <c:v>278.25730179896073</c:v>
                </c:pt>
                <c:pt idx="36">
                  <c:v>266.8771211872027</c:v>
                </c:pt>
                <c:pt idx="37">
                  <c:v>266.67224412536734</c:v>
                </c:pt>
                <c:pt idx="38">
                  <c:v>255.96535505334404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E-4DD1-9123-0E84E9649CA8}"/>
            </c:ext>
          </c:extLst>
        </c:ser>
        <c:ser>
          <c:idx val="1"/>
          <c:order val="1"/>
          <c:tx>
            <c:v>Packet length 150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Sheet2!$L$32:$L$52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Sheet2!$K$32:$K$52</c:f>
              <c:numCache>
                <c:formatCode>General</c:formatCode>
                <c:ptCount val="21"/>
                <c:pt idx="0">
                  <c:v>208.97651661223989</c:v>
                </c:pt>
                <c:pt idx="1">
                  <c:v>197.9414093428345</c:v>
                </c:pt>
                <c:pt idx="2">
                  <c:v>187.94448871581289</c:v>
                </c:pt>
                <c:pt idx="3">
                  <c:v>178.66841999942824</c:v>
                </c:pt>
                <c:pt idx="4">
                  <c:v>170.75180883082822</c:v>
                </c:pt>
                <c:pt idx="5">
                  <c:v>163.38801385530357</c:v>
                </c:pt>
                <c:pt idx="6">
                  <c:v>156.5729316715726</c:v>
                </c:pt>
                <c:pt idx="7">
                  <c:v>150.28855402372554</c:v>
                </c:pt>
                <c:pt idx="8">
                  <c:v>144.49252299357684</c:v>
                </c:pt>
                <c:pt idx="9">
                  <c:v>139.14760035324937</c:v>
                </c:pt>
                <c:pt idx="10">
                  <c:v>134.17295788758094</c:v>
                </c:pt>
                <c:pt idx="11">
                  <c:v>259.01099242651861</c:v>
                </c:pt>
                <c:pt idx="12">
                  <c:v>250.4081653094544</c:v>
                </c:pt>
                <c:pt idx="13">
                  <c:v>242.15733123248395</c:v>
                </c:pt>
                <c:pt idx="14">
                  <c:v>232.38054700972401</c:v>
                </c:pt>
                <c:pt idx="15">
                  <c:v>227.61069466784014</c:v>
                </c:pt>
                <c:pt idx="16">
                  <c:v>220.89814239388789</c:v>
                </c:pt>
                <c:pt idx="17">
                  <c:v>214.5038953907403</c:v>
                </c:pt>
                <c:pt idx="18">
                  <c:v>208.50882826378867</c:v>
                </c:pt>
                <c:pt idx="19">
                  <c:v>202.93964845441164</c:v>
                </c:pt>
                <c:pt idx="20">
                  <c:v>197.55714011015786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BE-4DD1-9123-0E84E9649CA8}"/>
            </c:ext>
          </c:extLst>
        </c:ser>
        <c:ser>
          <c:idx val="2"/>
          <c:order val="2"/>
          <c:tx>
            <c:v>Packet length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Sheet2!$L$32:$L$52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Sheet2!$Q$32:$Q$52</c:f>
              <c:numCache>
                <c:formatCode>General</c:formatCode>
                <c:ptCount val="21"/>
                <c:pt idx="0">
                  <c:v>124.01408800039685</c:v>
                </c:pt>
                <c:pt idx="1">
                  <c:v>106.02874958265281</c:v>
                </c:pt>
                <c:pt idx="2">
                  <c:v>103.41774979523285</c:v>
                </c:pt>
                <c:pt idx="3">
                  <c:v>95.379074594066651</c:v>
                </c:pt>
                <c:pt idx="4">
                  <c:v>86.897305119492671</c:v>
                </c:pt>
                <c:pt idx="5">
                  <c:v>79.533931163382576</c:v>
                </c:pt>
                <c:pt idx="6">
                  <c:v>77.709738584439407</c:v>
                </c:pt>
                <c:pt idx="7">
                  <c:v>71.69948259312153</c:v>
                </c:pt>
                <c:pt idx="8">
                  <c:v>69.118818012916918</c:v>
                </c:pt>
                <c:pt idx="9">
                  <c:v>87.762041738055203</c:v>
                </c:pt>
                <c:pt idx="10">
                  <c:v>121.98643709980981</c:v>
                </c:pt>
                <c:pt idx="11">
                  <c:v>118.57220098462356</c:v>
                </c:pt>
                <c:pt idx="12">
                  <c:v>113.19746618791685</c:v>
                </c:pt>
                <c:pt idx="13">
                  <c:v>106.13227980800887</c:v>
                </c:pt>
                <c:pt idx="14">
                  <c:v>103.79861408090478</c:v>
                </c:pt>
                <c:pt idx="15">
                  <c:v>99.664330534758932</c:v>
                </c:pt>
                <c:pt idx="16">
                  <c:v>95.837949527902268</c:v>
                </c:pt>
                <c:pt idx="17">
                  <c:v>92.302693761814737</c:v>
                </c:pt>
                <c:pt idx="18">
                  <c:v>89.014220911932895</c:v>
                </c:pt>
                <c:pt idx="19">
                  <c:v>85.955550665639777</c:v>
                </c:pt>
                <c:pt idx="20">
                  <c:v>83.102585155219003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BE-4DD1-9123-0E84E964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14448"/>
        <c:axId val="961704224"/>
      </c:scatterChart>
      <c:valAx>
        <c:axId val="543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Delay</a:t>
                </a:r>
                <a:r>
                  <a:rPr lang="en-US" sz="1400" baseline="0"/>
                  <a:t> between two packets (ms) 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8854979740339574"/>
              <c:y val="0.939879388633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04224"/>
        <c:crosses val="autoZero"/>
        <c:crossBetween val="midCat"/>
      </c:valAx>
      <c:valAx>
        <c:axId val="96170422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Speed of transmission (bytes/s)</a:t>
                </a:r>
              </a:p>
            </c:rich>
          </c:tx>
          <c:layout>
            <c:manualLayout>
              <c:xMode val="edge"/>
              <c:yMode val="edge"/>
              <c:x val="3.1874055009907865E-2"/>
              <c:y val="0.28839119937272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90434233871889"/>
          <c:y val="0.43603060500404589"/>
          <c:w val="0.14738422460926084"/>
          <c:h val="0.15075648905093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Transmission speed when SF = 8 and BD = 500kHz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817678601324E-2"/>
          <c:y val="9.3475957632799048E-2"/>
          <c:w val="0.73291104422217079"/>
          <c:h val="0.79040786697549925"/>
        </c:manualLayout>
      </c:layout>
      <c:scatterChart>
        <c:scatterStyle val="smoothMarker"/>
        <c:varyColors val="0"/>
        <c:ser>
          <c:idx val="0"/>
          <c:order val="0"/>
          <c:tx>
            <c:v>Packet length 255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Sheet2!$L$32:$L$52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Sheet2!$V$32:$V$52</c:f>
              <c:numCache>
                <c:formatCode>General</c:formatCode>
                <c:ptCount val="21"/>
                <c:pt idx="0">
                  <c:v>380.27236448882451</c:v>
                </c:pt>
                <c:pt idx="1">
                  <c:v>358.88197708784867</c:v>
                </c:pt>
                <c:pt idx="2">
                  <c:v>339.75356541388646</c:v>
                </c:pt>
                <c:pt idx="3">
                  <c:v>321.76168941290479</c:v>
                </c:pt>
                <c:pt idx="4">
                  <c:v>306.46533696765169</c:v>
                </c:pt>
                <c:pt idx="5">
                  <c:v>292.80055115397863</c:v>
                </c:pt>
                <c:pt idx="6">
                  <c:v>279.72304128053918</c:v>
                </c:pt>
                <c:pt idx="7">
                  <c:v>268.27194990573656</c:v>
                </c:pt>
                <c:pt idx="8">
                  <c:v>257.39064430429829</c:v>
                </c:pt>
                <c:pt idx="9">
                  <c:v>247.42484106592562</c:v>
                </c:pt>
                <c:pt idx="10">
                  <c:v>238.12102898166376</c:v>
                </c:pt>
                <c:pt idx="11">
                  <c:v>234.13954392749505</c:v>
                </c:pt>
                <c:pt idx="12">
                  <c:v>443.26087032099042</c:v>
                </c:pt>
                <c:pt idx="13">
                  <c:v>428.33818223354001</c:v>
                </c:pt>
                <c:pt idx="14">
                  <c:v>414.41986094994786</c:v>
                </c:pt>
                <c:pt idx="15">
                  <c:v>401.15406518517585</c:v>
                </c:pt>
                <c:pt idx="16">
                  <c:v>388.95549433955358</c:v>
                </c:pt>
                <c:pt idx="17">
                  <c:v>377.35402318581504</c:v>
                </c:pt>
                <c:pt idx="18">
                  <c:v>366.74711132716436</c:v>
                </c:pt>
                <c:pt idx="19">
                  <c:v>356.29154988221421</c:v>
                </c:pt>
                <c:pt idx="20">
                  <c:v>238.19398518153184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4B-4137-894D-D6DFB8CFC884}"/>
            </c:ext>
          </c:extLst>
        </c:ser>
        <c:ser>
          <c:idx val="1"/>
          <c:order val="1"/>
          <c:tx>
            <c:v>Packet length 150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Sheet2!$L$32:$L$53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Sheet2!$AA$32:$AA$52</c:f>
              <c:numCache>
                <c:formatCode>General</c:formatCode>
                <c:ptCount val="21"/>
                <c:pt idx="0">
                  <c:v>347.83092634332303</c:v>
                </c:pt>
                <c:pt idx="1">
                  <c:v>318.19300314798949</c:v>
                </c:pt>
                <c:pt idx="2">
                  <c:v>293.34459776588756</c:v>
                </c:pt>
                <c:pt idx="3">
                  <c:v>271.73913043478257</c:v>
                </c:pt>
                <c:pt idx="4">
                  <c:v>253.35441242044672</c:v>
                </c:pt>
                <c:pt idx="5">
                  <c:v>237.61096432033759</c:v>
                </c:pt>
                <c:pt idx="6">
                  <c:v>223.24351998475993</c:v>
                </c:pt>
                <c:pt idx="7">
                  <c:v>210.53813547427225</c:v>
                </c:pt>
                <c:pt idx="8">
                  <c:v>199.64117825561524</c:v>
                </c:pt>
                <c:pt idx="9">
                  <c:v>189.55860646622315</c:v>
                </c:pt>
                <c:pt idx="10">
                  <c:v>180.26766142368189</c:v>
                </c:pt>
                <c:pt idx="11">
                  <c:v>344.05563609005998</c:v>
                </c:pt>
                <c:pt idx="12">
                  <c:v>329.12781130005482</c:v>
                </c:pt>
                <c:pt idx="13">
                  <c:v>315.24128568005955</c:v>
                </c:pt>
                <c:pt idx="14">
                  <c:v>302.39862590064388</c:v>
                </c:pt>
                <c:pt idx="15">
                  <c:v>290.79686094481838</c:v>
                </c:pt>
                <c:pt idx="16">
                  <c:v>279.72862593569226</c:v>
                </c:pt>
                <c:pt idx="17">
                  <c:v>269.84726644719086</c:v>
                </c:pt>
                <c:pt idx="18">
                  <c:v>260.36332834592912</c:v>
                </c:pt>
                <c:pt idx="19">
                  <c:v>251.77585905923112</c:v>
                </c:pt>
                <c:pt idx="20">
                  <c:v>243.52942322491404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4B-4137-894D-D6DFB8CFC884}"/>
            </c:ext>
          </c:extLst>
        </c:ser>
        <c:ser>
          <c:idx val="2"/>
          <c:order val="2"/>
          <c:tx>
            <c:v>Packet length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Sheet2!$L$32:$L$52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Sheet2!$AF$32:$AF$52</c:f>
              <c:numCache>
                <c:formatCode>General</c:formatCode>
                <c:ptCount val="21"/>
                <c:pt idx="0">
                  <c:v>124.0313154265189</c:v>
                </c:pt>
                <c:pt idx="1">
                  <c:v>112.73957158962796</c:v>
                </c:pt>
                <c:pt idx="2">
                  <c:v>103.41946106050452</c:v>
                </c:pt>
                <c:pt idx="3">
                  <c:v>95.377619069419637</c:v>
                </c:pt>
                <c:pt idx="4">
                  <c:v>88.662543267321112</c:v>
                </c:pt>
                <c:pt idx="5">
                  <c:v>99.512389292466921</c:v>
                </c:pt>
                <c:pt idx="6">
                  <c:v>104.1310497031488</c:v>
                </c:pt>
                <c:pt idx="7">
                  <c:v>98.055285618948375</c:v>
                </c:pt>
                <c:pt idx="8">
                  <c:v>103.67536065202125</c:v>
                </c:pt>
                <c:pt idx="9">
                  <c:v>110.03867073285755</c:v>
                </c:pt>
                <c:pt idx="10">
                  <c:v>123.2127922258951</c:v>
                </c:pt>
                <c:pt idx="11">
                  <c:v>118.56489056460602</c:v>
                </c:pt>
                <c:pt idx="12">
                  <c:v>113.19951641166588</c:v>
                </c:pt>
                <c:pt idx="13">
                  <c:v>108.29355350134718</c:v>
                </c:pt>
                <c:pt idx="14">
                  <c:v>103.79904504878554</c:v>
                </c:pt>
                <c:pt idx="15">
                  <c:v>99.660754790692479</c:v>
                </c:pt>
                <c:pt idx="16">
                  <c:v>95.836479964425507</c:v>
                </c:pt>
                <c:pt idx="17">
                  <c:v>92.303034554564007</c:v>
                </c:pt>
                <c:pt idx="18">
                  <c:v>89.01231930499182</c:v>
                </c:pt>
                <c:pt idx="19">
                  <c:v>85.955846200923503</c:v>
                </c:pt>
                <c:pt idx="20">
                  <c:v>83.093194002665626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4B-4137-894D-D6DFB8CF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69936"/>
        <c:axId val="1242793616"/>
      </c:scatterChart>
      <c:valAx>
        <c:axId val="12399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Delay between two packets (ms) </a:t>
                </a:r>
                <a:endParaRPr lang="en-US" sz="12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66617438552014"/>
              <c:y val="0.93761120000247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93616"/>
        <c:crosses val="autoZero"/>
        <c:crossBetween val="midCat"/>
      </c:valAx>
      <c:valAx>
        <c:axId val="12427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Speed of transmission (bytes/s)</a:t>
                </a:r>
                <a:endParaRPr lang="en-US" sz="12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3451067062483698E-2"/>
              <c:y val="0.2965808315906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6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1115064684189"/>
          <c:y val="0.44050027645556161"/>
          <c:w val="0.13061032901620007"/>
          <c:h val="0.12412352775830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Transmission speed when SF = 7 and BD = 500kHz</a:t>
            </a:r>
            <a:endParaRPr lang="en-US" sz="15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98861867372111E-2"/>
          <c:y val="0.10567079522258307"/>
          <c:w val="0.72242783131036459"/>
          <c:h val="0.75351826397460031"/>
        </c:manualLayout>
      </c:layout>
      <c:scatterChart>
        <c:scatterStyle val="smoothMarker"/>
        <c:varyColors val="0"/>
        <c:ser>
          <c:idx val="0"/>
          <c:order val="0"/>
          <c:tx>
            <c:v>Packet length 255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Sheet2!$L$56:$L$81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</c:numCache>
            </c:numRef>
          </c:xVal>
          <c:yVal>
            <c:numRef>
              <c:f>Sheet2!$K$56:$K$81</c:f>
              <c:numCache>
                <c:formatCode>General</c:formatCode>
                <c:ptCount val="26"/>
                <c:pt idx="0">
                  <c:v>502.82766616975459</c:v>
                </c:pt>
                <c:pt idx="1">
                  <c:v>463.13449425713225</c:v>
                </c:pt>
                <c:pt idx="2">
                  <c:v>434.46259532620473</c:v>
                </c:pt>
                <c:pt idx="3">
                  <c:v>403.91048710020777</c:v>
                </c:pt>
                <c:pt idx="4">
                  <c:v>382.27675037777936</c:v>
                </c:pt>
                <c:pt idx="5">
                  <c:v>360.25904744682299</c:v>
                </c:pt>
                <c:pt idx="6">
                  <c:v>341.4934647525177</c:v>
                </c:pt>
                <c:pt idx="7">
                  <c:v>324.09596290817024</c:v>
                </c:pt>
                <c:pt idx="8">
                  <c:v>308.15561012393897</c:v>
                </c:pt>
                <c:pt idx="9">
                  <c:v>294.1597183449536</c:v>
                </c:pt>
                <c:pt idx="10">
                  <c:v>280.94963179071789</c:v>
                </c:pt>
                <c:pt idx="11">
                  <c:v>269.26342198963494</c:v>
                </c:pt>
                <c:pt idx="12">
                  <c:v>267.00340507871886</c:v>
                </c:pt>
                <c:pt idx="13">
                  <c:v>526.42005171407118</c:v>
                </c:pt>
                <c:pt idx="14">
                  <c:v>529.08955100008302</c:v>
                </c:pt>
                <c:pt idx="15">
                  <c:v>527.21025144827752</c:v>
                </c:pt>
                <c:pt idx="16">
                  <c:v>525.09976895610168</c:v>
                </c:pt>
                <c:pt idx="17">
                  <c:v>516.50800081020861</c:v>
                </c:pt>
                <c:pt idx="18">
                  <c:v>496.30592686591564</c:v>
                </c:pt>
                <c:pt idx="19">
                  <c:v>477.7875625339604</c:v>
                </c:pt>
                <c:pt idx="20">
                  <c:v>460.69461908684906</c:v>
                </c:pt>
                <c:pt idx="21">
                  <c:v>440.08283912265841</c:v>
                </c:pt>
                <c:pt idx="22">
                  <c:v>429.46789769569421</c:v>
                </c:pt>
                <c:pt idx="23">
                  <c:v>415.55580181084554</c:v>
                </c:pt>
                <c:pt idx="24">
                  <c:v>398.39851529679862</c:v>
                </c:pt>
                <c:pt idx="25">
                  <c:v>386.28914534387309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4B-422D-B5D5-1731B085A16E}"/>
            </c:ext>
          </c:extLst>
        </c:ser>
        <c:ser>
          <c:idx val="1"/>
          <c:order val="1"/>
          <c:tx>
            <c:v>Packet length 250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Sheet2!$L$56:$L$81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</c:numCache>
            </c:numRef>
          </c:xVal>
          <c:yVal>
            <c:numRef>
              <c:f>Sheet2!$V$56:$V$81</c:f>
              <c:numCache>
                <c:formatCode>General</c:formatCode>
                <c:ptCount val="26"/>
                <c:pt idx="0">
                  <c:v>504.25252966685719</c:v>
                </c:pt>
                <c:pt idx="1">
                  <c:v>455.08722505146818</c:v>
                </c:pt>
                <c:pt idx="2">
                  <c:v>430.55505722794305</c:v>
                </c:pt>
                <c:pt idx="3">
                  <c:v>401.977730433734</c:v>
                </c:pt>
                <c:pt idx="4">
                  <c:v>376.22744202962161</c:v>
                </c:pt>
                <c:pt idx="5">
                  <c:v>354.74411124775332</c:v>
                </c:pt>
                <c:pt idx="6">
                  <c:v>334.81395504564631</c:v>
                </c:pt>
                <c:pt idx="7">
                  <c:v>317.07278405758041</c:v>
                </c:pt>
                <c:pt idx="8">
                  <c:v>301.1020334423992</c:v>
                </c:pt>
                <c:pt idx="9">
                  <c:v>286.76027796629609</c:v>
                </c:pt>
                <c:pt idx="10">
                  <c:v>273.59157337953991</c:v>
                </c:pt>
                <c:pt idx="11">
                  <c:v>261.73100160092133</c:v>
                </c:pt>
                <c:pt idx="12">
                  <c:v>255.41674630340728</c:v>
                </c:pt>
                <c:pt idx="13">
                  <c:v>508.56913037273449</c:v>
                </c:pt>
                <c:pt idx="14">
                  <c:v>516.76470841551327</c:v>
                </c:pt>
                <c:pt idx="15">
                  <c:v>514.17626819434145</c:v>
                </c:pt>
                <c:pt idx="16">
                  <c:v>502.18210079512164</c:v>
                </c:pt>
                <c:pt idx="17">
                  <c:v>496.96300386526781</c:v>
                </c:pt>
                <c:pt idx="18">
                  <c:v>481.41536116181572</c:v>
                </c:pt>
                <c:pt idx="19">
                  <c:v>462.79512830994929</c:v>
                </c:pt>
                <c:pt idx="20">
                  <c:v>446.00214824368072</c:v>
                </c:pt>
                <c:pt idx="21">
                  <c:v>430.013509591093</c:v>
                </c:pt>
                <c:pt idx="22">
                  <c:v>414.8473880171332</c:v>
                </c:pt>
                <c:pt idx="23">
                  <c:v>397.09067572265155</c:v>
                </c:pt>
                <c:pt idx="24">
                  <c:v>388.20378110482795</c:v>
                </c:pt>
                <c:pt idx="25">
                  <c:v>375.91511836627291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4B-422D-B5D5-1731B085A16E}"/>
            </c:ext>
          </c:extLst>
        </c:ser>
        <c:ser>
          <c:idx val="2"/>
          <c:order val="2"/>
          <c:tx>
            <c:v>Packet length 240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Sheet2!$L$56:$L$81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</c:numCache>
            </c:numRef>
          </c:xVal>
          <c:yVal>
            <c:numRef>
              <c:f>Sheet2!$Q$56:$Q$81</c:f>
              <c:numCache>
                <c:formatCode>General</c:formatCode>
                <c:ptCount val="26"/>
                <c:pt idx="0">
                  <c:v>503.84534769359755</c:v>
                </c:pt>
                <c:pt idx="1">
                  <c:v>466.04576942292346</c:v>
                </c:pt>
                <c:pt idx="2">
                  <c:v>432.17602356569421</c:v>
                </c:pt>
                <c:pt idx="3">
                  <c:v>405.27308921843894</c:v>
                </c:pt>
                <c:pt idx="4">
                  <c:v>380.27903354365293</c:v>
                </c:pt>
                <c:pt idx="5">
                  <c:v>359.01589435167472</c:v>
                </c:pt>
                <c:pt idx="6">
                  <c:v>339.44146942854348</c:v>
                </c:pt>
                <c:pt idx="7">
                  <c:v>322.00394648036803</c:v>
                </c:pt>
                <c:pt idx="8">
                  <c:v>306.12194918865441</c:v>
                </c:pt>
                <c:pt idx="9">
                  <c:v>291.88421770359508</c:v>
                </c:pt>
                <c:pt idx="10">
                  <c:v>278.64467231386539</c:v>
                </c:pt>
                <c:pt idx="11">
                  <c:v>266.88529910369243</c:v>
                </c:pt>
                <c:pt idx="12">
                  <c:v>260.43770542688395</c:v>
                </c:pt>
                <c:pt idx="13">
                  <c:v>370.24342976587923</c:v>
                </c:pt>
                <c:pt idx="14">
                  <c:v>516.59645172037153</c:v>
                </c:pt>
                <c:pt idx="15">
                  <c:v>524.91233963928016</c:v>
                </c:pt>
                <c:pt idx="16">
                  <c:v>522.38088671021239</c:v>
                </c:pt>
                <c:pt idx="17">
                  <c:v>511.81682689945461</c:v>
                </c:pt>
                <c:pt idx="18">
                  <c:v>491.80650364920427</c:v>
                </c:pt>
                <c:pt idx="19">
                  <c:v>473.2643503216305</c:v>
                </c:pt>
                <c:pt idx="20">
                  <c:v>455.85500164107799</c:v>
                </c:pt>
                <c:pt idx="21">
                  <c:v>439.84503379769239</c:v>
                </c:pt>
                <c:pt idx="22">
                  <c:v>420.73232924217183</c:v>
                </c:pt>
                <c:pt idx="23">
                  <c:v>410.86795032770829</c:v>
                </c:pt>
                <c:pt idx="24">
                  <c:v>397.80158929690958</c:v>
                </c:pt>
                <c:pt idx="25">
                  <c:v>385.63940555999471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4B-422D-B5D5-1731B085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20096"/>
        <c:axId val="403803280"/>
      </c:scatterChart>
      <c:valAx>
        <c:axId val="4083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Delay between two packets (ms) </a:t>
                </a:r>
                <a:endParaRPr lang="en-US" sz="12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804237613363226"/>
              <c:y val="0.9359691155028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3280"/>
        <c:crosses val="autoZero"/>
        <c:crossBetween val="midCat"/>
      </c:valAx>
      <c:valAx>
        <c:axId val="403803280"/>
        <c:scaling>
          <c:orientation val="minMax"/>
          <c:max val="5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Speed of transmission (bytes/s)</a:t>
                </a:r>
                <a:endParaRPr lang="en-US" sz="12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669161162616898E-2"/>
              <c:y val="0.3141209893327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5403238328093"/>
          <c:y val="0.41833462213589379"/>
          <c:w val="0.14330754633299336"/>
          <c:h val="0.23426985726242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344877</xdr:colOff>
      <xdr:row>1</xdr:row>
      <xdr:rowOff>99010</xdr:rowOff>
    </xdr:from>
    <xdr:to>
      <xdr:col>15</xdr:col>
      <xdr:colOff>419292</xdr:colOff>
      <xdr:row>22</xdr:row>
      <xdr:rowOff>99010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BB191-869F-4FDD-B37C-2F04F6C20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328003</xdr:colOff>
      <xdr:row>26</xdr:row>
      <xdr:rowOff>67892</xdr:rowOff>
    </xdr:from>
    <xdr:to>
      <xdr:col>13</xdr:col>
      <xdr:colOff>363096</xdr:colOff>
      <xdr:row>41</xdr:row>
      <xdr:rowOff>71759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D4557-48FD-461F-9A8F-004EB9B6D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164482</xdr:colOff>
      <xdr:row>0</xdr:row>
      <xdr:rowOff>152081</xdr:rowOff>
    </xdr:from>
    <xdr:to>
      <xdr:col>22</xdr:col>
      <xdr:colOff>563724</xdr:colOff>
      <xdr:row>29</xdr:row>
      <xdr:rowOff>119396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21472-F71C-429E-8A6F-585458ABE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121491</xdr:colOff>
      <xdr:row>0</xdr:row>
      <xdr:rowOff>87474</xdr:rowOff>
    </xdr:from>
    <xdr:to>
      <xdr:col>39</xdr:col>
      <xdr:colOff>238124</xdr:colOff>
      <xdr:row>30</xdr:row>
      <xdr:rowOff>38878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1B2CC-BF3F-4D82-9357-A89CF8A7F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410469</xdr:colOff>
      <xdr:row>83</xdr:row>
      <xdr:rowOff>9392</xdr:rowOff>
    </xdr:from>
    <xdr:to>
      <xdr:col>23</xdr:col>
      <xdr:colOff>38877</xdr:colOff>
      <xdr:row>116</xdr:row>
      <xdr:rowOff>63176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E3CC5-5B29-46CA-9E6A-96B7490C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opLeftCell="E1" zoomScale="133" zoomScaleNormal="160" workbookViewId="0">
      <selection activeCell="R35" sqref="R35"/>
    </sheetView>
  </sheetViews>
  <sheetFormatPr defaultRowHeight="14.25" x14ac:dyDescent="0.45"/>
  <cols>
    <col min="1" max="1" width="11.92968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11</v>
      </c>
      <c r="B2">
        <v>20.044</v>
      </c>
      <c r="C2">
        <v>19</v>
      </c>
      <c r="D2">
        <f>(A2*C2)/(2*B2)</f>
        <v>5.2135302334863303</v>
      </c>
    </row>
    <row r="3" spans="1:4" x14ac:dyDescent="0.45">
      <c r="A3">
        <v>15</v>
      </c>
      <c r="B3">
        <v>20.062999999999999</v>
      </c>
      <c r="C3">
        <v>20</v>
      </c>
      <c r="D3">
        <f t="shared" ref="D3:D40" si="0">(A3*C3)/(2*B3)</f>
        <v>7.4764491850670396</v>
      </c>
    </row>
    <row r="4" spans="1:4" x14ac:dyDescent="0.45">
      <c r="A4">
        <v>20</v>
      </c>
      <c r="B4">
        <v>20.088000000000001</v>
      </c>
      <c r="C4">
        <v>20</v>
      </c>
      <c r="D4">
        <f t="shared" si="0"/>
        <v>9.9561927518916757</v>
      </c>
    </row>
    <row r="5" spans="1:4" x14ac:dyDescent="0.45">
      <c r="A5">
        <v>21</v>
      </c>
      <c r="B5">
        <v>23.37</v>
      </c>
      <c r="C5">
        <v>20</v>
      </c>
      <c r="D5">
        <f t="shared" si="0"/>
        <v>8.9858793324775341</v>
      </c>
    </row>
    <row r="6" spans="1:4" x14ac:dyDescent="0.45">
      <c r="A6">
        <v>25</v>
      </c>
      <c r="B6">
        <v>23.391999999999999</v>
      </c>
      <c r="C6">
        <v>20</v>
      </c>
      <c r="D6">
        <f t="shared" si="0"/>
        <v>10.687414500683994</v>
      </c>
    </row>
    <row r="7" spans="1:4" x14ac:dyDescent="0.45">
      <c r="A7">
        <v>30</v>
      </c>
      <c r="B7">
        <v>23.414999999999999</v>
      </c>
      <c r="C7">
        <v>20</v>
      </c>
      <c r="D7">
        <f t="shared" si="0"/>
        <v>12.812299807815503</v>
      </c>
    </row>
    <row r="8" spans="1:4" x14ac:dyDescent="0.45">
      <c r="A8">
        <v>31</v>
      </c>
      <c r="B8">
        <v>26.7</v>
      </c>
      <c r="C8">
        <v>20</v>
      </c>
      <c r="D8">
        <f t="shared" si="0"/>
        <v>11.610486891385769</v>
      </c>
    </row>
    <row r="9" spans="1:4" x14ac:dyDescent="0.45">
      <c r="A9">
        <v>35</v>
      </c>
      <c r="B9">
        <v>26.716999999999999</v>
      </c>
      <c r="C9">
        <v>20</v>
      </c>
      <c r="D9">
        <f t="shared" si="0"/>
        <v>13.100273234270315</v>
      </c>
    </row>
    <row r="10" spans="1:4" x14ac:dyDescent="0.45">
      <c r="A10">
        <v>40</v>
      </c>
      <c r="B10">
        <v>26.742999999999999</v>
      </c>
      <c r="C10">
        <v>17</v>
      </c>
      <c r="D10">
        <f t="shared" si="0"/>
        <v>12.713607299106309</v>
      </c>
    </row>
    <row r="11" spans="1:4" x14ac:dyDescent="0.45">
      <c r="A11">
        <v>41</v>
      </c>
      <c r="B11">
        <v>30.024999999999999</v>
      </c>
      <c r="C11">
        <v>19</v>
      </c>
      <c r="D11">
        <f t="shared" si="0"/>
        <v>12.972522897585346</v>
      </c>
    </row>
    <row r="12" spans="1:4" x14ac:dyDescent="0.45">
      <c r="A12">
        <v>45</v>
      </c>
      <c r="B12">
        <v>30.045000000000002</v>
      </c>
      <c r="C12">
        <v>10</v>
      </c>
      <c r="D12">
        <f t="shared" si="0"/>
        <v>7.4887668497254118</v>
      </c>
    </row>
    <row r="13" spans="1:4" x14ac:dyDescent="0.45">
      <c r="A13">
        <v>50</v>
      </c>
      <c r="B13">
        <v>30.068999999999999</v>
      </c>
      <c r="C13">
        <v>10</v>
      </c>
      <c r="D13">
        <f t="shared" si="0"/>
        <v>8.3142106488409997</v>
      </c>
    </row>
    <row r="14" spans="1:4" x14ac:dyDescent="0.45">
      <c r="A14">
        <v>51</v>
      </c>
      <c r="B14">
        <v>33.363</v>
      </c>
      <c r="C14">
        <v>19</v>
      </c>
      <c r="D14">
        <f t="shared" si="0"/>
        <v>14.522075352935888</v>
      </c>
    </row>
    <row r="15" spans="1:4" x14ac:dyDescent="0.45">
      <c r="A15">
        <v>55</v>
      </c>
      <c r="B15">
        <v>33.386000000000003</v>
      </c>
      <c r="C15">
        <v>11</v>
      </c>
      <c r="D15">
        <f t="shared" si="0"/>
        <v>9.0606841190918335</v>
      </c>
    </row>
    <row r="16" spans="1:4" x14ac:dyDescent="0.45">
      <c r="A16">
        <v>60</v>
      </c>
      <c r="B16">
        <v>33.409999999999997</v>
      </c>
      <c r="C16">
        <v>12</v>
      </c>
      <c r="D16">
        <f t="shared" si="0"/>
        <v>10.775217000897936</v>
      </c>
    </row>
    <row r="17" spans="1:4" x14ac:dyDescent="0.45">
      <c r="A17">
        <v>61</v>
      </c>
      <c r="B17">
        <v>36.686</v>
      </c>
      <c r="C17">
        <v>11</v>
      </c>
      <c r="D17">
        <f t="shared" si="0"/>
        <v>9.1451779970560985</v>
      </c>
    </row>
    <row r="18" spans="1:4" x14ac:dyDescent="0.45">
      <c r="A18">
        <v>65</v>
      </c>
      <c r="B18">
        <v>36.707999999999998</v>
      </c>
      <c r="C18">
        <v>11</v>
      </c>
      <c r="D18">
        <f t="shared" si="0"/>
        <v>9.7390214667102537</v>
      </c>
    </row>
    <row r="19" spans="1:4" x14ac:dyDescent="0.45">
      <c r="A19">
        <v>70</v>
      </c>
      <c r="B19">
        <v>36.734999999999999</v>
      </c>
      <c r="C19">
        <v>10</v>
      </c>
      <c r="D19">
        <f t="shared" si="0"/>
        <v>9.5276983802912749</v>
      </c>
    </row>
    <row r="20" spans="1:4" x14ac:dyDescent="0.45">
      <c r="A20">
        <v>71</v>
      </c>
      <c r="B20">
        <v>40.012999999999998</v>
      </c>
      <c r="C20">
        <v>10</v>
      </c>
      <c r="D20">
        <f t="shared" si="0"/>
        <v>8.8721165621173128</v>
      </c>
    </row>
    <row r="21" spans="1:4" x14ac:dyDescent="0.45">
      <c r="A21">
        <v>75</v>
      </c>
      <c r="B21">
        <v>40.033000000000001</v>
      </c>
      <c r="C21">
        <v>10</v>
      </c>
      <c r="D21">
        <f t="shared" si="0"/>
        <v>9.3672720005995043</v>
      </c>
    </row>
    <row r="22" spans="1:4" x14ac:dyDescent="0.45">
      <c r="A22">
        <v>80</v>
      </c>
      <c r="B22">
        <v>40.073</v>
      </c>
      <c r="C22">
        <v>11</v>
      </c>
      <c r="D22">
        <f t="shared" si="0"/>
        <v>10.979961570134504</v>
      </c>
    </row>
    <row r="23" spans="1:4" x14ac:dyDescent="0.45">
      <c r="A23">
        <v>81</v>
      </c>
      <c r="B23">
        <v>43.335000000000001</v>
      </c>
      <c r="C23">
        <v>10</v>
      </c>
      <c r="D23">
        <f t="shared" si="0"/>
        <v>9.3457943925233646</v>
      </c>
    </row>
    <row r="24" spans="1:4" x14ac:dyDescent="0.45">
      <c r="A24">
        <v>85</v>
      </c>
      <c r="B24">
        <v>43.365000000000002</v>
      </c>
      <c r="C24">
        <v>10</v>
      </c>
      <c r="D24">
        <f t="shared" si="0"/>
        <v>9.8005303816441831</v>
      </c>
    </row>
    <row r="25" spans="1:4" x14ac:dyDescent="0.45">
      <c r="A25">
        <v>90</v>
      </c>
      <c r="B25">
        <v>43.386000000000003</v>
      </c>
      <c r="C25">
        <v>10</v>
      </c>
      <c r="D25">
        <f t="shared" si="0"/>
        <v>10.372009403955193</v>
      </c>
    </row>
    <row r="26" spans="1:4" x14ac:dyDescent="0.45">
      <c r="A26">
        <v>91</v>
      </c>
      <c r="B26">
        <v>46.682000000000002</v>
      </c>
      <c r="C26">
        <v>11</v>
      </c>
      <c r="D26">
        <f t="shared" si="0"/>
        <v>10.7214772289105</v>
      </c>
    </row>
    <row r="27" spans="1:4" x14ac:dyDescent="0.45">
      <c r="A27">
        <v>95</v>
      </c>
      <c r="B27">
        <v>46.688000000000002</v>
      </c>
      <c r="C27">
        <v>10</v>
      </c>
      <c r="D27">
        <f t="shared" si="0"/>
        <v>10.173920493488691</v>
      </c>
    </row>
    <row r="28" spans="1:4" x14ac:dyDescent="0.45">
      <c r="A28">
        <v>100</v>
      </c>
      <c r="B28">
        <v>46.716000000000001</v>
      </c>
      <c r="C28">
        <v>11</v>
      </c>
      <c r="D28">
        <f t="shared" si="0"/>
        <v>11.773268259268773</v>
      </c>
    </row>
    <row r="29" spans="1:4" x14ac:dyDescent="0.45">
      <c r="A29">
        <v>101</v>
      </c>
      <c r="B29">
        <v>49.994</v>
      </c>
      <c r="C29">
        <v>11</v>
      </c>
      <c r="D29">
        <f t="shared" si="0"/>
        <v>11.111333360003201</v>
      </c>
    </row>
    <row r="30" spans="1:4" x14ac:dyDescent="0.45">
      <c r="A30">
        <v>105</v>
      </c>
      <c r="B30">
        <v>50.02</v>
      </c>
      <c r="C30">
        <v>10</v>
      </c>
      <c r="D30">
        <f t="shared" si="0"/>
        <v>10.495801679328268</v>
      </c>
    </row>
    <row r="31" spans="1:4" x14ac:dyDescent="0.45">
      <c r="A31">
        <v>110</v>
      </c>
      <c r="B31">
        <v>50.04</v>
      </c>
      <c r="C31">
        <v>10</v>
      </c>
      <c r="D31">
        <f t="shared" si="0"/>
        <v>10.991207034372502</v>
      </c>
    </row>
    <row r="32" spans="1:4" x14ac:dyDescent="0.45">
      <c r="A32">
        <v>111</v>
      </c>
      <c r="B32">
        <v>53.322000000000003</v>
      </c>
      <c r="C32">
        <v>10</v>
      </c>
      <c r="D32">
        <f t="shared" si="0"/>
        <v>10.408461798132102</v>
      </c>
    </row>
    <row r="33" spans="1:4" x14ac:dyDescent="0.45">
      <c r="A33">
        <v>115</v>
      </c>
      <c r="B33">
        <v>53.35</v>
      </c>
      <c r="C33">
        <v>11</v>
      </c>
      <c r="D33">
        <f t="shared" si="0"/>
        <v>11.855670103092784</v>
      </c>
    </row>
    <row r="34" spans="1:4" x14ac:dyDescent="0.45">
      <c r="A34">
        <v>120</v>
      </c>
      <c r="B34">
        <v>53.37</v>
      </c>
      <c r="C34">
        <v>11</v>
      </c>
      <c r="D34">
        <f t="shared" si="0"/>
        <v>12.366498032602586</v>
      </c>
    </row>
    <row r="35" spans="1:4" x14ac:dyDescent="0.45">
      <c r="A35">
        <v>121</v>
      </c>
      <c r="B35">
        <v>56.67</v>
      </c>
      <c r="C35">
        <v>10</v>
      </c>
      <c r="D35">
        <f t="shared" si="0"/>
        <v>10.675842597494265</v>
      </c>
    </row>
    <row r="36" spans="1:4" x14ac:dyDescent="0.45">
      <c r="A36">
        <v>125</v>
      </c>
      <c r="B36">
        <v>56.670999999999999</v>
      </c>
      <c r="C36">
        <v>11</v>
      </c>
      <c r="D36">
        <f t="shared" si="0"/>
        <v>12.131425243951933</v>
      </c>
    </row>
    <row r="37" spans="1:4" x14ac:dyDescent="0.45">
      <c r="A37">
        <v>130</v>
      </c>
      <c r="B37">
        <v>56.7</v>
      </c>
      <c r="C37">
        <v>10</v>
      </c>
      <c r="D37">
        <f t="shared" si="0"/>
        <v>11.46384479717813</v>
      </c>
    </row>
    <row r="38" spans="1:4" x14ac:dyDescent="0.45">
      <c r="A38">
        <v>131</v>
      </c>
      <c r="B38">
        <v>59.976999999999997</v>
      </c>
      <c r="C38">
        <v>10</v>
      </c>
      <c r="D38">
        <f t="shared" si="0"/>
        <v>10.920852993647566</v>
      </c>
    </row>
    <row r="39" spans="1:4" x14ac:dyDescent="0.45">
      <c r="A39">
        <v>135</v>
      </c>
      <c r="B39">
        <v>60.000999999999998</v>
      </c>
      <c r="C39">
        <v>10</v>
      </c>
      <c r="D39">
        <f t="shared" si="0"/>
        <v>11.249812503124948</v>
      </c>
    </row>
    <row r="40" spans="1:4" x14ac:dyDescent="0.45">
      <c r="A40">
        <v>140</v>
      </c>
      <c r="B40">
        <v>60.018999999999998</v>
      </c>
      <c r="C40">
        <v>10</v>
      </c>
      <c r="D40">
        <f t="shared" si="0"/>
        <v>11.662973391759277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BF65-39E5-4501-B724-0E6D95BF24C2}">
  <dimension ref="A1:AF81"/>
  <sheetViews>
    <sheetView tabSelected="1" topLeftCell="E58" zoomScale="98" zoomScaleNormal="100" workbookViewId="0">
      <selection activeCell="R32" sqref="R32"/>
    </sheetView>
  </sheetViews>
  <sheetFormatPr defaultRowHeight="14.25" x14ac:dyDescent="0.45"/>
  <sheetData>
    <row r="1" spans="1:6" x14ac:dyDescent="0.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7</v>
      </c>
    </row>
    <row r="2" spans="1:6" x14ac:dyDescent="0.45">
      <c r="A2">
        <v>255</v>
      </c>
      <c r="B2">
        <v>28.807099999999998</v>
      </c>
      <c r="C2">
        <v>51</v>
      </c>
      <c r="D2">
        <f>(A2*C2)/(2*B2)</f>
        <v>225.72560236886048</v>
      </c>
      <c r="E2">
        <v>0</v>
      </c>
      <c r="F2">
        <v>225.72560236886048</v>
      </c>
    </row>
    <row r="3" spans="1:6" x14ac:dyDescent="0.45">
      <c r="A3">
        <v>255</v>
      </c>
      <c r="B3">
        <v>29.824999999999999</v>
      </c>
      <c r="C3">
        <v>50</v>
      </c>
      <c r="D3">
        <f t="shared" ref="D3:D21" si="0">(A3*C3)/(2*B3)</f>
        <v>213.74685666387259</v>
      </c>
      <c r="E3">
        <v>10</v>
      </c>
      <c r="F3">
        <v>213.74685666387259</v>
      </c>
    </row>
    <row r="4" spans="1:6" x14ac:dyDescent="0.45">
      <c r="A4">
        <v>255</v>
      </c>
      <c r="B4">
        <v>30.81</v>
      </c>
      <c r="C4">
        <v>50</v>
      </c>
      <c r="D4">
        <f t="shared" si="0"/>
        <v>206.91333982473225</v>
      </c>
      <c r="E4">
        <v>20</v>
      </c>
      <c r="F4">
        <v>206.91333982473225</v>
      </c>
    </row>
    <row r="5" spans="1:6" x14ac:dyDescent="0.45">
      <c r="A5">
        <v>255</v>
      </c>
      <c r="B5">
        <v>31.902000000000001</v>
      </c>
      <c r="C5">
        <v>50</v>
      </c>
      <c r="D5">
        <f t="shared" si="0"/>
        <v>199.83073161557269</v>
      </c>
      <c r="E5">
        <v>30</v>
      </c>
      <c r="F5">
        <v>199.83073161557269</v>
      </c>
    </row>
    <row r="6" spans="1:6" x14ac:dyDescent="0.45">
      <c r="A6">
        <v>255</v>
      </c>
      <c r="B6">
        <v>32.814</v>
      </c>
      <c r="C6">
        <v>50</v>
      </c>
      <c r="D6">
        <f t="shared" si="0"/>
        <v>194.27683305906015</v>
      </c>
      <c r="E6">
        <v>40</v>
      </c>
      <c r="F6">
        <v>194.27683305906015</v>
      </c>
    </row>
    <row r="7" spans="1:6" x14ac:dyDescent="0.45">
      <c r="A7">
        <v>255</v>
      </c>
      <c r="B7">
        <v>33.816000000000003</v>
      </c>
      <c r="C7">
        <v>50</v>
      </c>
      <c r="D7">
        <f t="shared" si="0"/>
        <v>188.52022711142652</v>
      </c>
      <c r="E7">
        <v>50</v>
      </c>
      <c r="F7">
        <v>188.52022711142652</v>
      </c>
    </row>
    <row r="8" spans="1:6" x14ac:dyDescent="0.45">
      <c r="A8">
        <v>255</v>
      </c>
      <c r="B8">
        <v>34.81</v>
      </c>
      <c r="C8">
        <v>50</v>
      </c>
      <c r="D8">
        <f t="shared" si="0"/>
        <v>183.13702958919851</v>
      </c>
      <c r="E8">
        <v>60</v>
      </c>
      <c r="F8">
        <v>183.13702958919851</v>
      </c>
    </row>
    <row r="9" spans="1:6" x14ac:dyDescent="0.45">
      <c r="A9">
        <v>255</v>
      </c>
      <c r="B9">
        <v>35.81</v>
      </c>
      <c r="C9">
        <v>50</v>
      </c>
      <c r="D9">
        <f t="shared" si="0"/>
        <v>178.02289863166712</v>
      </c>
      <c r="E9">
        <v>70</v>
      </c>
      <c r="F9">
        <v>178.02289863166712</v>
      </c>
    </row>
    <row r="10" spans="1:6" x14ac:dyDescent="0.45">
      <c r="A10">
        <v>255</v>
      </c>
      <c r="B10">
        <v>36.82</v>
      </c>
      <c r="C10">
        <v>50</v>
      </c>
      <c r="D10">
        <f t="shared" si="0"/>
        <v>173.139598044541</v>
      </c>
      <c r="E10">
        <v>80</v>
      </c>
      <c r="F10">
        <v>173.139598044541</v>
      </c>
    </row>
    <row r="11" spans="1:6" x14ac:dyDescent="0.45">
      <c r="A11">
        <v>255</v>
      </c>
      <c r="B11">
        <v>37.81</v>
      </c>
      <c r="C11">
        <v>49</v>
      </c>
      <c r="D11">
        <f t="shared" si="0"/>
        <v>165.23406506215287</v>
      </c>
      <c r="E11">
        <v>90</v>
      </c>
      <c r="F11">
        <v>165.23406506215287</v>
      </c>
    </row>
    <row r="12" spans="1:6" x14ac:dyDescent="0.45">
      <c r="A12">
        <v>255</v>
      </c>
      <c r="B12">
        <v>38.819699999999997</v>
      </c>
      <c r="C12">
        <v>51</v>
      </c>
      <c r="D12">
        <f t="shared" si="0"/>
        <v>167.50515846335753</v>
      </c>
      <c r="E12">
        <v>100</v>
      </c>
      <c r="F12">
        <v>167.50515846335753</v>
      </c>
    </row>
    <row r="13" spans="1:6" x14ac:dyDescent="0.45">
      <c r="A13">
        <v>255</v>
      </c>
      <c r="B13">
        <v>38.924999999999997</v>
      </c>
      <c r="C13">
        <v>50</v>
      </c>
      <c r="D13">
        <f t="shared" si="0"/>
        <v>163.77649325626206</v>
      </c>
      <c r="E13">
        <v>101</v>
      </c>
      <c r="F13">
        <v>163.77649325626206</v>
      </c>
    </row>
    <row r="14" spans="1:6" x14ac:dyDescent="0.45">
      <c r="A14">
        <v>255</v>
      </c>
      <c r="B14">
        <v>39.007199999999997</v>
      </c>
      <c r="C14">
        <v>50</v>
      </c>
      <c r="D14">
        <f t="shared" si="0"/>
        <v>163.43136651695073</v>
      </c>
      <c r="E14">
        <v>102</v>
      </c>
      <c r="F14">
        <v>163.43136651695073</v>
      </c>
    </row>
    <row r="15" spans="1:6" x14ac:dyDescent="0.45">
      <c r="A15">
        <v>255</v>
      </c>
      <c r="B15">
        <v>39.112000000000002</v>
      </c>
      <c r="C15">
        <v>50</v>
      </c>
      <c r="D15">
        <f t="shared" si="0"/>
        <v>162.99345469421149</v>
      </c>
      <c r="E15">
        <v>103</v>
      </c>
      <c r="F15">
        <v>162.99345469421149</v>
      </c>
    </row>
    <row r="16" spans="1:6" x14ac:dyDescent="0.45">
      <c r="A16">
        <v>255</v>
      </c>
      <c r="B16">
        <v>39.216000000000001</v>
      </c>
      <c r="C16">
        <v>50</v>
      </c>
      <c r="D16">
        <f t="shared" si="0"/>
        <v>162.56119951040392</v>
      </c>
      <c r="E16">
        <v>104</v>
      </c>
      <c r="F16">
        <v>162.56119951040392</v>
      </c>
    </row>
    <row r="17" spans="1:32" x14ac:dyDescent="0.45">
      <c r="A17">
        <v>255</v>
      </c>
      <c r="B17">
        <v>39.311</v>
      </c>
      <c r="C17">
        <v>50</v>
      </c>
      <c r="D17">
        <f t="shared" si="0"/>
        <v>162.16834982574852</v>
      </c>
      <c r="E17">
        <v>105</v>
      </c>
      <c r="F17">
        <v>162.16834982574852</v>
      </c>
    </row>
    <row r="18" spans="1:32" x14ac:dyDescent="0.45">
      <c r="A18">
        <v>255</v>
      </c>
      <c r="B18">
        <v>39.409999999999997</v>
      </c>
      <c r="C18">
        <v>50</v>
      </c>
      <c r="D18">
        <f t="shared" si="0"/>
        <v>161.76097437198683</v>
      </c>
      <c r="E18">
        <v>106</v>
      </c>
      <c r="F18">
        <v>161.76097437198683</v>
      </c>
    </row>
    <row r="19" spans="1:32" x14ac:dyDescent="0.45">
      <c r="A19">
        <v>255</v>
      </c>
      <c r="B19">
        <v>39.51</v>
      </c>
      <c r="C19">
        <v>50</v>
      </c>
      <c r="D19">
        <f t="shared" si="0"/>
        <v>161.35155656795749</v>
      </c>
      <c r="E19">
        <v>107</v>
      </c>
      <c r="F19">
        <v>161.35155656795749</v>
      </c>
    </row>
    <row r="20" spans="1:32" x14ac:dyDescent="0.45">
      <c r="A20">
        <v>255</v>
      </c>
      <c r="B20">
        <v>39.607999999999997</v>
      </c>
      <c r="C20">
        <v>50</v>
      </c>
      <c r="D20">
        <f t="shared" si="0"/>
        <v>160.95233286204808</v>
      </c>
      <c r="E20">
        <v>108</v>
      </c>
      <c r="F20">
        <v>160.95233286204808</v>
      </c>
    </row>
    <row r="21" spans="1:32" x14ac:dyDescent="0.45">
      <c r="A21">
        <v>255</v>
      </c>
      <c r="B21">
        <v>39.712000000000003</v>
      </c>
      <c r="C21">
        <v>50</v>
      </c>
      <c r="D21">
        <f t="shared" si="0"/>
        <v>160.5308219178082</v>
      </c>
      <c r="E21">
        <v>109</v>
      </c>
      <c r="F21">
        <v>160.5308219178082</v>
      </c>
    </row>
    <row r="22" spans="1:32" x14ac:dyDescent="0.45">
      <c r="A22">
        <v>255</v>
      </c>
      <c r="B22">
        <v>39.814</v>
      </c>
      <c r="C22">
        <v>50</v>
      </c>
      <c r="D22">
        <f>(A22*C22)/(B22*2)</f>
        <v>160.11955593509822</v>
      </c>
      <c r="E22">
        <v>110</v>
      </c>
      <c r="F22">
        <v>160.11955593509822</v>
      </c>
    </row>
    <row r="23" spans="1:32" x14ac:dyDescent="0.45">
      <c r="A23">
        <v>255</v>
      </c>
      <c r="B23">
        <v>39.908200000000001</v>
      </c>
      <c r="C23">
        <v>100</v>
      </c>
      <c r="D23">
        <f t="shared" ref="D23:D32" si="1">(A23*C23)/(B23*2)</f>
        <v>319.48321397607509</v>
      </c>
      <c r="E23">
        <v>111</v>
      </c>
      <c r="F23">
        <v>319.48321397607509</v>
      </c>
    </row>
    <row r="24" spans="1:32" x14ac:dyDescent="0.45">
      <c r="A24">
        <v>255</v>
      </c>
      <c r="B24">
        <v>40.009</v>
      </c>
      <c r="C24">
        <v>99</v>
      </c>
      <c r="D24">
        <f t="shared" si="1"/>
        <v>315.49151440925789</v>
      </c>
      <c r="E24">
        <v>112</v>
      </c>
      <c r="F24">
        <v>315.49151440925789</v>
      </c>
    </row>
    <row r="25" spans="1:32" x14ac:dyDescent="0.45">
      <c r="A25">
        <v>255</v>
      </c>
      <c r="B25">
        <v>40.110999999999997</v>
      </c>
      <c r="C25">
        <v>100</v>
      </c>
      <c r="D25">
        <f t="shared" si="1"/>
        <v>317.86791653162476</v>
      </c>
      <c r="E25">
        <v>113</v>
      </c>
      <c r="F25">
        <v>317.86791653162476</v>
      </c>
    </row>
    <row r="26" spans="1:32" x14ac:dyDescent="0.45">
      <c r="A26">
        <v>255</v>
      </c>
      <c r="B26">
        <v>40.209000000000003</v>
      </c>
      <c r="C26">
        <v>100</v>
      </c>
      <c r="D26">
        <f t="shared" si="1"/>
        <v>317.09318809221816</v>
      </c>
      <c r="E26">
        <v>114</v>
      </c>
      <c r="F26">
        <v>317.09318809221816</v>
      </c>
    </row>
    <row r="27" spans="1:32" x14ac:dyDescent="0.45">
      <c r="A27">
        <v>255</v>
      </c>
      <c r="B27">
        <v>40.31</v>
      </c>
      <c r="C27">
        <v>100</v>
      </c>
      <c r="D27">
        <f t="shared" si="1"/>
        <v>316.29868518977918</v>
      </c>
      <c r="E27">
        <v>115</v>
      </c>
      <c r="F27">
        <v>316.29868518977918</v>
      </c>
    </row>
    <row r="28" spans="1:32" x14ac:dyDescent="0.45">
      <c r="A28">
        <v>255</v>
      </c>
      <c r="B28">
        <v>40.408000000000001</v>
      </c>
      <c r="C28">
        <v>100</v>
      </c>
      <c r="D28">
        <f t="shared" si="1"/>
        <v>315.53157790536528</v>
      </c>
      <c r="E28">
        <v>116</v>
      </c>
      <c r="F28">
        <v>315.53157790536528</v>
      </c>
    </row>
    <row r="29" spans="1:32" x14ac:dyDescent="0.45">
      <c r="A29">
        <v>255</v>
      </c>
      <c r="B29">
        <v>40.509</v>
      </c>
      <c r="C29">
        <v>100</v>
      </c>
      <c r="D29">
        <f t="shared" si="1"/>
        <v>314.74487151003478</v>
      </c>
      <c r="E29">
        <v>117</v>
      </c>
      <c r="F29">
        <v>314.74487151003478</v>
      </c>
    </row>
    <row r="30" spans="1:32" x14ac:dyDescent="0.45">
      <c r="A30">
        <v>255</v>
      </c>
      <c r="B30">
        <v>40.607999999999997</v>
      </c>
      <c r="C30">
        <v>100</v>
      </c>
      <c r="D30">
        <f t="shared" si="1"/>
        <v>313.9775413711584</v>
      </c>
      <c r="E30">
        <v>118</v>
      </c>
      <c r="F30">
        <v>313.9775413711584</v>
      </c>
    </row>
    <row r="31" spans="1:32" x14ac:dyDescent="0.45">
      <c r="A31">
        <v>255</v>
      </c>
      <c r="B31">
        <v>40.720999999999997</v>
      </c>
      <c r="C31">
        <v>100</v>
      </c>
      <c r="D31">
        <f t="shared" si="1"/>
        <v>313.10625966945804</v>
      </c>
      <c r="E31">
        <v>119</v>
      </c>
      <c r="F31">
        <v>313.10625966945804</v>
      </c>
      <c r="H31" t="s">
        <v>9</v>
      </c>
      <c r="S31" t="s">
        <v>10</v>
      </c>
    </row>
    <row r="32" spans="1:32" x14ac:dyDescent="0.45">
      <c r="A32">
        <v>255</v>
      </c>
      <c r="B32">
        <v>40.81</v>
      </c>
      <c r="C32">
        <v>100</v>
      </c>
      <c r="D32">
        <f t="shared" si="1"/>
        <v>312.42342563097276</v>
      </c>
      <c r="E32">
        <v>120</v>
      </c>
      <c r="F32">
        <v>312.42342563097276</v>
      </c>
      <c r="H32">
        <v>150</v>
      </c>
      <c r="I32">
        <v>17.944600000000001</v>
      </c>
      <c r="J32">
        <v>50</v>
      </c>
      <c r="K32">
        <f>(H32*J32)/(2*I32)</f>
        <v>208.97651661223989</v>
      </c>
      <c r="L32">
        <v>0</v>
      </c>
      <c r="N32">
        <v>50</v>
      </c>
      <c r="O32">
        <v>10.079499999999999</v>
      </c>
      <c r="P32">
        <v>50</v>
      </c>
      <c r="Q32">
        <f>(N32*P32)/(O32*2)</f>
        <v>124.01408800039685</v>
      </c>
      <c r="S32">
        <v>255</v>
      </c>
      <c r="T32">
        <v>16.764299999999999</v>
      </c>
      <c r="U32">
        <v>50</v>
      </c>
      <c r="V32">
        <f>(S32*U32)/(2*T32)</f>
        <v>380.27236448882451</v>
      </c>
      <c r="X32">
        <v>150</v>
      </c>
      <c r="Y32">
        <v>10.7811</v>
      </c>
      <c r="Z32">
        <v>50</v>
      </c>
      <c r="AA32">
        <f>(X32*Z32)/(2*Y32)</f>
        <v>347.83092634332303</v>
      </c>
      <c r="AC32">
        <v>50</v>
      </c>
      <c r="AD32">
        <v>10.078099999999999</v>
      </c>
      <c r="AE32">
        <v>50</v>
      </c>
      <c r="AF32">
        <f>(AC32*AE32)/(2*AD32)</f>
        <v>124.0313154265189</v>
      </c>
    </row>
    <row r="33" spans="1:32" x14ac:dyDescent="0.45">
      <c r="A33">
        <v>255</v>
      </c>
      <c r="B33">
        <v>41.8078</v>
      </c>
      <c r="C33">
        <v>99</v>
      </c>
      <c r="D33">
        <f t="shared" ref="D33:D40" si="2">(A33*C33)/(2*B33)</f>
        <v>301.91734556709514</v>
      </c>
      <c r="E33">
        <v>130</v>
      </c>
      <c r="F33">
        <v>301.91734556709514</v>
      </c>
      <c r="H33">
        <v>150</v>
      </c>
      <c r="I33">
        <v>18.945</v>
      </c>
      <c r="J33">
        <v>50</v>
      </c>
      <c r="K33">
        <f t="shared" ref="K33:K52" si="3">(H33*J33)/(2*I33)</f>
        <v>197.9414093428345</v>
      </c>
      <c r="L33">
        <v>10</v>
      </c>
      <c r="N33">
        <v>50</v>
      </c>
      <c r="O33">
        <v>11.081899999999999</v>
      </c>
      <c r="P33">
        <v>47</v>
      </c>
      <c r="Q33">
        <f t="shared" ref="Q33:Q52" si="4">(N33*P33)/(O33*2)</f>
        <v>106.02874958265281</v>
      </c>
      <c r="S33">
        <v>255</v>
      </c>
      <c r="T33">
        <v>17.763500000000001</v>
      </c>
      <c r="U33">
        <v>50</v>
      </c>
      <c r="V33">
        <f t="shared" ref="V33:V52" si="5">(S33*U33)/(2*T33)</f>
        <v>358.88197708784867</v>
      </c>
      <c r="X33">
        <v>150</v>
      </c>
      <c r="Y33">
        <v>11.785299999999999</v>
      </c>
      <c r="Z33">
        <v>50</v>
      </c>
      <c r="AA33">
        <f t="shared" ref="AA33:AA52" si="6">(X33*Z33)/(2*Y33)</f>
        <v>318.19300314798949</v>
      </c>
      <c r="AC33">
        <v>50</v>
      </c>
      <c r="AD33">
        <v>11.0875</v>
      </c>
      <c r="AE33">
        <v>50</v>
      </c>
      <c r="AF33">
        <f t="shared" ref="AF33:AF52" si="7">(AC33*AE33)/(2*AD33)</f>
        <v>112.73957158962796</v>
      </c>
    </row>
    <row r="34" spans="1:32" x14ac:dyDescent="0.45">
      <c r="A34">
        <v>255</v>
      </c>
      <c r="B34">
        <v>42.807200000000002</v>
      </c>
      <c r="C34">
        <v>100</v>
      </c>
      <c r="D34">
        <f t="shared" si="2"/>
        <v>297.84709114354592</v>
      </c>
      <c r="E34">
        <v>140</v>
      </c>
      <c r="F34">
        <v>297.84709114354592</v>
      </c>
      <c r="H34">
        <v>150</v>
      </c>
      <c r="I34">
        <v>19.9527</v>
      </c>
      <c r="J34">
        <v>50</v>
      </c>
      <c r="K34">
        <f t="shared" si="3"/>
        <v>187.94448871581289</v>
      </c>
      <c r="L34">
        <v>20</v>
      </c>
      <c r="N34">
        <v>50</v>
      </c>
      <c r="O34">
        <v>12.0869</v>
      </c>
      <c r="P34">
        <v>50</v>
      </c>
      <c r="Q34">
        <f t="shared" si="4"/>
        <v>103.41774979523285</v>
      </c>
      <c r="S34">
        <v>255</v>
      </c>
      <c r="T34">
        <v>18.7636</v>
      </c>
      <c r="U34">
        <v>50</v>
      </c>
      <c r="V34">
        <f t="shared" si="5"/>
        <v>339.75356541388646</v>
      </c>
      <c r="X34">
        <v>150</v>
      </c>
      <c r="Y34">
        <v>12.7836</v>
      </c>
      <c r="Z34">
        <v>50</v>
      </c>
      <c r="AA34">
        <f t="shared" si="6"/>
        <v>293.34459776588756</v>
      </c>
      <c r="AC34">
        <v>50</v>
      </c>
      <c r="AD34">
        <v>12.0867</v>
      </c>
      <c r="AE34">
        <v>50</v>
      </c>
      <c r="AF34">
        <f t="shared" si="7"/>
        <v>103.41946106050452</v>
      </c>
    </row>
    <row r="35" spans="1:32" x14ac:dyDescent="0.45">
      <c r="A35">
        <v>255</v>
      </c>
      <c r="B35">
        <v>43.808799999999998</v>
      </c>
      <c r="C35">
        <v>100</v>
      </c>
      <c r="D35">
        <f t="shared" si="2"/>
        <v>291.03741713993537</v>
      </c>
      <c r="E35">
        <v>150</v>
      </c>
      <c r="F35">
        <v>291.03741713993537</v>
      </c>
      <c r="H35">
        <v>150</v>
      </c>
      <c r="I35">
        <v>20.988600000000002</v>
      </c>
      <c r="J35">
        <v>50</v>
      </c>
      <c r="K35">
        <f t="shared" si="3"/>
        <v>178.66841999942824</v>
      </c>
      <c r="L35">
        <v>30</v>
      </c>
      <c r="N35">
        <v>50</v>
      </c>
      <c r="O35">
        <v>13.105600000000001</v>
      </c>
      <c r="P35">
        <v>50</v>
      </c>
      <c r="Q35">
        <f t="shared" si="4"/>
        <v>95.379074594066651</v>
      </c>
      <c r="S35">
        <v>255</v>
      </c>
      <c r="T35">
        <v>19.812799999999999</v>
      </c>
      <c r="U35">
        <v>50</v>
      </c>
      <c r="V35">
        <f t="shared" si="5"/>
        <v>321.76168941290479</v>
      </c>
      <c r="X35">
        <v>150</v>
      </c>
      <c r="Y35">
        <v>13.8</v>
      </c>
      <c r="Z35">
        <v>50</v>
      </c>
      <c r="AA35">
        <f t="shared" si="6"/>
        <v>271.73913043478257</v>
      </c>
      <c r="AC35">
        <v>50</v>
      </c>
      <c r="AD35">
        <v>13.1058</v>
      </c>
      <c r="AE35">
        <v>50</v>
      </c>
      <c r="AF35">
        <f t="shared" si="7"/>
        <v>95.377619069419637</v>
      </c>
    </row>
    <row r="36" spans="1:32" x14ac:dyDescent="0.45">
      <c r="A36">
        <v>255</v>
      </c>
      <c r="B36">
        <v>44.807699999999997</v>
      </c>
      <c r="C36">
        <v>100</v>
      </c>
      <c r="D36">
        <f t="shared" si="2"/>
        <v>284.54930737350946</v>
      </c>
      <c r="E36">
        <v>160</v>
      </c>
      <c r="F36">
        <v>284.54930737350946</v>
      </c>
      <c r="H36">
        <v>150</v>
      </c>
      <c r="I36">
        <v>21.9617</v>
      </c>
      <c r="J36">
        <v>50</v>
      </c>
      <c r="K36">
        <f t="shared" si="3"/>
        <v>170.75180883082822</v>
      </c>
      <c r="L36">
        <v>40</v>
      </c>
      <c r="N36">
        <v>50</v>
      </c>
      <c r="O36">
        <v>14.097099999999999</v>
      </c>
      <c r="P36">
        <v>49</v>
      </c>
      <c r="Q36">
        <f t="shared" si="4"/>
        <v>86.897305119492671</v>
      </c>
      <c r="S36">
        <v>255</v>
      </c>
      <c r="T36">
        <v>20.8017</v>
      </c>
      <c r="U36">
        <v>50</v>
      </c>
      <c r="V36">
        <f t="shared" si="5"/>
        <v>306.46533696765169</v>
      </c>
      <c r="X36">
        <v>150</v>
      </c>
      <c r="Y36">
        <v>14.801399999999999</v>
      </c>
      <c r="Z36">
        <v>50</v>
      </c>
      <c r="AA36">
        <f t="shared" si="6"/>
        <v>253.35441242044672</v>
      </c>
      <c r="AC36">
        <v>50</v>
      </c>
      <c r="AD36">
        <v>14.0984</v>
      </c>
      <c r="AE36">
        <v>50</v>
      </c>
      <c r="AF36">
        <f t="shared" si="7"/>
        <v>88.662543267321112</v>
      </c>
    </row>
    <row r="37" spans="1:32" x14ac:dyDescent="0.45">
      <c r="A37">
        <v>255</v>
      </c>
      <c r="B37">
        <v>45.820900000000002</v>
      </c>
      <c r="C37">
        <v>100</v>
      </c>
      <c r="D37">
        <f t="shared" si="2"/>
        <v>278.25730179896073</v>
      </c>
      <c r="E37">
        <v>170</v>
      </c>
      <c r="F37">
        <v>278.25730179896073</v>
      </c>
      <c r="H37">
        <v>150</v>
      </c>
      <c r="I37">
        <v>22.951499999999999</v>
      </c>
      <c r="J37">
        <v>50</v>
      </c>
      <c r="K37">
        <f t="shared" si="3"/>
        <v>163.38801385530357</v>
      </c>
      <c r="L37">
        <v>50</v>
      </c>
      <c r="N37">
        <v>50</v>
      </c>
      <c r="O37">
        <v>15.087899999999999</v>
      </c>
      <c r="P37">
        <v>48</v>
      </c>
      <c r="Q37">
        <f t="shared" si="4"/>
        <v>79.533931163382576</v>
      </c>
      <c r="S37">
        <v>255</v>
      </c>
      <c r="T37">
        <v>21.772500000000001</v>
      </c>
      <c r="U37">
        <v>50</v>
      </c>
      <c r="V37">
        <f t="shared" si="5"/>
        <v>292.80055115397863</v>
      </c>
      <c r="X37">
        <v>150</v>
      </c>
      <c r="Y37">
        <v>15.7821</v>
      </c>
      <c r="Z37">
        <v>50</v>
      </c>
      <c r="AA37">
        <f t="shared" si="6"/>
        <v>237.61096432033759</v>
      </c>
      <c r="AC37">
        <v>50</v>
      </c>
      <c r="AD37">
        <v>15.073499999999999</v>
      </c>
      <c r="AE37">
        <v>60</v>
      </c>
      <c r="AF37">
        <f t="shared" si="7"/>
        <v>99.512389292466921</v>
      </c>
    </row>
    <row r="38" spans="1:32" x14ac:dyDescent="0.45">
      <c r="A38">
        <v>255</v>
      </c>
      <c r="B38">
        <v>46.819299999999998</v>
      </c>
      <c r="C38">
        <v>98</v>
      </c>
      <c r="D38">
        <f t="shared" si="2"/>
        <v>266.8771211872027</v>
      </c>
      <c r="E38">
        <v>180</v>
      </c>
      <c r="F38">
        <v>266.8771211872027</v>
      </c>
      <c r="H38">
        <v>150</v>
      </c>
      <c r="I38">
        <v>23.950500000000002</v>
      </c>
      <c r="J38">
        <v>50</v>
      </c>
      <c r="K38">
        <f t="shared" si="3"/>
        <v>156.5729316715726</v>
      </c>
      <c r="L38">
        <v>60</v>
      </c>
      <c r="N38">
        <v>50</v>
      </c>
      <c r="O38">
        <v>16.0855</v>
      </c>
      <c r="P38">
        <v>50</v>
      </c>
      <c r="Q38">
        <f t="shared" si="4"/>
        <v>77.709738584439407</v>
      </c>
      <c r="S38">
        <v>255</v>
      </c>
      <c r="T38">
        <v>22.790400000000002</v>
      </c>
      <c r="U38">
        <v>50</v>
      </c>
      <c r="V38">
        <f t="shared" si="5"/>
        <v>279.72304128053918</v>
      </c>
      <c r="X38">
        <v>150</v>
      </c>
      <c r="Y38">
        <v>16.797799999999999</v>
      </c>
      <c r="Z38">
        <v>50</v>
      </c>
      <c r="AA38">
        <f t="shared" si="6"/>
        <v>223.24351998475993</v>
      </c>
      <c r="AC38">
        <v>50</v>
      </c>
      <c r="AD38">
        <v>16.0855</v>
      </c>
      <c r="AE38">
        <v>67</v>
      </c>
      <c r="AF38">
        <f t="shared" si="7"/>
        <v>104.1310497031488</v>
      </c>
    </row>
    <row r="39" spans="1:32" x14ac:dyDescent="0.45">
      <c r="A39">
        <v>255</v>
      </c>
      <c r="B39">
        <v>47.811500000000002</v>
      </c>
      <c r="C39">
        <v>100</v>
      </c>
      <c r="D39">
        <f t="shared" si="2"/>
        <v>266.67224412536734</v>
      </c>
      <c r="E39">
        <v>190</v>
      </c>
      <c r="F39">
        <v>266.67224412536734</v>
      </c>
      <c r="H39">
        <v>150</v>
      </c>
      <c r="I39">
        <v>24.952000000000002</v>
      </c>
      <c r="J39">
        <v>50</v>
      </c>
      <c r="K39">
        <f t="shared" si="3"/>
        <v>150.28855402372554</v>
      </c>
      <c r="L39">
        <v>70</v>
      </c>
      <c r="N39">
        <v>50</v>
      </c>
      <c r="O39">
        <v>17.0852</v>
      </c>
      <c r="P39">
        <v>49</v>
      </c>
      <c r="Q39">
        <f t="shared" si="4"/>
        <v>71.69948259312153</v>
      </c>
      <c r="S39">
        <v>255</v>
      </c>
      <c r="T39">
        <v>23.763200000000001</v>
      </c>
      <c r="U39">
        <v>50</v>
      </c>
      <c r="V39">
        <f t="shared" si="5"/>
        <v>268.27194990573656</v>
      </c>
      <c r="X39">
        <v>150</v>
      </c>
      <c r="Y39">
        <v>17.811499999999999</v>
      </c>
      <c r="Z39">
        <v>50</v>
      </c>
      <c r="AA39">
        <f t="shared" si="6"/>
        <v>210.53813547427225</v>
      </c>
      <c r="AC39">
        <v>50</v>
      </c>
      <c r="AD39">
        <v>17.0822</v>
      </c>
      <c r="AE39">
        <v>67</v>
      </c>
      <c r="AF39">
        <f t="shared" si="7"/>
        <v>98.055285618948375</v>
      </c>
    </row>
    <row r="40" spans="1:32" x14ac:dyDescent="0.45">
      <c r="A40">
        <v>255</v>
      </c>
      <c r="B40">
        <v>48.815199999999997</v>
      </c>
      <c r="C40">
        <v>98</v>
      </c>
      <c r="D40">
        <f t="shared" si="2"/>
        <v>255.96535505334404</v>
      </c>
      <c r="E40">
        <v>200</v>
      </c>
      <c r="F40">
        <v>255.96535505334404</v>
      </c>
      <c r="H40">
        <v>150</v>
      </c>
      <c r="I40">
        <v>25.9529</v>
      </c>
      <c r="J40">
        <v>50</v>
      </c>
      <c r="K40">
        <f t="shared" si="3"/>
        <v>144.49252299357684</v>
      </c>
      <c r="L40">
        <v>80</v>
      </c>
      <c r="N40">
        <v>50</v>
      </c>
      <c r="O40">
        <v>18.084800000000001</v>
      </c>
      <c r="P40">
        <v>50</v>
      </c>
      <c r="Q40">
        <f t="shared" si="4"/>
        <v>69.118818012916918</v>
      </c>
      <c r="S40">
        <v>255</v>
      </c>
      <c r="T40">
        <v>24.767800000000001</v>
      </c>
      <c r="U40">
        <v>50</v>
      </c>
      <c r="V40">
        <f t="shared" si="5"/>
        <v>257.39064430429829</v>
      </c>
      <c r="X40">
        <v>150</v>
      </c>
      <c r="Y40">
        <v>18.7837</v>
      </c>
      <c r="Z40">
        <v>50</v>
      </c>
      <c r="AA40">
        <f t="shared" si="6"/>
        <v>199.64117825561524</v>
      </c>
      <c r="AC40">
        <v>50</v>
      </c>
      <c r="AD40">
        <v>18.0853</v>
      </c>
      <c r="AE40">
        <v>75</v>
      </c>
      <c r="AF40">
        <f t="shared" si="7"/>
        <v>103.67536065202125</v>
      </c>
    </row>
    <row r="41" spans="1:32" x14ac:dyDescent="0.45">
      <c r="H41">
        <v>150</v>
      </c>
      <c r="I41">
        <v>26.9498</v>
      </c>
      <c r="J41">
        <v>50</v>
      </c>
      <c r="K41">
        <f t="shared" si="3"/>
        <v>139.14760035324937</v>
      </c>
      <c r="L41">
        <v>90</v>
      </c>
      <c r="N41">
        <v>50</v>
      </c>
      <c r="O41">
        <v>19.085699999999999</v>
      </c>
      <c r="P41">
        <v>67</v>
      </c>
      <c r="Q41">
        <f t="shared" si="4"/>
        <v>87.762041738055203</v>
      </c>
      <c r="S41">
        <v>255</v>
      </c>
      <c r="T41">
        <v>25.7654</v>
      </c>
      <c r="U41">
        <v>50</v>
      </c>
      <c r="V41">
        <f t="shared" si="5"/>
        <v>247.42484106592562</v>
      </c>
      <c r="X41">
        <v>150</v>
      </c>
      <c r="Y41">
        <v>19.782800000000002</v>
      </c>
      <c r="Z41">
        <v>50</v>
      </c>
      <c r="AA41">
        <f t="shared" si="6"/>
        <v>189.55860646622315</v>
      </c>
      <c r="AC41">
        <v>50</v>
      </c>
      <c r="AD41">
        <v>19.084199999999999</v>
      </c>
      <c r="AE41">
        <v>84</v>
      </c>
      <c r="AF41">
        <f t="shared" si="7"/>
        <v>110.03867073285755</v>
      </c>
    </row>
    <row r="42" spans="1:32" x14ac:dyDescent="0.45">
      <c r="H42">
        <v>150</v>
      </c>
      <c r="I42">
        <v>27.949000000000002</v>
      </c>
      <c r="J42">
        <v>50</v>
      </c>
      <c r="K42">
        <f t="shared" si="3"/>
        <v>134.17295788758094</v>
      </c>
      <c r="L42">
        <v>100</v>
      </c>
      <c r="N42">
        <v>50</v>
      </c>
      <c r="O42">
        <v>20.084199999999999</v>
      </c>
      <c r="P42">
        <v>98</v>
      </c>
      <c r="Q42">
        <f t="shared" si="4"/>
        <v>121.98643709980981</v>
      </c>
      <c r="S42">
        <v>255</v>
      </c>
      <c r="T42">
        <v>26.772099999999998</v>
      </c>
      <c r="U42">
        <v>50</v>
      </c>
      <c r="V42">
        <f t="shared" si="5"/>
        <v>238.12102898166376</v>
      </c>
      <c r="X42">
        <v>150</v>
      </c>
      <c r="Y42">
        <v>20.802399999999999</v>
      </c>
      <c r="Z42">
        <v>50</v>
      </c>
      <c r="AA42">
        <f t="shared" si="6"/>
        <v>180.26766142368189</v>
      </c>
      <c r="AC42">
        <v>50</v>
      </c>
      <c r="AD42">
        <v>20.087199999999999</v>
      </c>
      <c r="AE42">
        <v>99</v>
      </c>
      <c r="AF42">
        <f t="shared" si="7"/>
        <v>123.2127922258951</v>
      </c>
    </row>
    <row r="43" spans="1:32" x14ac:dyDescent="0.45">
      <c r="H43">
        <v>150</v>
      </c>
      <c r="I43">
        <v>28.956299999999999</v>
      </c>
      <c r="J43">
        <v>100</v>
      </c>
      <c r="K43">
        <f t="shared" si="3"/>
        <v>259.01099242651861</v>
      </c>
      <c r="L43">
        <v>110</v>
      </c>
      <c r="N43">
        <v>50</v>
      </c>
      <c r="O43">
        <v>21.084199999999999</v>
      </c>
      <c r="P43">
        <v>100</v>
      </c>
      <c r="Q43">
        <f t="shared" si="4"/>
        <v>118.57220098462356</v>
      </c>
      <c r="S43">
        <v>255</v>
      </c>
      <c r="T43">
        <v>27.771899999999999</v>
      </c>
      <c r="U43">
        <v>51</v>
      </c>
      <c r="V43">
        <f t="shared" si="5"/>
        <v>234.13954392749505</v>
      </c>
      <c r="X43">
        <v>150</v>
      </c>
      <c r="Y43">
        <v>21.7988</v>
      </c>
      <c r="Z43">
        <v>100</v>
      </c>
      <c r="AA43">
        <f t="shared" si="6"/>
        <v>344.05563609005998</v>
      </c>
      <c r="AC43">
        <v>50</v>
      </c>
      <c r="AD43">
        <v>21.0855</v>
      </c>
      <c r="AE43">
        <v>100</v>
      </c>
      <c r="AF43">
        <f t="shared" si="7"/>
        <v>118.56489056460602</v>
      </c>
    </row>
    <row r="44" spans="1:32" x14ac:dyDescent="0.45">
      <c r="H44">
        <v>150</v>
      </c>
      <c r="I44">
        <v>29.9511</v>
      </c>
      <c r="J44">
        <v>100</v>
      </c>
      <c r="K44">
        <f t="shared" si="3"/>
        <v>250.4081653094544</v>
      </c>
      <c r="L44">
        <v>120</v>
      </c>
      <c r="N44">
        <v>50</v>
      </c>
      <c r="O44">
        <v>22.0853</v>
      </c>
      <c r="P44">
        <v>100</v>
      </c>
      <c r="Q44">
        <f t="shared" si="4"/>
        <v>113.19746618791685</v>
      </c>
      <c r="S44">
        <v>255</v>
      </c>
      <c r="T44">
        <v>28.764099999999999</v>
      </c>
      <c r="U44">
        <v>100</v>
      </c>
      <c r="V44">
        <f t="shared" si="5"/>
        <v>443.26087032099042</v>
      </c>
      <c r="X44">
        <v>150</v>
      </c>
      <c r="Y44">
        <v>22.787500000000001</v>
      </c>
      <c r="Z44">
        <v>100</v>
      </c>
      <c r="AA44">
        <f t="shared" si="6"/>
        <v>329.12781130005482</v>
      </c>
      <c r="AC44">
        <v>50</v>
      </c>
      <c r="AD44">
        <v>22.084900000000001</v>
      </c>
      <c r="AE44">
        <v>100</v>
      </c>
      <c r="AF44">
        <f t="shared" si="7"/>
        <v>113.19951641166588</v>
      </c>
    </row>
    <row r="45" spans="1:32" x14ac:dyDescent="0.45">
      <c r="H45">
        <v>150</v>
      </c>
      <c r="I45">
        <v>30.971599999999999</v>
      </c>
      <c r="J45">
        <v>100</v>
      </c>
      <c r="K45">
        <f t="shared" si="3"/>
        <v>242.15733123248395</v>
      </c>
      <c r="L45">
        <v>130</v>
      </c>
      <c r="N45">
        <v>50</v>
      </c>
      <c r="O45">
        <v>23.084399999999999</v>
      </c>
      <c r="P45">
        <v>98</v>
      </c>
      <c r="Q45">
        <f t="shared" si="4"/>
        <v>106.13227980800887</v>
      </c>
      <c r="S45">
        <v>255</v>
      </c>
      <c r="T45">
        <v>29.766200000000001</v>
      </c>
      <c r="U45">
        <v>100</v>
      </c>
      <c r="V45">
        <f t="shared" si="5"/>
        <v>428.33818223354001</v>
      </c>
      <c r="X45">
        <v>150</v>
      </c>
      <c r="Y45">
        <v>23.7913</v>
      </c>
      <c r="Z45">
        <v>100</v>
      </c>
      <c r="AA45">
        <f t="shared" si="6"/>
        <v>315.24128568005955</v>
      </c>
      <c r="AC45">
        <v>50</v>
      </c>
      <c r="AD45">
        <v>23.0854</v>
      </c>
      <c r="AE45">
        <v>100</v>
      </c>
      <c r="AF45">
        <f t="shared" si="7"/>
        <v>108.29355350134718</v>
      </c>
    </row>
    <row r="46" spans="1:32" x14ac:dyDescent="0.45">
      <c r="H46">
        <v>150</v>
      </c>
      <c r="I46">
        <v>31.951899999999998</v>
      </c>
      <c r="J46">
        <v>99</v>
      </c>
      <c r="K46">
        <f t="shared" si="3"/>
        <v>232.38054700972401</v>
      </c>
      <c r="L46">
        <v>140</v>
      </c>
      <c r="N46">
        <v>50</v>
      </c>
      <c r="O46">
        <v>24.085100000000001</v>
      </c>
      <c r="P46">
        <v>100</v>
      </c>
      <c r="Q46">
        <f t="shared" si="4"/>
        <v>103.79861408090478</v>
      </c>
      <c r="S46">
        <v>255</v>
      </c>
      <c r="T46">
        <v>30.765899999999998</v>
      </c>
      <c r="U46">
        <v>100</v>
      </c>
      <c r="V46">
        <f t="shared" si="5"/>
        <v>414.41986094994786</v>
      </c>
      <c r="X46">
        <v>150</v>
      </c>
      <c r="Y46">
        <v>24.8017</v>
      </c>
      <c r="Z46">
        <v>100</v>
      </c>
      <c r="AA46">
        <f t="shared" si="6"/>
        <v>302.39862590064388</v>
      </c>
      <c r="AC46">
        <v>50</v>
      </c>
      <c r="AD46">
        <v>24.085000000000001</v>
      </c>
      <c r="AE46">
        <v>100</v>
      </c>
      <c r="AF46">
        <f t="shared" si="7"/>
        <v>103.79904504878554</v>
      </c>
    </row>
    <row r="47" spans="1:32" x14ac:dyDescent="0.45">
      <c r="H47">
        <v>150</v>
      </c>
      <c r="I47">
        <v>32.951000000000001</v>
      </c>
      <c r="J47">
        <v>100</v>
      </c>
      <c r="K47">
        <f t="shared" si="3"/>
        <v>227.61069466784014</v>
      </c>
      <c r="L47">
        <v>150</v>
      </c>
      <c r="N47">
        <v>50</v>
      </c>
      <c r="O47">
        <v>25.084199999999999</v>
      </c>
      <c r="P47">
        <v>100</v>
      </c>
      <c r="Q47">
        <f t="shared" si="4"/>
        <v>99.664330534758932</v>
      </c>
      <c r="S47">
        <v>255</v>
      </c>
      <c r="T47">
        <v>31.783300000000001</v>
      </c>
      <c r="U47">
        <v>100</v>
      </c>
      <c r="V47">
        <f t="shared" si="5"/>
        <v>401.15406518517585</v>
      </c>
      <c r="X47">
        <v>150</v>
      </c>
      <c r="Y47">
        <v>25.7912</v>
      </c>
      <c r="Z47">
        <v>100</v>
      </c>
      <c r="AA47">
        <f t="shared" si="6"/>
        <v>290.79686094481838</v>
      </c>
      <c r="AC47">
        <v>50</v>
      </c>
      <c r="AD47">
        <v>25.085100000000001</v>
      </c>
      <c r="AE47">
        <v>100</v>
      </c>
      <c r="AF47">
        <f t="shared" si="7"/>
        <v>99.660754790692479</v>
      </c>
    </row>
    <row r="48" spans="1:32" x14ac:dyDescent="0.45">
      <c r="H48">
        <v>150</v>
      </c>
      <c r="I48">
        <v>33.952300000000001</v>
      </c>
      <c r="J48">
        <v>100</v>
      </c>
      <c r="K48">
        <f t="shared" si="3"/>
        <v>220.89814239388789</v>
      </c>
      <c r="L48">
        <v>160</v>
      </c>
      <c r="N48">
        <v>50</v>
      </c>
      <c r="O48">
        <v>26.085699999999999</v>
      </c>
      <c r="P48">
        <v>100</v>
      </c>
      <c r="Q48">
        <f t="shared" si="4"/>
        <v>95.837949527902268</v>
      </c>
      <c r="S48">
        <v>255</v>
      </c>
      <c r="T48">
        <v>32.780099999999997</v>
      </c>
      <c r="U48">
        <v>100</v>
      </c>
      <c r="V48">
        <f t="shared" si="5"/>
        <v>388.95549433955358</v>
      </c>
      <c r="X48">
        <v>150</v>
      </c>
      <c r="Y48">
        <v>26.811699999999998</v>
      </c>
      <c r="Z48">
        <v>100</v>
      </c>
      <c r="AA48">
        <f t="shared" si="6"/>
        <v>279.72862593569226</v>
      </c>
      <c r="AC48">
        <v>50</v>
      </c>
      <c r="AD48">
        <v>26.086099999999998</v>
      </c>
      <c r="AE48">
        <v>100</v>
      </c>
      <c r="AF48">
        <f t="shared" si="7"/>
        <v>95.836479964425507</v>
      </c>
    </row>
    <row r="49" spans="8:32" x14ac:dyDescent="0.45">
      <c r="H49">
        <v>150</v>
      </c>
      <c r="I49">
        <v>34.964399999999998</v>
      </c>
      <c r="J49">
        <v>100</v>
      </c>
      <c r="K49">
        <f t="shared" si="3"/>
        <v>214.5038953907403</v>
      </c>
      <c r="L49">
        <v>170</v>
      </c>
      <c r="N49">
        <v>50</v>
      </c>
      <c r="O49">
        <v>27.084800000000001</v>
      </c>
      <c r="P49">
        <v>100</v>
      </c>
      <c r="Q49">
        <f t="shared" si="4"/>
        <v>92.302693761814737</v>
      </c>
      <c r="S49">
        <v>255</v>
      </c>
      <c r="T49">
        <v>33.7879</v>
      </c>
      <c r="U49">
        <v>100</v>
      </c>
      <c r="V49">
        <f t="shared" si="5"/>
        <v>377.35402318581504</v>
      </c>
      <c r="X49">
        <v>150</v>
      </c>
      <c r="Y49">
        <v>27.793500000000002</v>
      </c>
      <c r="Z49">
        <v>100</v>
      </c>
      <c r="AA49">
        <f t="shared" si="6"/>
        <v>269.84726644719086</v>
      </c>
      <c r="AC49">
        <v>50</v>
      </c>
      <c r="AD49">
        <v>27.084700000000002</v>
      </c>
      <c r="AE49">
        <v>100</v>
      </c>
      <c r="AF49">
        <f t="shared" si="7"/>
        <v>92.303034554564007</v>
      </c>
    </row>
    <row r="50" spans="8:32" x14ac:dyDescent="0.45">
      <c r="H50">
        <v>150</v>
      </c>
      <c r="I50">
        <v>35.969700000000003</v>
      </c>
      <c r="J50">
        <v>100</v>
      </c>
      <c r="K50">
        <f t="shared" si="3"/>
        <v>208.50882826378867</v>
      </c>
      <c r="L50">
        <v>180</v>
      </c>
      <c r="N50">
        <v>50</v>
      </c>
      <c r="O50">
        <v>28.0854</v>
      </c>
      <c r="P50">
        <v>100</v>
      </c>
      <c r="Q50">
        <f t="shared" si="4"/>
        <v>89.014220911932895</v>
      </c>
      <c r="S50">
        <v>255</v>
      </c>
      <c r="T50">
        <v>34.765099999999997</v>
      </c>
      <c r="U50">
        <v>100</v>
      </c>
      <c r="V50">
        <f t="shared" si="5"/>
        <v>366.74711132716436</v>
      </c>
      <c r="X50">
        <v>150</v>
      </c>
      <c r="Y50">
        <v>28.805900000000001</v>
      </c>
      <c r="Z50">
        <v>100</v>
      </c>
      <c r="AA50">
        <f t="shared" si="6"/>
        <v>260.36332834592912</v>
      </c>
      <c r="AC50">
        <v>50</v>
      </c>
      <c r="AD50">
        <v>28.085999999999999</v>
      </c>
      <c r="AE50">
        <v>100</v>
      </c>
      <c r="AF50">
        <f t="shared" si="7"/>
        <v>89.01231930499182</v>
      </c>
    </row>
    <row r="51" spans="8:32" x14ac:dyDescent="0.45">
      <c r="H51">
        <v>150</v>
      </c>
      <c r="I51">
        <v>36.956800000000001</v>
      </c>
      <c r="J51">
        <v>100</v>
      </c>
      <c r="K51">
        <f t="shared" si="3"/>
        <v>202.93964845441164</v>
      </c>
      <c r="L51">
        <v>190</v>
      </c>
      <c r="N51">
        <v>50</v>
      </c>
      <c r="O51">
        <v>29.084800000000001</v>
      </c>
      <c r="P51">
        <v>100</v>
      </c>
      <c r="Q51">
        <f t="shared" si="4"/>
        <v>85.955550665639777</v>
      </c>
      <c r="S51">
        <v>255</v>
      </c>
      <c r="T51">
        <v>35.785299999999999</v>
      </c>
      <c r="U51">
        <v>100</v>
      </c>
      <c r="V51">
        <f t="shared" si="5"/>
        <v>356.29154988221421</v>
      </c>
      <c r="X51">
        <v>150</v>
      </c>
      <c r="Y51">
        <v>29.788399999999999</v>
      </c>
      <c r="Z51">
        <v>100</v>
      </c>
      <c r="AA51">
        <f t="shared" si="6"/>
        <v>251.77585905923112</v>
      </c>
      <c r="AC51">
        <v>50</v>
      </c>
      <c r="AD51">
        <v>29.084700000000002</v>
      </c>
      <c r="AE51">
        <v>100</v>
      </c>
      <c r="AF51">
        <f t="shared" si="7"/>
        <v>85.955846200923503</v>
      </c>
    </row>
    <row r="52" spans="8:32" x14ac:dyDescent="0.45">
      <c r="H52">
        <v>150</v>
      </c>
      <c r="I52">
        <v>37.963700000000003</v>
      </c>
      <c r="J52">
        <v>100</v>
      </c>
      <c r="K52">
        <f t="shared" si="3"/>
        <v>197.55714011015786</v>
      </c>
      <c r="L52">
        <v>200</v>
      </c>
      <c r="N52">
        <v>50</v>
      </c>
      <c r="O52">
        <v>30.083300000000001</v>
      </c>
      <c r="P52">
        <v>100</v>
      </c>
      <c r="Q52">
        <f t="shared" si="4"/>
        <v>83.102585155219003</v>
      </c>
      <c r="S52">
        <v>255</v>
      </c>
      <c r="T52">
        <v>26.7639</v>
      </c>
      <c r="U52">
        <v>50</v>
      </c>
      <c r="V52">
        <f t="shared" si="5"/>
        <v>238.19398518153184</v>
      </c>
      <c r="X52">
        <v>150</v>
      </c>
      <c r="Y52">
        <v>30.7971</v>
      </c>
      <c r="Z52">
        <v>100</v>
      </c>
      <c r="AA52">
        <f t="shared" si="6"/>
        <v>243.52942322491404</v>
      </c>
      <c r="AC52">
        <v>50</v>
      </c>
      <c r="AD52">
        <v>30.0867</v>
      </c>
      <c r="AE52">
        <v>100</v>
      </c>
      <c r="AF52">
        <f t="shared" si="7"/>
        <v>83.093194002665626</v>
      </c>
    </row>
    <row r="55" spans="8:32" x14ac:dyDescent="0.45">
      <c r="H55" t="s">
        <v>11</v>
      </c>
    </row>
    <row r="56" spans="8:32" x14ac:dyDescent="0.45">
      <c r="H56">
        <v>255</v>
      </c>
      <c r="I56">
        <v>12.6783</v>
      </c>
      <c r="J56">
        <v>50</v>
      </c>
      <c r="K56">
        <f>(H56*J56)/(2*I56)</f>
        <v>502.82766616975459</v>
      </c>
      <c r="L56">
        <v>0</v>
      </c>
      <c r="N56">
        <v>250</v>
      </c>
      <c r="O56">
        <v>12.4046</v>
      </c>
      <c r="P56">
        <v>50</v>
      </c>
      <c r="Q56">
        <f>(N56*P56)/(O56*2)</f>
        <v>503.84534769359755</v>
      </c>
      <c r="S56">
        <v>240</v>
      </c>
      <c r="T56">
        <v>11.8988</v>
      </c>
      <c r="U56">
        <v>50</v>
      </c>
      <c r="V56">
        <f>(S56*U56)/(2*T56)</f>
        <v>504.25252966685719</v>
      </c>
    </row>
    <row r="57" spans="8:32" x14ac:dyDescent="0.45">
      <c r="H57">
        <v>255</v>
      </c>
      <c r="I57">
        <v>13.764900000000001</v>
      </c>
      <c r="J57">
        <v>50</v>
      </c>
      <c r="K57">
        <f t="shared" ref="K57:K81" si="8">(H57*J57)/(2*I57)</f>
        <v>463.13449425713225</v>
      </c>
      <c r="L57">
        <v>10</v>
      </c>
      <c r="N57">
        <v>250</v>
      </c>
      <c r="O57">
        <v>13.4107</v>
      </c>
      <c r="P57">
        <v>50</v>
      </c>
      <c r="Q57">
        <f t="shared" ref="Q57:Q81" si="9">(N57*P57)/(O57*2)</f>
        <v>466.04576942292346</v>
      </c>
      <c r="S57">
        <v>240</v>
      </c>
      <c r="T57">
        <v>12.9206</v>
      </c>
      <c r="U57">
        <v>49</v>
      </c>
      <c r="V57">
        <f t="shared" ref="V57:V81" si="10">(S57*U57)/(2*T57)</f>
        <v>455.08722505146818</v>
      </c>
    </row>
    <row r="58" spans="8:32" x14ac:dyDescent="0.45">
      <c r="H58">
        <v>255</v>
      </c>
      <c r="I58">
        <v>14.673299999999999</v>
      </c>
      <c r="J58">
        <v>50</v>
      </c>
      <c r="K58">
        <f t="shared" si="8"/>
        <v>434.46259532620473</v>
      </c>
      <c r="L58">
        <v>20</v>
      </c>
      <c r="N58">
        <v>250</v>
      </c>
      <c r="O58">
        <v>14.4617</v>
      </c>
      <c r="P58">
        <v>50</v>
      </c>
      <c r="Q58">
        <f t="shared" si="9"/>
        <v>432.17602356569421</v>
      </c>
      <c r="S58">
        <v>240</v>
      </c>
      <c r="T58">
        <v>13.935499999999999</v>
      </c>
      <c r="U58">
        <v>50</v>
      </c>
      <c r="V58">
        <f t="shared" si="10"/>
        <v>430.55505722794305</v>
      </c>
    </row>
    <row r="59" spans="8:32" x14ac:dyDescent="0.45">
      <c r="H59">
        <v>255</v>
      </c>
      <c r="I59">
        <v>15.783200000000001</v>
      </c>
      <c r="J59">
        <v>50</v>
      </c>
      <c r="K59">
        <f t="shared" si="8"/>
        <v>403.91048710020777</v>
      </c>
      <c r="L59">
        <v>30</v>
      </c>
      <c r="N59">
        <v>250</v>
      </c>
      <c r="O59">
        <v>15.4217</v>
      </c>
      <c r="P59">
        <v>50</v>
      </c>
      <c r="Q59">
        <f t="shared" si="9"/>
        <v>405.27308921843894</v>
      </c>
      <c r="S59">
        <v>240</v>
      </c>
      <c r="T59">
        <v>14.9262</v>
      </c>
      <c r="U59">
        <v>50</v>
      </c>
      <c r="V59">
        <f t="shared" si="10"/>
        <v>401.977730433734</v>
      </c>
    </row>
    <row r="60" spans="8:32" x14ac:dyDescent="0.45">
      <c r="H60">
        <v>255</v>
      </c>
      <c r="I60">
        <v>16.676400000000001</v>
      </c>
      <c r="J60">
        <v>50</v>
      </c>
      <c r="K60">
        <f t="shared" si="8"/>
        <v>382.27675037777936</v>
      </c>
      <c r="L60">
        <v>40</v>
      </c>
      <c r="N60">
        <v>250</v>
      </c>
      <c r="O60">
        <v>16.435300000000002</v>
      </c>
      <c r="P60">
        <v>50</v>
      </c>
      <c r="Q60">
        <f t="shared" si="9"/>
        <v>380.27903354365293</v>
      </c>
      <c r="S60">
        <v>240</v>
      </c>
      <c r="T60">
        <v>15.947800000000001</v>
      </c>
      <c r="U60">
        <v>50</v>
      </c>
      <c r="V60">
        <f t="shared" si="10"/>
        <v>376.22744202962161</v>
      </c>
    </row>
    <row r="61" spans="8:32" x14ac:dyDescent="0.45">
      <c r="H61">
        <v>255</v>
      </c>
      <c r="I61">
        <v>17.695599999999999</v>
      </c>
      <c r="J61">
        <v>50</v>
      </c>
      <c r="K61">
        <f t="shared" si="8"/>
        <v>360.25904744682299</v>
      </c>
      <c r="L61">
        <v>50</v>
      </c>
      <c r="N61">
        <v>250</v>
      </c>
      <c r="O61">
        <v>17.4087</v>
      </c>
      <c r="P61">
        <v>50</v>
      </c>
      <c r="Q61">
        <f t="shared" si="9"/>
        <v>359.01589435167472</v>
      </c>
      <c r="S61">
        <v>240</v>
      </c>
      <c r="T61">
        <v>16.913599999999999</v>
      </c>
      <c r="U61">
        <v>50</v>
      </c>
      <c r="V61">
        <f t="shared" si="10"/>
        <v>354.74411124775332</v>
      </c>
    </row>
    <row r="62" spans="8:32" x14ac:dyDescent="0.45">
      <c r="H62">
        <v>255</v>
      </c>
      <c r="I62">
        <v>18.667999999999999</v>
      </c>
      <c r="J62">
        <v>50</v>
      </c>
      <c r="K62">
        <f t="shared" si="8"/>
        <v>341.4934647525177</v>
      </c>
      <c r="L62">
        <v>60</v>
      </c>
      <c r="N62">
        <v>250</v>
      </c>
      <c r="O62">
        <v>18.412600000000001</v>
      </c>
      <c r="P62">
        <v>50</v>
      </c>
      <c r="Q62">
        <f t="shared" si="9"/>
        <v>339.44146942854348</v>
      </c>
      <c r="S62">
        <v>240</v>
      </c>
      <c r="T62">
        <v>17.920400000000001</v>
      </c>
      <c r="U62">
        <v>50</v>
      </c>
      <c r="V62">
        <f t="shared" si="10"/>
        <v>334.81395504564631</v>
      </c>
    </row>
    <row r="63" spans="8:32" x14ac:dyDescent="0.45">
      <c r="H63">
        <v>255</v>
      </c>
      <c r="I63">
        <v>19.670100000000001</v>
      </c>
      <c r="J63">
        <v>50</v>
      </c>
      <c r="K63">
        <f t="shared" si="8"/>
        <v>324.09596290817024</v>
      </c>
      <c r="L63">
        <v>70</v>
      </c>
      <c r="N63">
        <v>250</v>
      </c>
      <c r="O63">
        <v>19.409700000000001</v>
      </c>
      <c r="P63">
        <v>50</v>
      </c>
      <c r="Q63">
        <f t="shared" si="9"/>
        <v>322.00394648036803</v>
      </c>
      <c r="S63">
        <v>240</v>
      </c>
      <c r="T63">
        <v>18.923100000000002</v>
      </c>
      <c r="U63">
        <v>50</v>
      </c>
      <c r="V63">
        <f t="shared" si="10"/>
        <v>317.07278405758041</v>
      </c>
    </row>
    <row r="64" spans="8:32" x14ac:dyDescent="0.45">
      <c r="H64">
        <v>255</v>
      </c>
      <c r="I64">
        <v>20.6876</v>
      </c>
      <c r="J64">
        <v>50</v>
      </c>
      <c r="K64">
        <f t="shared" si="8"/>
        <v>308.15561012393897</v>
      </c>
      <c r="L64">
        <v>80</v>
      </c>
      <c r="N64">
        <v>250</v>
      </c>
      <c r="O64">
        <v>20.416699999999999</v>
      </c>
      <c r="P64">
        <v>50</v>
      </c>
      <c r="Q64">
        <f t="shared" si="9"/>
        <v>306.12194918865441</v>
      </c>
      <c r="S64">
        <v>240</v>
      </c>
      <c r="T64">
        <v>19.9268</v>
      </c>
      <c r="U64">
        <v>50</v>
      </c>
      <c r="V64">
        <f t="shared" si="10"/>
        <v>301.1020334423992</v>
      </c>
    </row>
    <row r="65" spans="8:22" x14ac:dyDescent="0.45">
      <c r="H65">
        <v>255</v>
      </c>
      <c r="I65">
        <v>21.671900000000001</v>
      </c>
      <c r="J65">
        <v>50</v>
      </c>
      <c r="K65">
        <f t="shared" si="8"/>
        <v>294.1597183449536</v>
      </c>
      <c r="L65">
        <v>90</v>
      </c>
      <c r="N65">
        <v>250</v>
      </c>
      <c r="O65">
        <v>21.412600000000001</v>
      </c>
      <c r="P65">
        <v>50</v>
      </c>
      <c r="Q65">
        <f t="shared" si="9"/>
        <v>291.88421770359508</v>
      </c>
      <c r="S65">
        <v>240</v>
      </c>
      <c r="T65">
        <v>20.923400000000001</v>
      </c>
      <c r="U65">
        <v>50</v>
      </c>
      <c r="V65">
        <f t="shared" si="10"/>
        <v>286.76027796629609</v>
      </c>
    </row>
    <row r="66" spans="8:22" x14ac:dyDescent="0.45">
      <c r="H66">
        <v>255</v>
      </c>
      <c r="I66">
        <v>22.690899999999999</v>
      </c>
      <c r="J66">
        <v>50</v>
      </c>
      <c r="K66">
        <f t="shared" si="8"/>
        <v>280.94963179071789</v>
      </c>
      <c r="L66">
        <v>100</v>
      </c>
      <c r="N66">
        <v>250</v>
      </c>
      <c r="O66">
        <v>22.43</v>
      </c>
      <c r="P66">
        <v>50</v>
      </c>
      <c r="Q66">
        <f t="shared" si="9"/>
        <v>278.64467231386539</v>
      </c>
      <c r="S66">
        <v>240</v>
      </c>
      <c r="T66">
        <v>21.930499999999999</v>
      </c>
      <c r="U66">
        <v>50</v>
      </c>
      <c r="V66">
        <f t="shared" si="10"/>
        <v>273.59157337953991</v>
      </c>
    </row>
    <row r="67" spans="8:22" x14ac:dyDescent="0.45">
      <c r="H67">
        <v>255</v>
      </c>
      <c r="I67">
        <v>23.675699999999999</v>
      </c>
      <c r="J67">
        <v>50</v>
      </c>
      <c r="K67">
        <f t="shared" si="8"/>
        <v>269.26342198963494</v>
      </c>
      <c r="L67">
        <v>110</v>
      </c>
      <c r="N67">
        <v>250</v>
      </c>
      <c r="O67">
        <v>23.418299999999999</v>
      </c>
      <c r="P67">
        <v>50</v>
      </c>
      <c r="Q67">
        <f t="shared" si="9"/>
        <v>266.88529910369243</v>
      </c>
      <c r="S67">
        <v>240</v>
      </c>
      <c r="T67">
        <v>22.924299999999999</v>
      </c>
      <c r="U67">
        <v>50</v>
      </c>
      <c r="V67">
        <f t="shared" si="10"/>
        <v>261.73100160092133</v>
      </c>
    </row>
    <row r="68" spans="8:22" x14ac:dyDescent="0.45">
      <c r="H68">
        <v>255</v>
      </c>
      <c r="I68">
        <v>23.876100000000001</v>
      </c>
      <c r="J68">
        <v>50</v>
      </c>
      <c r="K68">
        <f t="shared" si="8"/>
        <v>267.00340507871886</v>
      </c>
      <c r="L68">
        <v>111</v>
      </c>
      <c r="N68">
        <v>250</v>
      </c>
      <c r="O68">
        <v>23.5181</v>
      </c>
      <c r="P68">
        <v>49</v>
      </c>
      <c r="Q68">
        <f t="shared" si="9"/>
        <v>260.43770542688395</v>
      </c>
      <c r="S68">
        <v>240</v>
      </c>
      <c r="T68">
        <v>23.0212</v>
      </c>
      <c r="U68">
        <v>49</v>
      </c>
      <c r="V68">
        <f t="shared" si="10"/>
        <v>255.41674630340728</v>
      </c>
    </row>
    <row r="69" spans="8:22" x14ac:dyDescent="0.45">
      <c r="H69">
        <v>255</v>
      </c>
      <c r="I69">
        <v>23.978000000000002</v>
      </c>
      <c r="J69">
        <v>99</v>
      </c>
      <c r="K69">
        <f t="shared" si="8"/>
        <v>526.42005171407118</v>
      </c>
      <c r="L69">
        <v>112</v>
      </c>
      <c r="N69">
        <v>250</v>
      </c>
      <c r="O69">
        <v>23.633099999999999</v>
      </c>
      <c r="P69">
        <v>70</v>
      </c>
      <c r="Q69">
        <f t="shared" si="9"/>
        <v>370.24342976587923</v>
      </c>
      <c r="S69">
        <v>240</v>
      </c>
      <c r="T69">
        <v>23.123699999999999</v>
      </c>
      <c r="U69">
        <v>98</v>
      </c>
      <c r="V69">
        <f t="shared" si="10"/>
        <v>508.56913037273449</v>
      </c>
    </row>
    <row r="70" spans="8:22" x14ac:dyDescent="0.45">
      <c r="H70">
        <v>255</v>
      </c>
      <c r="I70">
        <v>24.097999999999999</v>
      </c>
      <c r="J70">
        <v>100</v>
      </c>
      <c r="K70">
        <f t="shared" si="8"/>
        <v>529.08955100008302</v>
      </c>
      <c r="L70">
        <v>113</v>
      </c>
      <c r="N70">
        <v>250</v>
      </c>
      <c r="O70">
        <v>23.712900000000001</v>
      </c>
      <c r="P70">
        <v>98</v>
      </c>
      <c r="Q70">
        <f t="shared" si="9"/>
        <v>516.59645172037153</v>
      </c>
      <c r="S70">
        <v>240</v>
      </c>
      <c r="T70">
        <v>23.221399999999999</v>
      </c>
      <c r="U70">
        <v>100</v>
      </c>
      <c r="V70">
        <f t="shared" si="10"/>
        <v>516.76470841551327</v>
      </c>
    </row>
    <row r="71" spans="8:22" x14ac:dyDescent="0.45">
      <c r="H71">
        <v>255</v>
      </c>
      <c r="I71">
        <v>24.183900000000001</v>
      </c>
      <c r="J71">
        <v>100</v>
      </c>
      <c r="K71">
        <f t="shared" si="8"/>
        <v>527.21025144827752</v>
      </c>
      <c r="L71">
        <v>114</v>
      </c>
      <c r="N71">
        <v>250</v>
      </c>
      <c r="O71">
        <v>23.813500000000001</v>
      </c>
      <c r="P71">
        <v>100</v>
      </c>
      <c r="Q71">
        <f t="shared" si="9"/>
        <v>524.91233963928016</v>
      </c>
      <c r="S71">
        <v>240</v>
      </c>
      <c r="T71">
        <v>23.3383</v>
      </c>
      <c r="U71">
        <v>100</v>
      </c>
      <c r="V71">
        <f t="shared" si="10"/>
        <v>514.17626819434145</v>
      </c>
    </row>
    <row r="72" spans="8:22" x14ac:dyDescent="0.45">
      <c r="H72">
        <v>255</v>
      </c>
      <c r="I72">
        <v>24.281099999999999</v>
      </c>
      <c r="J72">
        <v>100</v>
      </c>
      <c r="K72">
        <f t="shared" si="8"/>
        <v>525.09976895610168</v>
      </c>
      <c r="L72">
        <v>115</v>
      </c>
      <c r="N72">
        <v>250</v>
      </c>
      <c r="O72">
        <v>23.928899999999999</v>
      </c>
      <c r="P72">
        <v>100</v>
      </c>
      <c r="Q72">
        <f t="shared" si="9"/>
        <v>522.38088671021239</v>
      </c>
      <c r="S72">
        <v>240</v>
      </c>
      <c r="T72">
        <v>23.4178</v>
      </c>
      <c r="U72">
        <v>98</v>
      </c>
      <c r="V72">
        <f t="shared" si="10"/>
        <v>502.18210079512164</v>
      </c>
    </row>
    <row r="73" spans="8:22" x14ac:dyDescent="0.45">
      <c r="H73">
        <v>255</v>
      </c>
      <c r="I73">
        <v>24.684999999999999</v>
      </c>
      <c r="J73">
        <v>100</v>
      </c>
      <c r="K73">
        <f t="shared" si="8"/>
        <v>516.50800081020861</v>
      </c>
      <c r="L73">
        <v>120</v>
      </c>
      <c r="N73">
        <v>250</v>
      </c>
      <c r="O73">
        <v>24.422799999999999</v>
      </c>
      <c r="P73">
        <v>100</v>
      </c>
      <c r="Q73">
        <f t="shared" si="9"/>
        <v>511.81682689945461</v>
      </c>
      <c r="S73">
        <v>240</v>
      </c>
      <c r="T73">
        <v>23.905200000000001</v>
      </c>
      <c r="U73">
        <v>99</v>
      </c>
      <c r="V73">
        <f t="shared" si="10"/>
        <v>496.96300386526781</v>
      </c>
    </row>
    <row r="74" spans="8:22" x14ac:dyDescent="0.45">
      <c r="H74">
        <v>255</v>
      </c>
      <c r="I74">
        <v>25.689800000000002</v>
      </c>
      <c r="J74">
        <v>100</v>
      </c>
      <c r="K74">
        <f t="shared" si="8"/>
        <v>496.30592686591564</v>
      </c>
      <c r="L74">
        <v>130</v>
      </c>
      <c r="N74">
        <v>250</v>
      </c>
      <c r="O74">
        <v>25.416499999999999</v>
      </c>
      <c r="P74">
        <v>100</v>
      </c>
      <c r="Q74">
        <f t="shared" si="9"/>
        <v>491.80650364920427</v>
      </c>
      <c r="S74">
        <v>240</v>
      </c>
      <c r="T74">
        <v>24.926500000000001</v>
      </c>
      <c r="U74">
        <v>100</v>
      </c>
      <c r="V74">
        <f t="shared" si="10"/>
        <v>481.41536116181572</v>
      </c>
    </row>
    <row r="75" spans="8:22" x14ac:dyDescent="0.45">
      <c r="H75">
        <v>255</v>
      </c>
      <c r="I75">
        <v>26.685500000000001</v>
      </c>
      <c r="J75">
        <v>100</v>
      </c>
      <c r="K75">
        <f t="shared" si="8"/>
        <v>477.7875625339604</v>
      </c>
      <c r="L75">
        <v>140</v>
      </c>
      <c r="N75">
        <v>250</v>
      </c>
      <c r="O75">
        <v>26.412299999999998</v>
      </c>
      <c r="P75">
        <v>100</v>
      </c>
      <c r="Q75">
        <f t="shared" si="9"/>
        <v>473.2643503216305</v>
      </c>
      <c r="S75">
        <v>240</v>
      </c>
      <c r="T75">
        <v>25.929400000000001</v>
      </c>
      <c r="U75">
        <v>100</v>
      </c>
      <c r="V75">
        <f t="shared" si="10"/>
        <v>462.79512830994929</v>
      </c>
    </row>
    <row r="76" spans="8:22" x14ac:dyDescent="0.45">
      <c r="H76">
        <v>255</v>
      </c>
      <c r="I76">
        <v>27.675599999999999</v>
      </c>
      <c r="J76">
        <v>100</v>
      </c>
      <c r="K76">
        <f t="shared" si="8"/>
        <v>460.69461908684906</v>
      </c>
      <c r="L76">
        <v>150</v>
      </c>
      <c r="N76">
        <v>250</v>
      </c>
      <c r="O76">
        <v>27.420999999999999</v>
      </c>
      <c r="P76">
        <v>100</v>
      </c>
      <c r="Q76">
        <f t="shared" si="9"/>
        <v>455.85500164107799</v>
      </c>
      <c r="S76">
        <v>240</v>
      </c>
      <c r="T76">
        <v>26.9057</v>
      </c>
      <c r="U76">
        <v>100</v>
      </c>
      <c r="V76">
        <f t="shared" si="10"/>
        <v>446.00214824368072</v>
      </c>
    </row>
    <row r="77" spans="8:22" x14ac:dyDescent="0.45">
      <c r="H77">
        <v>255</v>
      </c>
      <c r="I77">
        <v>28.682099999999998</v>
      </c>
      <c r="J77">
        <v>99</v>
      </c>
      <c r="K77">
        <f t="shared" si="8"/>
        <v>440.08283912265841</v>
      </c>
      <c r="L77">
        <v>160</v>
      </c>
      <c r="N77">
        <v>250</v>
      </c>
      <c r="O77">
        <v>28.4191</v>
      </c>
      <c r="P77">
        <v>100</v>
      </c>
      <c r="Q77">
        <f t="shared" si="9"/>
        <v>439.84503379769239</v>
      </c>
      <c r="S77">
        <v>240</v>
      </c>
      <c r="T77">
        <v>27.906099999999999</v>
      </c>
      <c r="U77">
        <v>100</v>
      </c>
      <c r="V77">
        <f t="shared" si="10"/>
        <v>430.013509591093</v>
      </c>
    </row>
    <row r="78" spans="8:22" x14ac:dyDescent="0.45">
      <c r="H78">
        <v>255</v>
      </c>
      <c r="I78">
        <v>29.687899999999999</v>
      </c>
      <c r="J78">
        <v>100</v>
      </c>
      <c r="K78">
        <f t="shared" si="8"/>
        <v>429.46789769569421</v>
      </c>
      <c r="L78">
        <v>170</v>
      </c>
      <c r="N78">
        <v>250</v>
      </c>
      <c r="O78">
        <v>29.413</v>
      </c>
      <c r="P78">
        <v>99</v>
      </c>
      <c r="Q78">
        <f t="shared" si="9"/>
        <v>420.73232924217183</v>
      </c>
      <c r="S78">
        <v>240</v>
      </c>
      <c r="T78">
        <v>28.926300000000001</v>
      </c>
      <c r="U78">
        <v>100</v>
      </c>
      <c r="V78">
        <f t="shared" si="10"/>
        <v>414.8473880171332</v>
      </c>
    </row>
    <row r="79" spans="8:22" x14ac:dyDescent="0.45">
      <c r="H79">
        <v>255</v>
      </c>
      <c r="I79">
        <v>30.681799999999999</v>
      </c>
      <c r="J79">
        <v>100</v>
      </c>
      <c r="K79">
        <f t="shared" si="8"/>
        <v>415.55580181084554</v>
      </c>
      <c r="L79">
        <v>180</v>
      </c>
      <c r="N79">
        <v>250</v>
      </c>
      <c r="O79">
        <v>30.423400000000001</v>
      </c>
      <c r="P79">
        <v>100</v>
      </c>
      <c r="Q79">
        <f t="shared" si="9"/>
        <v>410.86795032770829</v>
      </c>
      <c r="S79">
        <v>240</v>
      </c>
      <c r="T79">
        <v>29.9176</v>
      </c>
      <c r="U79">
        <v>99</v>
      </c>
      <c r="V79">
        <f t="shared" si="10"/>
        <v>397.09067572265155</v>
      </c>
    </row>
    <row r="80" spans="8:22" x14ac:dyDescent="0.45">
      <c r="H80">
        <v>255</v>
      </c>
      <c r="I80">
        <v>31.6831</v>
      </c>
      <c r="J80">
        <v>99</v>
      </c>
      <c r="K80">
        <f t="shared" si="8"/>
        <v>398.39851529679862</v>
      </c>
      <c r="L80">
        <v>190</v>
      </c>
      <c r="N80">
        <v>250</v>
      </c>
      <c r="O80">
        <v>31.422699999999999</v>
      </c>
      <c r="P80">
        <v>100</v>
      </c>
      <c r="Q80">
        <f t="shared" si="9"/>
        <v>397.80158929690958</v>
      </c>
      <c r="S80">
        <v>240</v>
      </c>
      <c r="T80">
        <v>30.9116</v>
      </c>
      <c r="U80">
        <v>100</v>
      </c>
      <c r="V80">
        <f t="shared" si="10"/>
        <v>388.20378110482795</v>
      </c>
    </row>
    <row r="81" spans="8:22" x14ac:dyDescent="0.45">
      <c r="H81">
        <v>255</v>
      </c>
      <c r="I81">
        <v>32.676299999999998</v>
      </c>
      <c r="J81">
        <v>99</v>
      </c>
      <c r="K81">
        <f t="shared" si="8"/>
        <v>386.28914534387309</v>
      </c>
      <c r="L81">
        <v>200</v>
      </c>
      <c r="N81">
        <v>250</v>
      </c>
      <c r="O81">
        <v>32.413699999999999</v>
      </c>
      <c r="P81">
        <v>100</v>
      </c>
      <c r="Q81">
        <f t="shared" si="9"/>
        <v>385.63940555999471</v>
      </c>
      <c r="S81">
        <v>240</v>
      </c>
      <c r="T81">
        <v>31.9221</v>
      </c>
      <c r="U81">
        <v>100</v>
      </c>
      <c r="V81">
        <f t="shared" si="10"/>
        <v>375.91511836627291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18CB-1B2C-4870-8864-F905DAF0E70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2017-09-18T19:31:00Z</dcterms:modified>
</cp:coreProperties>
</file>