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iweiduan/Desktop/DNA extraction/Lab note/"/>
    </mc:Choice>
  </mc:AlternateContent>
  <bookViews>
    <workbookView xWindow="2280" yWindow="0" windowWidth="26520" windowHeight="18000" activeTab="1"/>
  </bookViews>
  <sheets>
    <sheet name="Sheet1" sheetId="1" r:id="rId1"/>
    <sheet name="Leaf dat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5" i="2" l="1"/>
  <c r="N74" i="2"/>
  <c r="N73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</calcChain>
</file>

<file path=xl/sharedStrings.xml><?xml version="1.0" encoding="utf-8"?>
<sst xmlns="http://schemas.openxmlformats.org/spreadsheetml/2006/main" count="1185" uniqueCount="479">
  <si>
    <t>Software Version</t>
  </si>
  <si>
    <t>3.08.01</t>
  </si>
  <si>
    <t>Experiment File Path:</t>
  </si>
  <si>
    <t>C:\Users\Public\Documents\Experiments\BIOSPACE1-EDNA_QUANTIFICATION_SOIL-PLATE2-20210202-DATA-V001.xpt</t>
  </si>
  <si>
    <t>Protocol File Path:</t>
  </si>
  <si>
    <t>C:\Users\Public\Documents\Gen5\Protocols\HTX protocol_Picogreen_3-plates.prt</t>
  </si>
  <si>
    <t>Plate Number</t>
  </si>
  <si>
    <t>Date</t>
  </si>
  <si>
    <t>Time</t>
  </si>
  <si>
    <t>Reader Type (Plate 1):</t>
  </si>
  <si>
    <t>Synergy HTX</t>
  </si>
  <si>
    <t>Reader Serial Number (Plate 1):</t>
  </si>
  <si>
    <t>Reading Type</t>
  </si>
  <si>
    <t>Reader</t>
  </si>
  <si>
    <t>Reader Type (Plate 2):</t>
  </si>
  <si>
    <t>Reader Serial Number (Plate 2):</t>
  </si>
  <si>
    <t>Reader Type (Plate 3):</t>
  </si>
  <si>
    <t>Reader Serial Number (Plate 3):</t>
  </si>
  <si>
    <t>Procedure Details</t>
  </si>
  <si>
    <t>Plate Type</t>
  </si>
  <si>
    <t>96 WELL PLATE (Use plate lid)</t>
  </si>
  <si>
    <t>Eject plate on completion</t>
  </si>
  <si>
    <t>Read</t>
  </si>
  <si>
    <t>Fluorescence Endpoint</t>
  </si>
  <si>
    <t>Full Plate</t>
  </si>
  <si>
    <t>Filter Set 1</t>
  </si>
  <si>
    <t xml:space="preserve">    Excitation: 485/20,  Emission: 528/20</t>
  </si>
  <si>
    <t xml:space="preserve">    Optics: Top,  Gain: AutoScale</t>
  </si>
  <si>
    <t>Light Source: Tungsten,  Standard Dynamic Range</t>
  </si>
  <si>
    <t>Read Speed: Normal,  Delay: 100 msec,  Measurements/Data Point: 25</t>
  </si>
  <si>
    <t>Read Height: 4,5 mm</t>
  </si>
  <si>
    <t>Automatic gain values</t>
  </si>
  <si>
    <t>Gain(485/20,528/20)</t>
  </si>
  <si>
    <t>Layout</t>
  </si>
  <si>
    <t>Plate 1</t>
  </si>
  <si>
    <t>A</t>
  </si>
  <si>
    <t>STD1</t>
  </si>
  <si>
    <t>SPL1</t>
  </si>
  <si>
    <t>SPL9</t>
  </si>
  <si>
    <t>SPL17</t>
  </si>
  <si>
    <t>SPL25</t>
  </si>
  <si>
    <t>SPL33</t>
  </si>
  <si>
    <t>SPL41</t>
  </si>
  <si>
    <t>SPL49</t>
  </si>
  <si>
    <t>SPL65</t>
  </si>
  <si>
    <t>Well ID</t>
  </si>
  <si>
    <t>Conc/Dil</t>
  </si>
  <si>
    <t>B</t>
  </si>
  <si>
    <t>STD2</t>
  </si>
  <si>
    <t>SPL2</t>
  </si>
  <si>
    <t>SPL10</t>
  </si>
  <si>
    <t>SPL18</t>
  </si>
  <si>
    <t>SPL26</t>
  </si>
  <si>
    <t>SPL34</t>
  </si>
  <si>
    <t>SPL42</t>
  </si>
  <si>
    <t>SPL50</t>
  </si>
  <si>
    <t>SPL66</t>
  </si>
  <si>
    <t>C</t>
  </si>
  <si>
    <t>STD3</t>
  </si>
  <si>
    <t>SPL3</t>
  </si>
  <si>
    <t>SPL11</t>
  </si>
  <si>
    <t>SPL19</t>
  </si>
  <si>
    <t>SPL27</t>
  </si>
  <si>
    <t>SPL35</t>
  </si>
  <si>
    <t>SPL43</t>
  </si>
  <si>
    <t>SPL51</t>
  </si>
  <si>
    <t>SPL67</t>
  </si>
  <si>
    <t>D</t>
  </si>
  <si>
    <t>STD4</t>
  </si>
  <si>
    <t>SPL4</t>
  </si>
  <si>
    <t>SPL12</t>
  </si>
  <si>
    <t>SPL20</t>
  </si>
  <si>
    <t>SPL28</t>
  </si>
  <si>
    <t>SPL36</t>
  </si>
  <si>
    <t>SPL44</t>
  </si>
  <si>
    <t>SPL52</t>
  </si>
  <si>
    <t>SPL68</t>
  </si>
  <si>
    <t>E</t>
  </si>
  <si>
    <t>STD5</t>
  </si>
  <si>
    <t>SPL5</t>
  </si>
  <si>
    <t>SPL13</t>
  </si>
  <si>
    <t>SPL21</t>
  </si>
  <si>
    <t>SPL29</t>
  </si>
  <si>
    <t>SPL37</t>
  </si>
  <si>
    <t>SPL45</t>
  </si>
  <si>
    <t>SPL53</t>
  </si>
  <si>
    <t>SPL69</t>
  </si>
  <si>
    <t>F</t>
  </si>
  <si>
    <t>BLK</t>
  </si>
  <si>
    <t>SPL6</t>
  </si>
  <si>
    <t>SPL14</t>
  </si>
  <si>
    <t>SPL22</t>
  </si>
  <si>
    <t>SPL30</t>
  </si>
  <si>
    <t>SPL38</t>
  </si>
  <si>
    <t>SPL46</t>
  </si>
  <si>
    <t>SPL54</t>
  </si>
  <si>
    <t>SPL70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</si>
  <si>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</si>
  <si>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</si>
  <si>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</si>
  <si>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</si>
  <si>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</si>
  <si>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</si>
  <si>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</si>
  <si>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</si>
  <si>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SPL71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</si>
  <si>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</si>
  <si>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</si>
  <si>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</si>
  <si>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</si>
  <si>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</si>
  <si>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</si>
  <si>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</si>
  <si>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</si>
  <si>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SPL72</t>
  </si>
  <si>
    <t>Plate 2</t>
  </si>
  <si>
    <t>SPL73</t>
  </si>
  <si>
    <t>SPL81</t>
  </si>
  <si>
    <t>SPL89</t>
  </si>
  <si>
    <t>SPL97</t>
  </si>
  <si>
    <t>SPL105</t>
  </si>
  <si>
    <t>SPL113</t>
  </si>
  <si>
    <t>SPL121</t>
  </si>
  <si>
    <t>SPL129</t>
  </si>
  <si>
    <t>SPL137</t>
  </si>
  <si>
    <t>SPL145</t>
  </si>
  <si>
    <t>SPL161</t>
  </si>
  <si>
    <t>SPL74</t>
  </si>
  <si>
    <t>SPL82</t>
  </si>
  <si>
    <t>SPL90</t>
  </si>
  <si>
    <t>SPL98</t>
  </si>
  <si>
    <t>SPL106</t>
  </si>
  <si>
    <t>SPL114</t>
  </si>
  <si>
    <t>SPL122</t>
  </si>
  <si>
    <t>SPL130</t>
  </si>
  <si>
    <t>SPL138</t>
  </si>
  <si>
    <t>SPL146</t>
  </si>
  <si>
    <t>SPL162</t>
  </si>
  <si>
    <t>SPL75</t>
  </si>
  <si>
    <t>SPL83</t>
  </si>
  <si>
    <t>SPL91</t>
  </si>
  <si>
    <t>SPL99</t>
  </si>
  <si>
    <t>SPL107</t>
  </si>
  <si>
    <t>SPL115</t>
  </si>
  <si>
    <t>SPL123</t>
  </si>
  <si>
    <t>SPL131</t>
  </si>
  <si>
    <t>SPL139</t>
  </si>
  <si>
    <t>SPL147</t>
  </si>
  <si>
    <t>SPL163</t>
  </si>
  <si>
    <t>SPL76</t>
  </si>
  <si>
    <t>SPL84</t>
  </si>
  <si>
    <t>SPL92</t>
  </si>
  <si>
    <t>SPL100</t>
  </si>
  <si>
    <t>SPL108</t>
  </si>
  <si>
    <t>SPL116</t>
  </si>
  <si>
    <t>SPL124</t>
  </si>
  <si>
    <t>SPL132</t>
  </si>
  <si>
    <t>SPL140</t>
  </si>
  <si>
    <t>SPL148</t>
  </si>
  <si>
    <t>SPL164</t>
  </si>
  <si>
    <t>SPL77</t>
  </si>
  <si>
    <t>SPL85</t>
  </si>
  <si>
    <t>SPL93</t>
  </si>
  <si>
    <t>SPL101</t>
  </si>
  <si>
    <t>SPL109</t>
  </si>
  <si>
    <t>SPL117</t>
  </si>
  <si>
    <t>SPL125</t>
  </si>
  <si>
    <t>SPL133</t>
  </si>
  <si>
    <t>SPL141</t>
  </si>
  <si>
    <t>SPL149</t>
  </si>
  <si>
    <t>SPL165</t>
  </si>
  <si>
    <t>SPL78</t>
  </si>
  <si>
    <t>SPL86</t>
  </si>
  <si>
    <t>SPL94</t>
  </si>
  <si>
    <t>SPL102</t>
  </si>
  <si>
    <t>SPL110</t>
  </si>
  <si>
    <t>SPL118</t>
  </si>
  <si>
    <t>SPL126</t>
  </si>
  <si>
    <t>SPL134</t>
  </si>
  <si>
    <t>SPL142</t>
  </si>
  <si>
    <t>SPL150</t>
  </si>
  <si>
    <t>SPL166</t>
  </si>
  <si>
    <t>SPL79</t>
  </si>
  <si>
    <t>SPL87</t>
  </si>
  <si>
    <t>SPL95</t>
  </si>
  <si>
    <t>SPL103</t>
  </si>
  <si>
    <t>SPL111</t>
  </si>
  <si>
    <t>SPL119</t>
  </si>
  <si>
    <t>SPL127</t>
  </si>
  <si>
    <t>SPL135</t>
  </si>
  <si>
    <t>SPL143</t>
  </si>
  <si>
    <t>SPL151</t>
  </si>
  <si>
    <t>SPL167</t>
  </si>
  <si>
    <t>SPL80</t>
  </si>
  <si>
    <t>SPL88</t>
  </si>
  <si>
    <t>SPL96</t>
  </si>
  <si>
    <t>SPL104</t>
  </si>
  <si>
    <t>SPL112</t>
  </si>
  <si>
    <t>SPL120</t>
  </si>
  <si>
    <t>SPL128</t>
  </si>
  <si>
    <t>SPL136</t>
  </si>
  <si>
    <t>SPL144</t>
  </si>
  <si>
    <t>SPL152</t>
  </si>
  <si>
    <t>SPL168</t>
  </si>
  <si>
    <t>Plate 3</t>
  </si>
  <si>
    <t>SPL169</t>
  </si>
  <si>
    <t>SPL177</t>
  </si>
  <si>
    <t>SPL183</t>
  </si>
  <si>
    <t>SPL191</t>
  </si>
  <si>
    <t>SPL199</t>
  </si>
  <si>
    <t>SPL207</t>
  </si>
  <si>
    <t>SPL215</t>
  </si>
  <si>
    <t>SPL223</t>
  </si>
  <si>
    <t>SPL231</t>
  </si>
  <si>
    <t>SPL247</t>
  </si>
  <si>
    <t>SPL170</t>
  </si>
  <si>
    <t>SPL178</t>
  </si>
  <si>
    <t>SPL184</t>
  </si>
  <si>
    <t>SPL192</t>
  </si>
  <si>
    <t>SPL200</t>
  </si>
  <si>
    <t>SPL208</t>
  </si>
  <si>
    <t>SPL216</t>
  </si>
  <si>
    <t>SPL224</t>
  </si>
  <si>
    <t>SPL232</t>
  </si>
  <si>
    <t>SPL248</t>
  </si>
  <si>
    <t>SPL171</t>
  </si>
  <si>
    <t>SPL179</t>
  </si>
  <si>
    <t>SPL185</t>
  </si>
  <si>
    <t>SPL193</t>
  </si>
  <si>
    <t>SPL201</t>
  </si>
  <si>
    <t>SPL209</t>
  </si>
  <si>
    <t>SPL217</t>
  </si>
  <si>
    <t>SPL225</t>
  </si>
  <si>
    <t>SPL233</t>
  </si>
  <si>
    <t>SPL249</t>
  </si>
  <si>
    <t>SPL172</t>
  </si>
  <si>
    <t>SPL180</t>
  </si>
  <si>
    <t>SPL186</t>
  </si>
  <si>
    <t>SPL194</t>
  </si>
  <si>
    <t>SPL202</t>
  </si>
  <si>
    <t>SPL210</t>
  </si>
  <si>
    <t>SPL218</t>
  </si>
  <si>
    <t>SPL226</t>
  </si>
  <si>
    <t>SPL234</t>
  </si>
  <si>
    <t>SPL250</t>
  </si>
  <si>
    <t>SPL173</t>
  </si>
  <si>
    <t>SPL181</t>
  </si>
  <si>
    <t>SPL187</t>
  </si>
  <si>
    <t>SPL195</t>
  </si>
  <si>
    <t>SPL203</t>
  </si>
  <si>
    <t>SPL211</t>
  </si>
  <si>
    <t>SPL219</t>
  </si>
  <si>
    <t>SPL227</t>
  </si>
  <si>
    <t>SPL235</t>
  </si>
  <si>
    <t>SPL251</t>
  </si>
  <si>
    <t>SPL174</t>
  </si>
  <si>
    <t>SPL182</t>
  </si>
  <si>
    <t>SPL188</t>
  </si>
  <si>
    <t>SPL196</t>
  </si>
  <si>
    <t>SPL204</t>
  </si>
  <si>
    <t>SPL212</t>
  </si>
  <si>
    <t>SPL220</t>
  </si>
  <si>
    <t>SPL228</t>
  </si>
  <si>
    <t>SPL236</t>
  </si>
  <si>
    <t>SPL252</t>
  </si>
  <si>
    <t>SPL175</t>
  </si>
  <si>
    <t>SPL189</t>
  </si>
  <si>
    <t>SPL197</t>
  </si>
  <si>
    <t>SPL205</t>
  </si>
  <si>
    <t>SPL213</t>
  </si>
  <si>
    <t>SPL221</t>
  </si>
  <si>
    <t>SPL229</t>
  </si>
  <si>
    <t>SPL237</t>
  </si>
  <si>
    <t>SPL253</t>
  </si>
  <si>
    <t>SPL176</t>
  </si>
  <si>
    <t>SPL190</t>
  </si>
  <si>
    <t>SPL198</t>
  </si>
  <si>
    <t>SPL206</t>
  </si>
  <si>
    <t>SPL214</t>
  </si>
  <si>
    <t>SPL222</t>
  </si>
  <si>
    <t>SPL230</t>
  </si>
  <si>
    <t>SPL238</t>
  </si>
  <si>
    <t>SPL254</t>
  </si>
  <si>
    <t>Results</t>
  </si>
  <si>
    <t>Actual Temperature:</t>
  </si>
  <si>
    <t>Plate</t>
  </si>
  <si>
    <t>Well</t>
  </si>
  <si>
    <t>485/20,528/20</t>
  </si>
  <si>
    <t>Blank 485/20,528/20</t>
  </si>
  <si>
    <t>[DNA] ng/µl</t>
  </si>
  <si>
    <t>Count</t>
  </si>
  <si>
    <t>Mean</t>
  </si>
  <si>
    <t>Std Dev</t>
  </si>
  <si>
    <t>CV (%)</t>
  </si>
  <si>
    <t>DNA conc.(ng/ul)</t>
  </si>
  <si>
    <t>F1</t>
  </si>
  <si>
    <t>?????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</si>
  <si>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</si>
  <si>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</si>
  <si>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</si>
  <si>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</si>
  <si>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</si>
  <si>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</si>
  <si>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</si>
  <si>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</si>
  <si>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</si>
  <si>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</si>
  <si>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</si>
  <si>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</si>
  <si>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</si>
  <si>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</si>
  <si>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</si>
  <si>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</si>
  <si>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</si>
  <si>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</si>
  <si>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</si>
  <si>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</si>
  <si>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</si>
  <si>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</si>
  <si>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</si>
  <si>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</si>
  <si>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</si>
  <si>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</si>
  <si>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</si>
  <si>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</si>
  <si>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</si>
  <si>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</si>
  <si>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</si>
  <si>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</si>
  <si>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&lt;0,000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</si>
  <si>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</si>
  <si>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</si>
  <si>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</si>
  <si>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</si>
  <si>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</si>
  <si>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</si>
  <si>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</si>
  <si>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</si>
  <si>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</si>
  <si>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</si>
  <si>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</si>
  <si>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</si>
  <si>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</si>
  <si>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</si>
  <si>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</si>
  <si>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</si>
  <si>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</si>
  <si>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</si>
  <si>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</si>
  <si>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</si>
  <si>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</si>
  <si>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</si>
  <si>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</si>
  <si>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</si>
  <si>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SPL239</t>
  </si>
  <si>
    <t>A11</t>
  </si>
  <si>
    <t>SPL240</t>
  </si>
  <si>
    <t>B11</t>
  </si>
  <si>
    <t>SPL241</t>
  </si>
  <si>
    <t>C11</t>
  </si>
  <si>
    <t>SPL242</t>
  </si>
  <si>
    <t>D11</t>
  </si>
  <si>
    <t>SPL243</t>
  </si>
  <si>
    <t>E11</t>
  </si>
  <si>
    <t>SPL244</t>
  </si>
  <si>
    <t>F11</t>
  </si>
  <si>
    <t>SPL245</t>
  </si>
  <si>
    <t>G11</t>
  </si>
  <si>
    <t>SPL246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</si>
  <si>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</si>
  <si>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</si>
  <si>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</si>
  <si>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</si>
  <si>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</si>
  <si>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</si>
  <si>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</si>
  <si>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</si>
  <si>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</si>
  <si>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A1</t>
  </si>
  <si>
    <t>&gt;1,050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</si>
  <si>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</si>
  <si>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</si>
  <si>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</si>
  <si>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</si>
  <si>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</si>
  <si>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</si>
  <si>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</si>
  <si>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</si>
  <si>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</si>
  <si>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StdCurve DNA</t>
  </si>
  <si>
    <t>StdCurve DNA Fitting Results</t>
  </si>
  <si>
    <t>Curve Name</t>
  </si>
  <si>
    <t>Curve Formula</t>
  </si>
  <si>
    <t>R2</t>
  </si>
  <si>
    <t>Fit F Prob</t>
  </si>
  <si>
    <t>Y=A*X+B</t>
  </si>
  <si>
    <t>Sample ID</t>
  </si>
  <si>
    <t>Tree specie</t>
  </si>
  <si>
    <t>Remarks</t>
  </si>
  <si>
    <t>135L</t>
  </si>
  <si>
    <t>Spruce</t>
  </si>
  <si>
    <t>50L</t>
  </si>
  <si>
    <t>133L</t>
  </si>
  <si>
    <t>126L</t>
  </si>
  <si>
    <t>107L</t>
  </si>
  <si>
    <t>138L</t>
  </si>
  <si>
    <t>125L</t>
  </si>
  <si>
    <t>86L</t>
  </si>
  <si>
    <t>136L</t>
  </si>
  <si>
    <t>96L</t>
  </si>
  <si>
    <t>43L</t>
  </si>
  <si>
    <t>65L</t>
  </si>
  <si>
    <t>110L</t>
  </si>
  <si>
    <t>42L</t>
  </si>
  <si>
    <t>85L</t>
  </si>
  <si>
    <t>38L</t>
  </si>
  <si>
    <t>137L</t>
  </si>
  <si>
    <t>79L</t>
  </si>
  <si>
    <t>21L</t>
  </si>
  <si>
    <t>68L</t>
  </si>
  <si>
    <t>44L</t>
  </si>
  <si>
    <t>70L</t>
  </si>
  <si>
    <t>81L</t>
  </si>
  <si>
    <t>20L</t>
  </si>
  <si>
    <t>40L</t>
  </si>
  <si>
    <t>69L</t>
  </si>
  <si>
    <t>120L</t>
  </si>
  <si>
    <t>118L</t>
  </si>
  <si>
    <t>71L</t>
  </si>
  <si>
    <t>94L</t>
  </si>
  <si>
    <t>177L</t>
  </si>
  <si>
    <t>Pine</t>
  </si>
  <si>
    <t>157L</t>
  </si>
  <si>
    <t>Oak</t>
  </si>
  <si>
    <t>167L</t>
  </si>
  <si>
    <t>Maple</t>
  </si>
  <si>
    <t>168L</t>
  </si>
  <si>
    <t>Larch</t>
  </si>
  <si>
    <t>156L</t>
  </si>
  <si>
    <t>Fir</t>
  </si>
  <si>
    <t>176L</t>
  </si>
  <si>
    <t>Birch</t>
  </si>
  <si>
    <t>39L</t>
  </si>
  <si>
    <t>Beech</t>
  </si>
  <si>
    <t>95L</t>
  </si>
  <si>
    <t>36L</t>
  </si>
  <si>
    <t>41L</t>
  </si>
  <si>
    <t>132L</t>
  </si>
  <si>
    <t>134L</t>
  </si>
  <si>
    <t>2L</t>
  </si>
  <si>
    <t>124L</t>
  </si>
  <si>
    <t>78L</t>
  </si>
  <si>
    <t>67L</t>
  </si>
  <si>
    <t>73L</t>
  </si>
  <si>
    <t>59L</t>
  </si>
  <si>
    <t>90L</t>
  </si>
  <si>
    <t>60L</t>
  </si>
  <si>
    <t>72L</t>
  </si>
  <si>
    <t>100L</t>
  </si>
  <si>
    <t>99L</t>
  </si>
  <si>
    <t>119L</t>
  </si>
  <si>
    <t>113L</t>
  </si>
  <si>
    <t>35L</t>
  </si>
  <si>
    <t>115L</t>
  </si>
  <si>
    <t>116L</t>
  </si>
  <si>
    <t>80L</t>
  </si>
  <si>
    <t>66L</t>
  </si>
  <si>
    <t>89L</t>
  </si>
  <si>
    <t>3L</t>
  </si>
  <si>
    <t>57L</t>
  </si>
  <si>
    <t>117L</t>
  </si>
  <si>
    <t>98L</t>
  </si>
  <si>
    <t>88L</t>
  </si>
  <si>
    <t>114L</t>
  </si>
  <si>
    <t>1L</t>
  </si>
  <si>
    <t>47L</t>
  </si>
  <si>
    <t>EB1L</t>
  </si>
  <si>
    <t>EB2L</t>
  </si>
  <si>
    <t>EB3L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</si>
</sst>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</font>
    <font>
      <b/>
      <u/>
      <sz val="10"/>
      <color indexed="8"/>
      <name val="Arial"/>
    </font>
    <font>
      <sz val="10"/>
      <color indexed="12"/>
      <name val="Arial"/>
    </font>
    <font>
      <sz val="7"/>
      <color indexed="8"/>
      <name val="Arial"/>
    </font>
    <font>
      <sz val="10"/>
      <color indexed="16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14" fontId="0" fillId="0" borderId="1" xfId="0" applyNumberFormat="1" applyFont="1" applyBorder="1" applyAlignment="1"/>
    <xf numFmtId="21" fontId="0" fillId="0" borderId="1" xfId="0" applyNumberFormat="1" applyFont="1" applyBorder="1" applyAlignment="1"/>
    <xf numFmtId="49" fontId="1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3" borderId="4" xfId="0" applyFont="1" applyFill="1" applyBorder="1" applyAlignment="1">
      <alignment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49" fontId="0" fillId="4" borderId="6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49" fontId="0" fillId="5" borderId="6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49" fontId="0" fillId="6" borderId="6" xfId="0" applyNumberFormat="1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/>
    <xf numFmtId="49" fontId="4" fillId="5" borderId="6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0" fillId="7" borderId="4" xfId="0" applyNumberFormat="1" applyFont="1" applyFill="1" applyBorder="1" applyAlignment="1">
      <alignment horizontal="center" vertical="center" wrapText="1"/>
    </xf>
    <xf numFmtId="0" fontId="0" fillId="7" borderId="4" xfId="0" applyNumberFormat="1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2" xfId="0" applyNumberFormat="1" applyFont="1" applyBorder="1" applyAlignment="1"/>
    <xf numFmtId="0" fontId="0" fillId="0" borderId="12" xfId="0" applyFont="1" applyBorder="1" applyAlignment="1"/>
    <xf numFmtId="0" fontId="0" fillId="0" borderId="13" xfId="0" applyNumberFormat="1" applyFont="1" applyBorder="1" applyAlignment="1"/>
    <xf numFmtId="49" fontId="0" fillId="2" borderId="14" xfId="0" applyNumberFormat="1" applyFont="1" applyFill="1" applyBorder="1" applyAlignment="1">
      <alignment horizontal="center" vertical="center" wrapText="1"/>
    </xf>
    <xf numFmtId="11" fontId="0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49" fontId="0" fillId="8" borderId="4" xfId="0" applyNumberFormat="1" applyFont="1" applyFill="1" applyBorder="1" applyAlignment="1">
      <alignment horizontal="center" vertical="center" wrapText="1"/>
    </xf>
    <xf numFmtId="49" fontId="0" fillId="8" borderId="15" xfId="0" applyNumberFormat="1" applyFont="1" applyFill="1" applyBorder="1" applyAlignment="1"/>
    <xf numFmtId="49" fontId="0" fillId="8" borderId="16" xfId="0" applyNumberFormat="1" applyFont="1" applyFill="1" applyBorder="1" applyAlignment="1"/>
    <xf numFmtId="0" fontId="0" fillId="8" borderId="4" xfId="0" applyNumberFormat="1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8" borderId="4" xfId="0" applyNumberFormat="1" applyFont="1" applyFill="1" applyBorder="1" applyAlignment="1"/>
    <xf numFmtId="0" fontId="0" fillId="8" borderId="12" xfId="0" applyFont="1" applyFill="1" applyBorder="1" applyAlignment="1"/>
    <xf numFmtId="49" fontId="0" fillId="8" borderId="5" xfId="0" applyNumberFormat="1" applyFont="1" applyFill="1" applyBorder="1" applyAlignment="1"/>
    <xf numFmtId="49" fontId="0" fillId="8" borderId="3" xfId="0" applyNumberFormat="1" applyFont="1" applyFill="1" applyBorder="1" applyAlignment="1"/>
    <xf numFmtId="49" fontId="0" fillId="8" borderId="17" xfId="0" applyNumberFormat="1" applyFont="1" applyFill="1" applyBorder="1" applyAlignment="1"/>
    <xf numFmtId="0" fontId="0" fillId="8" borderId="9" xfId="0" applyNumberFormat="1" applyFont="1" applyFill="1" applyBorder="1" applyAlignment="1"/>
    <xf numFmtId="0" fontId="0" fillId="8" borderId="13" xfId="0" applyFont="1" applyFill="1" applyBorder="1" applyAlignment="1"/>
    <xf numFmtId="49" fontId="2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/>
    <xf numFmtId="0" fontId="0" fillId="0" borderId="12" xfId="0" applyFont="1" applyFill="1" applyBorder="1" applyAlignment="1"/>
    <xf numFmtId="49" fontId="0" fillId="0" borderId="5" xfId="0" applyNumberFormat="1" applyFont="1" applyFill="1" applyBorder="1" applyAlignment="1"/>
    <xf numFmtId="49" fontId="0" fillId="0" borderId="17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0" fillId="0" borderId="10" xfId="0" applyFont="1" applyFill="1" applyBorder="1" applyAlignment="1"/>
    <xf numFmtId="49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49" fontId="0" fillId="0" borderId="20" xfId="0" applyNumberFormat="1" applyFont="1" applyFill="1" applyBorder="1" applyAlignment="1"/>
    <xf numFmtId="0" fontId="0" fillId="0" borderId="20" xfId="0" applyFont="1" applyFill="1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49" fontId="0" fillId="9" borderId="4" xfId="0" applyNumberFormat="1" applyFont="1" applyFill="1" applyBorder="1" applyAlignment="1">
      <alignment horizontal="center" vertical="center" wrapText="1"/>
    </xf>
    <xf numFmtId="49" fontId="0" fillId="9" borderId="5" xfId="0" applyNumberFormat="1" applyFont="1" applyFill="1" applyBorder="1" applyAlignment="1"/>
    <xf numFmtId="49" fontId="0" fillId="9" borderId="3" xfId="0" applyNumberFormat="1" applyFont="1" applyFill="1" applyBorder="1" applyAlignment="1"/>
    <xf numFmtId="0" fontId="0" fillId="9" borderId="4" xfId="0" applyNumberFormat="1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wrapText="1"/>
    </xf>
    <xf numFmtId="0" fontId="0" fillId="9" borderId="4" xfId="0" applyNumberFormat="1" applyFont="1" applyFill="1" applyBorder="1" applyAlignment="1"/>
    <xf numFmtId="0" fontId="0" fillId="9" borderId="12" xfId="0" applyFont="1" applyFill="1" applyBorder="1" applyAlignment="1"/>
    <xf numFmtId="49" fontId="0" fillId="9" borderId="12" xfId="0" applyNumberFormat="1" applyFont="1" applyFill="1" applyBorder="1" applyAlignment="1"/>
    <xf numFmtId="49" fontId="0" fillId="9" borderId="18" xfId="0" applyNumberFormat="1" applyFont="1" applyFill="1" applyBorder="1" applyAlignment="1"/>
    <xf numFmtId="49" fontId="0" fillId="9" borderId="19" xfId="0" applyNumberFormat="1" applyFont="1" applyFill="1" applyBorder="1" applyAlignment="1"/>
    <xf numFmtId="0" fontId="0" fillId="9" borderId="9" xfId="0" applyNumberFormat="1" applyFont="1" applyFill="1" applyBorder="1" applyAlignment="1"/>
    <xf numFmtId="49" fontId="0" fillId="9" borderId="13" xfId="0" applyNumberFormat="1" applyFont="1" applyFill="1" applyBorder="1" applyAlignment="1"/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9CCFF"/>
      <rgbColor rgb="FF27413E"/>
      <rgbColor rgb="FFFF8000"/>
      <rgbColor rgb="FFA6CAF0"/>
      <rgbColor rgb="FF80FFFF"/>
      <rgbColor rgb="FFA7A7A7"/>
      <rgbColor rgb="FFADCDEA"/>
      <rgbColor rgb="FF878787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 conc. Per</a:t>
            </a:r>
            <a:r>
              <a:rPr lang="en-US" baseline="0"/>
              <a:t> Tree Species</a:t>
            </a:r>
            <a:endParaRPr lang="en-US"/>
          </a:p>
        </c:rich>
      </c:tx>
      <c:layout>
        <c:manualLayout>
          <c:xMode val="edge"/>
          <c:yMode val="edge"/>
          <c:x val="0.421403095234855"/>
          <c:y val="0.0387519458889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84545473316"/>
          <c:y val="0.110899778719794"/>
          <c:w val="0.873923"/>
          <c:h val="0.71238"/>
        </c:manualLayout>
      </c:layout>
      <c:scatterChart>
        <c:scatterStyle val="lineMarker"/>
        <c:varyColors val="0"/>
        <c:ser>
          <c:idx val="1"/>
          <c:order val="0"/>
          <c:tx>
            <c:v>Beech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'Leaf data'!$C$39:$C$71</c:f>
              <c:strCache>
                <c:ptCount val="33"/>
                <c:pt idx="0">
                  <c:v>Beech</c:v>
                </c:pt>
                <c:pt idx="1">
                  <c:v>Beech</c:v>
                </c:pt>
                <c:pt idx="2">
                  <c:v>Beech</c:v>
                </c:pt>
                <c:pt idx="3">
                  <c:v>Beech</c:v>
                </c:pt>
                <c:pt idx="4">
                  <c:v>Beech</c:v>
                </c:pt>
                <c:pt idx="5">
                  <c:v>Beech</c:v>
                </c:pt>
                <c:pt idx="6">
                  <c:v>Beech</c:v>
                </c:pt>
                <c:pt idx="7">
                  <c:v>Beech</c:v>
                </c:pt>
                <c:pt idx="8">
                  <c:v>Beech</c:v>
                </c:pt>
                <c:pt idx="9">
                  <c:v>Beech</c:v>
                </c:pt>
                <c:pt idx="10">
                  <c:v>Beech</c:v>
                </c:pt>
                <c:pt idx="11">
                  <c:v>Beech</c:v>
                </c:pt>
                <c:pt idx="12">
                  <c:v>Beech</c:v>
                </c:pt>
                <c:pt idx="13">
                  <c:v>Beech</c:v>
                </c:pt>
                <c:pt idx="14">
                  <c:v>Beech</c:v>
                </c:pt>
                <c:pt idx="15">
                  <c:v>Beech</c:v>
                </c:pt>
                <c:pt idx="16">
                  <c:v>Beech</c:v>
                </c:pt>
                <c:pt idx="17">
                  <c:v>Beech</c:v>
                </c:pt>
                <c:pt idx="18">
                  <c:v>Beech</c:v>
                </c:pt>
                <c:pt idx="19">
                  <c:v>Beech</c:v>
                </c:pt>
                <c:pt idx="20">
                  <c:v>Beech</c:v>
                </c:pt>
                <c:pt idx="21">
                  <c:v>Beech</c:v>
                </c:pt>
                <c:pt idx="22">
                  <c:v>Beech</c:v>
                </c:pt>
                <c:pt idx="23">
                  <c:v>Beech</c:v>
                </c:pt>
                <c:pt idx="24">
                  <c:v>Beech</c:v>
                </c:pt>
                <c:pt idx="25">
                  <c:v>Beech</c:v>
                </c:pt>
                <c:pt idx="26">
                  <c:v>Beech</c:v>
                </c:pt>
                <c:pt idx="27">
                  <c:v>Beech</c:v>
                </c:pt>
                <c:pt idx="28">
                  <c:v>Beech</c:v>
                </c:pt>
                <c:pt idx="29">
                  <c:v>Beech</c:v>
                </c:pt>
                <c:pt idx="30">
                  <c:v>Beech</c:v>
                </c:pt>
                <c:pt idx="31">
                  <c:v>Beech</c:v>
                </c:pt>
                <c:pt idx="32">
                  <c:v>Beech</c:v>
                </c:pt>
              </c:strCache>
            </c:strRef>
          </c:xVal>
          <c:yVal>
            <c:numRef>
              <c:f>'Leaf data'!$N$39:$N$71</c:f>
              <c:numCache>
                <c:formatCode>General</c:formatCode>
                <c:ptCount val="33"/>
                <c:pt idx="0">
                  <c:v>70.8</c:v>
                </c:pt>
                <c:pt idx="1">
                  <c:v>66.8</c:v>
                </c:pt>
                <c:pt idx="2">
                  <c:v>61.2</c:v>
                </c:pt>
                <c:pt idx="3">
                  <c:v>44.4</c:v>
                </c:pt>
                <c:pt idx="4">
                  <c:v>25.8</c:v>
                </c:pt>
                <c:pt idx="5">
                  <c:v>23.2</c:v>
                </c:pt>
                <c:pt idx="6">
                  <c:v>18.0</c:v>
                </c:pt>
                <c:pt idx="7">
                  <c:v>16.4</c:v>
                </c:pt>
                <c:pt idx="8">
                  <c:v>16.0</c:v>
                </c:pt>
                <c:pt idx="9">
                  <c:v>15.8</c:v>
                </c:pt>
                <c:pt idx="10">
                  <c:v>15.6</c:v>
                </c:pt>
                <c:pt idx="11">
                  <c:v>15.0</c:v>
                </c:pt>
                <c:pt idx="12">
                  <c:v>14.4</c:v>
                </c:pt>
                <c:pt idx="13">
                  <c:v>13.8</c:v>
                </c:pt>
                <c:pt idx="14">
                  <c:v>11.4</c:v>
                </c:pt>
                <c:pt idx="15">
                  <c:v>10.0</c:v>
                </c:pt>
                <c:pt idx="16">
                  <c:v>8.4</c:v>
                </c:pt>
                <c:pt idx="17">
                  <c:v>7.399999999999999</c:v>
                </c:pt>
                <c:pt idx="18">
                  <c:v>6.800000000000001</c:v>
                </c:pt>
                <c:pt idx="19">
                  <c:v>5.0</c:v>
                </c:pt>
                <c:pt idx="20">
                  <c:v>4.6</c:v>
                </c:pt>
                <c:pt idx="21">
                  <c:v>4.399999999999999</c:v>
                </c:pt>
                <c:pt idx="22">
                  <c:v>4.2</c:v>
                </c:pt>
                <c:pt idx="23">
                  <c:v>4.0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3.6</c:v>
                </c:pt>
                <c:pt idx="28">
                  <c:v>3.6</c:v>
                </c:pt>
                <c:pt idx="29">
                  <c:v>3.4</c:v>
                </c:pt>
                <c:pt idx="30">
                  <c:v>2.8</c:v>
                </c:pt>
                <c:pt idx="31">
                  <c:v>2.0</c:v>
                </c:pt>
                <c:pt idx="32">
                  <c:v>2.0</c:v>
                </c:pt>
              </c:numCache>
            </c:numRef>
          </c:yVal>
          <c:smooth val="0"/>
        </c:ser>
        <c:ser>
          <c:idx val="0"/>
          <c:order val="1"/>
          <c:tx>
            <c:v>Spruce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'Leaf data'!$C$3:$C$32</c:f>
              <c:strCache>
                <c:ptCount val="30"/>
                <c:pt idx="0">
                  <c:v>Spruce</c:v>
                </c:pt>
                <c:pt idx="1">
                  <c:v>Spruce</c:v>
                </c:pt>
                <c:pt idx="2">
                  <c:v>Spruce</c:v>
                </c:pt>
                <c:pt idx="3">
                  <c:v>Spruce</c:v>
                </c:pt>
                <c:pt idx="4">
                  <c:v>Spruce</c:v>
                </c:pt>
                <c:pt idx="5">
                  <c:v>Spruce</c:v>
                </c:pt>
                <c:pt idx="6">
                  <c:v>Spruce</c:v>
                </c:pt>
                <c:pt idx="7">
                  <c:v>Spruce</c:v>
                </c:pt>
                <c:pt idx="8">
                  <c:v>Spruce</c:v>
                </c:pt>
                <c:pt idx="9">
                  <c:v>Spruce</c:v>
                </c:pt>
                <c:pt idx="10">
                  <c:v>Spruce</c:v>
                </c:pt>
                <c:pt idx="11">
                  <c:v>Spruce</c:v>
                </c:pt>
                <c:pt idx="12">
                  <c:v>Spruce</c:v>
                </c:pt>
                <c:pt idx="13">
                  <c:v>Spruce</c:v>
                </c:pt>
                <c:pt idx="14">
                  <c:v>Spruce</c:v>
                </c:pt>
                <c:pt idx="15">
                  <c:v>Spruce</c:v>
                </c:pt>
                <c:pt idx="16">
                  <c:v>Spruce</c:v>
                </c:pt>
                <c:pt idx="17">
                  <c:v>Spruce</c:v>
                </c:pt>
                <c:pt idx="18">
                  <c:v>Spruce</c:v>
                </c:pt>
                <c:pt idx="19">
                  <c:v>Spruce</c:v>
                </c:pt>
                <c:pt idx="20">
                  <c:v>Spruce</c:v>
                </c:pt>
                <c:pt idx="21">
                  <c:v>Spruce</c:v>
                </c:pt>
                <c:pt idx="22">
                  <c:v>Spruce</c:v>
                </c:pt>
                <c:pt idx="23">
                  <c:v>Spruce</c:v>
                </c:pt>
                <c:pt idx="24">
                  <c:v>Spruce</c:v>
                </c:pt>
                <c:pt idx="25">
                  <c:v>Spruce</c:v>
                </c:pt>
                <c:pt idx="26">
                  <c:v>Spruce</c:v>
                </c:pt>
                <c:pt idx="27">
                  <c:v>Spruce</c:v>
                </c:pt>
                <c:pt idx="28">
                  <c:v>Spruce</c:v>
                </c:pt>
                <c:pt idx="29">
                  <c:v>Spruce</c:v>
                </c:pt>
              </c:strCache>
            </c:strRef>
          </c:xVal>
          <c:yVal>
            <c:numRef>
              <c:f>'Leaf data'!$N$3:$N$32</c:f>
              <c:numCache>
                <c:formatCode>General</c:formatCode>
                <c:ptCount val="30"/>
                <c:pt idx="0">
                  <c:v>164.8</c:v>
                </c:pt>
                <c:pt idx="1">
                  <c:v>156.2</c:v>
                </c:pt>
                <c:pt idx="2">
                  <c:v>131.8</c:v>
                </c:pt>
                <c:pt idx="3">
                  <c:v>87.4</c:v>
                </c:pt>
                <c:pt idx="4">
                  <c:v>81.8</c:v>
                </c:pt>
                <c:pt idx="5">
                  <c:v>73.6</c:v>
                </c:pt>
                <c:pt idx="6">
                  <c:v>73.2</c:v>
                </c:pt>
                <c:pt idx="7">
                  <c:v>63.8</c:v>
                </c:pt>
                <c:pt idx="8">
                  <c:v>60.0</c:v>
                </c:pt>
                <c:pt idx="9">
                  <c:v>59.6</c:v>
                </c:pt>
                <c:pt idx="10">
                  <c:v>58.8</c:v>
                </c:pt>
                <c:pt idx="11">
                  <c:v>56.6</c:v>
                </c:pt>
                <c:pt idx="12">
                  <c:v>53.8</c:v>
                </c:pt>
                <c:pt idx="13">
                  <c:v>53.6</c:v>
                </c:pt>
                <c:pt idx="14">
                  <c:v>47.2</c:v>
                </c:pt>
                <c:pt idx="15">
                  <c:v>46.8</c:v>
                </c:pt>
                <c:pt idx="16">
                  <c:v>46.40000000000001</c:v>
                </c:pt>
                <c:pt idx="17">
                  <c:v>39.4</c:v>
                </c:pt>
                <c:pt idx="18">
                  <c:v>31.2</c:v>
                </c:pt>
                <c:pt idx="19">
                  <c:v>25.0</c:v>
                </c:pt>
                <c:pt idx="20">
                  <c:v>24.2</c:v>
                </c:pt>
                <c:pt idx="21">
                  <c:v>20.4</c:v>
                </c:pt>
                <c:pt idx="22">
                  <c:v>16.8</c:v>
                </c:pt>
                <c:pt idx="23">
                  <c:v>12.4</c:v>
                </c:pt>
                <c:pt idx="24">
                  <c:v>9.0</c:v>
                </c:pt>
                <c:pt idx="25">
                  <c:v>8.6</c:v>
                </c:pt>
                <c:pt idx="26">
                  <c:v>8.4</c:v>
                </c:pt>
                <c:pt idx="27">
                  <c:v>7.199999999999999</c:v>
                </c:pt>
                <c:pt idx="28">
                  <c:v>7.000000000000001</c:v>
                </c:pt>
                <c:pt idx="29">
                  <c:v>4.399999999999999</c:v>
                </c:pt>
              </c:numCache>
            </c:numRef>
          </c:yVal>
          <c:smooth val="0"/>
        </c:ser>
        <c:ser>
          <c:idx val="2"/>
          <c:order val="2"/>
          <c:tx>
            <c:v>Pine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'Leaf data'!$C$33</c:f>
              <c:strCache>
                <c:ptCount val="1"/>
                <c:pt idx="0">
                  <c:v>Pine</c:v>
                </c:pt>
              </c:strCache>
            </c:strRef>
          </c:xVal>
          <c:yVal>
            <c:numRef>
              <c:f>'Leaf data'!$N$33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0"/>
        </c:ser>
        <c:ser>
          <c:idx val="3"/>
          <c:order val="3"/>
          <c:tx>
            <c:v>Oak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'Leaf data'!$C$34</c:f>
              <c:strCache>
                <c:ptCount val="1"/>
                <c:pt idx="0">
                  <c:v>Oak</c:v>
                </c:pt>
              </c:strCache>
            </c:strRef>
          </c:xVal>
          <c:yVal>
            <c:numRef>
              <c:f>'Leaf data'!$N$34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0"/>
        </c:ser>
        <c:ser>
          <c:idx val="4"/>
          <c:order val="4"/>
          <c:tx>
            <c:v>Maple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'Leaf data'!$C$35</c:f>
              <c:strCache>
                <c:ptCount val="1"/>
                <c:pt idx="0">
                  <c:v>Maple</c:v>
                </c:pt>
              </c:strCache>
            </c:strRef>
          </c:xVal>
          <c:yVal>
            <c:numRef>
              <c:f>'Leaf data'!$N$35</c:f>
              <c:numCache>
                <c:formatCode>General</c:formatCode>
                <c:ptCount val="1"/>
                <c:pt idx="0">
                  <c:v>4.8</c:v>
                </c:pt>
              </c:numCache>
            </c:numRef>
          </c:yVal>
          <c:smooth val="0"/>
        </c:ser>
        <c:ser>
          <c:idx val="5"/>
          <c:order val="5"/>
          <c:tx>
            <c:v>Larch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'Leaf data'!$C$36</c:f>
              <c:strCache>
                <c:ptCount val="1"/>
                <c:pt idx="0">
                  <c:v>Larch</c:v>
                </c:pt>
              </c:strCache>
            </c:strRef>
          </c:xVal>
          <c:yVal>
            <c:numRef>
              <c:f>'Leaf data'!$N$36</c:f>
              <c:numCache>
                <c:formatCode>General</c:formatCode>
                <c:ptCount val="1"/>
                <c:pt idx="0">
                  <c:v>25.6</c:v>
                </c:pt>
              </c:numCache>
            </c:numRef>
          </c:yVal>
          <c:smooth val="0"/>
        </c:ser>
        <c:ser>
          <c:idx val="6"/>
          <c:order val="6"/>
          <c:tx>
            <c:v>Fir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'Leaf data'!$C$37</c:f>
              <c:strCache>
                <c:ptCount val="1"/>
                <c:pt idx="0">
                  <c:v>Fir</c:v>
                </c:pt>
              </c:strCache>
            </c:strRef>
          </c:xVal>
          <c:yVal>
            <c:numRef>
              <c:f>'Leaf data'!$N$37</c:f>
              <c:numCache>
                <c:formatCode>General</c:formatCode>
                <c:ptCount val="1"/>
                <c:pt idx="0">
                  <c:v>8.0</c:v>
                </c:pt>
              </c:numCache>
            </c:numRef>
          </c:yVal>
          <c:smooth val="0"/>
        </c:ser>
        <c:ser>
          <c:idx val="7"/>
          <c:order val="7"/>
          <c:tx>
            <c:v>Birch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'Leaf data'!$C$38</c:f>
              <c:strCache>
                <c:ptCount val="1"/>
                <c:pt idx="0">
                  <c:v>Birch</c:v>
                </c:pt>
              </c:strCache>
            </c:strRef>
          </c:xVal>
          <c:yVal>
            <c:numRef>
              <c:f>'Leaf data'!$N$38</c:f>
              <c:numCache>
                <c:formatCode>General</c:formatCode>
                <c:ptCount val="1"/>
                <c:pt idx="0">
                  <c:v>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049888"/>
        <c:axId val="-173595856"/>
      </c:scatterChart>
      <c:valAx>
        <c:axId val="-173049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Tree Species</a:t>
                </a:r>
              </a:p>
            </c:rich>
          </c:tx>
          <c:layout>
            <c:manualLayout>
              <c:xMode val="edge"/>
              <c:yMode val="edge"/>
              <c:x val="0.493745948600031"/>
              <c:y val="0.878223900544544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95856"/>
        <c:crosses val="autoZero"/>
        <c:crossBetween val="between"/>
        <c:majorUnit val="1.0"/>
        <c:minorUnit val="0.5"/>
      </c:valAx>
      <c:valAx>
        <c:axId val="-1735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DNA Conc. (ug/ul)</a:t>
                </a:r>
              </a:p>
            </c:rich>
          </c:tx>
          <c:layout>
            <c:manualLayout>
              <c:xMode val="edge"/>
              <c:yMode val="edge"/>
              <c:x val="0.0331259960969527"/>
              <c:y val="0.41565422067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49888"/>
        <c:crosses val="autoZero"/>
        <c:crossBetween val="between"/>
        <c:majorUnit val="40.0"/>
        <c:min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188</xdr:row>
      <xdr:rowOff>45102</xdr:rowOff>
    </xdr:from>
    <xdr:to>
      <xdr:col>13</xdr:col>
      <xdr:colOff>274637</xdr:colOff>
      <xdr:row>219</xdr:row>
      <xdr:rowOff>102252</xdr:rowOff>
    </xdr:to>
    <xdr:pic>
      <xdr:nvPicPr>
        <xdr:cNvPr id="2" name="Picture 1" descr="Picture 1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79562" y="32586947"/>
          <a:ext cx="8639176" cy="5076826"/>
        </a:xfrm>
        <a:prstGeom prst="rect">
          <a:avLst/>
        </a:prstGeom>
        <a:ln w="9525" cap="flat">
          <a:solidFill>
            <a:srgbClr val="000000"/>
          </a:solidFill>
          <a:prstDash val="solid"/>
          <a:miter lim="8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124072</xdr:colOff>
      <xdr:row>76</xdr:row>
      <xdr:rowOff>141110</xdr:rowOff>
    </xdr:from>
    <xdr:to>
      <xdr:col>15</xdr:col>
      <xdr:colOff>399814</xdr:colOff>
      <xdr:row>131</xdr:row>
      <xdr:rowOff>82315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showGridLines="0" topLeftCell="A175" workbookViewId="0"/>
  </sheetViews>
  <sheetFormatPr baseColWidth="10" defaultColWidth="8.83203125" defaultRowHeight="12.75" customHeight="1" x14ac:dyDescent="0.15"/>
  <cols>
    <col min="1" max="1" width="20.6640625" style="1" customWidth="1"/>
    <col min="2" max="2" width="12.6640625" style="1" customWidth="1"/>
    <col min="3" max="16" width="8.83203125" style="1" customWidth="1"/>
    <col min="17" max="16384" width="8.83203125" style="1"/>
  </cols>
  <sheetData>
    <row r="1" spans="1:15" ht="12.7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15">
      <c r="A2" s="3" t="s">
        <v>0</v>
      </c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2.75" customHeight="1" x14ac:dyDescent="0.15">
      <c r="A4" s="3" t="s">
        <v>2</v>
      </c>
      <c r="B4" s="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2.75" customHeight="1" x14ac:dyDescent="0.15">
      <c r="A5" s="3" t="s">
        <v>4</v>
      </c>
      <c r="B5" s="3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2.75" customHeight="1" x14ac:dyDescent="0.15">
      <c r="A7" s="3" t="s">
        <v>6</v>
      </c>
      <c r="B7" s="4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2.75" customHeight="1" x14ac:dyDescent="0.15">
      <c r="A8" s="3" t="s">
        <v>7</v>
      </c>
      <c r="B8" s="5">
        <v>44229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2.75" customHeight="1" x14ac:dyDescent="0.15">
      <c r="A9" s="3" t="s">
        <v>8</v>
      </c>
      <c r="B9" s="6">
        <v>1.6840393518518519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2.75" customHeight="1" x14ac:dyDescent="0.15">
      <c r="A10" s="3" t="s">
        <v>9</v>
      </c>
      <c r="B10" s="3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2.75" customHeight="1" x14ac:dyDescent="0.15">
      <c r="A11" s="3" t="s">
        <v>11</v>
      </c>
      <c r="B11" s="4">
        <v>19101518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2.75" customHeight="1" x14ac:dyDescent="0.15">
      <c r="A12" s="3" t="s">
        <v>12</v>
      </c>
      <c r="B12" s="3" t="s">
        <v>13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2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2.75" customHeight="1" x14ac:dyDescent="0.15">
      <c r="A14" s="3" t="s">
        <v>6</v>
      </c>
      <c r="B14" s="4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2.75" customHeight="1" x14ac:dyDescent="0.15">
      <c r="A15" s="3" t="s">
        <v>7</v>
      </c>
      <c r="B15" s="5">
        <v>44229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2.75" customHeight="1" x14ac:dyDescent="0.15">
      <c r="A16" s="3" t="s">
        <v>8</v>
      </c>
      <c r="B16" s="6">
        <v>1.7016203703703709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2.75" customHeight="1" x14ac:dyDescent="0.15">
      <c r="A17" s="3" t="s">
        <v>14</v>
      </c>
      <c r="B17" s="3" t="s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2.75" customHeight="1" x14ac:dyDescent="0.15">
      <c r="A18" s="3" t="s">
        <v>15</v>
      </c>
      <c r="B18" s="4">
        <v>19101518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2.75" customHeight="1" x14ac:dyDescent="0.15">
      <c r="A19" s="3" t="s">
        <v>12</v>
      </c>
      <c r="B19" s="3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2.75" customHeight="1" x14ac:dyDescent="0.15">
      <c r="A21" s="3" t="s">
        <v>6</v>
      </c>
      <c r="B21" s="4">
        <v>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2.75" customHeight="1" x14ac:dyDescent="0.15">
      <c r="A22" s="3" t="s">
        <v>7</v>
      </c>
      <c r="B22" s="5">
        <v>44229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2.75" customHeight="1" x14ac:dyDescent="0.15">
      <c r="A23" s="3" t="s">
        <v>8</v>
      </c>
      <c r="B23" s="6">
        <v>1.715902777777778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2.75" customHeight="1" x14ac:dyDescent="0.15">
      <c r="A24" s="3" t="s">
        <v>16</v>
      </c>
      <c r="B24" s="3" t="s">
        <v>10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2.75" customHeight="1" x14ac:dyDescent="0.15">
      <c r="A25" s="3" t="s">
        <v>17</v>
      </c>
      <c r="B25" s="4">
        <v>19101518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2.75" customHeight="1" x14ac:dyDescent="0.15">
      <c r="A26" s="3" t="s">
        <v>12</v>
      </c>
      <c r="B26" s="3" t="s">
        <v>13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3.75" customHeight="1" x14ac:dyDescent="0.15">
      <c r="A28" s="7" t="s">
        <v>18</v>
      </c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customHeight="1" x14ac:dyDescent="0.15">
      <c r="A29" s="3" t="s">
        <v>19</v>
      </c>
      <c r="B29" s="3" t="s">
        <v>20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2.75" customHeight="1" x14ac:dyDescent="0.15">
      <c r="A30" s="3" t="s">
        <v>21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2.75" customHeight="1" x14ac:dyDescent="0.15">
      <c r="A31" s="3" t="s">
        <v>22</v>
      </c>
      <c r="B31" s="3" t="s">
        <v>23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2.75" customHeight="1" x14ac:dyDescent="0.15">
      <c r="A32" s="2"/>
      <c r="B32" s="3" t="s">
        <v>24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2.75" customHeight="1" x14ac:dyDescent="0.15">
      <c r="A33" s="2"/>
      <c r="B33" s="3" t="s">
        <v>25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customHeight="1" x14ac:dyDescent="0.15">
      <c r="A34" s="2"/>
      <c r="B34" s="3" t="s">
        <v>26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15">
      <c r="A35" s="2"/>
      <c r="B35" s="3" t="s">
        <v>27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15">
      <c r="A36" s="2"/>
      <c r="B36" s="3" t="s">
        <v>28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15">
      <c r="A37" s="2"/>
      <c r="B37" s="3" t="s">
        <v>29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15">
      <c r="A38" s="2"/>
      <c r="B38" s="3" t="s">
        <v>30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25.5" customHeight="1" x14ac:dyDescent="0.15">
      <c r="A39" s="7" t="s">
        <v>31</v>
      </c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3.75" customHeight="1" x14ac:dyDescent="0.15">
      <c r="A40" s="9" t="s">
        <v>32</v>
      </c>
      <c r="B40" s="10">
        <v>64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3.75" customHeight="1" x14ac:dyDescent="0.15">
      <c r="A42" s="7" t="s">
        <v>33</v>
      </c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3.75" customHeight="1" x14ac:dyDescent="0.15">
      <c r="A43" s="2"/>
      <c r="B43" s="11" t="s">
        <v>34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2"/>
    </row>
    <row r="44" spans="1:15" ht="12.75" customHeight="1" x14ac:dyDescent="0.15">
      <c r="A44" s="14"/>
      <c r="B44" s="15"/>
      <c r="C44" s="16">
        <v>1</v>
      </c>
      <c r="D44" s="16">
        <v>2</v>
      </c>
      <c r="E44" s="16">
        <v>3</v>
      </c>
      <c r="F44" s="16">
        <v>4</v>
      </c>
      <c r="G44" s="16">
        <v>5</v>
      </c>
      <c r="H44" s="16">
        <v>6</v>
      </c>
      <c r="I44" s="16">
        <v>7</v>
      </c>
      <c r="J44" s="16">
        <v>8</v>
      </c>
      <c r="K44" s="16">
        <v>9</v>
      </c>
      <c r="L44" s="16">
        <v>10</v>
      </c>
      <c r="M44" s="16">
        <v>10</v>
      </c>
      <c r="N44" s="16">
        <v>12</v>
      </c>
      <c r="O44" s="17"/>
    </row>
    <row r="45" spans="1:15" ht="13.75" customHeight="1" x14ac:dyDescent="0.15">
      <c r="A45" s="14"/>
      <c r="B45" s="85" t="s">
        <v>35</v>
      </c>
      <c r="C45" s="18" t="s">
        <v>36</v>
      </c>
      <c r="D45" s="18" t="s">
        <v>36</v>
      </c>
      <c r="E45" s="19"/>
      <c r="F45" s="20" t="s">
        <v>37</v>
      </c>
      <c r="G45" s="20" t="s">
        <v>38</v>
      </c>
      <c r="H45" s="20" t="s">
        <v>39</v>
      </c>
      <c r="I45" s="20" t="s">
        <v>40</v>
      </c>
      <c r="J45" s="20" t="s">
        <v>41</v>
      </c>
      <c r="K45" s="20" t="s">
        <v>42</v>
      </c>
      <c r="L45" s="20" t="s">
        <v>43</v>
      </c>
      <c r="M45" s="20" t="s">
        <v>43</v>
      </c>
      <c r="N45" s="20" t="s">
        <v>44</v>
      </c>
      <c r="O45" s="21" t="s">
        <v>45</v>
      </c>
    </row>
    <row r="46" spans="1:15" ht="13.75" customHeight="1" x14ac:dyDescent="0.15">
      <c r="A46" s="14"/>
      <c r="B46" s="86"/>
      <c r="C46" s="22">
        <v>1</v>
      </c>
      <c r="D46" s="22">
        <v>1</v>
      </c>
      <c r="E46" s="23"/>
      <c r="F46" s="24"/>
      <c r="G46" s="24"/>
      <c r="H46" s="24"/>
      <c r="I46" s="24"/>
      <c r="J46" s="24"/>
      <c r="K46" s="24"/>
      <c r="L46" s="24"/>
      <c r="M46" s="24"/>
      <c r="N46" s="24"/>
      <c r="O46" s="21" t="s">
        <v>46</v>
      </c>
    </row>
    <row r="47" spans="1:15" ht="13.75" customHeight="1" x14ac:dyDescent="0.15">
      <c r="A47" s="14"/>
      <c r="B47" s="85" t="s">
        <v>47</v>
      </c>
      <c r="C47" s="18" t="s">
        <v>48</v>
      </c>
      <c r="D47" s="18" t="s">
        <v>48</v>
      </c>
      <c r="E47" s="19"/>
      <c r="F47" s="20" t="s">
        <v>49</v>
      </c>
      <c r="G47" s="20" t="s">
        <v>50</v>
      </c>
      <c r="H47" s="20" t="s">
        <v>51</v>
      </c>
      <c r="I47" s="20" t="s">
        <v>52</v>
      </c>
      <c r="J47" s="20" t="s">
        <v>53</v>
      </c>
      <c r="K47" s="20" t="s">
        <v>54</v>
      </c>
      <c r="L47" s="20" t="s">
        <v>55</v>
      </c>
      <c r="M47" s="20" t="s">
        <v>55</v>
      </c>
      <c r="N47" s="20" t="s">
        <v>56</v>
      </c>
      <c r="O47" s="21" t="s">
        <v>45</v>
      </c>
    </row>
    <row r="48" spans="1:15" ht="13.75" customHeight="1" x14ac:dyDescent="0.15">
      <c r="A48" s="14"/>
      <c r="B48" s="86"/>
      <c r="C48" s="22">
        <v>0.1</v>
      </c>
      <c r="D48" s="22">
        <v>0.1</v>
      </c>
      <c r="E48" s="23"/>
      <c r="F48" s="24"/>
      <c r="G48" s="24"/>
      <c r="H48" s="24"/>
      <c r="I48" s="24"/>
      <c r="J48" s="24"/>
      <c r="K48" s="24"/>
      <c r="L48" s="24"/>
      <c r="M48" s="24"/>
      <c r="N48" s="24"/>
      <c r="O48" s="21" t="s">
        <v>46</v>
      </c>
    </row>
    <row r="49" spans="1:15" ht="13.75" customHeight="1" x14ac:dyDescent="0.15">
      <c r="A49" s="14"/>
      <c r="B49" s="85" t="s">
        <v>57</v>
      </c>
      <c r="C49" s="18" t="s">
        <v>58</v>
      </c>
      <c r="D49" s="18" t="s">
        <v>58</v>
      </c>
      <c r="E49" s="19"/>
      <c r="F49" s="20" t="s">
        <v>59</v>
      </c>
      <c r="G49" s="20" t="s">
        <v>60</v>
      </c>
      <c r="H49" s="20" t="s">
        <v>61</v>
      </c>
      <c r="I49" s="20" t="s">
        <v>62</v>
      </c>
      <c r="J49" s="20" t="s">
        <v>63</v>
      </c>
      <c r="K49" s="20" t="s">
        <v>64</v>
      </c>
      <c r="L49" s="20" t="s">
        <v>65</v>
      </c>
      <c r="M49" s="20" t="s">
        <v>65</v>
      </c>
      <c r="N49" s="20" t="s">
        <v>66</v>
      </c>
      <c r="O49" s="21" t="s">
        <v>45</v>
      </c>
    </row>
    <row r="50" spans="1:15" ht="13.75" customHeight="1" x14ac:dyDescent="0.15">
      <c r="A50" s="14"/>
      <c r="B50" s="86"/>
      <c r="C50" s="22">
        <v>0.01</v>
      </c>
      <c r="D50" s="22">
        <v>0.01</v>
      </c>
      <c r="E50" s="23"/>
      <c r="F50" s="24"/>
      <c r="G50" s="24"/>
      <c r="H50" s="24"/>
      <c r="I50" s="24"/>
      <c r="J50" s="24"/>
      <c r="K50" s="24"/>
      <c r="L50" s="24"/>
      <c r="M50" s="24"/>
      <c r="N50" s="24"/>
      <c r="O50" s="21" t="s">
        <v>46</v>
      </c>
    </row>
    <row r="51" spans="1:15" ht="13.75" customHeight="1" x14ac:dyDescent="0.15">
      <c r="A51" s="14"/>
      <c r="B51" s="85" t="s">
        <v>67</v>
      </c>
      <c r="C51" s="18" t="s">
        <v>68</v>
      </c>
      <c r="D51" s="18" t="s">
        <v>68</v>
      </c>
      <c r="E51" s="19"/>
      <c r="F51" s="20" t="s">
        <v>69</v>
      </c>
      <c r="G51" s="20" t="s">
        <v>70</v>
      </c>
      <c r="H51" s="20" t="s">
        <v>71</v>
      </c>
      <c r="I51" s="20" t="s">
        <v>72</v>
      </c>
      <c r="J51" s="20" t="s">
        <v>73</v>
      </c>
      <c r="K51" s="20" t="s">
        <v>74</v>
      </c>
      <c r="L51" s="20" t="s">
        <v>75</v>
      </c>
      <c r="M51" s="20" t="s">
        <v>75</v>
      </c>
      <c r="N51" s="20" t="s">
        <v>76</v>
      </c>
      <c r="O51" s="21" t="s">
        <v>45</v>
      </c>
    </row>
    <row r="52" spans="1:15" ht="13.75" customHeight="1" x14ac:dyDescent="0.15">
      <c r="A52" s="14"/>
      <c r="B52" s="86"/>
      <c r="C52" s="22">
        <v>1E-3</v>
      </c>
      <c r="D52" s="22">
        <v>1E-3</v>
      </c>
      <c r="E52" s="23"/>
      <c r="F52" s="24"/>
      <c r="G52" s="24"/>
      <c r="H52" s="24"/>
      <c r="I52" s="24"/>
      <c r="J52" s="24"/>
      <c r="K52" s="24"/>
      <c r="L52" s="24"/>
      <c r="M52" s="24"/>
      <c r="N52" s="24"/>
      <c r="O52" s="21" t="s">
        <v>46</v>
      </c>
    </row>
    <row r="53" spans="1:15" ht="13.75" customHeight="1" x14ac:dyDescent="0.15">
      <c r="A53" s="14"/>
      <c r="B53" s="85" t="s">
        <v>77</v>
      </c>
      <c r="C53" s="18" t="s">
        <v>78</v>
      </c>
      <c r="D53" s="18" t="s">
        <v>78</v>
      </c>
      <c r="E53" s="19"/>
      <c r="F53" s="20" t="s">
        <v>79</v>
      </c>
      <c r="G53" s="20" t="s">
        <v>80</v>
      </c>
      <c r="H53" s="20" t="s">
        <v>81</v>
      </c>
      <c r="I53" s="20" t="s">
        <v>82</v>
      </c>
      <c r="J53" s="20" t="s">
        <v>83</v>
      </c>
      <c r="K53" s="20" t="s">
        <v>84</v>
      </c>
      <c r="L53" s="20" t="s">
        <v>85</v>
      </c>
      <c r="M53" s="20" t="s">
        <v>85</v>
      </c>
      <c r="N53" s="20" t="s">
        <v>86</v>
      </c>
      <c r="O53" s="21" t="s">
        <v>45</v>
      </c>
    </row>
    <row r="54" spans="1:15" ht="13.75" customHeight="1" x14ac:dyDescent="0.15">
      <c r="A54" s="14"/>
      <c r="B54" s="86"/>
      <c r="C54" s="22">
        <v>0</v>
      </c>
      <c r="D54" s="22">
        <v>0</v>
      </c>
      <c r="E54" s="23"/>
      <c r="F54" s="24"/>
      <c r="G54" s="24"/>
      <c r="H54" s="24"/>
      <c r="I54" s="24"/>
      <c r="J54" s="24"/>
      <c r="K54" s="24"/>
      <c r="L54" s="24"/>
      <c r="M54" s="24"/>
      <c r="N54" s="24"/>
      <c r="O54" s="21" t="s">
        <v>46</v>
      </c>
    </row>
    <row r="55" spans="1:15" ht="13.75" customHeight="1" x14ac:dyDescent="0.15">
      <c r="A55" s="14"/>
      <c r="B55" s="85" t="s">
        <v>87</v>
      </c>
      <c r="C55" s="25" t="s">
        <v>88</v>
      </c>
      <c r="D55" s="25" t="s">
        <v>88</v>
      </c>
      <c r="E55" s="19"/>
      <c r="F55" s="20" t="s">
        <v>89</v>
      </c>
      <c r="G55" s="20" t="s">
        <v>90</v>
      </c>
      <c r="H55" s="20" t="s">
        <v>91</v>
      </c>
      <c r="I55" s="20" t="s">
        <v>92</v>
      </c>
      <c r="J55" s="20" t="s">
        <v>93</v>
      </c>
      <c r="K55" s="20" t="s">
        <v>94</v>
      </c>
      <c r="L55" s="20" t="s">
        <v>95</v>
      </c>
      <c r="M55" s="20" t="s">
        <v>95</v>
      </c>
      <c r="N55" s="20" t="s">
        <v>96</v>
      </c>
      <c r="O55" s="21" t="s">
        <v>45</v>
      </c>
    </row>
    <row r="56" spans="1:15" ht="13.75" customHeight="1" x14ac:dyDescent="0.15">
      <c r="A56" s="14"/>
      <c r="B56" s="86"/>
      <c r="C56" s="26"/>
      <c r="D56" s="26"/>
      <c r="E56" s="23"/>
      <c r="F56" s="24"/>
      <c r="G56" s="24"/>
      <c r="H56" s="24"/>
      <c r="I56" s="24"/>
      <c r="J56" s="24"/>
      <c r="K56" s="24"/>
      <c r="L56" s="24"/>
      <c r="M56" s="24"/>
      <c r="N56" s="24"/>
      <c r="O56" s="21" t="s">
        <v>46</v>
      </c>
    </row>
    <row r="57" spans="1:15" ht="13.75" customHeight="1" x14ac:dyDescent="0.15">
      <c r="A57" s="14"/>
      <c r="B57" s="85" t="s">
        <v>97</v>
      </c>
      <c r="C57" s="19"/>
      <c r="D57" s="19"/>
      <c r="E57" s="19"/>
      <c r="F57" s="20" t="s">
        <v>98</v>
      </c>
      <c r="G57" s="20" t="s">
        <v>99</v>
      </c>
      <c r="H57" s="20" t="s">
        <v>100</v>
      </c>
      <c r="I57" s="20" t="s">
        <v>101</v>
      </c>
      <c r="J57" s="20" t="s">
        <v>102</v>
      </c>
      <c r="K57" s="20" t="s">
        <v>103</v>
      </c>
      <c r="L57" s="20" t="s">
        <v>104</v>
      </c>
      <c r="M57" s="20" t="s">
        <v>104</v>
      </c>
      <c r="N57" s="20" t="s">
        <v>105</v>
      </c>
      <c r="O57" s="21" t="s">
        <v>45</v>
      </c>
    </row>
    <row r="58" spans="1:15" ht="13.75" customHeight="1" x14ac:dyDescent="0.15">
      <c r="A58" s="14"/>
      <c r="B58" s="86"/>
      <c r="C58" s="23"/>
      <c r="D58" s="23"/>
      <c r="E58" s="23"/>
      <c r="F58" s="24"/>
      <c r="G58" s="24"/>
      <c r="H58" s="24"/>
      <c r="I58" s="24"/>
      <c r="J58" s="24"/>
      <c r="K58" s="24"/>
      <c r="L58" s="24"/>
      <c r="M58" s="24"/>
      <c r="N58" s="24"/>
      <c r="O58" s="21" t="s">
        <v>46</v>
      </c>
    </row>
    <row r="59" spans="1:15" ht="13.75" customHeight="1" x14ac:dyDescent="0.15">
      <c r="A59" s="14"/>
      <c r="B59" s="85" t="s">
        <v>106</v>
      </c>
      <c r="C59" s="19"/>
      <c r="D59" s="19"/>
      <c r="E59" s="19"/>
      <c r="F59" s="20" t="s">
        <v>107</v>
      </c>
      <c r="G59" s="20" t="s">
        <v>108</v>
      </c>
      <c r="H59" s="20" t="s">
        <v>109</v>
      </c>
      <c r="I59" s="20" t="s">
        <v>110</v>
      </c>
      <c r="J59" s="20" t="s">
        <v>111</v>
      </c>
      <c r="K59" s="20" t="s">
        <v>112</v>
      </c>
      <c r="L59" s="20" t="s">
        <v>113</v>
      </c>
      <c r="M59" s="20" t="s">
        <v>113</v>
      </c>
      <c r="N59" s="20" t="s">
        <v>114</v>
      </c>
      <c r="O59" s="21" t="s">
        <v>45</v>
      </c>
    </row>
    <row r="60" spans="1:15" ht="13.75" customHeight="1" x14ac:dyDescent="0.15">
      <c r="A60" s="14"/>
      <c r="B60" s="86"/>
      <c r="C60" s="23"/>
      <c r="D60" s="23"/>
      <c r="E60" s="23"/>
      <c r="F60" s="24"/>
      <c r="G60" s="24"/>
      <c r="H60" s="24"/>
      <c r="I60" s="24"/>
      <c r="J60" s="24"/>
      <c r="K60" s="24"/>
      <c r="L60" s="24"/>
      <c r="M60" s="24"/>
      <c r="N60" s="24"/>
      <c r="O60" s="21" t="s">
        <v>46</v>
      </c>
    </row>
    <row r="61" spans="1:15" ht="12.75" customHeight="1" x14ac:dyDescent="0.15">
      <c r="A61" s="2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"/>
    </row>
    <row r="62" spans="1:15" ht="13.75" customHeight="1" x14ac:dyDescent="0.15">
      <c r="A62" s="2"/>
      <c r="B62" s="11" t="s">
        <v>115</v>
      </c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2"/>
    </row>
    <row r="63" spans="1:15" ht="12.75" customHeight="1" x14ac:dyDescent="0.15">
      <c r="A63" s="14"/>
      <c r="B63" s="15"/>
      <c r="C63" s="16">
        <v>1</v>
      </c>
      <c r="D63" s="16">
        <v>2</v>
      </c>
      <c r="E63" s="16">
        <v>3</v>
      </c>
      <c r="F63" s="16">
        <v>4</v>
      </c>
      <c r="G63" s="16">
        <v>5</v>
      </c>
      <c r="H63" s="16">
        <v>6</v>
      </c>
      <c r="I63" s="16">
        <v>7</v>
      </c>
      <c r="J63" s="16">
        <v>8</v>
      </c>
      <c r="K63" s="16">
        <v>9</v>
      </c>
      <c r="L63" s="16">
        <v>10</v>
      </c>
      <c r="M63" s="16">
        <v>10</v>
      </c>
      <c r="N63" s="16">
        <v>12</v>
      </c>
      <c r="O63" s="17"/>
    </row>
    <row r="64" spans="1:15" ht="13.75" customHeight="1" x14ac:dyDescent="0.15">
      <c r="A64" s="14"/>
      <c r="B64" s="85" t="s">
        <v>35</v>
      </c>
      <c r="C64" s="20" t="s">
        <v>116</v>
      </c>
      <c r="D64" s="20" t="s">
        <v>117</v>
      </c>
      <c r="E64" s="20" t="s">
        <v>118</v>
      </c>
      <c r="F64" s="20" t="s">
        <v>119</v>
      </c>
      <c r="G64" s="20" t="s">
        <v>120</v>
      </c>
      <c r="H64" s="20" t="s">
        <v>121</v>
      </c>
      <c r="I64" s="20" t="s">
        <v>122</v>
      </c>
      <c r="J64" s="20" t="s">
        <v>123</v>
      </c>
      <c r="K64" s="20" t="s">
        <v>124</v>
      </c>
      <c r="L64" s="20" t="s">
        <v>125</v>
      </c>
      <c r="M64" s="20" t="s">
        <v>125</v>
      </c>
      <c r="N64" s="20" t="s">
        <v>126</v>
      </c>
      <c r="O64" s="21" t="s">
        <v>45</v>
      </c>
    </row>
    <row r="65" spans="1:15" ht="13.75" customHeight="1" x14ac:dyDescent="0.15">
      <c r="A65" s="14"/>
      <c r="B65" s="86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1" t="s">
        <v>46</v>
      </c>
    </row>
    <row r="66" spans="1:15" ht="13.75" customHeight="1" x14ac:dyDescent="0.15">
      <c r="A66" s="14"/>
      <c r="B66" s="85" t="s">
        <v>47</v>
      </c>
      <c r="C66" s="20" t="s">
        <v>127</v>
      </c>
      <c r="D66" s="20" t="s">
        <v>128</v>
      </c>
      <c r="E66" s="20" t="s">
        <v>129</v>
      </c>
      <c r="F66" s="20" t="s">
        <v>130</v>
      </c>
      <c r="G66" s="20" t="s">
        <v>131</v>
      </c>
      <c r="H66" s="20" t="s">
        <v>132</v>
      </c>
      <c r="I66" s="20" t="s">
        <v>133</v>
      </c>
      <c r="J66" s="20" t="s">
        <v>134</v>
      </c>
      <c r="K66" s="20" t="s">
        <v>135</v>
      </c>
      <c r="L66" s="20" t="s">
        <v>136</v>
      </c>
      <c r="M66" s="20" t="s">
        <v>136</v>
      </c>
      <c r="N66" s="20" t="s">
        <v>137</v>
      </c>
      <c r="O66" s="21" t="s">
        <v>45</v>
      </c>
    </row>
    <row r="67" spans="1:15" ht="13.75" customHeight="1" x14ac:dyDescent="0.15">
      <c r="A67" s="14"/>
      <c r="B67" s="86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1" t="s">
        <v>46</v>
      </c>
    </row>
    <row r="68" spans="1:15" ht="13.75" customHeight="1" x14ac:dyDescent="0.15">
      <c r="A68" s="14"/>
      <c r="B68" s="85" t="s">
        <v>57</v>
      </c>
      <c r="C68" s="20" t="s">
        <v>138</v>
      </c>
      <c r="D68" s="20" t="s">
        <v>139</v>
      </c>
      <c r="E68" s="20" t="s">
        <v>140</v>
      </c>
      <c r="F68" s="20" t="s">
        <v>141</v>
      </c>
      <c r="G68" s="20" t="s">
        <v>142</v>
      </c>
      <c r="H68" s="20" t="s">
        <v>143</v>
      </c>
      <c r="I68" s="20" t="s">
        <v>144</v>
      </c>
      <c r="J68" s="20" t="s">
        <v>145</v>
      </c>
      <c r="K68" s="20" t="s">
        <v>146</v>
      </c>
      <c r="L68" s="20" t="s">
        <v>147</v>
      </c>
      <c r="M68" s="20" t="s">
        <v>147</v>
      </c>
      <c r="N68" s="20" t="s">
        <v>148</v>
      </c>
      <c r="O68" s="21" t="s">
        <v>45</v>
      </c>
    </row>
    <row r="69" spans="1:15" ht="13.75" customHeight="1" x14ac:dyDescent="0.15">
      <c r="A69" s="14"/>
      <c r="B69" s="86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1" t="s">
        <v>46</v>
      </c>
    </row>
    <row r="70" spans="1:15" ht="13.75" customHeight="1" x14ac:dyDescent="0.15">
      <c r="A70" s="14"/>
      <c r="B70" s="85" t="s">
        <v>67</v>
      </c>
      <c r="C70" s="20" t="s">
        <v>149</v>
      </c>
      <c r="D70" s="20" t="s">
        <v>150</v>
      </c>
      <c r="E70" s="20" t="s">
        <v>151</v>
      </c>
      <c r="F70" s="20" t="s">
        <v>152</v>
      </c>
      <c r="G70" s="20" t="s">
        <v>153</v>
      </c>
      <c r="H70" s="20" t="s">
        <v>154</v>
      </c>
      <c r="I70" s="20" t="s">
        <v>155</v>
      </c>
      <c r="J70" s="20" t="s">
        <v>156</v>
      </c>
      <c r="K70" s="20" t="s">
        <v>157</v>
      </c>
      <c r="L70" s="20" t="s">
        <v>158</v>
      </c>
      <c r="M70" s="20" t="s">
        <v>158</v>
      </c>
      <c r="N70" s="20" t="s">
        <v>159</v>
      </c>
      <c r="O70" s="21" t="s">
        <v>45</v>
      </c>
    </row>
    <row r="71" spans="1:15" ht="13.75" customHeight="1" x14ac:dyDescent="0.15">
      <c r="A71" s="14"/>
      <c r="B71" s="86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1" t="s">
        <v>46</v>
      </c>
    </row>
    <row r="72" spans="1:15" ht="13.75" customHeight="1" x14ac:dyDescent="0.15">
      <c r="A72" s="14"/>
      <c r="B72" s="85" t="s">
        <v>77</v>
      </c>
      <c r="C72" s="20" t="s">
        <v>160</v>
      </c>
      <c r="D72" s="20" t="s">
        <v>161</v>
      </c>
      <c r="E72" s="20" t="s">
        <v>162</v>
      </c>
      <c r="F72" s="20" t="s">
        <v>163</v>
      </c>
      <c r="G72" s="20" t="s">
        <v>164</v>
      </c>
      <c r="H72" s="20" t="s">
        <v>165</v>
      </c>
      <c r="I72" s="20" t="s">
        <v>166</v>
      </c>
      <c r="J72" s="20" t="s">
        <v>167</v>
      </c>
      <c r="K72" s="20" t="s">
        <v>168</v>
      </c>
      <c r="L72" s="20" t="s">
        <v>169</v>
      </c>
      <c r="M72" s="20" t="s">
        <v>169</v>
      </c>
      <c r="N72" s="20" t="s">
        <v>170</v>
      </c>
      <c r="O72" s="21" t="s">
        <v>45</v>
      </c>
    </row>
    <row r="73" spans="1:15" ht="13.75" customHeight="1" x14ac:dyDescent="0.15">
      <c r="A73" s="14"/>
      <c r="B73" s="86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1" t="s">
        <v>46</v>
      </c>
    </row>
    <row r="74" spans="1:15" ht="13.75" customHeight="1" x14ac:dyDescent="0.15">
      <c r="A74" s="14"/>
      <c r="B74" s="85" t="s">
        <v>87</v>
      </c>
      <c r="C74" s="20" t="s">
        <v>171</v>
      </c>
      <c r="D74" s="20" t="s">
        <v>172</v>
      </c>
      <c r="E74" s="20" t="s">
        <v>173</v>
      </c>
      <c r="F74" s="20" t="s">
        <v>174</v>
      </c>
      <c r="G74" s="20" t="s">
        <v>175</v>
      </c>
      <c r="H74" s="20" t="s">
        <v>176</v>
      </c>
      <c r="I74" s="20" t="s">
        <v>177</v>
      </c>
      <c r="J74" s="20" t="s">
        <v>178</v>
      </c>
      <c r="K74" s="20" t="s">
        <v>179</v>
      </c>
      <c r="L74" s="20" t="s">
        <v>180</v>
      </c>
      <c r="M74" s="20" t="s">
        <v>180</v>
      </c>
      <c r="N74" s="20" t="s">
        <v>181</v>
      </c>
      <c r="O74" s="21" t="s">
        <v>45</v>
      </c>
    </row>
    <row r="75" spans="1:15" ht="13.75" customHeight="1" x14ac:dyDescent="0.15">
      <c r="A75" s="14"/>
      <c r="B75" s="86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1" t="s">
        <v>46</v>
      </c>
    </row>
    <row r="76" spans="1:15" ht="13.75" customHeight="1" x14ac:dyDescent="0.15">
      <c r="A76" s="14"/>
      <c r="B76" s="85" t="s">
        <v>97</v>
      </c>
      <c r="C76" s="20" t="s">
        <v>182</v>
      </c>
      <c r="D76" s="20" t="s">
        <v>183</v>
      </c>
      <c r="E76" s="20" t="s">
        <v>184</v>
      </c>
      <c r="F76" s="20" t="s">
        <v>185</v>
      </c>
      <c r="G76" s="20" t="s">
        <v>186</v>
      </c>
      <c r="H76" s="20" t="s">
        <v>187</v>
      </c>
      <c r="I76" s="20" t="s">
        <v>188</v>
      </c>
      <c r="J76" s="20" t="s">
        <v>189</v>
      </c>
      <c r="K76" s="20" t="s">
        <v>190</v>
      </c>
      <c r="L76" s="20" t="s">
        <v>191</v>
      </c>
      <c r="M76" s="20" t="s">
        <v>191</v>
      </c>
      <c r="N76" s="20" t="s">
        <v>192</v>
      </c>
      <c r="O76" s="21" t="s">
        <v>45</v>
      </c>
    </row>
    <row r="77" spans="1:15" ht="13.75" customHeight="1" x14ac:dyDescent="0.15">
      <c r="A77" s="14"/>
      <c r="B77" s="86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1" t="s">
        <v>46</v>
      </c>
    </row>
    <row r="78" spans="1:15" ht="13.75" customHeight="1" x14ac:dyDescent="0.15">
      <c r="A78" s="14"/>
      <c r="B78" s="85" t="s">
        <v>106</v>
      </c>
      <c r="C78" s="20" t="s">
        <v>193</v>
      </c>
      <c r="D78" s="20" t="s">
        <v>194</v>
      </c>
      <c r="E78" s="20" t="s">
        <v>195</v>
      </c>
      <c r="F78" s="20" t="s">
        <v>196</v>
      </c>
      <c r="G78" s="20" t="s">
        <v>197</v>
      </c>
      <c r="H78" s="20" t="s">
        <v>198</v>
      </c>
      <c r="I78" s="20" t="s">
        <v>199</v>
      </c>
      <c r="J78" s="20" t="s">
        <v>200</v>
      </c>
      <c r="K78" s="20" t="s">
        <v>201</v>
      </c>
      <c r="L78" s="20" t="s">
        <v>202</v>
      </c>
      <c r="M78" s="20" t="s">
        <v>202</v>
      </c>
      <c r="N78" s="20" t="s">
        <v>203</v>
      </c>
      <c r="O78" s="21" t="s">
        <v>45</v>
      </c>
    </row>
    <row r="79" spans="1:15" ht="13.75" customHeight="1" x14ac:dyDescent="0.15">
      <c r="A79" s="14"/>
      <c r="B79" s="86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1" t="s">
        <v>46</v>
      </c>
    </row>
    <row r="80" spans="1:15" ht="12.75" customHeight="1" x14ac:dyDescent="0.15">
      <c r="A80" s="2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"/>
    </row>
    <row r="81" spans="1:15" ht="13.75" customHeight="1" x14ac:dyDescent="0.15">
      <c r="A81" s="2"/>
      <c r="B81" s="11" t="s">
        <v>204</v>
      </c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2"/>
    </row>
    <row r="82" spans="1:15" ht="12.75" customHeight="1" x14ac:dyDescent="0.15">
      <c r="A82" s="14"/>
      <c r="B82" s="15"/>
      <c r="C82" s="16">
        <v>1</v>
      </c>
      <c r="D82" s="16">
        <v>2</v>
      </c>
      <c r="E82" s="16">
        <v>3</v>
      </c>
      <c r="F82" s="16">
        <v>4</v>
      </c>
      <c r="G82" s="16">
        <v>5</v>
      </c>
      <c r="H82" s="16">
        <v>6</v>
      </c>
      <c r="I82" s="16">
        <v>7</v>
      </c>
      <c r="J82" s="16">
        <v>8</v>
      </c>
      <c r="K82" s="16">
        <v>9</v>
      </c>
      <c r="L82" s="16">
        <v>10</v>
      </c>
      <c r="M82" s="16">
        <v>10</v>
      </c>
      <c r="N82" s="16">
        <v>12</v>
      </c>
      <c r="O82" s="17"/>
    </row>
    <row r="83" spans="1:15" ht="13.75" customHeight="1" x14ac:dyDescent="0.15">
      <c r="A83" s="14"/>
      <c r="B83" s="85" t="s">
        <v>35</v>
      </c>
      <c r="C83" s="20" t="s">
        <v>205</v>
      </c>
      <c r="D83" s="20" t="s">
        <v>206</v>
      </c>
      <c r="E83" s="19"/>
      <c r="F83" s="20" t="s">
        <v>207</v>
      </c>
      <c r="G83" s="20" t="s">
        <v>208</v>
      </c>
      <c r="H83" s="20" t="s">
        <v>209</v>
      </c>
      <c r="I83" s="20" t="s">
        <v>210</v>
      </c>
      <c r="J83" s="20" t="s">
        <v>211</v>
      </c>
      <c r="K83" s="20" t="s">
        <v>212</v>
      </c>
      <c r="L83" s="20" t="s">
        <v>213</v>
      </c>
      <c r="M83" s="20" t="s">
        <v>213</v>
      </c>
      <c r="N83" s="20" t="s">
        <v>214</v>
      </c>
      <c r="O83" s="21" t="s">
        <v>45</v>
      </c>
    </row>
    <row r="84" spans="1:15" ht="13.75" customHeight="1" x14ac:dyDescent="0.15">
      <c r="A84" s="14"/>
      <c r="B84" s="86"/>
      <c r="C84" s="24"/>
      <c r="D84" s="24"/>
      <c r="E84" s="23"/>
      <c r="F84" s="24"/>
      <c r="G84" s="24"/>
      <c r="H84" s="24"/>
      <c r="I84" s="24"/>
      <c r="J84" s="24"/>
      <c r="K84" s="24"/>
      <c r="L84" s="24"/>
      <c r="M84" s="24"/>
      <c r="N84" s="24"/>
      <c r="O84" s="21" t="s">
        <v>46</v>
      </c>
    </row>
    <row r="85" spans="1:15" ht="13.75" customHeight="1" x14ac:dyDescent="0.15">
      <c r="A85" s="14"/>
      <c r="B85" s="85" t="s">
        <v>47</v>
      </c>
      <c r="C85" s="20" t="s">
        <v>215</v>
      </c>
      <c r="D85" s="20" t="s">
        <v>216</v>
      </c>
      <c r="E85" s="19"/>
      <c r="F85" s="20" t="s">
        <v>217</v>
      </c>
      <c r="G85" s="20" t="s">
        <v>218</v>
      </c>
      <c r="H85" s="20" t="s">
        <v>219</v>
      </c>
      <c r="I85" s="20" t="s">
        <v>220</v>
      </c>
      <c r="J85" s="20" t="s">
        <v>221</v>
      </c>
      <c r="K85" s="20" t="s">
        <v>222</v>
      </c>
      <c r="L85" s="20" t="s">
        <v>223</v>
      </c>
      <c r="M85" s="20" t="s">
        <v>223</v>
      </c>
      <c r="N85" s="20" t="s">
        <v>224</v>
      </c>
      <c r="O85" s="21" t="s">
        <v>45</v>
      </c>
    </row>
    <row r="86" spans="1:15" ht="13.75" customHeight="1" x14ac:dyDescent="0.15">
      <c r="A86" s="14"/>
      <c r="B86" s="86"/>
      <c r="C86" s="24"/>
      <c r="D86" s="24"/>
      <c r="E86" s="23"/>
      <c r="F86" s="24"/>
      <c r="G86" s="24"/>
      <c r="H86" s="24"/>
      <c r="I86" s="24"/>
      <c r="J86" s="24"/>
      <c r="K86" s="24"/>
      <c r="L86" s="24"/>
      <c r="M86" s="24"/>
      <c r="N86" s="24"/>
      <c r="O86" s="21" t="s">
        <v>46</v>
      </c>
    </row>
    <row r="87" spans="1:15" ht="13.75" customHeight="1" x14ac:dyDescent="0.15">
      <c r="A87" s="14"/>
      <c r="B87" s="85" t="s">
        <v>57</v>
      </c>
      <c r="C87" s="20" t="s">
        <v>225</v>
      </c>
      <c r="D87" s="20" t="s">
        <v>226</v>
      </c>
      <c r="E87" s="19"/>
      <c r="F87" s="20" t="s">
        <v>227</v>
      </c>
      <c r="G87" s="20" t="s">
        <v>228</v>
      </c>
      <c r="H87" s="20" t="s">
        <v>229</v>
      </c>
      <c r="I87" s="20" t="s">
        <v>230</v>
      </c>
      <c r="J87" s="20" t="s">
        <v>231</v>
      </c>
      <c r="K87" s="20" t="s">
        <v>232</v>
      </c>
      <c r="L87" s="20" t="s">
        <v>233</v>
      </c>
      <c r="M87" s="20" t="s">
        <v>233</v>
      </c>
      <c r="N87" s="20" t="s">
        <v>234</v>
      </c>
      <c r="O87" s="21" t="s">
        <v>45</v>
      </c>
    </row>
    <row r="88" spans="1:15" ht="13.75" customHeight="1" x14ac:dyDescent="0.15">
      <c r="A88" s="14"/>
      <c r="B88" s="86"/>
      <c r="C88" s="24"/>
      <c r="D88" s="24"/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1" t="s">
        <v>46</v>
      </c>
    </row>
    <row r="89" spans="1:15" ht="13.75" customHeight="1" x14ac:dyDescent="0.15">
      <c r="A89" s="14"/>
      <c r="B89" s="85" t="s">
        <v>67</v>
      </c>
      <c r="C89" s="20" t="s">
        <v>235</v>
      </c>
      <c r="D89" s="20" t="s">
        <v>236</v>
      </c>
      <c r="E89" s="19"/>
      <c r="F89" s="20" t="s">
        <v>237</v>
      </c>
      <c r="G89" s="20" t="s">
        <v>238</v>
      </c>
      <c r="H89" s="20" t="s">
        <v>239</v>
      </c>
      <c r="I89" s="20" t="s">
        <v>240</v>
      </c>
      <c r="J89" s="20" t="s">
        <v>241</v>
      </c>
      <c r="K89" s="20" t="s">
        <v>242</v>
      </c>
      <c r="L89" s="20" t="s">
        <v>243</v>
      </c>
      <c r="M89" s="20" t="s">
        <v>243</v>
      </c>
      <c r="N89" s="20" t="s">
        <v>244</v>
      </c>
      <c r="O89" s="21" t="s">
        <v>45</v>
      </c>
    </row>
    <row r="90" spans="1:15" ht="13.75" customHeight="1" x14ac:dyDescent="0.15">
      <c r="A90" s="14"/>
      <c r="B90" s="86"/>
      <c r="C90" s="24"/>
      <c r="D90" s="24"/>
      <c r="E90" s="23"/>
      <c r="F90" s="24"/>
      <c r="G90" s="24"/>
      <c r="H90" s="24"/>
      <c r="I90" s="24"/>
      <c r="J90" s="24"/>
      <c r="K90" s="24"/>
      <c r="L90" s="24"/>
      <c r="M90" s="24"/>
      <c r="N90" s="24"/>
      <c r="O90" s="21" t="s">
        <v>46</v>
      </c>
    </row>
    <row r="91" spans="1:15" ht="13.75" customHeight="1" x14ac:dyDescent="0.15">
      <c r="A91" s="14"/>
      <c r="B91" s="85" t="s">
        <v>77</v>
      </c>
      <c r="C91" s="20" t="s">
        <v>245</v>
      </c>
      <c r="D91" s="20" t="s">
        <v>246</v>
      </c>
      <c r="E91" s="19"/>
      <c r="F91" s="20" t="s">
        <v>247</v>
      </c>
      <c r="G91" s="20" t="s">
        <v>248</v>
      </c>
      <c r="H91" s="20" t="s">
        <v>249</v>
      </c>
      <c r="I91" s="20" t="s">
        <v>250</v>
      </c>
      <c r="J91" s="20" t="s">
        <v>251</v>
      </c>
      <c r="K91" s="20" t="s">
        <v>252</v>
      </c>
      <c r="L91" s="20" t="s">
        <v>253</v>
      </c>
      <c r="M91" s="20" t="s">
        <v>253</v>
      </c>
      <c r="N91" s="20" t="s">
        <v>254</v>
      </c>
      <c r="O91" s="21" t="s">
        <v>45</v>
      </c>
    </row>
    <row r="92" spans="1:15" ht="13.75" customHeight="1" x14ac:dyDescent="0.15">
      <c r="A92" s="14"/>
      <c r="B92" s="86"/>
      <c r="C92" s="24"/>
      <c r="D92" s="24"/>
      <c r="E92" s="23"/>
      <c r="F92" s="24"/>
      <c r="G92" s="24"/>
      <c r="H92" s="24"/>
      <c r="I92" s="24"/>
      <c r="J92" s="24"/>
      <c r="K92" s="24"/>
      <c r="L92" s="24"/>
      <c r="M92" s="24"/>
      <c r="N92" s="24"/>
      <c r="O92" s="21" t="s">
        <v>46</v>
      </c>
    </row>
    <row r="93" spans="1:15" ht="13.75" customHeight="1" x14ac:dyDescent="0.15">
      <c r="A93" s="14"/>
      <c r="B93" s="85" t="s">
        <v>87</v>
      </c>
      <c r="C93" s="20" t="s">
        <v>255</v>
      </c>
      <c r="D93" s="20" t="s">
        <v>256</v>
      </c>
      <c r="E93" s="19"/>
      <c r="F93" s="20" t="s">
        <v>257</v>
      </c>
      <c r="G93" s="20" t="s">
        <v>258</v>
      </c>
      <c r="H93" s="20" t="s">
        <v>259</v>
      </c>
      <c r="I93" s="20" t="s">
        <v>260</v>
      </c>
      <c r="J93" s="20" t="s">
        <v>261</v>
      </c>
      <c r="K93" s="20" t="s">
        <v>262</v>
      </c>
      <c r="L93" s="20" t="s">
        <v>263</v>
      </c>
      <c r="M93" s="20" t="s">
        <v>263</v>
      </c>
      <c r="N93" s="20" t="s">
        <v>264</v>
      </c>
      <c r="O93" s="21" t="s">
        <v>45</v>
      </c>
    </row>
    <row r="94" spans="1:15" ht="13.75" customHeight="1" x14ac:dyDescent="0.15">
      <c r="A94" s="14"/>
      <c r="B94" s="86"/>
      <c r="C94" s="24"/>
      <c r="D94" s="24"/>
      <c r="E94" s="23"/>
      <c r="F94" s="24"/>
      <c r="G94" s="24"/>
      <c r="H94" s="24"/>
      <c r="I94" s="24"/>
      <c r="J94" s="24"/>
      <c r="K94" s="24"/>
      <c r="L94" s="24"/>
      <c r="M94" s="24"/>
      <c r="N94" s="24"/>
      <c r="O94" s="21" t="s">
        <v>46</v>
      </c>
    </row>
    <row r="95" spans="1:15" ht="13.75" customHeight="1" x14ac:dyDescent="0.15">
      <c r="A95" s="14"/>
      <c r="B95" s="85" t="s">
        <v>97</v>
      </c>
      <c r="C95" s="20" t="s">
        <v>265</v>
      </c>
      <c r="D95" s="19"/>
      <c r="E95" s="19"/>
      <c r="F95" s="20" t="s">
        <v>266</v>
      </c>
      <c r="G95" s="20" t="s">
        <v>267</v>
      </c>
      <c r="H95" s="20" t="s">
        <v>268</v>
      </c>
      <c r="I95" s="20" t="s">
        <v>269</v>
      </c>
      <c r="J95" s="20" t="s">
        <v>270</v>
      </c>
      <c r="K95" s="20" t="s">
        <v>271</v>
      </c>
      <c r="L95" s="20" t="s">
        <v>272</v>
      </c>
      <c r="M95" s="20" t="s">
        <v>272</v>
      </c>
      <c r="N95" s="20" t="s">
        <v>273</v>
      </c>
      <c r="O95" s="21" t="s">
        <v>45</v>
      </c>
    </row>
    <row r="96" spans="1:15" ht="13.75" customHeight="1" x14ac:dyDescent="0.15">
      <c r="A96" s="14"/>
      <c r="B96" s="86"/>
      <c r="C96" s="24"/>
      <c r="D96" s="23"/>
      <c r="E96" s="23"/>
      <c r="F96" s="24"/>
      <c r="G96" s="24"/>
      <c r="H96" s="24"/>
      <c r="I96" s="24"/>
      <c r="J96" s="24"/>
      <c r="K96" s="24"/>
      <c r="L96" s="24"/>
      <c r="M96" s="24"/>
      <c r="N96" s="24"/>
      <c r="O96" s="21" t="s">
        <v>46</v>
      </c>
    </row>
    <row r="97" spans="1:15" ht="13.75" customHeight="1" x14ac:dyDescent="0.15">
      <c r="A97" s="14"/>
      <c r="B97" s="85" t="s">
        <v>106</v>
      </c>
      <c r="C97" s="20" t="s">
        <v>274</v>
      </c>
      <c r="D97" s="19"/>
      <c r="E97" s="19"/>
      <c r="F97" s="20" t="s">
        <v>275</v>
      </c>
      <c r="G97" s="20" t="s">
        <v>276</v>
      </c>
      <c r="H97" s="20" t="s">
        <v>277</v>
      </c>
      <c r="I97" s="28" t="s">
        <v>278</v>
      </c>
      <c r="J97" s="20" t="s">
        <v>279</v>
      </c>
      <c r="K97" s="28" t="s">
        <v>280</v>
      </c>
      <c r="L97" s="20" t="s">
        <v>281</v>
      </c>
      <c r="M97" s="20" t="s">
        <v>281</v>
      </c>
      <c r="N97" s="20" t="s">
        <v>282</v>
      </c>
      <c r="O97" s="21" t="s">
        <v>45</v>
      </c>
    </row>
    <row r="98" spans="1:15" ht="13.75" customHeight="1" x14ac:dyDescent="0.15">
      <c r="A98" s="14"/>
      <c r="B98" s="86"/>
      <c r="C98" s="24"/>
      <c r="D98" s="23"/>
      <c r="E98" s="23"/>
      <c r="F98" s="24"/>
      <c r="G98" s="24"/>
      <c r="H98" s="24"/>
      <c r="I98" s="24"/>
      <c r="J98" s="24"/>
      <c r="K98" s="24"/>
      <c r="L98" s="24"/>
      <c r="M98" s="24"/>
      <c r="N98" s="24"/>
      <c r="O98" s="21" t="s">
        <v>46</v>
      </c>
    </row>
    <row r="99" spans="1:15" ht="12.75" customHeight="1" x14ac:dyDescent="0.15">
      <c r="A99" s="2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"/>
    </row>
    <row r="100" spans="1:15" ht="13.75" customHeight="1" x14ac:dyDescent="0.15">
      <c r="A100" s="7" t="s">
        <v>283</v>
      </c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15">
      <c r="A101" s="3" t="s">
        <v>284</v>
      </c>
      <c r="B101" s="4">
        <v>22.9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15">
      <c r="A102" s="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2"/>
      <c r="O102" s="2"/>
    </row>
    <row r="103" spans="1:15" ht="38.25" customHeight="1" x14ac:dyDescent="0.15">
      <c r="A103" s="14"/>
      <c r="B103" s="29" t="s">
        <v>45</v>
      </c>
      <c r="C103" s="29" t="s">
        <v>285</v>
      </c>
      <c r="D103" s="29" t="s">
        <v>286</v>
      </c>
      <c r="E103" s="29" t="s">
        <v>46</v>
      </c>
      <c r="F103" s="29" t="s">
        <v>287</v>
      </c>
      <c r="G103" s="29" t="s">
        <v>288</v>
      </c>
      <c r="H103" s="29" t="s">
        <v>289</v>
      </c>
      <c r="I103" s="29" t="s">
        <v>290</v>
      </c>
      <c r="J103" s="29" t="s">
        <v>291</v>
      </c>
      <c r="K103" s="29" t="s">
        <v>292</v>
      </c>
      <c r="L103" s="29" t="s">
        <v>293</v>
      </c>
      <c r="M103" s="29" t="s">
        <v>294</v>
      </c>
      <c r="N103" s="17"/>
      <c r="O103" s="2"/>
    </row>
    <row r="104" spans="1:15" ht="14.25" customHeight="1" x14ac:dyDescent="0.15">
      <c r="A104" s="14"/>
      <c r="B104" s="30" t="s">
        <v>88</v>
      </c>
      <c r="C104" s="31">
        <v>1</v>
      </c>
      <c r="D104" s="30" t="s">
        <v>295</v>
      </c>
      <c r="E104" s="32"/>
      <c r="F104" s="31">
        <v>39</v>
      </c>
      <c r="G104" s="31">
        <v>1</v>
      </c>
      <c r="H104" s="31">
        <v>0</v>
      </c>
      <c r="I104" s="31">
        <v>1</v>
      </c>
      <c r="J104" s="31">
        <v>0</v>
      </c>
      <c r="K104" s="30" t="s">
        <v>296</v>
      </c>
      <c r="L104" s="30" t="s">
        <v>296</v>
      </c>
      <c r="M104" s="33" t="s">
        <v>296</v>
      </c>
      <c r="N104" s="17"/>
      <c r="O104" s="2"/>
    </row>
    <row r="105" spans="1:15" ht="14.25" customHeight="1" x14ac:dyDescent="0.15">
      <c r="A105" s="14"/>
      <c r="B105" s="34" t="s">
        <v>207</v>
      </c>
      <c r="C105" s="35">
        <v>3</v>
      </c>
      <c r="D105" s="34" t="s">
        <v>297</v>
      </c>
      <c r="E105" s="36"/>
      <c r="F105" s="35">
        <v>2163</v>
      </c>
      <c r="G105" s="35">
        <v>2125</v>
      </c>
      <c r="H105" s="35">
        <v>4.8000000000000001E-2</v>
      </c>
      <c r="I105" s="35">
        <v>1</v>
      </c>
      <c r="J105" s="35">
        <v>4.8000000000000001E-2</v>
      </c>
      <c r="K105" s="34" t="s">
        <v>296</v>
      </c>
      <c r="L105" s="34" t="s">
        <v>296</v>
      </c>
      <c r="M105" s="37">
        <f t="shared" ref="M105:M136" si="0">H105*200</f>
        <v>9.6</v>
      </c>
      <c r="N105" s="38"/>
      <c r="O105" s="2"/>
    </row>
    <row r="106" spans="1:15" ht="13.75" customHeight="1" x14ac:dyDescent="0.15">
      <c r="A106" s="14"/>
      <c r="B106" s="34" t="s">
        <v>217</v>
      </c>
      <c r="C106" s="35">
        <v>3</v>
      </c>
      <c r="D106" s="34" t="s">
        <v>298</v>
      </c>
      <c r="E106" s="36"/>
      <c r="F106" s="35">
        <v>1475</v>
      </c>
      <c r="G106" s="35">
        <v>1437</v>
      </c>
      <c r="H106" s="35">
        <v>3.2000000000000001E-2</v>
      </c>
      <c r="I106" s="35">
        <v>1</v>
      </c>
      <c r="J106" s="35">
        <v>3.2000000000000001E-2</v>
      </c>
      <c r="K106" s="34" t="s">
        <v>296</v>
      </c>
      <c r="L106" s="34" t="s">
        <v>296</v>
      </c>
      <c r="M106" s="39">
        <f t="shared" si="0"/>
        <v>6.4</v>
      </c>
      <c r="N106" s="38"/>
      <c r="O106" s="2"/>
    </row>
    <row r="107" spans="1:15" ht="13.75" customHeight="1" x14ac:dyDescent="0.15">
      <c r="A107" s="14"/>
      <c r="B107" s="34" t="s">
        <v>227</v>
      </c>
      <c r="C107" s="35">
        <v>3</v>
      </c>
      <c r="D107" s="34" t="s">
        <v>299</v>
      </c>
      <c r="E107" s="36"/>
      <c r="F107" s="35">
        <v>1100</v>
      </c>
      <c r="G107" s="35">
        <v>1062</v>
      </c>
      <c r="H107" s="35">
        <v>2.4E-2</v>
      </c>
      <c r="I107" s="35">
        <v>1</v>
      </c>
      <c r="J107" s="35">
        <v>2.4E-2</v>
      </c>
      <c r="K107" s="34" t="s">
        <v>296</v>
      </c>
      <c r="L107" s="34" t="s">
        <v>296</v>
      </c>
      <c r="M107" s="39">
        <f t="shared" si="0"/>
        <v>4.8</v>
      </c>
      <c r="N107" s="38"/>
      <c r="O107" s="2"/>
    </row>
    <row r="108" spans="1:15" ht="13.75" customHeight="1" x14ac:dyDescent="0.15">
      <c r="A108" s="14"/>
      <c r="B108" s="34" t="s">
        <v>237</v>
      </c>
      <c r="C108" s="35">
        <v>3</v>
      </c>
      <c r="D108" s="34" t="s">
        <v>300</v>
      </c>
      <c r="E108" s="36"/>
      <c r="F108" s="35">
        <v>5775</v>
      </c>
      <c r="G108" s="35">
        <v>5737</v>
      </c>
      <c r="H108" s="35">
        <v>0.128</v>
      </c>
      <c r="I108" s="35">
        <v>1</v>
      </c>
      <c r="J108" s="35">
        <v>0.128</v>
      </c>
      <c r="K108" s="34" t="s">
        <v>296</v>
      </c>
      <c r="L108" s="34" t="s">
        <v>296</v>
      </c>
      <c r="M108" s="39">
        <f t="shared" si="0"/>
        <v>25.6</v>
      </c>
      <c r="N108" s="38"/>
      <c r="O108" s="2"/>
    </row>
    <row r="109" spans="1:15" ht="13.75" customHeight="1" x14ac:dyDescent="0.15">
      <c r="A109" s="14"/>
      <c r="B109" s="34" t="s">
        <v>247</v>
      </c>
      <c r="C109" s="35">
        <v>3</v>
      </c>
      <c r="D109" s="34" t="s">
        <v>301</v>
      </c>
      <c r="E109" s="36"/>
      <c r="F109" s="35">
        <v>1838</v>
      </c>
      <c r="G109" s="35">
        <v>1800</v>
      </c>
      <c r="H109" s="35">
        <v>0.04</v>
      </c>
      <c r="I109" s="35">
        <v>1</v>
      </c>
      <c r="J109" s="35">
        <v>0.04</v>
      </c>
      <c r="K109" s="34" t="s">
        <v>296</v>
      </c>
      <c r="L109" s="34" t="s">
        <v>296</v>
      </c>
      <c r="M109" s="39">
        <f t="shared" si="0"/>
        <v>8</v>
      </c>
      <c r="N109" s="38"/>
      <c r="O109" s="2"/>
    </row>
    <row r="110" spans="1:15" ht="13.75" customHeight="1" x14ac:dyDescent="0.15">
      <c r="A110" s="14"/>
      <c r="B110" s="34" t="s">
        <v>257</v>
      </c>
      <c r="C110" s="35">
        <v>3</v>
      </c>
      <c r="D110" s="34" t="s">
        <v>302</v>
      </c>
      <c r="E110" s="36"/>
      <c r="F110" s="35">
        <v>2163</v>
      </c>
      <c r="G110" s="35">
        <v>2125</v>
      </c>
      <c r="H110" s="35">
        <v>4.8000000000000001E-2</v>
      </c>
      <c r="I110" s="35">
        <v>1</v>
      </c>
      <c r="J110" s="35">
        <v>4.8000000000000001E-2</v>
      </c>
      <c r="K110" s="34" t="s">
        <v>296</v>
      </c>
      <c r="L110" s="34" t="s">
        <v>296</v>
      </c>
      <c r="M110" s="39">
        <f t="shared" si="0"/>
        <v>9.6</v>
      </c>
      <c r="N110" s="38"/>
      <c r="O110" s="2"/>
    </row>
    <row r="111" spans="1:15" ht="13.75" customHeight="1" x14ac:dyDescent="0.15">
      <c r="A111" s="14"/>
      <c r="B111" s="34" t="s">
        <v>266</v>
      </c>
      <c r="C111" s="35">
        <v>3</v>
      </c>
      <c r="D111" s="34" t="s">
        <v>303</v>
      </c>
      <c r="E111" s="36"/>
      <c r="F111" s="35">
        <v>41</v>
      </c>
      <c r="G111" s="35">
        <v>3</v>
      </c>
      <c r="H111" s="35">
        <v>0</v>
      </c>
      <c r="I111" s="35">
        <v>1</v>
      </c>
      <c r="J111" s="35">
        <v>0</v>
      </c>
      <c r="K111" s="34" t="s">
        <v>296</v>
      </c>
      <c r="L111" s="34" t="s">
        <v>296</v>
      </c>
      <c r="M111" s="39">
        <f t="shared" si="0"/>
        <v>0</v>
      </c>
      <c r="N111" s="38"/>
      <c r="O111" s="2"/>
    </row>
    <row r="112" spans="1:15" ht="13.75" customHeight="1" x14ac:dyDescent="0.15">
      <c r="A112" s="14"/>
      <c r="B112" s="34" t="s">
        <v>275</v>
      </c>
      <c r="C112" s="35">
        <v>3</v>
      </c>
      <c r="D112" s="34" t="s">
        <v>304</v>
      </c>
      <c r="E112" s="36"/>
      <c r="F112" s="35">
        <v>13387</v>
      </c>
      <c r="G112" s="35">
        <v>13349</v>
      </c>
      <c r="H112" s="35">
        <v>0.29799999999999999</v>
      </c>
      <c r="I112" s="35">
        <v>1</v>
      </c>
      <c r="J112" s="35">
        <v>0.29799999999999999</v>
      </c>
      <c r="K112" s="34" t="s">
        <v>296</v>
      </c>
      <c r="L112" s="34" t="s">
        <v>296</v>
      </c>
      <c r="M112" s="39">
        <f t="shared" si="0"/>
        <v>59.599999999999994</v>
      </c>
      <c r="N112" s="38"/>
      <c r="O112" s="2"/>
    </row>
    <row r="113" spans="1:15" ht="13.75" customHeight="1" x14ac:dyDescent="0.15">
      <c r="A113" s="14"/>
      <c r="B113" s="34" t="s">
        <v>208</v>
      </c>
      <c r="C113" s="35">
        <v>3</v>
      </c>
      <c r="D113" s="34" t="s">
        <v>305</v>
      </c>
      <c r="E113" s="36"/>
      <c r="F113" s="35">
        <v>14987</v>
      </c>
      <c r="G113" s="35">
        <v>14949</v>
      </c>
      <c r="H113" s="35">
        <v>0.33400000000000002</v>
      </c>
      <c r="I113" s="35">
        <v>1</v>
      </c>
      <c r="J113" s="35">
        <v>0.33400000000000002</v>
      </c>
      <c r="K113" s="34" t="s">
        <v>296</v>
      </c>
      <c r="L113" s="34" t="s">
        <v>296</v>
      </c>
      <c r="M113" s="39">
        <f t="shared" si="0"/>
        <v>66.8</v>
      </c>
      <c r="N113" s="38"/>
      <c r="O113" s="2"/>
    </row>
    <row r="114" spans="1:15" ht="13.75" customHeight="1" x14ac:dyDescent="0.15">
      <c r="A114" s="14"/>
      <c r="B114" s="34" t="s">
        <v>218</v>
      </c>
      <c r="C114" s="35">
        <v>3</v>
      </c>
      <c r="D114" s="34" t="s">
        <v>306</v>
      </c>
      <c r="E114" s="36"/>
      <c r="F114" s="35">
        <v>1038</v>
      </c>
      <c r="G114" s="35">
        <v>1000</v>
      </c>
      <c r="H114" s="35">
        <v>2.1999999999999999E-2</v>
      </c>
      <c r="I114" s="35">
        <v>1</v>
      </c>
      <c r="J114" s="35">
        <v>2.1999999999999999E-2</v>
      </c>
      <c r="K114" s="34" t="s">
        <v>296</v>
      </c>
      <c r="L114" s="34" t="s">
        <v>296</v>
      </c>
      <c r="M114" s="39">
        <f t="shared" si="0"/>
        <v>4.3999999999999995</v>
      </c>
      <c r="N114" s="38"/>
      <c r="O114" s="2"/>
    </row>
    <row r="115" spans="1:15" ht="13.75" customHeight="1" x14ac:dyDescent="0.15">
      <c r="A115" s="14"/>
      <c r="B115" s="34" t="s">
        <v>228</v>
      </c>
      <c r="C115" s="35">
        <v>3</v>
      </c>
      <c r="D115" s="34" t="s">
        <v>307</v>
      </c>
      <c r="E115" s="36"/>
      <c r="F115" s="35">
        <v>15872</v>
      </c>
      <c r="G115" s="35">
        <v>15834</v>
      </c>
      <c r="H115" s="35">
        <v>0.35399999999999998</v>
      </c>
      <c r="I115" s="35">
        <v>1</v>
      </c>
      <c r="J115" s="35">
        <v>0.35399999999999998</v>
      </c>
      <c r="K115" s="34" t="s">
        <v>296</v>
      </c>
      <c r="L115" s="34" t="s">
        <v>296</v>
      </c>
      <c r="M115" s="39">
        <f t="shared" si="0"/>
        <v>70.8</v>
      </c>
      <c r="N115" s="38"/>
      <c r="O115" s="2"/>
    </row>
    <row r="116" spans="1:15" ht="13.75" customHeight="1" x14ac:dyDescent="0.15">
      <c r="A116" s="14"/>
      <c r="B116" s="34" t="s">
        <v>238</v>
      </c>
      <c r="C116" s="35">
        <v>3</v>
      </c>
      <c r="D116" s="34" t="s">
        <v>308</v>
      </c>
      <c r="E116" s="36"/>
      <c r="F116" s="35">
        <v>2049</v>
      </c>
      <c r="G116" s="35">
        <v>2011</v>
      </c>
      <c r="H116" s="35">
        <v>4.4999999999999998E-2</v>
      </c>
      <c r="I116" s="35">
        <v>1</v>
      </c>
      <c r="J116" s="35">
        <v>4.4999999999999998E-2</v>
      </c>
      <c r="K116" s="34" t="s">
        <v>296</v>
      </c>
      <c r="L116" s="34" t="s">
        <v>296</v>
      </c>
      <c r="M116" s="39">
        <f t="shared" si="0"/>
        <v>9</v>
      </c>
      <c r="N116" s="38"/>
      <c r="O116" s="2"/>
    </row>
    <row r="117" spans="1:15" ht="13.75" customHeight="1" x14ac:dyDescent="0.15">
      <c r="A117" s="14"/>
      <c r="B117" s="34" t="s">
        <v>248</v>
      </c>
      <c r="C117" s="35">
        <v>3</v>
      </c>
      <c r="D117" s="34" t="s">
        <v>309</v>
      </c>
      <c r="E117" s="36"/>
      <c r="F117" s="35">
        <v>10496</v>
      </c>
      <c r="G117" s="35">
        <v>10458</v>
      </c>
      <c r="H117" s="35">
        <v>0.23400000000000001</v>
      </c>
      <c r="I117" s="35">
        <v>1</v>
      </c>
      <c r="J117" s="35">
        <v>0.23400000000000001</v>
      </c>
      <c r="K117" s="34" t="s">
        <v>296</v>
      </c>
      <c r="L117" s="34" t="s">
        <v>296</v>
      </c>
      <c r="M117" s="39">
        <f t="shared" si="0"/>
        <v>46.800000000000004</v>
      </c>
      <c r="N117" s="38"/>
      <c r="O117" s="2"/>
    </row>
    <row r="118" spans="1:15" ht="13.75" customHeight="1" x14ac:dyDescent="0.15">
      <c r="A118" s="14"/>
      <c r="B118" s="34" t="s">
        <v>258</v>
      </c>
      <c r="C118" s="35">
        <v>3</v>
      </c>
      <c r="D118" s="34" t="s">
        <v>310</v>
      </c>
      <c r="E118" s="36"/>
      <c r="F118" s="35">
        <v>9987</v>
      </c>
      <c r="G118" s="35">
        <v>9949</v>
      </c>
      <c r="H118" s="35">
        <v>0.222</v>
      </c>
      <c r="I118" s="35">
        <v>1</v>
      </c>
      <c r="J118" s="35">
        <v>0.222</v>
      </c>
      <c r="K118" s="34" t="s">
        <v>296</v>
      </c>
      <c r="L118" s="34" t="s">
        <v>296</v>
      </c>
      <c r="M118" s="39">
        <f t="shared" si="0"/>
        <v>44.4</v>
      </c>
      <c r="N118" s="38"/>
      <c r="O118" s="2"/>
    </row>
    <row r="119" spans="1:15" ht="13.75" customHeight="1" x14ac:dyDescent="0.15">
      <c r="A119" s="14"/>
      <c r="B119" s="34" t="s">
        <v>267</v>
      </c>
      <c r="C119" s="35">
        <v>3</v>
      </c>
      <c r="D119" s="34" t="s">
        <v>311</v>
      </c>
      <c r="E119" s="36"/>
      <c r="F119" s="35">
        <v>3126</v>
      </c>
      <c r="G119" s="35">
        <v>3088</v>
      </c>
      <c r="H119" s="35">
        <v>6.9000000000000006E-2</v>
      </c>
      <c r="I119" s="35">
        <v>1</v>
      </c>
      <c r="J119" s="35">
        <v>6.9000000000000006E-2</v>
      </c>
      <c r="K119" s="34" t="s">
        <v>296</v>
      </c>
      <c r="L119" s="34" t="s">
        <v>296</v>
      </c>
      <c r="M119" s="39">
        <f t="shared" si="0"/>
        <v>13.8</v>
      </c>
      <c r="N119" s="38"/>
      <c r="O119" s="2"/>
    </row>
    <row r="120" spans="1:15" ht="13.75" customHeight="1" x14ac:dyDescent="0.15">
      <c r="A120" s="14"/>
      <c r="B120" s="34" t="s">
        <v>276</v>
      </c>
      <c r="C120" s="35">
        <v>3</v>
      </c>
      <c r="D120" s="34" t="s">
        <v>312</v>
      </c>
      <c r="E120" s="36"/>
      <c r="F120" s="35">
        <v>3398</v>
      </c>
      <c r="G120" s="35">
        <v>3360</v>
      </c>
      <c r="H120" s="35">
        <v>7.4999999999999997E-2</v>
      </c>
      <c r="I120" s="35">
        <v>1</v>
      </c>
      <c r="J120" s="35">
        <v>7.4999999999999997E-2</v>
      </c>
      <c r="K120" s="34" t="s">
        <v>296</v>
      </c>
      <c r="L120" s="34" t="s">
        <v>296</v>
      </c>
      <c r="M120" s="39">
        <f t="shared" si="0"/>
        <v>15</v>
      </c>
      <c r="N120" s="38"/>
      <c r="O120" s="2"/>
    </row>
    <row r="121" spans="1:15" ht="13.75" customHeight="1" x14ac:dyDescent="0.15">
      <c r="A121" s="14"/>
      <c r="B121" s="34" t="s">
        <v>209</v>
      </c>
      <c r="C121" s="35">
        <v>3</v>
      </c>
      <c r="D121" s="34" t="s">
        <v>313</v>
      </c>
      <c r="E121" s="36"/>
      <c r="F121" s="35">
        <v>1674</v>
      </c>
      <c r="G121" s="35">
        <v>1636</v>
      </c>
      <c r="H121" s="35">
        <v>3.6999999999999998E-2</v>
      </c>
      <c r="I121" s="35">
        <v>1</v>
      </c>
      <c r="J121" s="35">
        <v>3.6999999999999998E-2</v>
      </c>
      <c r="K121" s="34" t="s">
        <v>296</v>
      </c>
      <c r="L121" s="34" t="s">
        <v>296</v>
      </c>
      <c r="M121" s="39">
        <f t="shared" si="0"/>
        <v>7.3999999999999995</v>
      </c>
      <c r="N121" s="38"/>
      <c r="O121" s="2"/>
    </row>
    <row r="122" spans="1:15" ht="13.75" customHeight="1" x14ac:dyDescent="0.15">
      <c r="A122" s="14"/>
      <c r="B122" s="34" t="s">
        <v>219</v>
      </c>
      <c r="C122" s="35">
        <v>3</v>
      </c>
      <c r="D122" s="34" t="s">
        <v>314</v>
      </c>
      <c r="E122" s="36"/>
      <c r="F122" s="35">
        <v>834</v>
      </c>
      <c r="G122" s="35">
        <v>796</v>
      </c>
      <c r="H122" s="35">
        <v>1.7999999999999999E-2</v>
      </c>
      <c r="I122" s="35">
        <v>1</v>
      </c>
      <c r="J122" s="35">
        <v>1.7999999999999999E-2</v>
      </c>
      <c r="K122" s="34" t="s">
        <v>296</v>
      </c>
      <c r="L122" s="34" t="s">
        <v>296</v>
      </c>
      <c r="M122" s="39">
        <f t="shared" si="0"/>
        <v>3.5999999999999996</v>
      </c>
      <c r="N122" s="38"/>
      <c r="O122" s="2"/>
    </row>
    <row r="123" spans="1:15" ht="13.75" customHeight="1" x14ac:dyDescent="0.15">
      <c r="A123" s="14"/>
      <c r="B123" s="34" t="s">
        <v>229</v>
      </c>
      <c r="C123" s="35">
        <v>3</v>
      </c>
      <c r="D123" s="34" t="s">
        <v>315</v>
      </c>
      <c r="E123" s="36"/>
      <c r="F123" s="35">
        <v>1643</v>
      </c>
      <c r="G123" s="35">
        <v>1605</v>
      </c>
      <c r="H123" s="35">
        <v>3.5999999999999997E-2</v>
      </c>
      <c r="I123" s="35">
        <v>1</v>
      </c>
      <c r="J123" s="35">
        <v>3.5999999999999997E-2</v>
      </c>
      <c r="K123" s="34" t="s">
        <v>296</v>
      </c>
      <c r="L123" s="34" t="s">
        <v>296</v>
      </c>
      <c r="M123" s="39">
        <f t="shared" si="0"/>
        <v>7.1999999999999993</v>
      </c>
      <c r="N123" s="38"/>
      <c r="O123" s="2"/>
    </row>
    <row r="124" spans="1:15" ht="13.75" customHeight="1" x14ac:dyDescent="0.15">
      <c r="A124" s="14"/>
      <c r="B124" s="34" t="s">
        <v>239</v>
      </c>
      <c r="C124" s="35">
        <v>3</v>
      </c>
      <c r="D124" s="34" t="s">
        <v>316</v>
      </c>
      <c r="E124" s="36"/>
      <c r="F124" s="35">
        <v>5438</v>
      </c>
      <c r="G124" s="35">
        <v>5400</v>
      </c>
      <c r="H124" s="35">
        <v>0.121</v>
      </c>
      <c r="I124" s="35">
        <v>1</v>
      </c>
      <c r="J124" s="35">
        <v>0.121</v>
      </c>
      <c r="K124" s="34" t="s">
        <v>296</v>
      </c>
      <c r="L124" s="34" t="s">
        <v>296</v>
      </c>
      <c r="M124" s="39">
        <f t="shared" si="0"/>
        <v>24.2</v>
      </c>
      <c r="N124" s="38"/>
      <c r="O124" s="2"/>
    </row>
    <row r="125" spans="1:15" ht="13.75" customHeight="1" x14ac:dyDescent="0.15">
      <c r="A125" s="14"/>
      <c r="B125" s="34" t="s">
        <v>249</v>
      </c>
      <c r="C125" s="35">
        <v>3</v>
      </c>
      <c r="D125" s="34" t="s">
        <v>317</v>
      </c>
      <c r="E125" s="36"/>
      <c r="F125" s="35">
        <v>12005</v>
      </c>
      <c r="G125" s="35">
        <v>11967</v>
      </c>
      <c r="H125" s="35">
        <v>0.26800000000000002</v>
      </c>
      <c r="I125" s="35">
        <v>1</v>
      </c>
      <c r="J125" s="35">
        <v>0.26800000000000002</v>
      </c>
      <c r="K125" s="34" t="s">
        <v>296</v>
      </c>
      <c r="L125" s="34" t="s">
        <v>296</v>
      </c>
      <c r="M125" s="39">
        <f t="shared" si="0"/>
        <v>53.6</v>
      </c>
      <c r="N125" s="38"/>
      <c r="O125" s="2"/>
    </row>
    <row r="126" spans="1:15" ht="13.75" customHeight="1" x14ac:dyDescent="0.15">
      <c r="A126" s="14"/>
      <c r="B126" s="34" t="s">
        <v>259</v>
      </c>
      <c r="C126" s="35">
        <v>3</v>
      </c>
      <c r="D126" s="34" t="s">
        <v>318</v>
      </c>
      <c r="E126" s="36"/>
      <c r="F126" s="35">
        <v>13207</v>
      </c>
      <c r="G126" s="35">
        <v>13169</v>
      </c>
      <c r="H126" s="35">
        <v>0.29399999999999998</v>
      </c>
      <c r="I126" s="35">
        <v>1</v>
      </c>
      <c r="J126" s="35">
        <v>0.29399999999999998</v>
      </c>
      <c r="K126" s="34" t="s">
        <v>296</v>
      </c>
      <c r="L126" s="34" t="s">
        <v>296</v>
      </c>
      <c r="M126" s="39">
        <f t="shared" si="0"/>
        <v>58.8</v>
      </c>
      <c r="N126" s="38"/>
      <c r="O126" s="2"/>
    </row>
    <row r="127" spans="1:15" ht="13.75" customHeight="1" x14ac:dyDescent="0.15">
      <c r="A127" s="14"/>
      <c r="B127" s="34" t="s">
        <v>268</v>
      </c>
      <c r="C127" s="35">
        <v>3</v>
      </c>
      <c r="D127" s="34" t="s">
        <v>319</v>
      </c>
      <c r="E127" s="36"/>
      <c r="F127" s="35">
        <v>1135</v>
      </c>
      <c r="G127" s="35">
        <v>1097</v>
      </c>
      <c r="H127" s="35">
        <v>2.5000000000000001E-2</v>
      </c>
      <c r="I127" s="35">
        <v>1</v>
      </c>
      <c r="J127" s="35">
        <v>2.5000000000000001E-2</v>
      </c>
      <c r="K127" s="34" t="s">
        <v>296</v>
      </c>
      <c r="L127" s="34" t="s">
        <v>296</v>
      </c>
      <c r="M127" s="39">
        <f t="shared" si="0"/>
        <v>5</v>
      </c>
      <c r="N127" s="38"/>
      <c r="O127" s="2"/>
    </row>
    <row r="128" spans="1:15" ht="13.75" customHeight="1" x14ac:dyDescent="0.15">
      <c r="A128" s="14"/>
      <c r="B128" s="34" t="s">
        <v>277</v>
      </c>
      <c r="C128" s="35">
        <v>3</v>
      </c>
      <c r="D128" s="34" t="s">
        <v>320</v>
      </c>
      <c r="E128" s="36"/>
      <c r="F128" s="35">
        <v>13716</v>
      </c>
      <c r="G128" s="35">
        <v>13678</v>
      </c>
      <c r="H128" s="35">
        <v>0.30599999999999999</v>
      </c>
      <c r="I128" s="35">
        <v>1</v>
      </c>
      <c r="J128" s="35">
        <v>0.30599999999999999</v>
      </c>
      <c r="K128" s="34" t="s">
        <v>296</v>
      </c>
      <c r="L128" s="34" t="s">
        <v>296</v>
      </c>
      <c r="M128" s="39">
        <f t="shared" si="0"/>
        <v>61.199999999999996</v>
      </c>
      <c r="N128" s="38"/>
      <c r="O128" s="2"/>
    </row>
    <row r="129" spans="1:15" ht="13.75" customHeight="1" x14ac:dyDescent="0.15">
      <c r="A129" s="14"/>
      <c r="B129" s="34" t="s">
        <v>210</v>
      </c>
      <c r="C129" s="35">
        <v>3</v>
      </c>
      <c r="D129" s="34" t="s">
        <v>321</v>
      </c>
      <c r="E129" s="36"/>
      <c r="F129" s="35">
        <v>1608</v>
      </c>
      <c r="G129" s="35">
        <v>1570</v>
      </c>
      <c r="H129" s="35">
        <v>3.5000000000000003E-2</v>
      </c>
      <c r="I129" s="35">
        <v>1</v>
      </c>
      <c r="J129" s="35">
        <v>3.5000000000000003E-2</v>
      </c>
      <c r="K129" s="34" t="s">
        <v>296</v>
      </c>
      <c r="L129" s="34" t="s">
        <v>296</v>
      </c>
      <c r="M129" s="39">
        <f t="shared" si="0"/>
        <v>7.0000000000000009</v>
      </c>
      <c r="N129" s="38"/>
      <c r="O129" s="2"/>
    </row>
    <row r="130" spans="1:15" ht="13.75" customHeight="1" x14ac:dyDescent="0.15">
      <c r="A130" s="14"/>
      <c r="B130" s="34" t="s">
        <v>220</v>
      </c>
      <c r="C130" s="35">
        <v>3</v>
      </c>
      <c r="D130" s="34" t="s">
        <v>322</v>
      </c>
      <c r="E130" s="36"/>
      <c r="F130" s="35">
        <v>1941</v>
      </c>
      <c r="G130" s="35">
        <v>1903</v>
      </c>
      <c r="H130" s="35">
        <v>4.2999999999999997E-2</v>
      </c>
      <c r="I130" s="35">
        <v>1</v>
      </c>
      <c r="J130" s="35">
        <v>4.2999999999999997E-2</v>
      </c>
      <c r="K130" s="34" t="s">
        <v>296</v>
      </c>
      <c r="L130" s="34" t="s">
        <v>296</v>
      </c>
      <c r="M130" s="39">
        <f t="shared" si="0"/>
        <v>8.6</v>
      </c>
      <c r="N130" s="38"/>
      <c r="O130" s="2"/>
    </row>
    <row r="131" spans="1:15" ht="13.75" customHeight="1" x14ac:dyDescent="0.15">
      <c r="A131" s="14"/>
      <c r="B131" s="34" t="s">
        <v>230</v>
      </c>
      <c r="C131" s="35">
        <v>3</v>
      </c>
      <c r="D131" s="34" t="s">
        <v>323</v>
      </c>
      <c r="E131" s="36"/>
      <c r="F131" s="35">
        <v>4617</v>
      </c>
      <c r="G131" s="35">
        <v>4579</v>
      </c>
      <c r="H131" s="35">
        <v>0.10199999999999999</v>
      </c>
      <c r="I131" s="35">
        <v>1</v>
      </c>
      <c r="J131" s="35">
        <v>0.10199999999999999</v>
      </c>
      <c r="K131" s="34" t="s">
        <v>296</v>
      </c>
      <c r="L131" s="34" t="s">
        <v>296</v>
      </c>
      <c r="M131" s="39">
        <f t="shared" si="0"/>
        <v>20.399999999999999</v>
      </c>
      <c r="N131" s="38"/>
      <c r="O131" s="2"/>
    </row>
    <row r="132" spans="1:15" ht="13.75" customHeight="1" x14ac:dyDescent="0.15">
      <c r="A132" s="14"/>
      <c r="B132" s="34" t="s">
        <v>240</v>
      </c>
      <c r="C132" s="35">
        <v>3</v>
      </c>
      <c r="D132" s="34" t="s">
        <v>324</v>
      </c>
      <c r="E132" s="36"/>
      <c r="F132" s="35">
        <v>10422</v>
      </c>
      <c r="G132" s="35">
        <v>10384</v>
      </c>
      <c r="H132" s="35">
        <v>0.23200000000000001</v>
      </c>
      <c r="I132" s="35">
        <v>1</v>
      </c>
      <c r="J132" s="35">
        <v>0.23200000000000001</v>
      </c>
      <c r="K132" s="34" t="s">
        <v>296</v>
      </c>
      <c r="L132" s="34" t="s">
        <v>296</v>
      </c>
      <c r="M132" s="39">
        <f t="shared" si="0"/>
        <v>46.400000000000006</v>
      </c>
      <c r="N132" s="38"/>
      <c r="O132" s="2"/>
    </row>
    <row r="133" spans="1:15" ht="13.75" customHeight="1" x14ac:dyDescent="0.15">
      <c r="A133" s="14"/>
      <c r="B133" s="34" t="s">
        <v>250</v>
      </c>
      <c r="C133" s="35">
        <v>3</v>
      </c>
      <c r="D133" s="34" t="s">
        <v>325</v>
      </c>
      <c r="E133" s="36"/>
      <c r="F133" s="35">
        <v>16475</v>
      </c>
      <c r="G133" s="35">
        <v>16437</v>
      </c>
      <c r="H133" s="35">
        <v>0.36799999999999999</v>
      </c>
      <c r="I133" s="35">
        <v>1</v>
      </c>
      <c r="J133" s="35">
        <v>0.36799999999999999</v>
      </c>
      <c r="K133" s="34" t="s">
        <v>296</v>
      </c>
      <c r="L133" s="34" t="s">
        <v>296</v>
      </c>
      <c r="M133" s="39">
        <f t="shared" si="0"/>
        <v>73.599999999999994</v>
      </c>
      <c r="N133" s="38"/>
      <c r="O133" s="2"/>
    </row>
    <row r="134" spans="1:15" ht="13.75" customHeight="1" x14ac:dyDescent="0.15">
      <c r="A134" s="14"/>
      <c r="B134" s="34" t="s">
        <v>260</v>
      </c>
      <c r="C134" s="35">
        <v>3</v>
      </c>
      <c r="D134" s="34" t="s">
        <v>326</v>
      </c>
      <c r="E134" s="36"/>
      <c r="F134" s="35">
        <v>13473</v>
      </c>
      <c r="G134" s="35">
        <v>13435</v>
      </c>
      <c r="H134" s="35">
        <v>0.3</v>
      </c>
      <c r="I134" s="35">
        <v>1</v>
      </c>
      <c r="J134" s="35">
        <v>0.3</v>
      </c>
      <c r="K134" s="34" t="s">
        <v>296</v>
      </c>
      <c r="L134" s="34" t="s">
        <v>296</v>
      </c>
      <c r="M134" s="39">
        <f t="shared" si="0"/>
        <v>60</v>
      </c>
      <c r="N134" s="38"/>
      <c r="O134" s="2"/>
    </row>
    <row r="135" spans="1:15" ht="13.75" customHeight="1" x14ac:dyDescent="0.15">
      <c r="A135" s="14"/>
      <c r="B135" s="34" t="s">
        <v>269</v>
      </c>
      <c r="C135" s="35">
        <v>3</v>
      </c>
      <c r="D135" s="34" t="s">
        <v>327</v>
      </c>
      <c r="E135" s="36"/>
      <c r="F135" s="35">
        <v>6995</v>
      </c>
      <c r="G135" s="35">
        <v>6957</v>
      </c>
      <c r="H135" s="35">
        <v>0.156</v>
      </c>
      <c r="I135" s="35">
        <v>1</v>
      </c>
      <c r="J135" s="35">
        <v>0.156</v>
      </c>
      <c r="K135" s="34" t="s">
        <v>296</v>
      </c>
      <c r="L135" s="34" t="s">
        <v>296</v>
      </c>
      <c r="M135" s="39">
        <f t="shared" si="0"/>
        <v>31.2</v>
      </c>
      <c r="N135" s="38"/>
      <c r="O135" s="2"/>
    </row>
    <row r="136" spans="1:15" ht="13.75" customHeight="1" x14ac:dyDescent="0.15">
      <c r="A136" s="14"/>
      <c r="B136" s="34" t="s">
        <v>278</v>
      </c>
      <c r="C136" s="35">
        <v>3</v>
      </c>
      <c r="D136" s="34" t="s">
        <v>328</v>
      </c>
      <c r="E136" s="36"/>
      <c r="F136" s="35">
        <v>28</v>
      </c>
      <c r="G136" s="35">
        <v>-10</v>
      </c>
      <c r="H136" s="34" t="s">
        <v>329</v>
      </c>
      <c r="I136" s="35">
        <v>0</v>
      </c>
      <c r="J136" s="34" t="s">
        <v>296</v>
      </c>
      <c r="K136" s="34" t="s">
        <v>296</v>
      </c>
      <c r="L136" s="34" t="s">
        <v>296</v>
      </c>
      <c r="M136" s="40" t="e">
        <f t="shared" si="0"/>
        <v>#VALUE!</v>
      </c>
      <c r="N136" s="38"/>
      <c r="O136" s="2"/>
    </row>
    <row r="137" spans="1:15" ht="13.75" customHeight="1" x14ac:dyDescent="0.15">
      <c r="A137" s="14"/>
      <c r="B137" s="34" t="s">
        <v>211</v>
      </c>
      <c r="C137" s="35">
        <v>3</v>
      </c>
      <c r="D137" s="34" t="s">
        <v>330</v>
      </c>
      <c r="E137" s="36"/>
      <c r="F137" s="35">
        <v>663</v>
      </c>
      <c r="G137" s="35">
        <v>625</v>
      </c>
      <c r="H137" s="35">
        <v>1.4E-2</v>
      </c>
      <c r="I137" s="35">
        <v>1</v>
      </c>
      <c r="J137" s="35">
        <v>1.4E-2</v>
      </c>
      <c r="K137" s="34" t="s">
        <v>296</v>
      </c>
      <c r="L137" s="34" t="s">
        <v>296</v>
      </c>
      <c r="M137" s="39">
        <f t="shared" ref="M137:M168" si="1">H137*200</f>
        <v>2.8000000000000003</v>
      </c>
      <c r="N137" s="38"/>
      <c r="O137" s="2"/>
    </row>
    <row r="138" spans="1:15" ht="13.75" customHeight="1" x14ac:dyDescent="0.15">
      <c r="A138" s="14"/>
      <c r="B138" s="34" t="s">
        <v>221</v>
      </c>
      <c r="C138" s="35">
        <v>3</v>
      </c>
      <c r="D138" s="34" t="s">
        <v>331</v>
      </c>
      <c r="E138" s="36"/>
      <c r="F138" s="35">
        <v>1074</v>
      </c>
      <c r="G138" s="35">
        <v>1036</v>
      </c>
      <c r="H138" s="35">
        <v>2.3E-2</v>
      </c>
      <c r="I138" s="35">
        <v>1</v>
      </c>
      <c r="J138" s="35">
        <v>2.3E-2</v>
      </c>
      <c r="K138" s="34" t="s">
        <v>296</v>
      </c>
      <c r="L138" s="34" t="s">
        <v>296</v>
      </c>
      <c r="M138" s="39">
        <f t="shared" si="1"/>
        <v>4.5999999999999996</v>
      </c>
      <c r="N138" s="38"/>
      <c r="O138" s="2"/>
    </row>
    <row r="139" spans="1:15" ht="13.75" customHeight="1" x14ac:dyDescent="0.15">
      <c r="A139" s="14"/>
      <c r="B139" s="34" t="s">
        <v>231</v>
      </c>
      <c r="C139" s="35">
        <v>3</v>
      </c>
      <c r="D139" s="34" t="s">
        <v>332</v>
      </c>
      <c r="E139" s="36"/>
      <c r="F139" s="35">
        <v>1026</v>
      </c>
      <c r="G139" s="35">
        <v>988</v>
      </c>
      <c r="H139" s="35">
        <v>2.1999999999999999E-2</v>
      </c>
      <c r="I139" s="35">
        <v>1</v>
      </c>
      <c r="J139" s="35">
        <v>2.1999999999999999E-2</v>
      </c>
      <c r="K139" s="34" t="s">
        <v>296</v>
      </c>
      <c r="L139" s="34" t="s">
        <v>296</v>
      </c>
      <c r="M139" s="39">
        <f t="shared" si="1"/>
        <v>4.3999999999999995</v>
      </c>
      <c r="N139" s="38"/>
      <c r="O139" s="2"/>
    </row>
    <row r="140" spans="1:15" ht="13.75" customHeight="1" x14ac:dyDescent="0.15">
      <c r="A140" s="14"/>
      <c r="B140" s="34" t="s">
        <v>241</v>
      </c>
      <c r="C140" s="35">
        <v>3</v>
      </c>
      <c r="D140" s="34" t="s">
        <v>333</v>
      </c>
      <c r="E140" s="36"/>
      <c r="F140" s="35">
        <v>820</v>
      </c>
      <c r="G140" s="35">
        <v>782</v>
      </c>
      <c r="H140" s="35">
        <v>1.7000000000000001E-2</v>
      </c>
      <c r="I140" s="35">
        <v>1</v>
      </c>
      <c r="J140" s="35">
        <v>1.7000000000000001E-2</v>
      </c>
      <c r="K140" s="34" t="s">
        <v>296</v>
      </c>
      <c r="L140" s="34" t="s">
        <v>296</v>
      </c>
      <c r="M140" s="39">
        <f t="shared" si="1"/>
        <v>3.4000000000000004</v>
      </c>
      <c r="N140" s="38"/>
      <c r="O140" s="2"/>
    </row>
    <row r="141" spans="1:15" ht="13.75" customHeight="1" x14ac:dyDescent="0.15">
      <c r="A141" s="14"/>
      <c r="B141" s="34" t="s">
        <v>251</v>
      </c>
      <c r="C141" s="35">
        <v>3</v>
      </c>
      <c r="D141" s="34" t="s">
        <v>334</v>
      </c>
      <c r="E141" s="36"/>
      <c r="F141" s="35">
        <v>871</v>
      </c>
      <c r="G141" s="35">
        <v>833</v>
      </c>
      <c r="H141" s="35">
        <v>1.9E-2</v>
      </c>
      <c r="I141" s="35">
        <v>1</v>
      </c>
      <c r="J141" s="35">
        <v>1.9E-2</v>
      </c>
      <c r="K141" s="34" t="s">
        <v>296</v>
      </c>
      <c r="L141" s="34" t="s">
        <v>296</v>
      </c>
      <c r="M141" s="39">
        <f t="shared" si="1"/>
        <v>3.8</v>
      </c>
      <c r="N141" s="38"/>
      <c r="O141" s="2"/>
    </row>
    <row r="142" spans="1:15" ht="13.75" customHeight="1" x14ac:dyDescent="0.15">
      <c r="A142" s="14"/>
      <c r="B142" s="34" t="s">
        <v>261</v>
      </c>
      <c r="C142" s="35">
        <v>3</v>
      </c>
      <c r="D142" s="34" t="s">
        <v>335</v>
      </c>
      <c r="E142" s="36"/>
      <c r="F142" s="35">
        <v>3239</v>
      </c>
      <c r="G142" s="35">
        <v>3201</v>
      </c>
      <c r="H142" s="35">
        <v>7.1999999999999995E-2</v>
      </c>
      <c r="I142" s="35">
        <v>1</v>
      </c>
      <c r="J142" s="35">
        <v>7.1999999999999995E-2</v>
      </c>
      <c r="K142" s="34" t="s">
        <v>296</v>
      </c>
      <c r="L142" s="34" t="s">
        <v>296</v>
      </c>
      <c r="M142" s="39">
        <f t="shared" si="1"/>
        <v>14.399999999999999</v>
      </c>
      <c r="N142" s="38"/>
      <c r="O142" s="2"/>
    </row>
    <row r="143" spans="1:15" ht="13.75" customHeight="1" x14ac:dyDescent="0.15">
      <c r="A143" s="14"/>
      <c r="B143" s="34" t="s">
        <v>270</v>
      </c>
      <c r="C143" s="35">
        <v>3</v>
      </c>
      <c r="D143" s="34" t="s">
        <v>336</v>
      </c>
      <c r="E143" s="36"/>
      <c r="F143" s="35">
        <v>2569</v>
      </c>
      <c r="G143" s="35">
        <v>2531</v>
      </c>
      <c r="H143" s="35">
        <v>5.7000000000000002E-2</v>
      </c>
      <c r="I143" s="35">
        <v>1</v>
      </c>
      <c r="J143" s="35">
        <v>5.7000000000000002E-2</v>
      </c>
      <c r="K143" s="34" t="s">
        <v>296</v>
      </c>
      <c r="L143" s="34" t="s">
        <v>296</v>
      </c>
      <c r="M143" s="39">
        <f t="shared" si="1"/>
        <v>11.4</v>
      </c>
      <c r="N143" s="38"/>
      <c r="O143" s="2"/>
    </row>
    <row r="144" spans="1:15" ht="13.75" customHeight="1" x14ac:dyDescent="0.15">
      <c r="A144" s="14"/>
      <c r="B144" s="34" t="s">
        <v>279</v>
      </c>
      <c r="C144" s="35">
        <v>3</v>
      </c>
      <c r="D144" s="34" t="s">
        <v>337</v>
      </c>
      <c r="E144" s="36"/>
      <c r="F144" s="35">
        <v>3528</v>
      </c>
      <c r="G144" s="35">
        <v>3490</v>
      </c>
      <c r="H144" s="35">
        <v>7.8E-2</v>
      </c>
      <c r="I144" s="35">
        <v>1</v>
      </c>
      <c r="J144" s="35">
        <v>7.8E-2</v>
      </c>
      <c r="K144" s="34" t="s">
        <v>296</v>
      </c>
      <c r="L144" s="34" t="s">
        <v>296</v>
      </c>
      <c r="M144" s="39">
        <f t="shared" si="1"/>
        <v>15.6</v>
      </c>
      <c r="N144" s="38"/>
      <c r="O144" s="2"/>
    </row>
    <row r="145" spans="1:15" ht="13.75" customHeight="1" x14ac:dyDescent="0.15">
      <c r="A145" s="14"/>
      <c r="B145" s="34" t="s">
        <v>212</v>
      </c>
      <c r="C145" s="35">
        <v>3</v>
      </c>
      <c r="D145" s="34" t="s">
        <v>338</v>
      </c>
      <c r="E145" s="36"/>
      <c r="F145" s="35">
        <v>3616</v>
      </c>
      <c r="G145" s="35">
        <v>3578</v>
      </c>
      <c r="H145" s="35">
        <v>0.08</v>
      </c>
      <c r="I145" s="35">
        <v>1</v>
      </c>
      <c r="J145" s="35">
        <v>0.08</v>
      </c>
      <c r="K145" s="34" t="s">
        <v>296</v>
      </c>
      <c r="L145" s="34" t="s">
        <v>296</v>
      </c>
      <c r="M145" s="39">
        <f t="shared" si="1"/>
        <v>16</v>
      </c>
      <c r="N145" s="38"/>
      <c r="O145" s="2"/>
    </row>
    <row r="146" spans="1:15" ht="13.75" customHeight="1" x14ac:dyDescent="0.15">
      <c r="A146" s="14"/>
      <c r="B146" s="34" t="s">
        <v>222</v>
      </c>
      <c r="C146" s="35">
        <v>3</v>
      </c>
      <c r="D146" s="34" t="s">
        <v>339</v>
      </c>
      <c r="E146" s="36"/>
      <c r="F146" s="35">
        <v>8838</v>
      </c>
      <c r="G146" s="35">
        <v>8800</v>
      </c>
      <c r="H146" s="35">
        <v>0.19700000000000001</v>
      </c>
      <c r="I146" s="35">
        <v>1</v>
      </c>
      <c r="J146" s="35">
        <v>0.19700000000000001</v>
      </c>
      <c r="K146" s="34" t="s">
        <v>296</v>
      </c>
      <c r="L146" s="34" t="s">
        <v>296</v>
      </c>
      <c r="M146" s="39">
        <f t="shared" si="1"/>
        <v>39.4</v>
      </c>
      <c r="N146" s="38"/>
      <c r="O146" s="2"/>
    </row>
    <row r="147" spans="1:15" ht="13.75" customHeight="1" x14ac:dyDescent="0.15">
      <c r="A147" s="14"/>
      <c r="B147" s="34" t="s">
        <v>232</v>
      </c>
      <c r="C147" s="35">
        <v>3</v>
      </c>
      <c r="D147" s="34" t="s">
        <v>340</v>
      </c>
      <c r="E147" s="36"/>
      <c r="F147" s="35">
        <v>985</v>
      </c>
      <c r="G147" s="35">
        <v>947</v>
      </c>
      <c r="H147" s="35">
        <v>2.1000000000000001E-2</v>
      </c>
      <c r="I147" s="35">
        <v>1</v>
      </c>
      <c r="J147" s="35">
        <v>2.1000000000000001E-2</v>
      </c>
      <c r="K147" s="34" t="s">
        <v>296</v>
      </c>
      <c r="L147" s="34" t="s">
        <v>296</v>
      </c>
      <c r="M147" s="39">
        <f t="shared" si="1"/>
        <v>4.2</v>
      </c>
      <c r="N147" s="38"/>
      <c r="O147" s="2"/>
    </row>
    <row r="148" spans="1:15" ht="13.75" customHeight="1" x14ac:dyDescent="0.15">
      <c r="A148" s="14"/>
      <c r="B148" s="34" t="s">
        <v>242</v>
      </c>
      <c r="C148" s="35">
        <v>3</v>
      </c>
      <c r="D148" s="34" t="s">
        <v>341</v>
      </c>
      <c r="E148" s="36"/>
      <c r="F148" s="35">
        <v>3780</v>
      </c>
      <c r="G148" s="35">
        <v>3742</v>
      </c>
      <c r="H148" s="35">
        <v>8.4000000000000005E-2</v>
      </c>
      <c r="I148" s="35">
        <v>1</v>
      </c>
      <c r="J148" s="35">
        <v>8.4000000000000005E-2</v>
      </c>
      <c r="K148" s="34" t="s">
        <v>296</v>
      </c>
      <c r="L148" s="34" t="s">
        <v>296</v>
      </c>
      <c r="M148" s="39">
        <f t="shared" si="1"/>
        <v>16.8</v>
      </c>
      <c r="N148" s="38"/>
      <c r="O148" s="2"/>
    </row>
    <row r="149" spans="1:15" ht="13.75" customHeight="1" x14ac:dyDescent="0.15">
      <c r="A149" s="14"/>
      <c r="B149" s="34" t="s">
        <v>252</v>
      </c>
      <c r="C149" s="35">
        <v>3</v>
      </c>
      <c r="D149" s="34" t="s">
        <v>342</v>
      </c>
      <c r="E149" s="36"/>
      <c r="F149" s="35">
        <v>3713</v>
      </c>
      <c r="G149" s="35">
        <v>3675</v>
      </c>
      <c r="H149" s="35">
        <v>8.2000000000000003E-2</v>
      </c>
      <c r="I149" s="35">
        <v>1</v>
      </c>
      <c r="J149" s="35">
        <v>8.2000000000000003E-2</v>
      </c>
      <c r="K149" s="34" t="s">
        <v>296</v>
      </c>
      <c r="L149" s="34" t="s">
        <v>296</v>
      </c>
      <c r="M149" s="39">
        <f t="shared" si="1"/>
        <v>16.400000000000002</v>
      </c>
      <c r="N149" s="38"/>
      <c r="O149" s="2"/>
    </row>
    <row r="150" spans="1:15" ht="13.75" customHeight="1" x14ac:dyDescent="0.15">
      <c r="A150" s="14"/>
      <c r="B150" s="34" t="s">
        <v>262</v>
      </c>
      <c r="C150" s="35">
        <v>3</v>
      </c>
      <c r="D150" s="34" t="s">
        <v>343</v>
      </c>
      <c r="E150" s="36"/>
      <c r="F150" s="35">
        <v>16396</v>
      </c>
      <c r="G150" s="35">
        <v>16358</v>
      </c>
      <c r="H150" s="35">
        <v>0.36599999999999999</v>
      </c>
      <c r="I150" s="35">
        <v>1</v>
      </c>
      <c r="J150" s="35">
        <v>0.36599999999999999</v>
      </c>
      <c r="K150" s="34" t="s">
        <v>296</v>
      </c>
      <c r="L150" s="34" t="s">
        <v>296</v>
      </c>
      <c r="M150" s="39">
        <f t="shared" si="1"/>
        <v>73.2</v>
      </c>
      <c r="N150" s="38"/>
      <c r="O150" s="2"/>
    </row>
    <row r="151" spans="1:15" ht="13.75" customHeight="1" x14ac:dyDescent="0.15">
      <c r="A151" s="14"/>
      <c r="B151" s="34" t="s">
        <v>271</v>
      </c>
      <c r="C151" s="35">
        <v>3</v>
      </c>
      <c r="D151" s="34" t="s">
        <v>344</v>
      </c>
      <c r="E151" s="36"/>
      <c r="F151" s="35">
        <v>19596</v>
      </c>
      <c r="G151" s="35">
        <v>19558</v>
      </c>
      <c r="H151" s="35">
        <v>0.437</v>
      </c>
      <c r="I151" s="35">
        <v>1</v>
      </c>
      <c r="J151" s="35">
        <v>0.437</v>
      </c>
      <c r="K151" s="34" t="s">
        <v>296</v>
      </c>
      <c r="L151" s="34" t="s">
        <v>296</v>
      </c>
      <c r="M151" s="39">
        <f t="shared" si="1"/>
        <v>87.4</v>
      </c>
      <c r="N151" s="38"/>
      <c r="O151" s="2"/>
    </row>
    <row r="152" spans="1:15" ht="13.75" customHeight="1" x14ac:dyDescent="0.15">
      <c r="A152" s="14"/>
      <c r="B152" s="34" t="s">
        <v>280</v>
      </c>
      <c r="C152" s="35">
        <v>3</v>
      </c>
      <c r="D152" s="34" t="s">
        <v>345</v>
      </c>
      <c r="E152" s="36"/>
      <c r="F152" s="35">
        <v>30</v>
      </c>
      <c r="G152" s="35">
        <v>-8</v>
      </c>
      <c r="H152" s="34" t="s">
        <v>329</v>
      </c>
      <c r="I152" s="35">
        <v>0</v>
      </c>
      <c r="J152" s="34" t="s">
        <v>296</v>
      </c>
      <c r="K152" s="34" t="s">
        <v>296</v>
      </c>
      <c r="L152" s="34" t="s">
        <v>296</v>
      </c>
      <c r="M152" s="40" t="e">
        <f t="shared" si="1"/>
        <v>#VALUE!</v>
      </c>
      <c r="N152" s="38"/>
      <c r="O152" s="2"/>
    </row>
    <row r="153" spans="1:15" ht="13.75" customHeight="1" x14ac:dyDescent="0.15">
      <c r="A153" s="14"/>
      <c r="B153" s="34" t="s">
        <v>213</v>
      </c>
      <c r="C153" s="35">
        <v>3</v>
      </c>
      <c r="D153" s="34" t="s">
        <v>346</v>
      </c>
      <c r="E153" s="36"/>
      <c r="F153" s="35">
        <v>12710</v>
      </c>
      <c r="G153" s="35">
        <v>12672</v>
      </c>
      <c r="H153" s="35">
        <v>0.28299999999999997</v>
      </c>
      <c r="I153" s="35">
        <v>1</v>
      </c>
      <c r="J153" s="35">
        <v>0.28299999999999997</v>
      </c>
      <c r="K153" s="34" t="s">
        <v>296</v>
      </c>
      <c r="L153" s="34" t="s">
        <v>296</v>
      </c>
      <c r="M153" s="39">
        <f t="shared" si="1"/>
        <v>56.599999999999994</v>
      </c>
      <c r="N153" s="38"/>
      <c r="O153" s="2"/>
    </row>
    <row r="154" spans="1:15" ht="13.75" customHeight="1" x14ac:dyDescent="0.15">
      <c r="A154" s="14"/>
      <c r="B154" s="34" t="s">
        <v>223</v>
      </c>
      <c r="C154" s="35">
        <v>3</v>
      </c>
      <c r="D154" s="34" t="s">
        <v>347</v>
      </c>
      <c r="E154" s="36"/>
      <c r="F154" s="35">
        <v>926</v>
      </c>
      <c r="G154" s="35">
        <v>888</v>
      </c>
      <c r="H154" s="35">
        <v>0.02</v>
      </c>
      <c r="I154" s="35">
        <v>1</v>
      </c>
      <c r="J154" s="35">
        <v>0.02</v>
      </c>
      <c r="K154" s="34" t="s">
        <v>296</v>
      </c>
      <c r="L154" s="34" t="s">
        <v>296</v>
      </c>
      <c r="M154" s="39">
        <f t="shared" si="1"/>
        <v>4</v>
      </c>
      <c r="N154" s="38"/>
      <c r="O154" s="2"/>
    </row>
    <row r="155" spans="1:15" ht="13.75" customHeight="1" x14ac:dyDescent="0.15">
      <c r="A155" s="14"/>
      <c r="B155" s="34" t="s">
        <v>233</v>
      </c>
      <c r="C155" s="35">
        <v>3</v>
      </c>
      <c r="D155" s="34" t="s">
        <v>348</v>
      </c>
      <c r="E155" s="36"/>
      <c r="F155" s="35">
        <v>3578</v>
      </c>
      <c r="G155" s="35">
        <v>3540</v>
      </c>
      <c r="H155" s="35">
        <v>7.9000000000000001E-2</v>
      </c>
      <c r="I155" s="35">
        <v>1</v>
      </c>
      <c r="J155" s="35">
        <v>7.9000000000000001E-2</v>
      </c>
      <c r="K155" s="34" t="s">
        <v>296</v>
      </c>
      <c r="L155" s="34" t="s">
        <v>296</v>
      </c>
      <c r="M155" s="39">
        <f t="shared" si="1"/>
        <v>15.8</v>
      </c>
      <c r="N155" s="38"/>
      <c r="O155" s="2"/>
    </row>
    <row r="156" spans="1:15" ht="13.75" customHeight="1" x14ac:dyDescent="0.15">
      <c r="A156" s="14"/>
      <c r="B156" s="34" t="s">
        <v>243</v>
      </c>
      <c r="C156" s="35">
        <v>3</v>
      </c>
      <c r="D156" s="34" t="s">
        <v>349</v>
      </c>
      <c r="E156" s="36"/>
      <c r="F156" s="35">
        <v>5640</v>
      </c>
      <c r="G156" s="35">
        <v>5602</v>
      </c>
      <c r="H156" s="35">
        <v>0.125</v>
      </c>
      <c r="I156" s="35">
        <v>1</v>
      </c>
      <c r="J156" s="35">
        <v>0.125</v>
      </c>
      <c r="K156" s="34" t="s">
        <v>296</v>
      </c>
      <c r="L156" s="34" t="s">
        <v>296</v>
      </c>
      <c r="M156" s="39">
        <f t="shared" si="1"/>
        <v>25</v>
      </c>
      <c r="N156" s="38"/>
      <c r="O156" s="2"/>
    </row>
    <row r="157" spans="1:15" ht="13.75" customHeight="1" x14ac:dyDescent="0.15">
      <c r="A157" s="14"/>
      <c r="B157" s="34" t="s">
        <v>253</v>
      </c>
      <c r="C157" s="35">
        <v>3</v>
      </c>
      <c r="D157" s="34" t="s">
        <v>350</v>
      </c>
      <c r="E157" s="36"/>
      <c r="F157" s="35">
        <v>5824</v>
      </c>
      <c r="G157" s="35">
        <v>5786</v>
      </c>
      <c r="H157" s="35">
        <v>0.129</v>
      </c>
      <c r="I157" s="35">
        <v>1</v>
      </c>
      <c r="J157" s="35">
        <v>0.129</v>
      </c>
      <c r="K157" s="34" t="s">
        <v>296</v>
      </c>
      <c r="L157" s="34" t="s">
        <v>296</v>
      </c>
      <c r="M157" s="39">
        <f t="shared" si="1"/>
        <v>25.8</v>
      </c>
      <c r="N157" s="38"/>
      <c r="O157" s="2"/>
    </row>
    <row r="158" spans="1:15" ht="13.75" customHeight="1" x14ac:dyDescent="0.15">
      <c r="A158" s="14"/>
      <c r="B158" s="34" t="s">
        <v>263</v>
      </c>
      <c r="C158" s="35">
        <v>3</v>
      </c>
      <c r="D158" s="34" t="s">
        <v>351</v>
      </c>
      <c r="E158" s="36"/>
      <c r="F158" s="35">
        <v>29494</v>
      </c>
      <c r="G158" s="35">
        <v>29456</v>
      </c>
      <c r="H158" s="35">
        <v>0.65900000000000003</v>
      </c>
      <c r="I158" s="35">
        <v>1</v>
      </c>
      <c r="J158" s="35">
        <v>0.65900000000000003</v>
      </c>
      <c r="K158" s="34" t="s">
        <v>296</v>
      </c>
      <c r="L158" s="34" t="s">
        <v>296</v>
      </c>
      <c r="M158" s="39">
        <f t="shared" si="1"/>
        <v>131.80000000000001</v>
      </c>
      <c r="N158" s="38"/>
      <c r="O158" s="2"/>
    </row>
    <row r="159" spans="1:15" ht="13.75" customHeight="1" x14ac:dyDescent="0.15">
      <c r="A159" s="14"/>
      <c r="B159" s="34" t="s">
        <v>272</v>
      </c>
      <c r="C159" s="35">
        <v>3</v>
      </c>
      <c r="D159" s="34" t="s">
        <v>352</v>
      </c>
      <c r="E159" s="36"/>
      <c r="F159" s="35">
        <v>5246</v>
      </c>
      <c r="G159" s="35">
        <v>5208</v>
      </c>
      <c r="H159" s="35">
        <v>0.11600000000000001</v>
      </c>
      <c r="I159" s="35">
        <v>1</v>
      </c>
      <c r="J159" s="35">
        <v>0.11600000000000001</v>
      </c>
      <c r="K159" s="34" t="s">
        <v>296</v>
      </c>
      <c r="L159" s="34" t="s">
        <v>296</v>
      </c>
      <c r="M159" s="39">
        <f t="shared" si="1"/>
        <v>23.200000000000003</v>
      </c>
      <c r="N159" s="38"/>
      <c r="O159" s="2"/>
    </row>
    <row r="160" spans="1:15" ht="13.75" customHeight="1" x14ac:dyDescent="0.15">
      <c r="A160" s="14"/>
      <c r="B160" s="34" t="s">
        <v>281</v>
      </c>
      <c r="C160" s="35">
        <v>3</v>
      </c>
      <c r="D160" s="34" t="s">
        <v>353</v>
      </c>
      <c r="E160" s="36"/>
      <c r="F160" s="35">
        <v>36903</v>
      </c>
      <c r="G160" s="35">
        <v>36865</v>
      </c>
      <c r="H160" s="35">
        <v>0.82399999999999995</v>
      </c>
      <c r="I160" s="35">
        <v>1</v>
      </c>
      <c r="J160" s="35">
        <v>0.82399999999999995</v>
      </c>
      <c r="K160" s="34" t="s">
        <v>296</v>
      </c>
      <c r="L160" s="34" t="s">
        <v>296</v>
      </c>
      <c r="M160" s="39">
        <f t="shared" si="1"/>
        <v>164.79999999999998</v>
      </c>
      <c r="N160" s="38"/>
      <c r="O160" s="2"/>
    </row>
    <row r="161" spans="1:15" ht="13.75" customHeight="1" x14ac:dyDescent="0.15">
      <c r="A161" s="14"/>
      <c r="B161" s="34" t="s">
        <v>354</v>
      </c>
      <c r="C161" s="35">
        <v>3</v>
      </c>
      <c r="D161" s="34" t="s">
        <v>355</v>
      </c>
      <c r="E161" s="36"/>
      <c r="F161" s="35">
        <v>485</v>
      </c>
      <c r="G161" s="35">
        <v>447</v>
      </c>
      <c r="H161" s="35">
        <v>0.01</v>
      </c>
      <c r="I161" s="35">
        <v>1</v>
      </c>
      <c r="J161" s="35">
        <v>0.01</v>
      </c>
      <c r="K161" s="34" t="s">
        <v>296</v>
      </c>
      <c r="L161" s="34" t="s">
        <v>296</v>
      </c>
      <c r="M161" s="39">
        <f t="shared" si="1"/>
        <v>2</v>
      </c>
      <c r="N161" s="38"/>
      <c r="O161" s="2"/>
    </row>
    <row r="162" spans="1:15" ht="13.75" customHeight="1" x14ac:dyDescent="0.15">
      <c r="A162" s="14"/>
      <c r="B162" s="34" t="s">
        <v>356</v>
      </c>
      <c r="C162" s="35">
        <v>3</v>
      </c>
      <c r="D162" s="34" t="s">
        <v>357</v>
      </c>
      <c r="E162" s="36"/>
      <c r="F162" s="35">
        <v>4072</v>
      </c>
      <c r="G162" s="35">
        <v>4034</v>
      </c>
      <c r="H162" s="35">
        <v>0.09</v>
      </c>
      <c r="I162" s="35">
        <v>1</v>
      </c>
      <c r="J162" s="35">
        <v>0.09</v>
      </c>
      <c r="K162" s="34" t="s">
        <v>296</v>
      </c>
      <c r="L162" s="34" t="s">
        <v>296</v>
      </c>
      <c r="M162" s="39">
        <f t="shared" si="1"/>
        <v>18</v>
      </c>
      <c r="N162" s="38"/>
      <c r="O162" s="2"/>
    </row>
    <row r="163" spans="1:15" ht="13.75" customHeight="1" x14ac:dyDescent="0.15">
      <c r="A163" s="14"/>
      <c r="B163" s="34" t="s">
        <v>358</v>
      </c>
      <c r="C163" s="35">
        <v>3</v>
      </c>
      <c r="D163" s="34" t="s">
        <v>359</v>
      </c>
      <c r="E163" s="36"/>
      <c r="F163" s="35">
        <v>893</v>
      </c>
      <c r="G163" s="35">
        <v>855</v>
      </c>
      <c r="H163" s="35">
        <v>1.9E-2</v>
      </c>
      <c r="I163" s="35">
        <v>1</v>
      </c>
      <c r="J163" s="35">
        <v>1.9E-2</v>
      </c>
      <c r="K163" s="34" t="s">
        <v>296</v>
      </c>
      <c r="L163" s="34" t="s">
        <v>296</v>
      </c>
      <c r="M163" s="39">
        <f t="shared" si="1"/>
        <v>3.8</v>
      </c>
      <c r="N163" s="38"/>
      <c r="O163" s="2"/>
    </row>
    <row r="164" spans="1:15" ht="13.75" customHeight="1" x14ac:dyDescent="0.15">
      <c r="A164" s="14"/>
      <c r="B164" s="34" t="s">
        <v>360</v>
      </c>
      <c r="C164" s="35">
        <v>3</v>
      </c>
      <c r="D164" s="34" t="s">
        <v>361</v>
      </c>
      <c r="E164" s="36"/>
      <c r="F164" s="35">
        <v>824</v>
      </c>
      <c r="G164" s="35">
        <v>786</v>
      </c>
      <c r="H164" s="35">
        <v>1.7999999999999999E-2</v>
      </c>
      <c r="I164" s="35">
        <v>1</v>
      </c>
      <c r="J164" s="35">
        <v>1.7999999999999999E-2</v>
      </c>
      <c r="K164" s="34" t="s">
        <v>296</v>
      </c>
      <c r="L164" s="34" t="s">
        <v>296</v>
      </c>
      <c r="M164" s="39">
        <f t="shared" si="1"/>
        <v>3.5999999999999996</v>
      </c>
      <c r="N164" s="38"/>
      <c r="O164" s="2"/>
    </row>
    <row r="165" spans="1:15" ht="13.75" customHeight="1" x14ac:dyDescent="0.15">
      <c r="A165" s="14"/>
      <c r="B165" s="34" t="s">
        <v>362</v>
      </c>
      <c r="C165" s="35">
        <v>3</v>
      </c>
      <c r="D165" s="34" t="s">
        <v>363</v>
      </c>
      <c r="E165" s="36"/>
      <c r="F165" s="35">
        <v>1906</v>
      </c>
      <c r="G165" s="35">
        <v>1868</v>
      </c>
      <c r="H165" s="35">
        <v>4.2000000000000003E-2</v>
      </c>
      <c r="I165" s="35">
        <v>1</v>
      </c>
      <c r="J165" s="35">
        <v>4.2000000000000003E-2</v>
      </c>
      <c r="K165" s="34" t="s">
        <v>296</v>
      </c>
      <c r="L165" s="34" t="s">
        <v>296</v>
      </c>
      <c r="M165" s="39">
        <f t="shared" si="1"/>
        <v>8.4</v>
      </c>
      <c r="N165" s="38"/>
      <c r="O165" s="2"/>
    </row>
    <row r="166" spans="1:15" ht="13.75" customHeight="1" x14ac:dyDescent="0.15">
      <c r="A166" s="14"/>
      <c r="B166" s="34" t="s">
        <v>364</v>
      </c>
      <c r="C166" s="35">
        <v>3</v>
      </c>
      <c r="D166" s="34" t="s">
        <v>365</v>
      </c>
      <c r="E166" s="36"/>
      <c r="F166" s="35">
        <v>2254</v>
      </c>
      <c r="G166" s="35">
        <v>2216</v>
      </c>
      <c r="H166" s="35">
        <v>0.05</v>
      </c>
      <c r="I166" s="35">
        <v>1</v>
      </c>
      <c r="J166" s="35">
        <v>0.05</v>
      </c>
      <c r="K166" s="34" t="s">
        <v>296</v>
      </c>
      <c r="L166" s="34" t="s">
        <v>296</v>
      </c>
      <c r="M166" s="39">
        <f t="shared" si="1"/>
        <v>10</v>
      </c>
      <c r="N166" s="38"/>
      <c r="O166" s="2"/>
    </row>
    <row r="167" spans="1:15" ht="13.75" customHeight="1" x14ac:dyDescent="0.15">
      <c r="A167" s="14"/>
      <c r="B167" s="34" t="s">
        <v>366</v>
      </c>
      <c r="C167" s="35">
        <v>3</v>
      </c>
      <c r="D167" s="34" t="s">
        <v>367</v>
      </c>
      <c r="E167" s="36"/>
      <c r="F167" s="35">
        <v>10589</v>
      </c>
      <c r="G167" s="35">
        <v>10551</v>
      </c>
      <c r="H167" s="35">
        <v>0.23599999999999999</v>
      </c>
      <c r="I167" s="35">
        <v>1</v>
      </c>
      <c r="J167" s="35">
        <v>0.23599999999999999</v>
      </c>
      <c r="K167" s="34" t="s">
        <v>296</v>
      </c>
      <c r="L167" s="34" t="s">
        <v>296</v>
      </c>
      <c r="M167" s="39">
        <f t="shared" si="1"/>
        <v>47.199999999999996</v>
      </c>
      <c r="N167" s="38"/>
      <c r="O167" s="2"/>
    </row>
    <row r="168" spans="1:15" ht="13.75" customHeight="1" x14ac:dyDescent="0.15">
      <c r="A168" s="14"/>
      <c r="B168" s="34" t="s">
        <v>368</v>
      </c>
      <c r="C168" s="35">
        <v>3</v>
      </c>
      <c r="D168" s="34" t="s">
        <v>369</v>
      </c>
      <c r="E168" s="36"/>
      <c r="F168" s="35">
        <v>14300</v>
      </c>
      <c r="G168" s="35">
        <v>14262</v>
      </c>
      <c r="H168" s="35">
        <v>0.31900000000000001</v>
      </c>
      <c r="I168" s="35">
        <v>1</v>
      </c>
      <c r="J168" s="35">
        <v>0.31900000000000001</v>
      </c>
      <c r="K168" s="34" t="s">
        <v>296</v>
      </c>
      <c r="L168" s="34" t="s">
        <v>296</v>
      </c>
      <c r="M168" s="39">
        <f t="shared" si="1"/>
        <v>63.800000000000004</v>
      </c>
      <c r="N168" s="38"/>
      <c r="O168" s="2"/>
    </row>
    <row r="169" spans="1:15" ht="13.75" customHeight="1" x14ac:dyDescent="0.15">
      <c r="A169" s="14"/>
      <c r="B169" s="34" t="s">
        <v>214</v>
      </c>
      <c r="C169" s="35">
        <v>3</v>
      </c>
      <c r="D169" s="34" t="s">
        <v>370</v>
      </c>
      <c r="E169" s="36"/>
      <c r="F169" s="35">
        <v>12066</v>
      </c>
      <c r="G169" s="35">
        <v>12028</v>
      </c>
      <c r="H169" s="35">
        <v>0.26900000000000002</v>
      </c>
      <c r="I169" s="35">
        <v>1</v>
      </c>
      <c r="J169" s="35">
        <v>0.26900000000000002</v>
      </c>
      <c r="K169" s="34" t="s">
        <v>296</v>
      </c>
      <c r="L169" s="34" t="s">
        <v>296</v>
      </c>
      <c r="M169" s="39">
        <f t="shared" ref="M169:M176" si="2">H169*200</f>
        <v>53.800000000000004</v>
      </c>
      <c r="N169" s="38"/>
      <c r="O169" s="2"/>
    </row>
    <row r="170" spans="1:15" ht="13.75" customHeight="1" x14ac:dyDescent="0.15">
      <c r="A170" s="14"/>
      <c r="B170" s="34" t="s">
        <v>224</v>
      </c>
      <c r="C170" s="35">
        <v>3</v>
      </c>
      <c r="D170" s="34" t="s">
        <v>371</v>
      </c>
      <c r="E170" s="36"/>
      <c r="F170" s="35">
        <v>1576</v>
      </c>
      <c r="G170" s="35">
        <v>1538</v>
      </c>
      <c r="H170" s="35">
        <v>3.4000000000000002E-2</v>
      </c>
      <c r="I170" s="35">
        <v>1</v>
      </c>
      <c r="J170" s="35">
        <v>3.4000000000000002E-2</v>
      </c>
      <c r="K170" s="34" t="s">
        <v>296</v>
      </c>
      <c r="L170" s="34" t="s">
        <v>296</v>
      </c>
      <c r="M170" s="39">
        <f t="shared" si="2"/>
        <v>6.8000000000000007</v>
      </c>
      <c r="N170" s="38"/>
      <c r="O170" s="2"/>
    </row>
    <row r="171" spans="1:15" ht="13.75" customHeight="1" x14ac:dyDescent="0.15">
      <c r="A171" s="14"/>
      <c r="B171" s="34" t="s">
        <v>234</v>
      </c>
      <c r="C171" s="35">
        <v>3</v>
      </c>
      <c r="D171" s="34" t="s">
        <v>372</v>
      </c>
      <c r="E171" s="36"/>
      <c r="F171" s="35">
        <v>1914</v>
      </c>
      <c r="G171" s="35">
        <v>1876</v>
      </c>
      <c r="H171" s="35">
        <v>4.2000000000000003E-2</v>
      </c>
      <c r="I171" s="35">
        <v>1</v>
      </c>
      <c r="J171" s="35">
        <v>4.2000000000000003E-2</v>
      </c>
      <c r="K171" s="34" t="s">
        <v>296</v>
      </c>
      <c r="L171" s="34" t="s">
        <v>296</v>
      </c>
      <c r="M171" s="39">
        <f t="shared" si="2"/>
        <v>8.4</v>
      </c>
      <c r="N171" s="38"/>
      <c r="O171" s="2"/>
    </row>
    <row r="172" spans="1:15" ht="13.75" customHeight="1" x14ac:dyDescent="0.15">
      <c r="A172" s="14"/>
      <c r="B172" s="34" t="s">
        <v>244</v>
      </c>
      <c r="C172" s="35">
        <v>3</v>
      </c>
      <c r="D172" s="34" t="s">
        <v>373</v>
      </c>
      <c r="E172" s="36"/>
      <c r="F172" s="35">
        <v>2818</v>
      </c>
      <c r="G172" s="35">
        <v>2780</v>
      </c>
      <c r="H172" s="35">
        <v>6.2E-2</v>
      </c>
      <c r="I172" s="35">
        <v>1</v>
      </c>
      <c r="J172" s="35">
        <v>6.2E-2</v>
      </c>
      <c r="K172" s="34" t="s">
        <v>296</v>
      </c>
      <c r="L172" s="34" t="s">
        <v>296</v>
      </c>
      <c r="M172" s="39">
        <f t="shared" si="2"/>
        <v>12.4</v>
      </c>
      <c r="N172" s="38"/>
      <c r="O172" s="2"/>
    </row>
    <row r="173" spans="1:15" ht="13.75" customHeight="1" x14ac:dyDescent="0.15">
      <c r="A173" s="14"/>
      <c r="B173" s="34" t="s">
        <v>254</v>
      </c>
      <c r="C173" s="35">
        <v>3</v>
      </c>
      <c r="D173" s="34" t="s">
        <v>374</v>
      </c>
      <c r="E173" s="36"/>
      <c r="F173" s="35">
        <v>34976</v>
      </c>
      <c r="G173" s="35">
        <v>34938</v>
      </c>
      <c r="H173" s="35">
        <v>0.78100000000000003</v>
      </c>
      <c r="I173" s="35">
        <v>1</v>
      </c>
      <c r="J173" s="35">
        <v>0.78100000000000003</v>
      </c>
      <c r="K173" s="34" t="s">
        <v>296</v>
      </c>
      <c r="L173" s="34" t="s">
        <v>296</v>
      </c>
      <c r="M173" s="39">
        <f t="shared" si="2"/>
        <v>156.20000000000002</v>
      </c>
      <c r="N173" s="38"/>
      <c r="O173" s="2"/>
    </row>
    <row r="174" spans="1:15" ht="13.75" customHeight="1" x14ac:dyDescent="0.15">
      <c r="A174" s="14"/>
      <c r="B174" s="34" t="s">
        <v>264</v>
      </c>
      <c r="C174" s="35">
        <v>3</v>
      </c>
      <c r="D174" s="34" t="s">
        <v>375</v>
      </c>
      <c r="E174" s="36"/>
      <c r="F174" s="35">
        <v>18320</v>
      </c>
      <c r="G174" s="35">
        <v>18282</v>
      </c>
      <c r="H174" s="35">
        <v>0.40899999999999997</v>
      </c>
      <c r="I174" s="35">
        <v>1</v>
      </c>
      <c r="J174" s="35">
        <v>0.40899999999999997</v>
      </c>
      <c r="K174" s="34" t="s">
        <v>296</v>
      </c>
      <c r="L174" s="34" t="s">
        <v>296</v>
      </c>
      <c r="M174" s="39">
        <f t="shared" si="2"/>
        <v>81.8</v>
      </c>
      <c r="N174" s="38"/>
      <c r="O174" s="2"/>
    </row>
    <row r="175" spans="1:15" ht="13.75" customHeight="1" x14ac:dyDescent="0.15">
      <c r="A175" s="14"/>
      <c r="B175" s="34" t="s">
        <v>273</v>
      </c>
      <c r="C175" s="35">
        <v>3</v>
      </c>
      <c r="D175" s="34" t="s">
        <v>376</v>
      </c>
      <c r="E175" s="36"/>
      <c r="F175" s="35">
        <v>907</v>
      </c>
      <c r="G175" s="35">
        <v>869</v>
      </c>
      <c r="H175" s="35">
        <v>1.9E-2</v>
      </c>
      <c r="I175" s="35">
        <v>1</v>
      </c>
      <c r="J175" s="35">
        <v>1.9E-2</v>
      </c>
      <c r="K175" s="34" t="s">
        <v>296</v>
      </c>
      <c r="L175" s="34" t="s">
        <v>296</v>
      </c>
      <c r="M175" s="39">
        <f t="shared" si="2"/>
        <v>3.8</v>
      </c>
      <c r="N175" s="38"/>
      <c r="O175" s="2"/>
    </row>
    <row r="176" spans="1:15" ht="14.25" customHeight="1" x14ac:dyDescent="0.15">
      <c r="A176" s="14"/>
      <c r="B176" s="34" t="s">
        <v>282</v>
      </c>
      <c r="C176" s="35">
        <v>3</v>
      </c>
      <c r="D176" s="34" t="s">
        <v>377</v>
      </c>
      <c r="E176" s="36"/>
      <c r="F176" s="35">
        <v>464</v>
      </c>
      <c r="G176" s="35">
        <v>426</v>
      </c>
      <c r="H176" s="35">
        <v>0.01</v>
      </c>
      <c r="I176" s="35">
        <v>1</v>
      </c>
      <c r="J176" s="35">
        <v>0.01</v>
      </c>
      <c r="K176" s="34" t="s">
        <v>296</v>
      </c>
      <c r="L176" s="34" t="s">
        <v>296</v>
      </c>
      <c r="M176" s="41">
        <f t="shared" si="2"/>
        <v>2</v>
      </c>
      <c r="N176" s="38"/>
      <c r="O176" s="2"/>
    </row>
    <row r="177" spans="1:15" ht="14.25" customHeight="1" x14ac:dyDescent="0.15">
      <c r="A177" s="14"/>
      <c r="B177" s="30" t="s">
        <v>36</v>
      </c>
      <c r="C177" s="31">
        <v>1</v>
      </c>
      <c r="D177" s="30" t="s">
        <v>378</v>
      </c>
      <c r="E177" s="31">
        <v>1</v>
      </c>
      <c r="F177" s="31">
        <v>48346</v>
      </c>
      <c r="G177" s="31">
        <v>48308</v>
      </c>
      <c r="H177" s="30" t="s">
        <v>379</v>
      </c>
      <c r="I177" s="31">
        <v>1</v>
      </c>
      <c r="J177" s="31">
        <v>0.91800000000000004</v>
      </c>
      <c r="K177" s="30" t="s">
        <v>296</v>
      </c>
      <c r="L177" s="30" t="s">
        <v>296</v>
      </c>
      <c r="M177" s="42" t="s">
        <v>296</v>
      </c>
      <c r="N177" s="17"/>
      <c r="O177" s="2"/>
    </row>
    <row r="178" spans="1:15" ht="13.75" customHeight="1" x14ac:dyDescent="0.15">
      <c r="A178" s="14"/>
      <c r="B178" s="32"/>
      <c r="C178" s="31">
        <v>1</v>
      </c>
      <c r="D178" s="30" t="s">
        <v>380</v>
      </c>
      <c r="E178" s="31">
        <v>1</v>
      </c>
      <c r="F178" s="31">
        <v>41082</v>
      </c>
      <c r="G178" s="31">
        <v>41044</v>
      </c>
      <c r="H178" s="31">
        <v>0.91800000000000004</v>
      </c>
      <c r="I178" s="32"/>
      <c r="J178" s="32"/>
      <c r="K178" s="32"/>
      <c r="L178" s="32"/>
      <c r="M178" s="32"/>
      <c r="N178" s="17"/>
      <c r="O178" s="2"/>
    </row>
    <row r="179" spans="1:15" ht="13.75" customHeight="1" x14ac:dyDescent="0.15">
      <c r="A179" s="14"/>
      <c r="B179" s="30" t="s">
        <v>48</v>
      </c>
      <c r="C179" s="31">
        <v>1</v>
      </c>
      <c r="D179" s="30" t="s">
        <v>381</v>
      </c>
      <c r="E179" s="31">
        <v>0.1</v>
      </c>
      <c r="F179" s="31">
        <v>4729</v>
      </c>
      <c r="G179" s="31">
        <v>4691</v>
      </c>
      <c r="H179" s="31">
        <v>0.105</v>
      </c>
      <c r="I179" s="31">
        <v>2</v>
      </c>
      <c r="J179" s="31">
        <v>0.11</v>
      </c>
      <c r="K179" s="31">
        <v>7.0000000000000001E-3</v>
      </c>
      <c r="L179" s="31">
        <v>6.2670000000000003</v>
      </c>
      <c r="M179" s="31">
        <v>6.2670000000000003</v>
      </c>
      <c r="N179" s="17"/>
      <c r="O179" s="2"/>
    </row>
    <row r="180" spans="1:15" ht="13.75" customHeight="1" x14ac:dyDescent="0.15">
      <c r="A180" s="14"/>
      <c r="B180" s="32"/>
      <c r="C180" s="31">
        <v>1</v>
      </c>
      <c r="D180" s="30" t="s">
        <v>382</v>
      </c>
      <c r="E180" s="31">
        <v>0.1</v>
      </c>
      <c r="F180" s="31">
        <v>5164</v>
      </c>
      <c r="G180" s="31">
        <v>5126</v>
      </c>
      <c r="H180" s="31">
        <v>0.115</v>
      </c>
      <c r="I180" s="32"/>
      <c r="J180" s="32"/>
      <c r="K180" s="32"/>
      <c r="L180" s="32"/>
      <c r="M180" s="32"/>
      <c r="N180" s="17"/>
      <c r="O180" s="2"/>
    </row>
    <row r="181" spans="1:15" ht="13.75" customHeight="1" x14ac:dyDescent="0.15">
      <c r="A181" s="14"/>
      <c r="B181" s="30" t="s">
        <v>58</v>
      </c>
      <c r="C181" s="31">
        <v>1</v>
      </c>
      <c r="D181" s="30" t="s">
        <v>383</v>
      </c>
      <c r="E181" s="31">
        <v>0.01</v>
      </c>
      <c r="F181" s="31">
        <v>905</v>
      </c>
      <c r="G181" s="31">
        <v>867</v>
      </c>
      <c r="H181" s="31">
        <v>1.9E-2</v>
      </c>
      <c r="I181" s="31">
        <v>2</v>
      </c>
      <c r="J181" s="31">
        <v>1.4999999999999999E-2</v>
      </c>
      <c r="K181" s="31">
        <v>6.0000000000000001E-3</v>
      </c>
      <c r="L181" s="31">
        <v>35.764000000000003</v>
      </c>
      <c r="M181" s="31">
        <v>35.764000000000003</v>
      </c>
      <c r="N181" s="17"/>
      <c r="O181" s="2"/>
    </row>
    <row r="182" spans="1:15" ht="13.75" customHeight="1" x14ac:dyDescent="0.15">
      <c r="A182" s="14"/>
      <c r="B182" s="32"/>
      <c r="C182" s="31">
        <v>1</v>
      </c>
      <c r="D182" s="30" t="s">
        <v>384</v>
      </c>
      <c r="E182" s="31">
        <v>0.01</v>
      </c>
      <c r="F182" s="31">
        <v>555</v>
      </c>
      <c r="G182" s="31">
        <v>517</v>
      </c>
      <c r="H182" s="31">
        <v>1.2E-2</v>
      </c>
      <c r="I182" s="32"/>
      <c r="J182" s="32"/>
      <c r="K182" s="32"/>
      <c r="L182" s="32"/>
      <c r="M182" s="32"/>
      <c r="N182" s="17"/>
      <c r="O182" s="2"/>
    </row>
    <row r="183" spans="1:15" ht="13.75" customHeight="1" x14ac:dyDescent="0.15">
      <c r="A183" s="14"/>
      <c r="B183" s="30" t="s">
        <v>68</v>
      </c>
      <c r="C183" s="31">
        <v>1</v>
      </c>
      <c r="D183" s="30" t="s">
        <v>385</v>
      </c>
      <c r="E183" s="31">
        <v>1E-3</v>
      </c>
      <c r="F183" s="31">
        <v>86</v>
      </c>
      <c r="G183" s="31">
        <v>48</v>
      </c>
      <c r="H183" s="31">
        <v>1E-3</v>
      </c>
      <c r="I183" s="31">
        <v>2</v>
      </c>
      <c r="J183" s="31">
        <v>1E-3</v>
      </c>
      <c r="K183" s="31">
        <v>0</v>
      </c>
      <c r="L183" s="31">
        <v>12.856</v>
      </c>
      <c r="M183" s="31">
        <v>12.856</v>
      </c>
      <c r="N183" s="17"/>
      <c r="O183" s="2"/>
    </row>
    <row r="184" spans="1:15" ht="13.75" customHeight="1" x14ac:dyDescent="0.15">
      <c r="A184" s="14"/>
      <c r="B184" s="32"/>
      <c r="C184" s="31">
        <v>1</v>
      </c>
      <c r="D184" s="30" t="s">
        <v>386</v>
      </c>
      <c r="E184" s="31">
        <v>1E-3</v>
      </c>
      <c r="F184" s="31">
        <v>78</v>
      </c>
      <c r="G184" s="31">
        <v>40</v>
      </c>
      <c r="H184" s="31">
        <v>1E-3</v>
      </c>
      <c r="I184" s="32"/>
      <c r="J184" s="32"/>
      <c r="K184" s="32"/>
      <c r="L184" s="32"/>
      <c r="M184" s="32"/>
      <c r="N184" s="17"/>
      <c r="O184" s="2"/>
    </row>
    <row r="185" spans="1:15" ht="13.75" customHeight="1" x14ac:dyDescent="0.15">
      <c r="A185" s="14"/>
      <c r="B185" s="30" t="s">
        <v>78</v>
      </c>
      <c r="C185" s="31">
        <v>1</v>
      </c>
      <c r="D185" s="30" t="s">
        <v>387</v>
      </c>
      <c r="E185" s="31">
        <v>0</v>
      </c>
      <c r="F185" s="31">
        <v>35</v>
      </c>
      <c r="G185" s="31">
        <v>-3</v>
      </c>
      <c r="H185" s="30" t="s">
        <v>329</v>
      </c>
      <c r="I185" s="31">
        <v>1</v>
      </c>
      <c r="J185" s="31">
        <v>0</v>
      </c>
      <c r="K185" s="30" t="s">
        <v>296</v>
      </c>
      <c r="L185" s="30" t="s">
        <v>296</v>
      </c>
      <c r="M185" s="30" t="s">
        <v>296</v>
      </c>
      <c r="N185" s="17"/>
      <c r="O185" s="2"/>
    </row>
    <row r="186" spans="1:15" ht="13.75" customHeight="1" x14ac:dyDescent="0.15">
      <c r="A186" s="14"/>
      <c r="B186" s="32"/>
      <c r="C186" s="31">
        <v>1</v>
      </c>
      <c r="D186" s="30" t="s">
        <v>388</v>
      </c>
      <c r="E186" s="31">
        <v>0</v>
      </c>
      <c r="F186" s="31">
        <v>43</v>
      </c>
      <c r="G186" s="31">
        <v>5</v>
      </c>
      <c r="H186" s="31">
        <v>0</v>
      </c>
      <c r="I186" s="32"/>
      <c r="J186" s="32"/>
      <c r="K186" s="32"/>
      <c r="L186" s="32"/>
      <c r="M186" s="32"/>
      <c r="N186" s="17"/>
      <c r="O186" s="2"/>
    </row>
    <row r="187" spans="1:15" ht="12.75" customHeight="1" x14ac:dyDescent="0.15">
      <c r="A187" s="2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"/>
      <c r="O187" s="2"/>
    </row>
    <row r="188" spans="1:15" ht="13.75" customHeight="1" x14ac:dyDescent="0.15">
      <c r="A188" s="7" t="s">
        <v>389</v>
      </c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25.5" customHeight="1" x14ac:dyDescent="0.15">
      <c r="A223" s="7" t="s">
        <v>390</v>
      </c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15">
      <c r="A224" s="2"/>
      <c r="B224" s="13"/>
      <c r="C224" s="13"/>
      <c r="D224" s="13"/>
      <c r="E224" s="13"/>
      <c r="F224" s="13"/>
      <c r="G224" s="13"/>
      <c r="H224" s="2"/>
      <c r="I224" s="2"/>
      <c r="J224" s="2"/>
      <c r="K224" s="2"/>
      <c r="L224" s="2"/>
      <c r="M224" s="2"/>
      <c r="N224" s="2"/>
      <c r="O224" s="2"/>
    </row>
    <row r="225" spans="1:15" ht="25.5" customHeight="1" x14ac:dyDescent="0.15">
      <c r="A225" s="14"/>
      <c r="B225" s="29" t="s">
        <v>391</v>
      </c>
      <c r="C225" s="29" t="s">
        <v>392</v>
      </c>
      <c r="D225" s="29" t="s">
        <v>35</v>
      </c>
      <c r="E225" s="29" t="s">
        <v>47</v>
      </c>
      <c r="F225" s="29" t="s">
        <v>393</v>
      </c>
      <c r="G225" s="29" t="s">
        <v>394</v>
      </c>
      <c r="H225" s="17"/>
      <c r="I225" s="2"/>
      <c r="J225" s="2"/>
      <c r="K225" s="2"/>
      <c r="L225" s="2"/>
      <c r="M225" s="2"/>
      <c r="N225" s="2"/>
      <c r="O225" s="2"/>
    </row>
    <row r="226" spans="1:15" ht="25.5" customHeight="1" x14ac:dyDescent="0.15">
      <c r="A226" s="14"/>
      <c r="B226" s="30" t="s">
        <v>389</v>
      </c>
      <c r="C226" s="30" t="s">
        <v>395</v>
      </c>
      <c r="D226" s="43">
        <v>44700</v>
      </c>
      <c r="E226" s="31">
        <v>0</v>
      </c>
      <c r="F226" s="31">
        <v>1</v>
      </c>
      <c r="G226" s="30" t="s">
        <v>296</v>
      </c>
      <c r="H226" s="17"/>
      <c r="I226" s="2"/>
      <c r="J226" s="2"/>
      <c r="K226" s="2"/>
      <c r="L226" s="2"/>
      <c r="M226" s="2"/>
      <c r="N226" s="2"/>
      <c r="O226" s="2"/>
    </row>
  </sheetData>
  <mergeCells count="24">
    <mergeCell ref="B45:B46"/>
    <mergeCell ref="B47:B48"/>
    <mergeCell ref="B49:B50"/>
    <mergeCell ref="B51:B52"/>
    <mergeCell ref="B53:B54"/>
    <mergeCell ref="B55:B56"/>
    <mergeCell ref="B57:B58"/>
    <mergeCell ref="B59:B60"/>
    <mergeCell ref="B64:B65"/>
    <mergeCell ref="B66:B67"/>
    <mergeCell ref="B68:B69"/>
    <mergeCell ref="B70:B71"/>
    <mergeCell ref="B72:B73"/>
    <mergeCell ref="B74:B75"/>
    <mergeCell ref="B76:B77"/>
    <mergeCell ref="B91:B92"/>
    <mergeCell ref="B93:B94"/>
    <mergeCell ref="B95:B96"/>
    <mergeCell ref="B97:B98"/>
    <mergeCell ref="B78:B79"/>
    <mergeCell ref="B83:B84"/>
    <mergeCell ref="B85:B86"/>
    <mergeCell ref="B87:B88"/>
    <mergeCell ref="B89:B90"/>
  </mergeCells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75"/>
  <sheetViews>
    <sheetView showGridLines="0" tabSelected="1" topLeftCell="A50" zoomScale="92" workbookViewId="0">
      <selection activeCell="Q88" sqref="Q88"/>
    </sheetView>
  </sheetViews>
  <sheetFormatPr baseColWidth="10" defaultColWidth="8.83203125" defaultRowHeight="13.5" customHeight="1" x14ac:dyDescent="0.15"/>
  <cols>
    <col min="1" max="1" width="12.6640625" style="44" customWidth="1"/>
    <col min="2" max="3" width="6.1640625" style="44" customWidth="1"/>
    <col min="4" max="14" width="8.83203125" style="44" customWidth="1"/>
    <col min="15" max="15" width="16.33203125" style="44" customWidth="1"/>
    <col min="16" max="16" width="8.83203125" style="44" customWidth="1"/>
    <col min="17" max="16384" width="8.83203125" style="44"/>
  </cols>
  <sheetData>
    <row r="1" spans="1:15" ht="6.5" customHeight="1" x14ac:dyDescent="0.15"/>
    <row r="2" spans="1:15" ht="38.25" customHeight="1" x14ac:dyDescent="0.15">
      <c r="A2" s="57" t="s">
        <v>45</v>
      </c>
      <c r="B2" s="57" t="s">
        <v>396</v>
      </c>
      <c r="C2" s="57" t="s">
        <v>397</v>
      </c>
      <c r="D2" s="57" t="s">
        <v>285</v>
      </c>
      <c r="E2" s="57" t="s">
        <v>286</v>
      </c>
      <c r="F2" s="57" t="s">
        <v>46</v>
      </c>
      <c r="G2" s="57" t="s">
        <v>287</v>
      </c>
      <c r="H2" s="57" t="s">
        <v>288</v>
      </c>
      <c r="I2" s="57" t="s">
        <v>289</v>
      </c>
      <c r="J2" s="57" t="s">
        <v>290</v>
      </c>
      <c r="K2" s="57" t="s">
        <v>291</v>
      </c>
      <c r="L2" s="57" t="s">
        <v>292</v>
      </c>
      <c r="M2" s="57" t="s">
        <v>293</v>
      </c>
      <c r="N2" s="57" t="s">
        <v>294</v>
      </c>
      <c r="O2" s="57" t="s">
        <v>398</v>
      </c>
    </row>
    <row r="3" spans="1:15" ht="13.75" customHeight="1" x14ac:dyDescent="0.15">
      <c r="A3" s="45" t="s">
        <v>281</v>
      </c>
      <c r="B3" s="46" t="s">
        <v>399</v>
      </c>
      <c r="C3" s="47" t="s">
        <v>400</v>
      </c>
      <c r="D3" s="48">
        <v>3</v>
      </c>
      <c r="E3" s="45" t="s">
        <v>353</v>
      </c>
      <c r="F3" s="49"/>
      <c r="G3" s="48">
        <v>36903</v>
      </c>
      <c r="H3" s="48">
        <v>36865</v>
      </c>
      <c r="I3" s="48">
        <v>0.82399999999999995</v>
      </c>
      <c r="J3" s="48">
        <v>1</v>
      </c>
      <c r="K3" s="48">
        <v>0.82399999999999995</v>
      </c>
      <c r="L3" s="45" t="s">
        <v>296</v>
      </c>
      <c r="M3" s="45" t="s">
        <v>296</v>
      </c>
      <c r="N3" s="50">
        <f t="shared" ref="N3:N34" si="0">I3*200</f>
        <v>164.79999999999998</v>
      </c>
      <c r="O3" s="51"/>
    </row>
    <row r="4" spans="1:15" ht="13.75" customHeight="1" x14ac:dyDescent="0.15">
      <c r="A4" s="45" t="s">
        <v>254</v>
      </c>
      <c r="B4" s="52" t="s">
        <v>401</v>
      </c>
      <c r="C4" s="53" t="s">
        <v>400</v>
      </c>
      <c r="D4" s="48">
        <v>3</v>
      </c>
      <c r="E4" s="45" t="s">
        <v>374</v>
      </c>
      <c r="F4" s="49"/>
      <c r="G4" s="48">
        <v>34976</v>
      </c>
      <c r="H4" s="48">
        <v>34938</v>
      </c>
      <c r="I4" s="48">
        <v>0.78100000000000003</v>
      </c>
      <c r="J4" s="48">
        <v>1</v>
      </c>
      <c r="K4" s="48">
        <v>0.78100000000000003</v>
      </c>
      <c r="L4" s="45" t="s">
        <v>296</v>
      </c>
      <c r="M4" s="45" t="s">
        <v>296</v>
      </c>
      <c r="N4" s="50">
        <f t="shared" si="0"/>
        <v>156.20000000000002</v>
      </c>
      <c r="O4" s="51"/>
    </row>
    <row r="5" spans="1:15" ht="13.75" customHeight="1" x14ac:dyDescent="0.15">
      <c r="A5" s="45" t="s">
        <v>263</v>
      </c>
      <c r="B5" s="52" t="s">
        <v>402</v>
      </c>
      <c r="C5" s="53" t="s">
        <v>400</v>
      </c>
      <c r="D5" s="48">
        <v>3</v>
      </c>
      <c r="E5" s="45" t="s">
        <v>351</v>
      </c>
      <c r="F5" s="49"/>
      <c r="G5" s="48">
        <v>29494</v>
      </c>
      <c r="H5" s="48">
        <v>29456</v>
      </c>
      <c r="I5" s="48">
        <v>0.65900000000000003</v>
      </c>
      <c r="J5" s="48">
        <v>1</v>
      </c>
      <c r="K5" s="48">
        <v>0.65900000000000003</v>
      </c>
      <c r="L5" s="45" t="s">
        <v>296</v>
      </c>
      <c r="M5" s="45" t="s">
        <v>296</v>
      </c>
      <c r="N5" s="50">
        <f t="shared" si="0"/>
        <v>131.80000000000001</v>
      </c>
      <c r="O5" s="51"/>
    </row>
    <row r="6" spans="1:15" ht="13.75" customHeight="1" x14ac:dyDescent="0.15">
      <c r="A6" s="45" t="s">
        <v>271</v>
      </c>
      <c r="B6" s="52" t="s">
        <v>403</v>
      </c>
      <c r="C6" s="53" t="s">
        <v>400</v>
      </c>
      <c r="D6" s="48">
        <v>3</v>
      </c>
      <c r="E6" s="45" t="s">
        <v>344</v>
      </c>
      <c r="F6" s="49"/>
      <c r="G6" s="48">
        <v>19596</v>
      </c>
      <c r="H6" s="48">
        <v>19558</v>
      </c>
      <c r="I6" s="48">
        <v>0.437</v>
      </c>
      <c r="J6" s="48">
        <v>1</v>
      </c>
      <c r="K6" s="48">
        <v>0.437</v>
      </c>
      <c r="L6" s="45" t="s">
        <v>296</v>
      </c>
      <c r="M6" s="45" t="s">
        <v>296</v>
      </c>
      <c r="N6" s="50">
        <f t="shared" si="0"/>
        <v>87.4</v>
      </c>
      <c r="O6" s="51"/>
    </row>
    <row r="7" spans="1:15" ht="13.75" customHeight="1" x14ac:dyDescent="0.15">
      <c r="A7" s="45" t="s">
        <v>264</v>
      </c>
      <c r="B7" s="52" t="s">
        <v>404</v>
      </c>
      <c r="C7" s="53" t="s">
        <v>400</v>
      </c>
      <c r="D7" s="48">
        <v>3</v>
      </c>
      <c r="E7" s="45" t="s">
        <v>375</v>
      </c>
      <c r="F7" s="49"/>
      <c r="G7" s="48">
        <v>18320</v>
      </c>
      <c r="H7" s="48">
        <v>18282</v>
      </c>
      <c r="I7" s="48">
        <v>0.40899999999999997</v>
      </c>
      <c r="J7" s="48">
        <v>1</v>
      </c>
      <c r="K7" s="48">
        <v>0.40899999999999997</v>
      </c>
      <c r="L7" s="45" t="s">
        <v>296</v>
      </c>
      <c r="M7" s="45" t="s">
        <v>296</v>
      </c>
      <c r="N7" s="50">
        <f t="shared" si="0"/>
        <v>81.8</v>
      </c>
      <c r="O7" s="51"/>
    </row>
    <row r="8" spans="1:15" ht="13.75" customHeight="1" x14ac:dyDescent="0.15">
      <c r="A8" s="45" t="s">
        <v>250</v>
      </c>
      <c r="B8" s="52" t="s">
        <v>405</v>
      </c>
      <c r="C8" s="53" t="s">
        <v>400</v>
      </c>
      <c r="D8" s="48">
        <v>3</v>
      </c>
      <c r="E8" s="45" t="s">
        <v>325</v>
      </c>
      <c r="F8" s="49"/>
      <c r="G8" s="48">
        <v>16475</v>
      </c>
      <c r="H8" s="48">
        <v>16437</v>
      </c>
      <c r="I8" s="48">
        <v>0.36799999999999999</v>
      </c>
      <c r="J8" s="48">
        <v>1</v>
      </c>
      <c r="K8" s="48">
        <v>0.36799999999999999</v>
      </c>
      <c r="L8" s="45" t="s">
        <v>296</v>
      </c>
      <c r="M8" s="45" t="s">
        <v>296</v>
      </c>
      <c r="N8" s="50">
        <f t="shared" si="0"/>
        <v>73.599999999999994</v>
      </c>
      <c r="O8" s="51"/>
    </row>
    <row r="9" spans="1:15" ht="13.75" customHeight="1" x14ac:dyDescent="0.15">
      <c r="A9" s="45" t="s">
        <v>262</v>
      </c>
      <c r="B9" s="52" t="s">
        <v>406</v>
      </c>
      <c r="C9" s="53" t="s">
        <v>400</v>
      </c>
      <c r="D9" s="48">
        <v>3</v>
      </c>
      <c r="E9" s="45" t="s">
        <v>343</v>
      </c>
      <c r="F9" s="49"/>
      <c r="G9" s="48">
        <v>16396</v>
      </c>
      <c r="H9" s="48">
        <v>16358</v>
      </c>
      <c r="I9" s="48">
        <v>0.36599999999999999</v>
      </c>
      <c r="J9" s="48">
        <v>1</v>
      </c>
      <c r="K9" s="48">
        <v>0.36599999999999999</v>
      </c>
      <c r="L9" s="45" t="s">
        <v>296</v>
      </c>
      <c r="M9" s="45" t="s">
        <v>296</v>
      </c>
      <c r="N9" s="50">
        <f t="shared" si="0"/>
        <v>73.2</v>
      </c>
      <c r="O9" s="51"/>
    </row>
    <row r="10" spans="1:15" ht="13.75" customHeight="1" x14ac:dyDescent="0.15">
      <c r="A10" s="45" t="s">
        <v>368</v>
      </c>
      <c r="B10" s="52" t="s">
        <v>407</v>
      </c>
      <c r="C10" s="53" t="s">
        <v>400</v>
      </c>
      <c r="D10" s="48">
        <v>3</v>
      </c>
      <c r="E10" s="45" t="s">
        <v>369</v>
      </c>
      <c r="F10" s="49"/>
      <c r="G10" s="48">
        <v>14300</v>
      </c>
      <c r="H10" s="48">
        <v>14262</v>
      </c>
      <c r="I10" s="48">
        <v>0.31900000000000001</v>
      </c>
      <c r="J10" s="48">
        <v>1</v>
      </c>
      <c r="K10" s="48">
        <v>0.31900000000000001</v>
      </c>
      <c r="L10" s="45" t="s">
        <v>296</v>
      </c>
      <c r="M10" s="45" t="s">
        <v>296</v>
      </c>
      <c r="N10" s="50">
        <f t="shared" si="0"/>
        <v>63.800000000000004</v>
      </c>
      <c r="O10" s="51"/>
    </row>
    <row r="11" spans="1:15" ht="13.75" customHeight="1" x14ac:dyDescent="0.15">
      <c r="A11" s="45" t="s">
        <v>260</v>
      </c>
      <c r="B11" s="52" t="s">
        <v>408</v>
      </c>
      <c r="C11" s="53" t="s">
        <v>400</v>
      </c>
      <c r="D11" s="48">
        <v>3</v>
      </c>
      <c r="E11" s="45" t="s">
        <v>326</v>
      </c>
      <c r="F11" s="49"/>
      <c r="G11" s="48">
        <v>13473</v>
      </c>
      <c r="H11" s="48">
        <v>13435</v>
      </c>
      <c r="I11" s="48">
        <v>0.3</v>
      </c>
      <c r="J11" s="48">
        <v>1</v>
      </c>
      <c r="K11" s="48">
        <v>0.3</v>
      </c>
      <c r="L11" s="45" t="s">
        <v>296</v>
      </c>
      <c r="M11" s="45" t="s">
        <v>296</v>
      </c>
      <c r="N11" s="50">
        <f t="shared" si="0"/>
        <v>60</v>
      </c>
      <c r="O11" s="51"/>
    </row>
    <row r="12" spans="1:15" ht="13.75" customHeight="1" x14ac:dyDescent="0.15">
      <c r="A12" s="45" t="s">
        <v>275</v>
      </c>
      <c r="B12" s="54" t="s">
        <v>409</v>
      </c>
      <c r="C12" s="54" t="s">
        <v>400</v>
      </c>
      <c r="D12" s="48">
        <v>3</v>
      </c>
      <c r="E12" s="45" t="s">
        <v>304</v>
      </c>
      <c r="F12" s="49"/>
      <c r="G12" s="48">
        <v>13387</v>
      </c>
      <c r="H12" s="48">
        <v>13349</v>
      </c>
      <c r="I12" s="48">
        <v>0.29799999999999999</v>
      </c>
      <c r="J12" s="48">
        <v>1</v>
      </c>
      <c r="K12" s="48">
        <v>0.29799999999999999</v>
      </c>
      <c r="L12" s="45" t="s">
        <v>296</v>
      </c>
      <c r="M12" s="45" t="s">
        <v>296</v>
      </c>
      <c r="N12" s="50">
        <f t="shared" si="0"/>
        <v>59.599999999999994</v>
      </c>
      <c r="O12" s="51"/>
    </row>
    <row r="13" spans="1:15" ht="13.75" customHeight="1" x14ac:dyDescent="0.15">
      <c r="A13" s="45" t="s">
        <v>259</v>
      </c>
      <c r="B13" s="52" t="s">
        <v>410</v>
      </c>
      <c r="C13" s="53" t="s">
        <v>400</v>
      </c>
      <c r="D13" s="48">
        <v>3</v>
      </c>
      <c r="E13" s="45" t="s">
        <v>318</v>
      </c>
      <c r="F13" s="49"/>
      <c r="G13" s="48">
        <v>13207</v>
      </c>
      <c r="H13" s="48">
        <v>13169</v>
      </c>
      <c r="I13" s="48">
        <v>0.29399999999999998</v>
      </c>
      <c r="J13" s="48">
        <v>1</v>
      </c>
      <c r="K13" s="48">
        <v>0.29399999999999998</v>
      </c>
      <c r="L13" s="45" t="s">
        <v>296</v>
      </c>
      <c r="M13" s="45" t="s">
        <v>296</v>
      </c>
      <c r="N13" s="50">
        <f t="shared" si="0"/>
        <v>58.8</v>
      </c>
      <c r="O13" s="51"/>
    </row>
    <row r="14" spans="1:15" ht="13.75" customHeight="1" x14ac:dyDescent="0.15">
      <c r="A14" s="45" t="s">
        <v>213</v>
      </c>
      <c r="B14" s="52" t="s">
        <v>411</v>
      </c>
      <c r="C14" s="53" t="s">
        <v>400</v>
      </c>
      <c r="D14" s="48">
        <v>3</v>
      </c>
      <c r="E14" s="45" t="s">
        <v>346</v>
      </c>
      <c r="F14" s="49"/>
      <c r="G14" s="48">
        <v>12710</v>
      </c>
      <c r="H14" s="48">
        <v>12672</v>
      </c>
      <c r="I14" s="48">
        <v>0.28299999999999997</v>
      </c>
      <c r="J14" s="48">
        <v>1</v>
      </c>
      <c r="K14" s="48">
        <v>0.28299999999999997</v>
      </c>
      <c r="L14" s="45" t="s">
        <v>296</v>
      </c>
      <c r="M14" s="45" t="s">
        <v>296</v>
      </c>
      <c r="N14" s="50">
        <f t="shared" si="0"/>
        <v>56.599999999999994</v>
      </c>
      <c r="O14" s="51"/>
    </row>
    <row r="15" spans="1:15" ht="13.75" customHeight="1" x14ac:dyDescent="0.15">
      <c r="A15" s="45" t="s">
        <v>214</v>
      </c>
      <c r="B15" s="52" t="s">
        <v>412</v>
      </c>
      <c r="C15" s="53" t="s">
        <v>400</v>
      </c>
      <c r="D15" s="48">
        <v>3</v>
      </c>
      <c r="E15" s="45" t="s">
        <v>370</v>
      </c>
      <c r="F15" s="49"/>
      <c r="G15" s="48">
        <v>12066</v>
      </c>
      <c r="H15" s="48">
        <v>12028</v>
      </c>
      <c r="I15" s="48">
        <v>0.26900000000000002</v>
      </c>
      <c r="J15" s="48">
        <v>1</v>
      </c>
      <c r="K15" s="48">
        <v>0.26900000000000002</v>
      </c>
      <c r="L15" s="45" t="s">
        <v>296</v>
      </c>
      <c r="M15" s="45" t="s">
        <v>296</v>
      </c>
      <c r="N15" s="50">
        <f t="shared" si="0"/>
        <v>53.800000000000004</v>
      </c>
      <c r="O15" s="51"/>
    </row>
    <row r="16" spans="1:15" ht="13.75" customHeight="1" x14ac:dyDescent="0.15">
      <c r="A16" s="45" t="s">
        <v>249</v>
      </c>
      <c r="B16" s="52" t="s">
        <v>413</v>
      </c>
      <c r="C16" s="53" t="s">
        <v>400</v>
      </c>
      <c r="D16" s="48">
        <v>3</v>
      </c>
      <c r="E16" s="45" t="s">
        <v>317</v>
      </c>
      <c r="F16" s="49"/>
      <c r="G16" s="48">
        <v>12005</v>
      </c>
      <c r="H16" s="48">
        <v>11967</v>
      </c>
      <c r="I16" s="48">
        <v>0.26800000000000002</v>
      </c>
      <c r="J16" s="48">
        <v>1</v>
      </c>
      <c r="K16" s="48">
        <v>0.26800000000000002</v>
      </c>
      <c r="L16" s="45" t="s">
        <v>296</v>
      </c>
      <c r="M16" s="45" t="s">
        <v>296</v>
      </c>
      <c r="N16" s="50">
        <f t="shared" si="0"/>
        <v>53.6</v>
      </c>
      <c r="O16" s="51"/>
    </row>
    <row r="17" spans="1:15" ht="13.75" customHeight="1" x14ac:dyDescent="0.15">
      <c r="A17" s="45" t="s">
        <v>366</v>
      </c>
      <c r="B17" s="52" t="s">
        <v>414</v>
      </c>
      <c r="C17" s="53" t="s">
        <v>400</v>
      </c>
      <c r="D17" s="48">
        <v>3</v>
      </c>
      <c r="E17" s="45" t="s">
        <v>367</v>
      </c>
      <c r="F17" s="49"/>
      <c r="G17" s="48">
        <v>10589</v>
      </c>
      <c r="H17" s="48">
        <v>10551</v>
      </c>
      <c r="I17" s="48">
        <v>0.23599999999999999</v>
      </c>
      <c r="J17" s="48">
        <v>1</v>
      </c>
      <c r="K17" s="48">
        <v>0.23599999999999999</v>
      </c>
      <c r="L17" s="45" t="s">
        <v>296</v>
      </c>
      <c r="M17" s="45" t="s">
        <v>296</v>
      </c>
      <c r="N17" s="50">
        <f t="shared" si="0"/>
        <v>47.199999999999996</v>
      </c>
      <c r="O17" s="51"/>
    </row>
    <row r="18" spans="1:15" ht="13.75" customHeight="1" x14ac:dyDescent="0.15">
      <c r="A18" s="45" t="s">
        <v>248</v>
      </c>
      <c r="B18" s="52" t="s">
        <v>415</v>
      </c>
      <c r="C18" s="53" t="s">
        <v>400</v>
      </c>
      <c r="D18" s="48">
        <v>3</v>
      </c>
      <c r="E18" s="45" t="s">
        <v>309</v>
      </c>
      <c r="F18" s="49"/>
      <c r="G18" s="48">
        <v>10496</v>
      </c>
      <c r="H18" s="48">
        <v>10458</v>
      </c>
      <c r="I18" s="48">
        <v>0.23400000000000001</v>
      </c>
      <c r="J18" s="48">
        <v>1</v>
      </c>
      <c r="K18" s="48">
        <v>0.23400000000000001</v>
      </c>
      <c r="L18" s="45" t="s">
        <v>296</v>
      </c>
      <c r="M18" s="45" t="s">
        <v>296</v>
      </c>
      <c r="N18" s="50">
        <f t="shared" si="0"/>
        <v>46.800000000000004</v>
      </c>
      <c r="O18" s="51"/>
    </row>
    <row r="19" spans="1:15" ht="13.75" customHeight="1" x14ac:dyDescent="0.15">
      <c r="A19" s="45" t="s">
        <v>240</v>
      </c>
      <c r="B19" s="52" t="s">
        <v>416</v>
      </c>
      <c r="C19" s="53" t="s">
        <v>400</v>
      </c>
      <c r="D19" s="48">
        <v>3</v>
      </c>
      <c r="E19" s="45" t="s">
        <v>324</v>
      </c>
      <c r="F19" s="49"/>
      <c r="G19" s="48">
        <v>10422</v>
      </c>
      <c r="H19" s="48">
        <v>10384</v>
      </c>
      <c r="I19" s="48">
        <v>0.23200000000000001</v>
      </c>
      <c r="J19" s="48">
        <v>1</v>
      </c>
      <c r="K19" s="48">
        <v>0.23200000000000001</v>
      </c>
      <c r="L19" s="45" t="s">
        <v>296</v>
      </c>
      <c r="M19" s="45" t="s">
        <v>296</v>
      </c>
      <c r="N19" s="50">
        <f t="shared" si="0"/>
        <v>46.400000000000006</v>
      </c>
      <c r="O19" s="51"/>
    </row>
    <row r="20" spans="1:15" ht="13.75" customHeight="1" x14ac:dyDescent="0.15">
      <c r="A20" s="45" t="s">
        <v>222</v>
      </c>
      <c r="B20" s="52" t="s">
        <v>417</v>
      </c>
      <c r="C20" s="53" t="s">
        <v>400</v>
      </c>
      <c r="D20" s="48">
        <v>3</v>
      </c>
      <c r="E20" s="45" t="s">
        <v>339</v>
      </c>
      <c r="F20" s="49"/>
      <c r="G20" s="48">
        <v>8838</v>
      </c>
      <c r="H20" s="48">
        <v>8800</v>
      </c>
      <c r="I20" s="48">
        <v>0.19700000000000001</v>
      </c>
      <c r="J20" s="48">
        <v>1</v>
      </c>
      <c r="K20" s="48">
        <v>0.19700000000000001</v>
      </c>
      <c r="L20" s="45" t="s">
        <v>296</v>
      </c>
      <c r="M20" s="45" t="s">
        <v>296</v>
      </c>
      <c r="N20" s="50">
        <f t="shared" si="0"/>
        <v>39.4</v>
      </c>
      <c r="O20" s="51"/>
    </row>
    <row r="21" spans="1:15" ht="13.75" customHeight="1" x14ac:dyDescent="0.15">
      <c r="A21" s="45" t="s">
        <v>269</v>
      </c>
      <c r="B21" s="52" t="s">
        <v>418</v>
      </c>
      <c r="C21" s="53" t="s">
        <v>400</v>
      </c>
      <c r="D21" s="48">
        <v>3</v>
      </c>
      <c r="E21" s="45" t="s">
        <v>327</v>
      </c>
      <c r="F21" s="49"/>
      <c r="G21" s="48">
        <v>6995</v>
      </c>
      <c r="H21" s="48">
        <v>6957</v>
      </c>
      <c r="I21" s="48">
        <v>0.156</v>
      </c>
      <c r="J21" s="48">
        <v>1</v>
      </c>
      <c r="K21" s="48">
        <v>0.156</v>
      </c>
      <c r="L21" s="45" t="s">
        <v>296</v>
      </c>
      <c r="M21" s="45" t="s">
        <v>296</v>
      </c>
      <c r="N21" s="50">
        <f t="shared" si="0"/>
        <v>31.2</v>
      </c>
      <c r="O21" s="51"/>
    </row>
    <row r="22" spans="1:15" ht="13.75" customHeight="1" x14ac:dyDescent="0.15">
      <c r="A22" s="45" t="s">
        <v>243</v>
      </c>
      <c r="B22" s="52" t="s">
        <v>419</v>
      </c>
      <c r="C22" s="53" t="s">
        <v>400</v>
      </c>
      <c r="D22" s="48">
        <v>3</v>
      </c>
      <c r="E22" s="45" t="s">
        <v>349</v>
      </c>
      <c r="F22" s="49"/>
      <c r="G22" s="48">
        <v>5640</v>
      </c>
      <c r="H22" s="48">
        <v>5602</v>
      </c>
      <c r="I22" s="48">
        <v>0.125</v>
      </c>
      <c r="J22" s="48">
        <v>1</v>
      </c>
      <c r="K22" s="48">
        <v>0.125</v>
      </c>
      <c r="L22" s="45" t="s">
        <v>296</v>
      </c>
      <c r="M22" s="45" t="s">
        <v>296</v>
      </c>
      <c r="N22" s="50">
        <f t="shared" si="0"/>
        <v>25</v>
      </c>
      <c r="O22" s="51"/>
    </row>
    <row r="23" spans="1:15" ht="13.75" customHeight="1" x14ac:dyDescent="0.15">
      <c r="A23" s="45" t="s">
        <v>239</v>
      </c>
      <c r="B23" s="52" t="s">
        <v>420</v>
      </c>
      <c r="C23" s="53" t="s">
        <v>400</v>
      </c>
      <c r="D23" s="48">
        <v>3</v>
      </c>
      <c r="E23" s="45" t="s">
        <v>316</v>
      </c>
      <c r="F23" s="49"/>
      <c r="G23" s="48">
        <v>5438</v>
      </c>
      <c r="H23" s="48">
        <v>5400</v>
      </c>
      <c r="I23" s="48">
        <v>0.121</v>
      </c>
      <c r="J23" s="48">
        <v>1</v>
      </c>
      <c r="K23" s="48">
        <v>0.121</v>
      </c>
      <c r="L23" s="45" t="s">
        <v>296</v>
      </c>
      <c r="M23" s="45" t="s">
        <v>296</v>
      </c>
      <c r="N23" s="50">
        <f t="shared" si="0"/>
        <v>24.2</v>
      </c>
      <c r="O23" s="51"/>
    </row>
    <row r="24" spans="1:15" ht="13.75" customHeight="1" x14ac:dyDescent="0.15">
      <c r="A24" s="45" t="s">
        <v>230</v>
      </c>
      <c r="B24" s="52" t="s">
        <v>421</v>
      </c>
      <c r="C24" s="53" t="s">
        <v>400</v>
      </c>
      <c r="D24" s="48">
        <v>3</v>
      </c>
      <c r="E24" s="45" t="s">
        <v>323</v>
      </c>
      <c r="F24" s="49"/>
      <c r="G24" s="48">
        <v>4617</v>
      </c>
      <c r="H24" s="48">
        <v>4579</v>
      </c>
      <c r="I24" s="48">
        <v>0.10199999999999999</v>
      </c>
      <c r="J24" s="48">
        <v>1</v>
      </c>
      <c r="K24" s="48">
        <v>0.10199999999999999</v>
      </c>
      <c r="L24" s="45" t="s">
        <v>296</v>
      </c>
      <c r="M24" s="45" t="s">
        <v>296</v>
      </c>
      <c r="N24" s="50">
        <f t="shared" si="0"/>
        <v>20.399999999999999</v>
      </c>
      <c r="O24" s="51"/>
    </row>
    <row r="25" spans="1:15" ht="13.75" customHeight="1" x14ac:dyDescent="0.15">
      <c r="A25" s="45" t="s">
        <v>242</v>
      </c>
      <c r="B25" s="52" t="s">
        <v>422</v>
      </c>
      <c r="C25" s="53" t="s">
        <v>400</v>
      </c>
      <c r="D25" s="48">
        <v>3</v>
      </c>
      <c r="E25" s="45" t="s">
        <v>341</v>
      </c>
      <c r="F25" s="49"/>
      <c r="G25" s="48">
        <v>3780</v>
      </c>
      <c r="H25" s="48">
        <v>3742</v>
      </c>
      <c r="I25" s="48">
        <v>8.4000000000000005E-2</v>
      </c>
      <c r="J25" s="48">
        <v>1</v>
      </c>
      <c r="K25" s="48">
        <v>8.4000000000000005E-2</v>
      </c>
      <c r="L25" s="45" t="s">
        <v>296</v>
      </c>
      <c r="M25" s="45" t="s">
        <v>296</v>
      </c>
      <c r="N25" s="50">
        <f t="shared" si="0"/>
        <v>16.8</v>
      </c>
      <c r="O25" s="51"/>
    </row>
    <row r="26" spans="1:15" ht="13.75" customHeight="1" x14ac:dyDescent="0.15">
      <c r="A26" s="45" t="s">
        <v>244</v>
      </c>
      <c r="B26" s="52" t="s">
        <v>423</v>
      </c>
      <c r="C26" s="53" t="s">
        <v>400</v>
      </c>
      <c r="D26" s="48">
        <v>3</v>
      </c>
      <c r="E26" s="45" t="s">
        <v>373</v>
      </c>
      <c r="F26" s="49"/>
      <c r="G26" s="48">
        <v>2818</v>
      </c>
      <c r="H26" s="48">
        <v>2780</v>
      </c>
      <c r="I26" s="48">
        <v>6.2E-2</v>
      </c>
      <c r="J26" s="48">
        <v>1</v>
      </c>
      <c r="K26" s="48">
        <v>6.2E-2</v>
      </c>
      <c r="L26" s="45" t="s">
        <v>296</v>
      </c>
      <c r="M26" s="45" t="s">
        <v>296</v>
      </c>
      <c r="N26" s="50">
        <f t="shared" si="0"/>
        <v>12.4</v>
      </c>
      <c r="O26" s="51"/>
    </row>
    <row r="27" spans="1:15" ht="13.75" customHeight="1" x14ac:dyDescent="0.15">
      <c r="A27" s="45" t="s">
        <v>238</v>
      </c>
      <c r="B27" s="52" t="s">
        <v>424</v>
      </c>
      <c r="C27" s="53" t="s">
        <v>400</v>
      </c>
      <c r="D27" s="48">
        <v>3</v>
      </c>
      <c r="E27" s="45" t="s">
        <v>308</v>
      </c>
      <c r="F27" s="49"/>
      <c r="G27" s="48">
        <v>2049</v>
      </c>
      <c r="H27" s="48">
        <v>2011</v>
      </c>
      <c r="I27" s="48">
        <v>4.4999999999999998E-2</v>
      </c>
      <c r="J27" s="48">
        <v>1</v>
      </c>
      <c r="K27" s="48">
        <v>4.4999999999999998E-2</v>
      </c>
      <c r="L27" s="45" t="s">
        <v>296</v>
      </c>
      <c r="M27" s="45" t="s">
        <v>296</v>
      </c>
      <c r="N27" s="50">
        <f t="shared" si="0"/>
        <v>9</v>
      </c>
      <c r="O27" s="51"/>
    </row>
    <row r="28" spans="1:15" ht="13.75" customHeight="1" x14ac:dyDescent="0.15">
      <c r="A28" s="45" t="s">
        <v>220</v>
      </c>
      <c r="B28" s="52" t="s">
        <v>425</v>
      </c>
      <c r="C28" s="53" t="s">
        <v>400</v>
      </c>
      <c r="D28" s="48">
        <v>3</v>
      </c>
      <c r="E28" s="45" t="s">
        <v>322</v>
      </c>
      <c r="F28" s="49"/>
      <c r="G28" s="48">
        <v>1941</v>
      </c>
      <c r="H28" s="48">
        <v>1903</v>
      </c>
      <c r="I28" s="48">
        <v>4.2999999999999997E-2</v>
      </c>
      <c r="J28" s="48">
        <v>1</v>
      </c>
      <c r="K28" s="48">
        <v>4.2999999999999997E-2</v>
      </c>
      <c r="L28" s="45" t="s">
        <v>296</v>
      </c>
      <c r="M28" s="45" t="s">
        <v>296</v>
      </c>
      <c r="N28" s="50">
        <f t="shared" si="0"/>
        <v>8.6</v>
      </c>
      <c r="O28" s="51"/>
    </row>
    <row r="29" spans="1:15" ht="13.75" customHeight="1" x14ac:dyDescent="0.15">
      <c r="A29" s="45" t="s">
        <v>234</v>
      </c>
      <c r="B29" s="52" t="s">
        <v>426</v>
      </c>
      <c r="C29" s="53" t="s">
        <v>400</v>
      </c>
      <c r="D29" s="48">
        <v>3</v>
      </c>
      <c r="E29" s="45" t="s">
        <v>372</v>
      </c>
      <c r="F29" s="49"/>
      <c r="G29" s="48">
        <v>1914</v>
      </c>
      <c r="H29" s="48">
        <v>1876</v>
      </c>
      <c r="I29" s="48">
        <v>4.2000000000000003E-2</v>
      </c>
      <c r="J29" s="48">
        <v>1</v>
      </c>
      <c r="K29" s="48">
        <v>4.2000000000000003E-2</v>
      </c>
      <c r="L29" s="45" t="s">
        <v>296</v>
      </c>
      <c r="M29" s="45" t="s">
        <v>296</v>
      </c>
      <c r="N29" s="50">
        <f t="shared" si="0"/>
        <v>8.4</v>
      </c>
      <c r="O29" s="51"/>
    </row>
    <row r="30" spans="1:15" ht="13.75" customHeight="1" x14ac:dyDescent="0.15">
      <c r="A30" s="45" t="s">
        <v>229</v>
      </c>
      <c r="B30" s="52" t="s">
        <v>427</v>
      </c>
      <c r="C30" s="53" t="s">
        <v>400</v>
      </c>
      <c r="D30" s="48">
        <v>3</v>
      </c>
      <c r="E30" s="45" t="s">
        <v>315</v>
      </c>
      <c r="F30" s="49"/>
      <c r="G30" s="48">
        <v>1643</v>
      </c>
      <c r="H30" s="48">
        <v>1605</v>
      </c>
      <c r="I30" s="48">
        <v>3.5999999999999997E-2</v>
      </c>
      <c r="J30" s="48">
        <v>1</v>
      </c>
      <c r="K30" s="48">
        <v>3.5999999999999997E-2</v>
      </c>
      <c r="L30" s="45" t="s">
        <v>296</v>
      </c>
      <c r="M30" s="45" t="s">
        <v>296</v>
      </c>
      <c r="N30" s="50">
        <f t="shared" si="0"/>
        <v>7.1999999999999993</v>
      </c>
      <c r="O30" s="51"/>
    </row>
    <row r="31" spans="1:15" ht="13.75" customHeight="1" x14ac:dyDescent="0.15">
      <c r="A31" s="45" t="s">
        <v>210</v>
      </c>
      <c r="B31" s="52" t="s">
        <v>428</v>
      </c>
      <c r="C31" s="53" t="s">
        <v>400</v>
      </c>
      <c r="D31" s="48">
        <v>3</v>
      </c>
      <c r="E31" s="45" t="s">
        <v>321</v>
      </c>
      <c r="F31" s="49"/>
      <c r="G31" s="48">
        <v>1608</v>
      </c>
      <c r="H31" s="48">
        <v>1570</v>
      </c>
      <c r="I31" s="48">
        <v>3.5000000000000003E-2</v>
      </c>
      <c r="J31" s="48">
        <v>1</v>
      </c>
      <c r="K31" s="48">
        <v>3.5000000000000003E-2</v>
      </c>
      <c r="L31" s="45" t="s">
        <v>296</v>
      </c>
      <c r="M31" s="45" t="s">
        <v>296</v>
      </c>
      <c r="N31" s="50">
        <f t="shared" si="0"/>
        <v>7.0000000000000009</v>
      </c>
      <c r="O31" s="51"/>
    </row>
    <row r="32" spans="1:15" ht="14.25" customHeight="1" x14ac:dyDescent="0.15">
      <c r="A32" s="45" t="s">
        <v>218</v>
      </c>
      <c r="B32" s="52" t="s">
        <v>429</v>
      </c>
      <c r="C32" s="53" t="s">
        <v>400</v>
      </c>
      <c r="D32" s="48">
        <v>3</v>
      </c>
      <c r="E32" s="45" t="s">
        <v>306</v>
      </c>
      <c r="F32" s="49"/>
      <c r="G32" s="48">
        <v>1038</v>
      </c>
      <c r="H32" s="48">
        <v>1000</v>
      </c>
      <c r="I32" s="48">
        <v>2.1999999999999999E-2</v>
      </c>
      <c r="J32" s="48">
        <v>1</v>
      </c>
      <c r="K32" s="48">
        <v>2.1999999999999999E-2</v>
      </c>
      <c r="L32" s="45" t="s">
        <v>296</v>
      </c>
      <c r="M32" s="45" t="s">
        <v>296</v>
      </c>
      <c r="N32" s="55">
        <f t="shared" si="0"/>
        <v>4.3999999999999995</v>
      </c>
      <c r="O32" s="56"/>
    </row>
    <row r="33" spans="1:15" ht="14.25" customHeight="1" x14ac:dyDescent="0.15">
      <c r="A33" s="58" t="s">
        <v>207</v>
      </c>
      <c r="B33" s="64" t="s">
        <v>430</v>
      </c>
      <c r="C33" s="64" t="s">
        <v>431</v>
      </c>
      <c r="D33" s="59">
        <v>3</v>
      </c>
      <c r="E33" s="58" t="s">
        <v>297</v>
      </c>
      <c r="F33" s="60"/>
      <c r="G33" s="59">
        <v>2163</v>
      </c>
      <c r="H33" s="59">
        <v>2125</v>
      </c>
      <c r="I33" s="59">
        <v>4.8000000000000001E-2</v>
      </c>
      <c r="J33" s="59">
        <v>1</v>
      </c>
      <c r="K33" s="59">
        <v>4.8000000000000001E-2</v>
      </c>
      <c r="L33" s="58" t="s">
        <v>296</v>
      </c>
      <c r="M33" s="58" t="s">
        <v>296</v>
      </c>
      <c r="N33" s="65">
        <f t="shared" si="0"/>
        <v>9.6</v>
      </c>
      <c r="O33" s="66"/>
    </row>
    <row r="34" spans="1:15" ht="13.75" customHeight="1" x14ac:dyDescent="0.15">
      <c r="A34" s="58" t="s">
        <v>257</v>
      </c>
      <c r="B34" s="64" t="s">
        <v>432</v>
      </c>
      <c r="C34" s="64" t="s">
        <v>433</v>
      </c>
      <c r="D34" s="59">
        <v>3</v>
      </c>
      <c r="E34" s="58" t="s">
        <v>302</v>
      </c>
      <c r="F34" s="60"/>
      <c r="G34" s="59">
        <v>2163</v>
      </c>
      <c r="H34" s="59">
        <v>2125</v>
      </c>
      <c r="I34" s="59">
        <v>4.8000000000000001E-2</v>
      </c>
      <c r="J34" s="59">
        <v>1</v>
      </c>
      <c r="K34" s="59">
        <v>4.8000000000000001E-2</v>
      </c>
      <c r="L34" s="58" t="s">
        <v>296</v>
      </c>
      <c r="M34" s="58" t="s">
        <v>296</v>
      </c>
      <c r="N34" s="61">
        <f t="shared" si="0"/>
        <v>9.6</v>
      </c>
      <c r="O34" s="62"/>
    </row>
    <row r="35" spans="1:15" ht="13.75" customHeight="1" x14ac:dyDescent="0.15">
      <c r="A35" s="58" t="s">
        <v>227</v>
      </c>
      <c r="B35" s="64" t="s">
        <v>434</v>
      </c>
      <c r="C35" s="64" t="s">
        <v>435</v>
      </c>
      <c r="D35" s="59">
        <v>3</v>
      </c>
      <c r="E35" s="58" t="s">
        <v>299</v>
      </c>
      <c r="F35" s="60"/>
      <c r="G35" s="59">
        <v>1100</v>
      </c>
      <c r="H35" s="59">
        <v>1062</v>
      </c>
      <c r="I35" s="59">
        <v>2.4E-2</v>
      </c>
      <c r="J35" s="59">
        <v>1</v>
      </c>
      <c r="K35" s="59">
        <v>2.4E-2</v>
      </c>
      <c r="L35" s="58" t="s">
        <v>296</v>
      </c>
      <c r="M35" s="58" t="s">
        <v>296</v>
      </c>
      <c r="N35" s="61">
        <f t="shared" ref="N35:N71" si="1">I35*200</f>
        <v>4.8</v>
      </c>
      <c r="O35" s="62"/>
    </row>
    <row r="36" spans="1:15" ht="13.75" customHeight="1" x14ac:dyDescent="0.15">
      <c r="A36" s="58" t="s">
        <v>237</v>
      </c>
      <c r="B36" s="64" t="s">
        <v>436</v>
      </c>
      <c r="C36" s="64" t="s">
        <v>437</v>
      </c>
      <c r="D36" s="59">
        <v>3</v>
      </c>
      <c r="E36" s="58" t="s">
        <v>300</v>
      </c>
      <c r="F36" s="60"/>
      <c r="G36" s="59">
        <v>5775</v>
      </c>
      <c r="H36" s="59">
        <v>5737</v>
      </c>
      <c r="I36" s="59">
        <v>0.128</v>
      </c>
      <c r="J36" s="59">
        <v>1</v>
      </c>
      <c r="K36" s="59">
        <v>0.128</v>
      </c>
      <c r="L36" s="58" t="s">
        <v>296</v>
      </c>
      <c r="M36" s="58" t="s">
        <v>296</v>
      </c>
      <c r="N36" s="61">
        <f t="shared" si="1"/>
        <v>25.6</v>
      </c>
      <c r="O36" s="62"/>
    </row>
    <row r="37" spans="1:15" ht="13.75" customHeight="1" x14ac:dyDescent="0.15">
      <c r="A37" s="58" t="s">
        <v>247</v>
      </c>
      <c r="B37" s="64" t="s">
        <v>438</v>
      </c>
      <c r="C37" s="64" t="s">
        <v>439</v>
      </c>
      <c r="D37" s="59">
        <v>3</v>
      </c>
      <c r="E37" s="58" t="s">
        <v>301</v>
      </c>
      <c r="F37" s="60"/>
      <c r="G37" s="59">
        <v>1838</v>
      </c>
      <c r="H37" s="59">
        <v>1800</v>
      </c>
      <c r="I37" s="59">
        <v>0.04</v>
      </c>
      <c r="J37" s="59">
        <v>1</v>
      </c>
      <c r="K37" s="59">
        <v>0.04</v>
      </c>
      <c r="L37" s="58" t="s">
        <v>296</v>
      </c>
      <c r="M37" s="58" t="s">
        <v>296</v>
      </c>
      <c r="N37" s="61">
        <f t="shared" si="1"/>
        <v>8</v>
      </c>
      <c r="O37" s="62"/>
    </row>
    <row r="38" spans="1:15" ht="13.75" customHeight="1" x14ac:dyDescent="0.15">
      <c r="A38" s="58" t="s">
        <v>217</v>
      </c>
      <c r="B38" s="64" t="s">
        <v>440</v>
      </c>
      <c r="C38" s="64" t="s">
        <v>441</v>
      </c>
      <c r="D38" s="59">
        <v>3</v>
      </c>
      <c r="E38" s="58" t="s">
        <v>298</v>
      </c>
      <c r="F38" s="60"/>
      <c r="G38" s="59">
        <v>1475</v>
      </c>
      <c r="H38" s="59">
        <v>1437</v>
      </c>
      <c r="I38" s="59">
        <v>3.2000000000000001E-2</v>
      </c>
      <c r="J38" s="59">
        <v>1</v>
      </c>
      <c r="K38" s="59">
        <v>3.2000000000000001E-2</v>
      </c>
      <c r="L38" s="58" t="s">
        <v>296</v>
      </c>
      <c r="M38" s="58" t="s">
        <v>296</v>
      </c>
      <c r="N38" s="61">
        <f t="shared" si="1"/>
        <v>6.4</v>
      </c>
      <c r="O38" s="62"/>
    </row>
    <row r="39" spans="1:15" ht="13.75" customHeight="1" x14ac:dyDescent="0.15">
      <c r="A39" s="73" t="s">
        <v>228</v>
      </c>
      <c r="B39" s="74" t="s">
        <v>442</v>
      </c>
      <c r="C39" s="75" t="s">
        <v>443</v>
      </c>
      <c r="D39" s="76">
        <v>3</v>
      </c>
      <c r="E39" s="73" t="s">
        <v>307</v>
      </c>
      <c r="F39" s="77"/>
      <c r="G39" s="76">
        <v>15872</v>
      </c>
      <c r="H39" s="76">
        <v>15834</v>
      </c>
      <c r="I39" s="76">
        <v>0.35399999999999998</v>
      </c>
      <c r="J39" s="76">
        <v>1</v>
      </c>
      <c r="K39" s="76">
        <v>0.35399999999999998</v>
      </c>
      <c r="L39" s="73" t="s">
        <v>296</v>
      </c>
      <c r="M39" s="73" t="s">
        <v>296</v>
      </c>
      <c r="N39" s="78">
        <f t="shared" si="1"/>
        <v>70.8</v>
      </c>
      <c r="O39" s="79"/>
    </row>
    <row r="40" spans="1:15" ht="13.75" customHeight="1" x14ac:dyDescent="0.15">
      <c r="A40" s="73" t="s">
        <v>208</v>
      </c>
      <c r="B40" s="74" t="s">
        <v>444</v>
      </c>
      <c r="C40" s="75" t="s">
        <v>443</v>
      </c>
      <c r="D40" s="76">
        <v>3</v>
      </c>
      <c r="E40" s="73" t="s">
        <v>305</v>
      </c>
      <c r="F40" s="77"/>
      <c r="G40" s="76">
        <v>14987</v>
      </c>
      <c r="H40" s="76">
        <v>14949</v>
      </c>
      <c r="I40" s="76">
        <v>0.33400000000000002</v>
      </c>
      <c r="J40" s="76">
        <v>1</v>
      </c>
      <c r="K40" s="76">
        <v>0.33400000000000002</v>
      </c>
      <c r="L40" s="73" t="s">
        <v>296</v>
      </c>
      <c r="M40" s="73" t="s">
        <v>296</v>
      </c>
      <c r="N40" s="78">
        <f t="shared" si="1"/>
        <v>66.8</v>
      </c>
      <c r="O40" s="79"/>
    </row>
    <row r="41" spans="1:15" ht="13.75" customHeight="1" x14ac:dyDescent="0.15">
      <c r="A41" s="73" t="s">
        <v>277</v>
      </c>
      <c r="B41" s="74" t="s">
        <v>445</v>
      </c>
      <c r="C41" s="75" t="s">
        <v>443</v>
      </c>
      <c r="D41" s="76">
        <v>3</v>
      </c>
      <c r="E41" s="73" t="s">
        <v>320</v>
      </c>
      <c r="F41" s="77"/>
      <c r="G41" s="76">
        <v>13716</v>
      </c>
      <c r="H41" s="76">
        <v>13678</v>
      </c>
      <c r="I41" s="76">
        <v>0.30599999999999999</v>
      </c>
      <c r="J41" s="76">
        <v>1</v>
      </c>
      <c r="K41" s="76">
        <v>0.30599999999999999</v>
      </c>
      <c r="L41" s="73" t="s">
        <v>296</v>
      </c>
      <c r="M41" s="73" t="s">
        <v>296</v>
      </c>
      <c r="N41" s="78">
        <f t="shared" si="1"/>
        <v>61.199999999999996</v>
      </c>
      <c r="O41" s="79"/>
    </row>
    <row r="42" spans="1:15" ht="13.75" customHeight="1" x14ac:dyDescent="0.15">
      <c r="A42" s="73" t="s">
        <v>258</v>
      </c>
      <c r="B42" s="74" t="s">
        <v>446</v>
      </c>
      <c r="C42" s="75" t="s">
        <v>443</v>
      </c>
      <c r="D42" s="76">
        <v>3</v>
      </c>
      <c r="E42" s="73" t="s">
        <v>310</v>
      </c>
      <c r="F42" s="77"/>
      <c r="G42" s="76">
        <v>9987</v>
      </c>
      <c r="H42" s="76">
        <v>9949</v>
      </c>
      <c r="I42" s="76">
        <v>0.222</v>
      </c>
      <c r="J42" s="76">
        <v>1</v>
      </c>
      <c r="K42" s="76">
        <v>0.222</v>
      </c>
      <c r="L42" s="73" t="s">
        <v>296</v>
      </c>
      <c r="M42" s="73" t="s">
        <v>296</v>
      </c>
      <c r="N42" s="78">
        <f t="shared" si="1"/>
        <v>44.4</v>
      </c>
      <c r="O42" s="79"/>
    </row>
    <row r="43" spans="1:15" ht="13.75" customHeight="1" x14ac:dyDescent="0.15">
      <c r="A43" s="73" t="s">
        <v>253</v>
      </c>
      <c r="B43" s="74" t="s">
        <v>447</v>
      </c>
      <c r="C43" s="75" t="s">
        <v>443</v>
      </c>
      <c r="D43" s="76">
        <v>3</v>
      </c>
      <c r="E43" s="73" t="s">
        <v>350</v>
      </c>
      <c r="F43" s="77"/>
      <c r="G43" s="76">
        <v>5824</v>
      </c>
      <c r="H43" s="76">
        <v>5786</v>
      </c>
      <c r="I43" s="76">
        <v>0.129</v>
      </c>
      <c r="J43" s="76">
        <v>1</v>
      </c>
      <c r="K43" s="76">
        <v>0.129</v>
      </c>
      <c r="L43" s="73" t="s">
        <v>296</v>
      </c>
      <c r="M43" s="73" t="s">
        <v>296</v>
      </c>
      <c r="N43" s="78">
        <f t="shared" si="1"/>
        <v>25.8</v>
      </c>
      <c r="O43" s="79"/>
    </row>
    <row r="44" spans="1:15" ht="13.75" customHeight="1" x14ac:dyDescent="0.15">
      <c r="A44" s="73" t="s">
        <v>272</v>
      </c>
      <c r="B44" s="74" t="s">
        <v>448</v>
      </c>
      <c r="C44" s="75" t="s">
        <v>443</v>
      </c>
      <c r="D44" s="76">
        <v>3</v>
      </c>
      <c r="E44" s="73" t="s">
        <v>352</v>
      </c>
      <c r="F44" s="77"/>
      <c r="G44" s="76">
        <v>5246</v>
      </c>
      <c r="H44" s="76">
        <v>5208</v>
      </c>
      <c r="I44" s="76">
        <v>0.11600000000000001</v>
      </c>
      <c r="J44" s="76">
        <v>1</v>
      </c>
      <c r="K44" s="76">
        <v>0.11600000000000001</v>
      </c>
      <c r="L44" s="73" t="s">
        <v>296</v>
      </c>
      <c r="M44" s="73" t="s">
        <v>296</v>
      </c>
      <c r="N44" s="78">
        <f t="shared" si="1"/>
        <v>23.200000000000003</v>
      </c>
      <c r="O44" s="79"/>
    </row>
    <row r="45" spans="1:15" ht="13.75" customHeight="1" x14ac:dyDescent="0.15">
      <c r="A45" s="73" t="s">
        <v>356</v>
      </c>
      <c r="B45" s="74" t="s">
        <v>449</v>
      </c>
      <c r="C45" s="75" t="s">
        <v>443</v>
      </c>
      <c r="D45" s="76">
        <v>3</v>
      </c>
      <c r="E45" s="73" t="s">
        <v>357</v>
      </c>
      <c r="F45" s="77"/>
      <c r="G45" s="76">
        <v>4072</v>
      </c>
      <c r="H45" s="76">
        <v>4034</v>
      </c>
      <c r="I45" s="76">
        <v>0.09</v>
      </c>
      <c r="J45" s="76">
        <v>1</v>
      </c>
      <c r="K45" s="76">
        <v>0.09</v>
      </c>
      <c r="L45" s="73" t="s">
        <v>296</v>
      </c>
      <c r="M45" s="73" t="s">
        <v>296</v>
      </c>
      <c r="N45" s="78">
        <f t="shared" si="1"/>
        <v>18</v>
      </c>
      <c r="O45" s="79"/>
    </row>
    <row r="46" spans="1:15" ht="13.75" customHeight="1" x14ac:dyDescent="0.15">
      <c r="A46" s="73" t="s">
        <v>252</v>
      </c>
      <c r="B46" s="74" t="s">
        <v>450</v>
      </c>
      <c r="C46" s="75" t="s">
        <v>443</v>
      </c>
      <c r="D46" s="76">
        <v>3</v>
      </c>
      <c r="E46" s="73" t="s">
        <v>342</v>
      </c>
      <c r="F46" s="77"/>
      <c r="G46" s="76">
        <v>3713</v>
      </c>
      <c r="H46" s="76">
        <v>3675</v>
      </c>
      <c r="I46" s="76">
        <v>8.2000000000000003E-2</v>
      </c>
      <c r="J46" s="76">
        <v>1</v>
      </c>
      <c r="K46" s="76">
        <v>8.2000000000000003E-2</v>
      </c>
      <c r="L46" s="73" t="s">
        <v>296</v>
      </c>
      <c r="M46" s="73" t="s">
        <v>296</v>
      </c>
      <c r="N46" s="78">
        <f t="shared" si="1"/>
        <v>16.400000000000002</v>
      </c>
      <c r="O46" s="79"/>
    </row>
    <row r="47" spans="1:15" ht="13.75" customHeight="1" x14ac:dyDescent="0.15">
      <c r="A47" s="73" t="s">
        <v>212</v>
      </c>
      <c r="B47" s="74" t="s">
        <v>451</v>
      </c>
      <c r="C47" s="75" t="s">
        <v>443</v>
      </c>
      <c r="D47" s="76">
        <v>3</v>
      </c>
      <c r="E47" s="73" t="s">
        <v>338</v>
      </c>
      <c r="F47" s="77"/>
      <c r="G47" s="76">
        <v>3616</v>
      </c>
      <c r="H47" s="76">
        <v>3578</v>
      </c>
      <c r="I47" s="76">
        <v>0.08</v>
      </c>
      <c r="J47" s="76">
        <v>1</v>
      </c>
      <c r="K47" s="76">
        <v>0.08</v>
      </c>
      <c r="L47" s="73" t="s">
        <v>296</v>
      </c>
      <c r="M47" s="73" t="s">
        <v>296</v>
      </c>
      <c r="N47" s="78">
        <f t="shared" si="1"/>
        <v>16</v>
      </c>
      <c r="O47" s="79"/>
    </row>
    <row r="48" spans="1:15" ht="13.75" customHeight="1" x14ac:dyDescent="0.15">
      <c r="A48" s="73" t="s">
        <v>233</v>
      </c>
      <c r="B48" s="74" t="s">
        <v>452</v>
      </c>
      <c r="C48" s="75" t="s">
        <v>443</v>
      </c>
      <c r="D48" s="76">
        <v>3</v>
      </c>
      <c r="E48" s="73" t="s">
        <v>348</v>
      </c>
      <c r="F48" s="77"/>
      <c r="G48" s="76">
        <v>3578</v>
      </c>
      <c r="H48" s="76">
        <v>3540</v>
      </c>
      <c r="I48" s="76">
        <v>7.9000000000000001E-2</v>
      </c>
      <c r="J48" s="76">
        <v>1</v>
      </c>
      <c r="K48" s="76">
        <v>7.9000000000000001E-2</v>
      </c>
      <c r="L48" s="73" t="s">
        <v>296</v>
      </c>
      <c r="M48" s="73" t="s">
        <v>296</v>
      </c>
      <c r="N48" s="78">
        <f t="shared" si="1"/>
        <v>15.8</v>
      </c>
      <c r="O48" s="79"/>
    </row>
    <row r="49" spans="1:15" ht="13.75" customHeight="1" x14ac:dyDescent="0.15">
      <c r="A49" s="73" t="s">
        <v>279</v>
      </c>
      <c r="B49" s="74" t="s">
        <v>453</v>
      </c>
      <c r="C49" s="75" t="s">
        <v>443</v>
      </c>
      <c r="D49" s="76">
        <v>3</v>
      </c>
      <c r="E49" s="73" t="s">
        <v>337</v>
      </c>
      <c r="F49" s="77"/>
      <c r="G49" s="76">
        <v>3528</v>
      </c>
      <c r="H49" s="76">
        <v>3490</v>
      </c>
      <c r="I49" s="76">
        <v>7.8E-2</v>
      </c>
      <c r="J49" s="76">
        <v>1</v>
      </c>
      <c r="K49" s="76">
        <v>7.8E-2</v>
      </c>
      <c r="L49" s="73" t="s">
        <v>296</v>
      </c>
      <c r="M49" s="73" t="s">
        <v>296</v>
      </c>
      <c r="N49" s="78">
        <f t="shared" si="1"/>
        <v>15.6</v>
      </c>
      <c r="O49" s="79"/>
    </row>
    <row r="50" spans="1:15" ht="13.75" customHeight="1" x14ac:dyDescent="0.15">
      <c r="A50" s="73" t="s">
        <v>276</v>
      </c>
      <c r="B50" s="74" t="s">
        <v>454</v>
      </c>
      <c r="C50" s="75" t="s">
        <v>443</v>
      </c>
      <c r="D50" s="76">
        <v>3</v>
      </c>
      <c r="E50" s="73" t="s">
        <v>312</v>
      </c>
      <c r="F50" s="77"/>
      <c r="G50" s="76">
        <v>3398</v>
      </c>
      <c r="H50" s="76">
        <v>3360</v>
      </c>
      <c r="I50" s="76">
        <v>7.4999999999999997E-2</v>
      </c>
      <c r="J50" s="76">
        <v>1</v>
      </c>
      <c r="K50" s="76">
        <v>7.4999999999999997E-2</v>
      </c>
      <c r="L50" s="73" t="s">
        <v>296</v>
      </c>
      <c r="M50" s="73" t="s">
        <v>296</v>
      </c>
      <c r="N50" s="78">
        <f t="shared" si="1"/>
        <v>15</v>
      </c>
      <c r="O50" s="79"/>
    </row>
    <row r="51" spans="1:15" ht="13.75" customHeight="1" x14ac:dyDescent="0.15">
      <c r="A51" s="73" t="s">
        <v>261</v>
      </c>
      <c r="B51" s="74" t="s">
        <v>455</v>
      </c>
      <c r="C51" s="75" t="s">
        <v>443</v>
      </c>
      <c r="D51" s="76">
        <v>3</v>
      </c>
      <c r="E51" s="73" t="s">
        <v>335</v>
      </c>
      <c r="F51" s="77"/>
      <c r="G51" s="76">
        <v>3239</v>
      </c>
      <c r="H51" s="76">
        <v>3201</v>
      </c>
      <c r="I51" s="76">
        <v>7.1999999999999995E-2</v>
      </c>
      <c r="J51" s="76">
        <v>1</v>
      </c>
      <c r="K51" s="76">
        <v>7.1999999999999995E-2</v>
      </c>
      <c r="L51" s="73" t="s">
        <v>296</v>
      </c>
      <c r="M51" s="73" t="s">
        <v>296</v>
      </c>
      <c r="N51" s="78">
        <f t="shared" si="1"/>
        <v>14.399999999999999</v>
      </c>
      <c r="O51" s="79"/>
    </row>
    <row r="52" spans="1:15" ht="13.75" customHeight="1" x14ac:dyDescent="0.15">
      <c r="A52" s="73" t="s">
        <v>267</v>
      </c>
      <c r="B52" s="74" t="s">
        <v>456</v>
      </c>
      <c r="C52" s="75" t="s">
        <v>443</v>
      </c>
      <c r="D52" s="76">
        <v>3</v>
      </c>
      <c r="E52" s="73" t="s">
        <v>311</v>
      </c>
      <c r="F52" s="77"/>
      <c r="G52" s="76">
        <v>3126</v>
      </c>
      <c r="H52" s="76">
        <v>3088</v>
      </c>
      <c r="I52" s="76">
        <v>6.9000000000000006E-2</v>
      </c>
      <c r="J52" s="76">
        <v>1</v>
      </c>
      <c r="K52" s="76">
        <v>6.9000000000000006E-2</v>
      </c>
      <c r="L52" s="73" t="s">
        <v>296</v>
      </c>
      <c r="M52" s="73" t="s">
        <v>296</v>
      </c>
      <c r="N52" s="78">
        <f t="shared" si="1"/>
        <v>13.8</v>
      </c>
      <c r="O52" s="79"/>
    </row>
    <row r="53" spans="1:15" ht="13.75" customHeight="1" x14ac:dyDescent="0.15">
      <c r="A53" s="73" t="s">
        <v>270</v>
      </c>
      <c r="B53" s="74" t="s">
        <v>457</v>
      </c>
      <c r="C53" s="75" t="s">
        <v>443</v>
      </c>
      <c r="D53" s="76">
        <v>3</v>
      </c>
      <c r="E53" s="73" t="s">
        <v>336</v>
      </c>
      <c r="F53" s="77"/>
      <c r="G53" s="76">
        <v>2569</v>
      </c>
      <c r="H53" s="76">
        <v>2531</v>
      </c>
      <c r="I53" s="76">
        <v>5.7000000000000002E-2</v>
      </c>
      <c r="J53" s="76">
        <v>1</v>
      </c>
      <c r="K53" s="76">
        <v>5.7000000000000002E-2</v>
      </c>
      <c r="L53" s="73" t="s">
        <v>296</v>
      </c>
      <c r="M53" s="73" t="s">
        <v>296</v>
      </c>
      <c r="N53" s="78">
        <f t="shared" si="1"/>
        <v>11.4</v>
      </c>
      <c r="O53" s="79"/>
    </row>
    <row r="54" spans="1:15" ht="13.75" customHeight="1" x14ac:dyDescent="0.15">
      <c r="A54" s="73" t="s">
        <v>364</v>
      </c>
      <c r="B54" s="74" t="s">
        <v>458</v>
      </c>
      <c r="C54" s="75" t="s">
        <v>443</v>
      </c>
      <c r="D54" s="76">
        <v>3</v>
      </c>
      <c r="E54" s="73" t="s">
        <v>365</v>
      </c>
      <c r="F54" s="77"/>
      <c r="G54" s="76">
        <v>2254</v>
      </c>
      <c r="H54" s="76">
        <v>2216</v>
      </c>
      <c r="I54" s="76">
        <v>0.05</v>
      </c>
      <c r="J54" s="76">
        <v>1</v>
      </c>
      <c r="K54" s="76">
        <v>0.05</v>
      </c>
      <c r="L54" s="73" t="s">
        <v>296</v>
      </c>
      <c r="M54" s="73" t="s">
        <v>296</v>
      </c>
      <c r="N54" s="78">
        <f t="shared" si="1"/>
        <v>10</v>
      </c>
      <c r="O54" s="79"/>
    </row>
    <row r="55" spans="1:15" ht="13.75" customHeight="1" x14ac:dyDescent="0.15">
      <c r="A55" s="73" t="s">
        <v>362</v>
      </c>
      <c r="B55" s="74" t="s">
        <v>459</v>
      </c>
      <c r="C55" s="75" t="s">
        <v>443</v>
      </c>
      <c r="D55" s="76">
        <v>3</v>
      </c>
      <c r="E55" s="73" t="s">
        <v>363</v>
      </c>
      <c r="F55" s="77"/>
      <c r="G55" s="76">
        <v>1906</v>
      </c>
      <c r="H55" s="76">
        <v>1868</v>
      </c>
      <c r="I55" s="76">
        <v>4.2000000000000003E-2</v>
      </c>
      <c r="J55" s="76">
        <v>1</v>
      </c>
      <c r="K55" s="76">
        <v>4.2000000000000003E-2</v>
      </c>
      <c r="L55" s="73" t="s">
        <v>296</v>
      </c>
      <c r="M55" s="73" t="s">
        <v>296</v>
      </c>
      <c r="N55" s="78">
        <f t="shared" si="1"/>
        <v>8.4</v>
      </c>
      <c r="O55" s="79"/>
    </row>
    <row r="56" spans="1:15" ht="13.75" customHeight="1" x14ac:dyDescent="0.15">
      <c r="A56" s="73" t="s">
        <v>209</v>
      </c>
      <c r="B56" s="74" t="s">
        <v>460</v>
      </c>
      <c r="C56" s="75" t="s">
        <v>443</v>
      </c>
      <c r="D56" s="76">
        <v>3</v>
      </c>
      <c r="E56" s="73" t="s">
        <v>313</v>
      </c>
      <c r="F56" s="77"/>
      <c r="G56" s="76">
        <v>1674</v>
      </c>
      <c r="H56" s="76">
        <v>1636</v>
      </c>
      <c r="I56" s="76">
        <v>3.6999999999999998E-2</v>
      </c>
      <c r="J56" s="76">
        <v>1</v>
      </c>
      <c r="K56" s="76">
        <v>3.6999999999999998E-2</v>
      </c>
      <c r="L56" s="73" t="s">
        <v>296</v>
      </c>
      <c r="M56" s="73" t="s">
        <v>296</v>
      </c>
      <c r="N56" s="78">
        <f t="shared" si="1"/>
        <v>7.3999999999999995</v>
      </c>
      <c r="O56" s="79"/>
    </row>
    <row r="57" spans="1:15" ht="13.75" customHeight="1" x14ac:dyDescent="0.15">
      <c r="A57" s="73" t="s">
        <v>224</v>
      </c>
      <c r="B57" s="74" t="s">
        <v>461</v>
      </c>
      <c r="C57" s="75" t="s">
        <v>443</v>
      </c>
      <c r="D57" s="76">
        <v>3</v>
      </c>
      <c r="E57" s="73" t="s">
        <v>371</v>
      </c>
      <c r="F57" s="77"/>
      <c r="G57" s="76">
        <v>1576</v>
      </c>
      <c r="H57" s="76">
        <v>1538</v>
      </c>
      <c r="I57" s="76">
        <v>3.4000000000000002E-2</v>
      </c>
      <c r="J57" s="76">
        <v>1</v>
      </c>
      <c r="K57" s="76">
        <v>3.4000000000000002E-2</v>
      </c>
      <c r="L57" s="73" t="s">
        <v>296</v>
      </c>
      <c r="M57" s="73" t="s">
        <v>296</v>
      </c>
      <c r="N57" s="78">
        <f t="shared" si="1"/>
        <v>6.8000000000000007</v>
      </c>
      <c r="O57" s="79"/>
    </row>
    <row r="58" spans="1:15" ht="13.75" customHeight="1" x14ac:dyDescent="0.15">
      <c r="A58" s="73" t="s">
        <v>268</v>
      </c>
      <c r="B58" s="74" t="s">
        <v>462</v>
      </c>
      <c r="C58" s="75" t="s">
        <v>443</v>
      </c>
      <c r="D58" s="76">
        <v>3</v>
      </c>
      <c r="E58" s="73" t="s">
        <v>319</v>
      </c>
      <c r="F58" s="77"/>
      <c r="G58" s="76">
        <v>1135</v>
      </c>
      <c r="H58" s="76">
        <v>1097</v>
      </c>
      <c r="I58" s="76">
        <v>2.5000000000000001E-2</v>
      </c>
      <c r="J58" s="76">
        <v>1</v>
      </c>
      <c r="K58" s="76">
        <v>2.5000000000000001E-2</v>
      </c>
      <c r="L58" s="73" t="s">
        <v>296</v>
      </c>
      <c r="M58" s="73" t="s">
        <v>296</v>
      </c>
      <c r="N58" s="78">
        <f t="shared" si="1"/>
        <v>5</v>
      </c>
      <c r="O58" s="79"/>
    </row>
    <row r="59" spans="1:15" ht="13.75" customHeight="1" x14ac:dyDescent="0.15">
      <c r="A59" s="73" t="s">
        <v>221</v>
      </c>
      <c r="B59" s="74" t="s">
        <v>463</v>
      </c>
      <c r="C59" s="75" t="s">
        <v>443</v>
      </c>
      <c r="D59" s="76">
        <v>3</v>
      </c>
      <c r="E59" s="73" t="s">
        <v>331</v>
      </c>
      <c r="F59" s="77"/>
      <c r="G59" s="76">
        <v>1074</v>
      </c>
      <c r="H59" s="76">
        <v>1036</v>
      </c>
      <c r="I59" s="76">
        <v>2.3E-2</v>
      </c>
      <c r="J59" s="76">
        <v>1</v>
      </c>
      <c r="K59" s="76">
        <v>2.3E-2</v>
      </c>
      <c r="L59" s="73" t="s">
        <v>296</v>
      </c>
      <c r="M59" s="73" t="s">
        <v>296</v>
      </c>
      <c r="N59" s="78">
        <f t="shared" si="1"/>
        <v>4.5999999999999996</v>
      </c>
      <c r="O59" s="79"/>
    </row>
    <row r="60" spans="1:15" ht="13.75" customHeight="1" x14ac:dyDescent="0.15">
      <c r="A60" s="73" t="s">
        <v>231</v>
      </c>
      <c r="B60" s="74" t="s">
        <v>464</v>
      </c>
      <c r="C60" s="75" t="s">
        <v>443</v>
      </c>
      <c r="D60" s="76">
        <v>3</v>
      </c>
      <c r="E60" s="73" t="s">
        <v>332</v>
      </c>
      <c r="F60" s="77"/>
      <c r="G60" s="76">
        <v>1026</v>
      </c>
      <c r="H60" s="76">
        <v>988</v>
      </c>
      <c r="I60" s="76">
        <v>2.1999999999999999E-2</v>
      </c>
      <c r="J60" s="76">
        <v>1</v>
      </c>
      <c r="K60" s="76">
        <v>2.1999999999999999E-2</v>
      </c>
      <c r="L60" s="73" t="s">
        <v>296</v>
      </c>
      <c r="M60" s="73" t="s">
        <v>296</v>
      </c>
      <c r="N60" s="78">
        <f t="shared" si="1"/>
        <v>4.3999999999999995</v>
      </c>
      <c r="O60" s="79"/>
    </row>
    <row r="61" spans="1:15" ht="13.75" customHeight="1" x14ac:dyDescent="0.15">
      <c r="A61" s="73" t="s">
        <v>232</v>
      </c>
      <c r="B61" s="74" t="s">
        <v>465</v>
      </c>
      <c r="C61" s="75" t="s">
        <v>443</v>
      </c>
      <c r="D61" s="76">
        <v>3</v>
      </c>
      <c r="E61" s="73" t="s">
        <v>340</v>
      </c>
      <c r="F61" s="77"/>
      <c r="G61" s="76">
        <v>985</v>
      </c>
      <c r="H61" s="76">
        <v>947</v>
      </c>
      <c r="I61" s="76">
        <v>2.1000000000000001E-2</v>
      </c>
      <c r="J61" s="76">
        <v>1</v>
      </c>
      <c r="K61" s="76">
        <v>2.1000000000000001E-2</v>
      </c>
      <c r="L61" s="73" t="s">
        <v>296</v>
      </c>
      <c r="M61" s="73" t="s">
        <v>296</v>
      </c>
      <c r="N61" s="78">
        <f t="shared" si="1"/>
        <v>4.2</v>
      </c>
      <c r="O61" s="79"/>
    </row>
    <row r="62" spans="1:15" ht="13.75" customHeight="1" x14ac:dyDescent="0.15">
      <c r="A62" s="73" t="s">
        <v>223</v>
      </c>
      <c r="B62" s="74" t="s">
        <v>466</v>
      </c>
      <c r="C62" s="75" t="s">
        <v>443</v>
      </c>
      <c r="D62" s="76">
        <v>3</v>
      </c>
      <c r="E62" s="73" t="s">
        <v>347</v>
      </c>
      <c r="F62" s="77"/>
      <c r="G62" s="76">
        <v>926</v>
      </c>
      <c r="H62" s="76">
        <v>888</v>
      </c>
      <c r="I62" s="76">
        <v>0.02</v>
      </c>
      <c r="J62" s="76">
        <v>1</v>
      </c>
      <c r="K62" s="76">
        <v>0.02</v>
      </c>
      <c r="L62" s="73" t="s">
        <v>296</v>
      </c>
      <c r="M62" s="73" t="s">
        <v>296</v>
      </c>
      <c r="N62" s="78">
        <f t="shared" si="1"/>
        <v>4</v>
      </c>
      <c r="O62" s="79"/>
    </row>
    <row r="63" spans="1:15" ht="13.75" customHeight="1" x14ac:dyDescent="0.15">
      <c r="A63" s="73" t="s">
        <v>251</v>
      </c>
      <c r="B63" s="74" t="s">
        <v>467</v>
      </c>
      <c r="C63" s="75" t="s">
        <v>443</v>
      </c>
      <c r="D63" s="76">
        <v>3</v>
      </c>
      <c r="E63" s="73" t="s">
        <v>334</v>
      </c>
      <c r="F63" s="77"/>
      <c r="G63" s="76">
        <v>871</v>
      </c>
      <c r="H63" s="76">
        <v>833</v>
      </c>
      <c r="I63" s="76">
        <v>1.9E-2</v>
      </c>
      <c r="J63" s="76">
        <v>1</v>
      </c>
      <c r="K63" s="76">
        <v>1.9E-2</v>
      </c>
      <c r="L63" s="73" t="s">
        <v>296</v>
      </c>
      <c r="M63" s="73" t="s">
        <v>296</v>
      </c>
      <c r="N63" s="78">
        <f t="shared" si="1"/>
        <v>3.8</v>
      </c>
      <c r="O63" s="79"/>
    </row>
    <row r="64" spans="1:15" ht="13.75" customHeight="1" x14ac:dyDescent="0.15">
      <c r="A64" s="73" t="s">
        <v>358</v>
      </c>
      <c r="B64" s="74" t="s">
        <v>468</v>
      </c>
      <c r="C64" s="75" t="s">
        <v>443</v>
      </c>
      <c r="D64" s="76">
        <v>3</v>
      </c>
      <c r="E64" s="73" t="s">
        <v>359</v>
      </c>
      <c r="F64" s="77"/>
      <c r="G64" s="76">
        <v>893</v>
      </c>
      <c r="H64" s="76">
        <v>855</v>
      </c>
      <c r="I64" s="76">
        <v>1.9E-2</v>
      </c>
      <c r="J64" s="76">
        <v>1</v>
      </c>
      <c r="K64" s="76">
        <v>1.9E-2</v>
      </c>
      <c r="L64" s="73" t="s">
        <v>296</v>
      </c>
      <c r="M64" s="73" t="s">
        <v>296</v>
      </c>
      <c r="N64" s="78">
        <f t="shared" si="1"/>
        <v>3.8</v>
      </c>
      <c r="O64" s="79"/>
    </row>
    <row r="65" spans="1:15" ht="13.75" customHeight="1" x14ac:dyDescent="0.15">
      <c r="A65" s="73" t="s">
        <v>273</v>
      </c>
      <c r="B65" s="74" t="s">
        <v>469</v>
      </c>
      <c r="C65" s="75" t="s">
        <v>443</v>
      </c>
      <c r="D65" s="76">
        <v>3</v>
      </c>
      <c r="E65" s="73" t="s">
        <v>376</v>
      </c>
      <c r="F65" s="77"/>
      <c r="G65" s="76">
        <v>907</v>
      </c>
      <c r="H65" s="76">
        <v>869</v>
      </c>
      <c r="I65" s="76">
        <v>1.9E-2</v>
      </c>
      <c r="J65" s="76">
        <v>1</v>
      </c>
      <c r="K65" s="76">
        <v>1.9E-2</v>
      </c>
      <c r="L65" s="73" t="s">
        <v>296</v>
      </c>
      <c r="M65" s="73" t="s">
        <v>296</v>
      </c>
      <c r="N65" s="78">
        <f t="shared" si="1"/>
        <v>3.8</v>
      </c>
      <c r="O65" s="80"/>
    </row>
    <row r="66" spans="1:15" ht="13.75" customHeight="1" x14ac:dyDescent="0.15">
      <c r="A66" s="73" t="s">
        <v>219</v>
      </c>
      <c r="B66" s="74" t="s">
        <v>470</v>
      </c>
      <c r="C66" s="75" t="s">
        <v>443</v>
      </c>
      <c r="D66" s="76">
        <v>3</v>
      </c>
      <c r="E66" s="73" t="s">
        <v>314</v>
      </c>
      <c r="F66" s="77"/>
      <c r="G66" s="76">
        <v>834</v>
      </c>
      <c r="H66" s="76">
        <v>796</v>
      </c>
      <c r="I66" s="76">
        <v>1.7999999999999999E-2</v>
      </c>
      <c r="J66" s="76">
        <v>1</v>
      </c>
      <c r="K66" s="76">
        <v>1.7999999999999999E-2</v>
      </c>
      <c r="L66" s="73" t="s">
        <v>296</v>
      </c>
      <c r="M66" s="73" t="s">
        <v>296</v>
      </c>
      <c r="N66" s="78">
        <f t="shared" si="1"/>
        <v>3.5999999999999996</v>
      </c>
      <c r="O66" s="79"/>
    </row>
    <row r="67" spans="1:15" ht="13.75" customHeight="1" x14ac:dyDescent="0.15">
      <c r="A67" s="73" t="s">
        <v>360</v>
      </c>
      <c r="B67" s="74" t="s">
        <v>471</v>
      </c>
      <c r="C67" s="75" t="s">
        <v>443</v>
      </c>
      <c r="D67" s="76">
        <v>3</v>
      </c>
      <c r="E67" s="73" t="s">
        <v>361</v>
      </c>
      <c r="F67" s="77"/>
      <c r="G67" s="76">
        <v>824</v>
      </c>
      <c r="H67" s="76">
        <v>786</v>
      </c>
      <c r="I67" s="76">
        <v>1.7999999999999999E-2</v>
      </c>
      <c r="J67" s="76">
        <v>1</v>
      </c>
      <c r="K67" s="76">
        <v>1.7999999999999999E-2</v>
      </c>
      <c r="L67" s="73" t="s">
        <v>296</v>
      </c>
      <c r="M67" s="73" t="s">
        <v>296</v>
      </c>
      <c r="N67" s="78">
        <f t="shared" si="1"/>
        <v>3.5999999999999996</v>
      </c>
      <c r="O67" s="79"/>
    </row>
    <row r="68" spans="1:15" ht="13.75" customHeight="1" x14ac:dyDescent="0.15">
      <c r="A68" s="73" t="s">
        <v>241</v>
      </c>
      <c r="B68" s="74" t="s">
        <v>472</v>
      </c>
      <c r="C68" s="75" t="s">
        <v>443</v>
      </c>
      <c r="D68" s="76">
        <v>3</v>
      </c>
      <c r="E68" s="73" t="s">
        <v>333</v>
      </c>
      <c r="F68" s="77"/>
      <c r="G68" s="76">
        <v>820</v>
      </c>
      <c r="H68" s="76">
        <v>782</v>
      </c>
      <c r="I68" s="76">
        <v>1.7000000000000001E-2</v>
      </c>
      <c r="J68" s="76">
        <v>1</v>
      </c>
      <c r="K68" s="76">
        <v>1.7000000000000001E-2</v>
      </c>
      <c r="L68" s="73" t="s">
        <v>296</v>
      </c>
      <c r="M68" s="73" t="s">
        <v>296</v>
      </c>
      <c r="N68" s="78">
        <f t="shared" si="1"/>
        <v>3.4000000000000004</v>
      </c>
      <c r="O68" s="79"/>
    </row>
    <row r="69" spans="1:15" ht="13.75" customHeight="1" x14ac:dyDescent="0.15">
      <c r="A69" s="73" t="s">
        <v>211</v>
      </c>
      <c r="B69" s="74" t="s">
        <v>473</v>
      </c>
      <c r="C69" s="75" t="s">
        <v>443</v>
      </c>
      <c r="D69" s="76">
        <v>3</v>
      </c>
      <c r="E69" s="73" t="s">
        <v>330</v>
      </c>
      <c r="F69" s="77"/>
      <c r="G69" s="76">
        <v>663</v>
      </c>
      <c r="H69" s="76">
        <v>625</v>
      </c>
      <c r="I69" s="76">
        <v>1.4E-2</v>
      </c>
      <c r="J69" s="76">
        <v>1</v>
      </c>
      <c r="K69" s="76">
        <v>1.4E-2</v>
      </c>
      <c r="L69" s="73" t="s">
        <v>296</v>
      </c>
      <c r="M69" s="73" t="s">
        <v>296</v>
      </c>
      <c r="N69" s="78">
        <f t="shared" si="1"/>
        <v>2.8000000000000003</v>
      </c>
      <c r="O69" s="79"/>
    </row>
    <row r="70" spans="1:15" ht="13.75" customHeight="1" x14ac:dyDescent="0.15">
      <c r="A70" s="73" t="s">
        <v>354</v>
      </c>
      <c r="B70" s="74" t="s">
        <v>474</v>
      </c>
      <c r="C70" s="75" t="s">
        <v>443</v>
      </c>
      <c r="D70" s="76">
        <v>3</v>
      </c>
      <c r="E70" s="73" t="s">
        <v>355</v>
      </c>
      <c r="F70" s="77"/>
      <c r="G70" s="76">
        <v>485</v>
      </c>
      <c r="H70" s="76">
        <v>447</v>
      </c>
      <c r="I70" s="76">
        <v>0.01</v>
      </c>
      <c r="J70" s="76">
        <v>1</v>
      </c>
      <c r="K70" s="76">
        <v>0.01</v>
      </c>
      <c r="L70" s="73" t="s">
        <v>296</v>
      </c>
      <c r="M70" s="73" t="s">
        <v>296</v>
      </c>
      <c r="N70" s="78">
        <f t="shared" si="1"/>
        <v>2</v>
      </c>
      <c r="O70" s="79"/>
    </row>
    <row r="71" spans="1:15" ht="14.25" customHeight="1" x14ac:dyDescent="0.15">
      <c r="A71" s="73" t="s">
        <v>282</v>
      </c>
      <c r="B71" s="81" t="s">
        <v>475</v>
      </c>
      <c r="C71" s="82" t="s">
        <v>443</v>
      </c>
      <c r="D71" s="76">
        <v>3</v>
      </c>
      <c r="E71" s="73" t="s">
        <v>377</v>
      </c>
      <c r="F71" s="77"/>
      <c r="G71" s="76">
        <v>464</v>
      </c>
      <c r="H71" s="76">
        <v>426</v>
      </c>
      <c r="I71" s="76">
        <v>0.01</v>
      </c>
      <c r="J71" s="76">
        <v>1</v>
      </c>
      <c r="K71" s="76">
        <v>0.01</v>
      </c>
      <c r="L71" s="73" t="s">
        <v>296</v>
      </c>
      <c r="M71" s="73" t="s">
        <v>296</v>
      </c>
      <c r="N71" s="83">
        <f t="shared" si="1"/>
        <v>2</v>
      </c>
      <c r="O71" s="84"/>
    </row>
    <row r="72" spans="1:15" ht="14.25" customHeight="1" x14ac:dyDescent="0.15">
      <c r="A72" s="58" t="s">
        <v>88</v>
      </c>
      <c r="B72" s="60"/>
      <c r="C72" s="60"/>
      <c r="D72" s="59">
        <v>1</v>
      </c>
      <c r="E72" s="58" t="s">
        <v>295</v>
      </c>
      <c r="F72" s="60"/>
      <c r="G72" s="59">
        <v>39</v>
      </c>
      <c r="H72" s="59">
        <v>1</v>
      </c>
      <c r="I72" s="59">
        <v>0</v>
      </c>
      <c r="J72" s="59">
        <v>1</v>
      </c>
      <c r="K72" s="59">
        <v>0</v>
      </c>
      <c r="L72" s="58" t="s">
        <v>296</v>
      </c>
      <c r="M72" s="58" t="s">
        <v>296</v>
      </c>
      <c r="N72" s="67" t="s">
        <v>296</v>
      </c>
      <c r="O72" s="68"/>
    </row>
    <row r="73" spans="1:15" ht="13.75" customHeight="1" x14ac:dyDescent="0.15">
      <c r="A73" s="58" t="s">
        <v>266</v>
      </c>
      <c r="B73" s="69" t="s">
        <v>476</v>
      </c>
      <c r="C73" s="70"/>
      <c r="D73" s="59">
        <v>3</v>
      </c>
      <c r="E73" s="58" t="s">
        <v>303</v>
      </c>
      <c r="F73" s="60"/>
      <c r="G73" s="59">
        <v>41</v>
      </c>
      <c r="H73" s="59">
        <v>3</v>
      </c>
      <c r="I73" s="59">
        <v>0</v>
      </c>
      <c r="J73" s="59">
        <v>1</v>
      </c>
      <c r="K73" s="59">
        <v>0</v>
      </c>
      <c r="L73" s="58" t="s">
        <v>296</v>
      </c>
      <c r="M73" s="58" t="s">
        <v>296</v>
      </c>
      <c r="N73" s="61">
        <f>I73*200</f>
        <v>0</v>
      </c>
      <c r="O73" s="62"/>
    </row>
    <row r="74" spans="1:15" ht="13.75" customHeight="1" x14ac:dyDescent="0.15">
      <c r="A74" s="58" t="s">
        <v>278</v>
      </c>
      <c r="B74" s="63" t="s">
        <v>477</v>
      </c>
      <c r="C74" s="71"/>
      <c r="D74" s="59">
        <v>3</v>
      </c>
      <c r="E74" s="58" t="s">
        <v>328</v>
      </c>
      <c r="F74" s="60"/>
      <c r="G74" s="59">
        <v>28</v>
      </c>
      <c r="H74" s="59">
        <v>-10</v>
      </c>
      <c r="I74" s="58" t="s">
        <v>329</v>
      </c>
      <c r="J74" s="59">
        <v>0</v>
      </c>
      <c r="K74" s="58" t="s">
        <v>296</v>
      </c>
      <c r="L74" s="58" t="s">
        <v>296</v>
      </c>
      <c r="M74" s="58" t="s">
        <v>296</v>
      </c>
      <c r="N74" s="72" t="e">
        <f>I74*200</f>
        <v>#VALUE!</v>
      </c>
      <c r="O74" s="62"/>
    </row>
    <row r="75" spans="1:15" ht="13.75" customHeight="1" x14ac:dyDescent="0.15">
      <c r="A75" s="58" t="s">
        <v>280</v>
      </c>
      <c r="B75" s="63" t="s">
        <v>478</v>
      </c>
      <c r="C75" s="71"/>
      <c r="D75" s="59">
        <v>3</v>
      </c>
      <c r="E75" s="58" t="s">
        <v>345</v>
      </c>
      <c r="F75" s="60"/>
      <c r="G75" s="59">
        <v>30</v>
      </c>
      <c r="H75" s="59">
        <v>-8</v>
      </c>
      <c r="I75" s="58" t="s">
        <v>329</v>
      </c>
      <c r="J75" s="59">
        <v>0</v>
      </c>
      <c r="K75" s="58" t="s">
        <v>296</v>
      </c>
      <c r="L75" s="58" t="s">
        <v>296</v>
      </c>
      <c r="M75" s="58" t="s">
        <v>296</v>
      </c>
      <c r="N75" s="72" t="e">
        <f>I75*200</f>
        <v>#VALUE!</v>
      </c>
      <c r="O75" s="62"/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Leaf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463046826@qq.com</cp:lastModifiedBy>
  <dcterms:modified xsi:type="dcterms:W3CDTF">2021-02-05T15:56:47Z</dcterms:modified>
</cp:coreProperties>
</file>