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" i="1"/>
  <c r="H24" i="1" l="1"/>
</calcChain>
</file>

<file path=xl/sharedStrings.xml><?xml version="1.0" encoding="utf-8"?>
<sst xmlns="http://schemas.openxmlformats.org/spreadsheetml/2006/main" count="97" uniqueCount="61">
  <si>
    <t>Supplier</t>
  </si>
  <si>
    <t>Part #</t>
  </si>
  <si>
    <t>Description</t>
  </si>
  <si>
    <t>U/L</t>
  </si>
  <si>
    <t>Qty</t>
  </si>
  <si>
    <t>Unit Cost</t>
  </si>
  <si>
    <t>Total Cost</t>
  </si>
  <si>
    <t>Comments</t>
  </si>
  <si>
    <t>LINK</t>
  </si>
  <si>
    <t xml:space="preserve">Special sales In Stock!! Pixel chip OV7670 BGA camera,New Original </t>
  </si>
  <si>
    <t>Shipping</t>
  </si>
  <si>
    <t>20pcs/LOT !Special sales In Stock!! Pixel chip OV7670 BGA camera,New Original</t>
  </si>
  <si>
    <t>ea</t>
  </si>
  <si>
    <t>lot</t>
  </si>
  <si>
    <t>http://www.aliexpress.com/</t>
  </si>
  <si>
    <t>aliexpress</t>
  </si>
  <si>
    <t>Link</t>
  </si>
  <si>
    <t>TOTAL COST:</t>
  </si>
  <si>
    <t>mouser</t>
  </si>
  <si>
    <t>913-AS6C1008-55SIN</t>
  </si>
  <si>
    <t xml:space="preserve">SRAM Low Pw SRAM 2.7-5.5V 128Kx8 55ns 1Mb </t>
  </si>
  <si>
    <t>http://www.mouser.com</t>
  </si>
  <si>
    <t>595-TPS76318DBVT</t>
  </si>
  <si>
    <t xml:space="preserve">Low Dropout Regulators - LDO 1.8V 150mA LDO, SOT-23-5 </t>
  </si>
  <si>
    <t>595-TPS76327DBVT</t>
  </si>
  <si>
    <t>Low Dropout Regulators - LDO 2.7V 150mA LDO, SOT-23-5</t>
  </si>
  <si>
    <t>arrow</t>
  </si>
  <si>
    <t>www.arrow.com</t>
  </si>
  <si>
    <t>STM32L151ZDT6</t>
  </si>
  <si>
    <t>STMicroelectronics - STM32L151ZDT6 MCU 32-Bit STM32 ARM Cortex M3 RISC 384KB Flash 1.8V/2.5V/3.3V 144-Pin LQFP Tray</t>
  </si>
  <si>
    <t>804-25VF032B8IS2AF</t>
  </si>
  <si>
    <t>Flash 32M (4Mx8) 80MHz Industrial Temp</t>
  </si>
  <si>
    <t>Microchip</t>
  </si>
  <si>
    <t xml:space="preserve">SST25VF032B-80-4I-S2AF-T  </t>
  </si>
  <si>
    <t>Flash 32M (4Mx8) 80MHz Industrial Temp -40C to 85C</t>
  </si>
  <si>
    <t>SRAM</t>
  </si>
  <si>
    <t>Voltage Regulator</t>
  </si>
  <si>
    <t>MCU</t>
  </si>
  <si>
    <t>Serial Flash</t>
  </si>
  <si>
    <t>Camera Chip, KR Electronics, China</t>
  </si>
  <si>
    <t>SAM8186-ND</t>
  </si>
  <si>
    <t>Digikey</t>
  </si>
  <si>
    <t xml:space="preserve">QTH-030-02-L-D-A, CONN HEADER HS .5MM 60POS DL AU, </t>
  </si>
  <si>
    <t>SAM8180-ND</t>
  </si>
  <si>
    <t>QSH-030-01-X-D-A, QSH-030-01-L-D-A, CONN RCPT HI-SPD .5MM 60POS DL</t>
  </si>
  <si>
    <t>MALE</t>
  </si>
  <si>
    <t>FEMALE</t>
  </si>
  <si>
    <t>Samtec</t>
  </si>
  <si>
    <t>FSI-105-06-L-S-AD</t>
  </si>
  <si>
    <t>Samtec FSI Solar Panel Connector</t>
  </si>
  <si>
    <t>+Z Solar Panel</t>
  </si>
  <si>
    <t>VIDEO Buffer</t>
  </si>
  <si>
    <t>AL422 3M-bits FIFO Field Memory IC</t>
  </si>
  <si>
    <t xml:space="preserve">AL422B </t>
  </si>
  <si>
    <t>Futurlec</t>
  </si>
  <si>
    <t>futurelec</t>
  </si>
  <si>
    <t>www.futurlec.com</t>
  </si>
  <si>
    <t>581-TPSC475K035R0600</t>
  </si>
  <si>
    <t>Mouser</t>
  </si>
  <si>
    <t xml:space="preserve">TPSC475K035R0600, Tantalum Capacitors - Solid SMD 4.7uF 35V 10% L ESR </t>
  </si>
  <si>
    <t>for LDO Vregs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</si>
</sst>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3" xfId="0" applyBorder="1"/>
    <xf numFmtId="0" fontId="3" fillId="0" borderId="3" xfId="1" applyBorder="1"/>
    <xf numFmtId="0" fontId="0" fillId="0" borderId="5" xfId="0" applyBorder="1"/>
    <xf numFmtId="0" fontId="3" fillId="0" borderId="5" xfId="1" applyBorder="1"/>
    <xf numFmtId="0" fontId="0" fillId="0" borderId="3" xfId="0" applyBorder="1" applyAlignment="1">
      <alignment wrapText="1"/>
    </xf>
    <xf numFmtId="164" fontId="0" fillId="0" borderId="5" xfId="0" applyNumberFormat="1" applyBorder="1"/>
    <xf numFmtId="164" fontId="0" fillId="0" borderId="3" xfId="0" applyNumberFormat="1" applyBorder="1"/>
    <xf numFmtId="0" fontId="4" fillId="0" borderId="5" xfId="1" applyFont="1" applyBorder="1"/>
    <xf numFmtId="0" fontId="1" fillId="0" borderId="3" xfId="0" applyFont="1" applyBorder="1" applyAlignment="1">
      <alignment horizontal="center"/>
    </xf>
    <xf numFmtId="0" fontId="3" fillId="0" borderId="3" xfId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wrapText="1"/>
    </xf>
    <xf numFmtId="164" fontId="1" fillId="0" borderId="4" xfId="0" applyNumberFormat="1" applyFont="1" applyBorder="1"/>
    <xf numFmtId="0" fontId="4" fillId="0" borderId="3" xfId="1" applyFont="1" applyBorder="1"/>
    <xf numFmtId="0" fontId="0" fillId="0" borderId="5" xfId="0" applyBorder="1" applyAlignment="1">
      <alignment horizontal="left"/>
    </xf>
    <xf numFmtId="49" fontId="0" fillId="0" borderId="3" xfId="0" applyNumberFormat="1" applyBorder="1" applyAlignment="1">
      <alignment wrapText="1"/>
    </xf>
    <xf numFmtId="49" fontId="0" fillId="0" borderId="5" xfId="0" applyNumberFormat="1" applyBorder="1" applyAlignment="1">
      <alignment wrapText="1"/>
    </xf>
    <xf numFmtId="0" fontId="0" fillId="0" borderId="3" xfId="0" applyBorder="1" applyAlignment="1">
      <alignment horizontal="right"/>
    </xf>
    <xf numFmtId="0" fontId="1" fillId="0" borderId="3" xfId="0" applyFont="1" applyBorder="1" applyAlignment="1">
      <alignment horizontal="center"/>
    </xf>
    <xf numFmtId="164" fontId="1" fillId="0" borderId="6" xfId="0" applyNumberFormat="1" applyFont="1" applyBorder="1" applyAlignment="1">
      <alignment horizontal="right"/>
    </xf>
    <xf numFmtId="164" fontId="1" fillId="0" borderId="7" xfId="0" applyNumberFormat="1" applyFont="1" applyBorder="1" applyAlignment="1">
      <alignment horizontal="right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49" fontId="2" fillId="0" borderId="1" xfId="0" applyNumberFormat="1" applyFont="1" applyFill="1" applyBorder="1" applyAlignment="1">
      <alignment horizontal="center" wrapText="1"/>
    </xf>
    <xf numFmtId="49" fontId="2" fillId="0" borderId="2" xfId="0" applyNumberFormat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omponents.arrow.com/part/link/na/en/STM32L151ZDT6/STMicroelectronics?utm_campaign=stmicro&amp;utm_source=STM_CTR" TargetMode="External"/><Relationship Id="rId13" Type="http://schemas.openxmlformats.org/officeDocument/2006/relationships/hyperlink" Target="http://www.digikey.com/product-detail/en/QSH-030-01-L-D-A/SAM8180-ND/1106524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ww.mouser.com/ProductDetail/Alliance-Memory/AS6C1008-55SIN/?qs=sGAEpiMZZMt9mBA6nIyysPeGHDtAZQ%252bHjGTAgY58rmU%3d" TargetMode="External"/><Relationship Id="rId7" Type="http://schemas.openxmlformats.org/officeDocument/2006/relationships/hyperlink" Target="http://www.mouser.com/ProductDetail/Texas-Instruments/TPS76327DBVT/?qs=sGAEpiMZZMsGz1a6aV8DcPzhB4wKfeiy7Ce2a21busg%3d" TargetMode="External"/><Relationship Id="rId12" Type="http://schemas.openxmlformats.org/officeDocument/2006/relationships/hyperlink" Target="http://www.digikey.com/product-detail/en/QTH-030-02-L-D-A/SAM8186-ND/1106530" TargetMode="External"/><Relationship Id="rId17" Type="http://schemas.openxmlformats.org/officeDocument/2006/relationships/hyperlink" Target="http://www.mouser.com/ProductDetail/AVX/TPSC475K035R0600/?qs=sGAEpiMZZMv/BT9Sq1YIO%252b4UG8W3FHcb" TargetMode="External"/><Relationship Id="rId2" Type="http://schemas.openxmlformats.org/officeDocument/2006/relationships/hyperlink" Target="http://www.aliexpress.com/" TargetMode="External"/><Relationship Id="rId16" Type="http://schemas.openxmlformats.org/officeDocument/2006/relationships/hyperlink" Target="http://www.futurlec.com/" TargetMode="External"/><Relationship Id="rId1" Type="http://schemas.openxmlformats.org/officeDocument/2006/relationships/hyperlink" Target="http://www.aliexpress.com/store/product/Special-sales-In-Stock-Pixel-chip-OV7670-BGA-camera-New-Original/516070_714460192.html" TargetMode="External"/><Relationship Id="rId6" Type="http://schemas.openxmlformats.org/officeDocument/2006/relationships/hyperlink" Target="http://www.mouser.com/ProductDetail/Texas-Instruments/TPS76318DBVT/?qs=sGAEpiMZZMsGz1a6aV8DcPzhB4wKfeiydSzApilFz8M%3d" TargetMode="External"/><Relationship Id="rId11" Type="http://schemas.openxmlformats.org/officeDocument/2006/relationships/hyperlink" Target="http://www.microchipdirect.com/ProductSearch.aspx?Keywords=SST25VF032B" TargetMode="External"/><Relationship Id="rId5" Type="http://schemas.openxmlformats.org/officeDocument/2006/relationships/hyperlink" Target="http://www.mouser.com/" TargetMode="External"/><Relationship Id="rId15" Type="http://schemas.openxmlformats.org/officeDocument/2006/relationships/hyperlink" Target="http://www.futurlec.com/Others/AL422Bpr.shtml" TargetMode="External"/><Relationship Id="rId10" Type="http://schemas.openxmlformats.org/officeDocument/2006/relationships/hyperlink" Target="http://www.mouser.com/ProductDetail/Microchip-Technology/SST25VF032B-80-4I-S2AF/?qs=sGAEpiMZZMtI%252bQ06EiAoGyYQ7ArU2ZW9O2wl3%2fNW6oc%3d" TargetMode="External"/><Relationship Id="rId4" Type="http://schemas.openxmlformats.org/officeDocument/2006/relationships/hyperlink" Target="http://www.aliexpress.com/store/product/20pcs-LOT-Special-sales-In-Stock-Pixel-chip-OV7670-BGA-camera-New-Original/516070_714514707.html" TargetMode="External"/><Relationship Id="rId9" Type="http://schemas.openxmlformats.org/officeDocument/2006/relationships/hyperlink" Target="http://www.arrow.com/" TargetMode="External"/><Relationship Id="rId14" Type="http://schemas.openxmlformats.org/officeDocument/2006/relationships/hyperlink" Target="http://www.samtec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C31" sqref="A26:C31"/>
    </sheetView>
  </sheetViews>
  <sheetFormatPr defaultRowHeight="15" x14ac:dyDescent="0.25"/>
  <cols>
    <col min="1" max="1" width="10" bestFit="1" customWidth="1"/>
    <col min="2" max="2" width="25.5703125" bestFit="1" customWidth="1"/>
    <col min="3" max="3" width="56.5703125" customWidth="1"/>
    <col min="4" max="4" width="4.42578125" bestFit="1" customWidth="1"/>
    <col min="5" max="5" width="4.5703125" bestFit="1" customWidth="1"/>
    <col min="6" max="6" width="7.42578125" customWidth="1"/>
    <col min="7" max="7" width="10.7109375" customWidth="1"/>
    <col min="8" max="8" width="9.28515625" customWidth="1"/>
    <col min="9" max="9" width="17" bestFit="1" customWidth="1"/>
  </cols>
  <sheetData>
    <row r="1" spans="1:10" ht="15.75" customHeight="1" x14ac:dyDescent="0.25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3" t="s">
        <v>5</v>
      </c>
      <c r="G1" s="23" t="s">
        <v>10</v>
      </c>
      <c r="H1" s="23" t="s">
        <v>6</v>
      </c>
      <c r="I1" s="25" t="s">
        <v>7</v>
      </c>
      <c r="J1" s="27" t="s">
        <v>8</v>
      </c>
    </row>
    <row r="2" spans="1:10" ht="15.75" thickBot="1" x14ac:dyDescent="0.3">
      <c r="A2" s="26"/>
      <c r="B2" s="26"/>
      <c r="C2" s="26"/>
      <c r="D2" s="26"/>
      <c r="E2" s="26"/>
      <c r="F2" s="24"/>
      <c r="G2" s="24"/>
      <c r="H2" s="24"/>
      <c r="I2" s="26"/>
      <c r="J2" s="28"/>
    </row>
    <row r="3" spans="1:10" ht="30" x14ac:dyDescent="0.25">
      <c r="A3" s="8" t="s">
        <v>15</v>
      </c>
      <c r="B3" s="16">
        <v>516070</v>
      </c>
      <c r="C3" s="18" t="s">
        <v>9</v>
      </c>
      <c r="D3" s="3" t="s">
        <v>12</v>
      </c>
      <c r="E3" s="3">
        <v>1</v>
      </c>
      <c r="F3" s="6">
        <v>2.4</v>
      </c>
      <c r="G3" s="6">
        <v>5.0199999999999996</v>
      </c>
      <c r="H3" s="6">
        <f>E3*F3+G3</f>
        <v>7.42</v>
      </c>
      <c r="I3" s="18" t="s">
        <v>39</v>
      </c>
      <c r="J3" s="4" t="s">
        <v>8</v>
      </c>
    </row>
    <row r="4" spans="1:10" ht="30" x14ac:dyDescent="0.25">
      <c r="A4" s="8" t="s">
        <v>15</v>
      </c>
      <c r="B4" s="11">
        <v>516070</v>
      </c>
      <c r="C4" s="17" t="s">
        <v>11</v>
      </c>
      <c r="D4" s="1" t="s">
        <v>13</v>
      </c>
      <c r="E4" s="1">
        <v>1</v>
      </c>
      <c r="F4" s="7">
        <v>45</v>
      </c>
      <c r="G4" s="7">
        <v>8.3699999999999992</v>
      </c>
      <c r="H4" s="6">
        <f t="shared" ref="H4:H23" si="0">E4*F4+G4</f>
        <v>53.37</v>
      </c>
      <c r="I4" s="18" t="s">
        <v>39</v>
      </c>
      <c r="J4" s="2" t="s">
        <v>8</v>
      </c>
    </row>
    <row r="5" spans="1:10" x14ac:dyDescent="0.25">
      <c r="A5" s="1" t="s">
        <v>18</v>
      </c>
      <c r="B5" s="1" t="s">
        <v>19</v>
      </c>
      <c r="C5" s="17" t="s">
        <v>20</v>
      </c>
      <c r="D5" s="1" t="s">
        <v>12</v>
      </c>
      <c r="E5" s="1">
        <v>1</v>
      </c>
      <c r="F5" s="7">
        <v>1.63</v>
      </c>
      <c r="G5" s="7">
        <v>0</v>
      </c>
      <c r="H5" s="6">
        <f t="shared" si="0"/>
        <v>1.63</v>
      </c>
      <c r="I5" s="17" t="s">
        <v>35</v>
      </c>
      <c r="J5" s="2" t="s">
        <v>8</v>
      </c>
    </row>
    <row r="6" spans="1:10" x14ac:dyDescent="0.25">
      <c r="A6" s="1" t="s">
        <v>18</v>
      </c>
      <c r="B6" s="1" t="s">
        <v>22</v>
      </c>
      <c r="C6" s="17" t="s">
        <v>23</v>
      </c>
      <c r="D6" s="1" t="s">
        <v>12</v>
      </c>
      <c r="E6" s="1">
        <v>1</v>
      </c>
      <c r="F6" s="7">
        <v>0.8</v>
      </c>
      <c r="G6" s="7">
        <v>0</v>
      </c>
      <c r="H6" s="6">
        <f t="shared" si="0"/>
        <v>0.8</v>
      </c>
      <c r="I6" s="17" t="s">
        <v>36</v>
      </c>
      <c r="J6" s="2" t="s">
        <v>8</v>
      </c>
    </row>
    <row r="7" spans="1:10" x14ac:dyDescent="0.25">
      <c r="A7" s="1" t="s">
        <v>18</v>
      </c>
      <c r="B7" s="1" t="s">
        <v>24</v>
      </c>
      <c r="C7" s="17" t="s">
        <v>25</v>
      </c>
      <c r="D7" s="1" t="s">
        <v>12</v>
      </c>
      <c r="E7" s="1">
        <v>1</v>
      </c>
      <c r="F7" s="7">
        <v>0.75</v>
      </c>
      <c r="G7" s="7">
        <v>0</v>
      </c>
      <c r="H7" s="6">
        <f t="shared" si="0"/>
        <v>0.75</v>
      </c>
      <c r="I7" s="17" t="s">
        <v>36</v>
      </c>
      <c r="J7" s="2" t="s">
        <v>8</v>
      </c>
    </row>
    <row r="8" spans="1:10" ht="30" x14ac:dyDescent="0.25">
      <c r="A8" s="1" t="s">
        <v>26</v>
      </c>
      <c r="B8" s="1" t="s">
        <v>28</v>
      </c>
      <c r="C8" s="17" t="s">
        <v>29</v>
      </c>
      <c r="D8" s="1" t="s">
        <v>12</v>
      </c>
      <c r="E8" s="1">
        <v>1</v>
      </c>
      <c r="F8" s="7">
        <v>6.53</v>
      </c>
      <c r="G8" s="7">
        <v>0</v>
      </c>
      <c r="H8" s="6">
        <f t="shared" si="0"/>
        <v>6.53</v>
      </c>
      <c r="I8" s="17" t="s">
        <v>37</v>
      </c>
      <c r="J8" s="2" t="s">
        <v>8</v>
      </c>
    </row>
    <row r="9" spans="1:10" x14ac:dyDescent="0.25">
      <c r="A9" s="1" t="s">
        <v>18</v>
      </c>
      <c r="B9" s="1" t="s">
        <v>30</v>
      </c>
      <c r="C9" s="17" t="s">
        <v>31</v>
      </c>
      <c r="D9" s="1" t="s">
        <v>12</v>
      </c>
      <c r="E9" s="1">
        <v>1</v>
      </c>
      <c r="F9" s="7">
        <v>2.1</v>
      </c>
      <c r="G9" s="7">
        <v>0</v>
      </c>
      <c r="H9" s="6">
        <f t="shared" si="0"/>
        <v>2.1</v>
      </c>
      <c r="I9" s="17" t="s">
        <v>38</v>
      </c>
      <c r="J9" s="2" t="s">
        <v>8</v>
      </c>
    </row>
    <row r="10" spans="1:10" x14ac:dyDescent="0.25">
      <c r="A10" s="1" t="s">
        <v>32</v>
      </c>
      <c r="B10" s="15" t="s">
        <v>33</v>
      </c>
      <c r="C10" s="17" t="s">
        <v>34</v>
      </c>
      <c r="D10" s="1" t="s">
        <v>12</v>
      </c>
      <c r="E10" s="1">
        <v>1</v>
      </c>
      <c r="F10" s="7">
        <v>2.09</v>
      </c>
      <c r="G10" s="7">
        <v>0</v>
      </c>
      <c r="H10" s="6">
        <f t="shared" si="0"/>
        <v>2.09</v>
      </c>
      <c r="I10" s="17" t="s">
        <v>38</v>
      </c>
      <c r="J10" s="2" t="s">
        <v>8</v>
      </c>
    </row>
    <row r="11" spans="1:10" x14ac:dyDescent="0.25">
      <c r="A11" s="1" t="s">
        <v>41</v>
      </c>
      <c r="B11" s="1" t="s">
        <v>40</v>
      </c>
      <c r="C11" s="17" t="s">
        <v>42</v>
      </c>
      <c r="D11" s="1" t="s">
        <v>12</v>
      </c>
      <c r="E11" s="1">
        <v>2</v>
      </c>
      <c r="F11" s="7">
        <v>9.8800000000000008</v>
      </c>
      <c r="G11" s="7">
        <v>0</v>
      </c>
      <c r="H11" s="6">
        <f t="shared" si="0"/>
        <v>19.760000000000002</v>
      </c>
      <c r="I11" s="17" t="s">
        <v>46</v>
      </c>
      <c r="J11" s="2" t="s">
        <v>8</v>
      </c>
    </row>
    <row r="12" spans="1:10" ht="30" x14ac:dyDescent="0.25">
      <c r="A12" s="1" t="s">
        <v>41</v>
      </c>
      <c r="B12" s="1" t="s">
        <v>43</v>
      </c>
      <c r="C12" s="17" t="s">
        <v>44</v>
      </c>
      <c r="D12" s="1" t="s">
        <v>12</v>
      </c>
      <c r="E12" s="1">
        <v>2</v>
      </c>
      <c r="F12" s="7">
        <v>9.4</v>
      </c>
      <c r="G12" s="7">
        <v>0</v>
      </c>
      <c r="H12" s="6">
        <f t="shared" si="0"/>
        <v>18.8</v>
      </c>
      <c r="I12" s="17" t="s">
        <v>45</v>
      </c>
      <c r="J12" s="2" t="s">
        <v>8</v>
      </c>
    </row>
    <row r="13" spans="1:10" x14ac:dyDescent="0.25">
      <c r="A13" s="1" t="s">
        <v>47</v>
      </c>
      <c r="B13" s="1" t="s">
        <v>48</v>
      </c>
      <c r="C13" s="17" t="s">
        <v>49</v>
      </c>
      <c r="D13" s="1" t="s">
        <v>12</v>
      </c>
      <c r="E13" s="1">
        <v>2</v>
      </c>
      <c r="F13" s="7">
        <v>2.39</v>
      </c>
      <c r="G13" s="7">
        <v>15</v>
      </c>
      <c r="H13" s="6">
        <f t="shared" si="0"/>
        <v>19.78</v>
      </c>
      <c r="I13" s="17" t="s">
        <v>50</v>
      </c>
      <c r="J13" s="2" t="s">
        <v>8</v>
      </c>
    </row>
    <row r="14" spans="1:10" x14ac:dyDescent="0.25">
      <c r="A14" s="1" t="s">
        <v>54</v>
      </c>
      <c r="B14" s="1" t="s">
        <v>53</v>
      </c>
      <c r="C14" s="17" t="s">
        <v>52</v>
      </c>
      <c r="D14" s="1" t="s">
        <v>12</v>
      </c>
      <c r="E14" s="1">
        <v>2</v>
      </c>
      <c r="F14" s="7">
        <v>8.9</v>
      </c>
      <c r="G14" s="7">
        <v>0</v>
      </c>
      <c r="H14" s="6">
        <f t="shared" si="0"/>
        <v>17.8</v>
      </c>
      <c r="I14" s="17" t="s">
        <v>51</v>
      </c>
      <c r="J14" s="2" t="s">
        <v>8</v>
      </c>
    </row>
    <row r="15" spans="1:10" ht="30" x14ac:dyDescent="0.25">
      <c r="A15" s="1" t="s">
        <v>58</v>
      </c>
      <c r="B15" s="1" t="s">
        <v>57</v>
      </c>
      <c r="C15" s="17" t="s">
        <v>59</v>
      </c>
      <c r="D15" s="1" t="s">
        <v>12</v>
      </c>
      <c r="E15" s="1">
        <v>4</v>
      </c>
      <c r="F15" s="7">
        <v>1.95</v>
      </c>
      <c r="G15" s="7">
        <v>0</v>
      </c>
      <c r="H15" s="6">
        <f t="shared" si="0"/>
        <v>7.8</v>
      </c>
      <c r="I15" s="17" t="s">
        <v>60</v>
      </c>
      <c r="J15" s="2" t="s">
        <v>8</v>
      </c>
    </row>
    <row r="16" spans="1:10" x14ac:dyDescent="0.25">
      <c r="A16" s="1"/>
      <c r="B16" s="1"/>
      <c r="C16" s="17"/>
      <c r="D16" s="1"/>
      <c r="E16" s="1"/>
      <c r="F16" s="7"/>
      <c r="G16" s="7">
        <v>0</v>
      </c>
      <c r="H16" s="6">
        <f t="shared" si="0"/>
        <v>0</v>
      </c>
      <c r="I16" s="17"/>
      <c r="J16" s="1"/>
    </row>
    <row r="17" spans="1:10" x14ac:dyDescent="0.25">
      <c r="A17" s="1"/>
      <c r="B17" s="1"/>
      <c r="C17" s="17"/>
      <c r="D17" s="1"/>
      <c r="E17" s="1"/>
      <c r="F17" s="7"/>
      <c r="G17" s="7">
        <v>0</v>
      </c>
      <c r="H17" s="6">
        <f t="shared" si="0"/>
        <v>0</v>
      </c>
      <c r="I17" s="17"/>
      <c r="J17" s="1"/>
    </row>
    <row r="18" spans="1:10" x14ac:dyDescent="0.25">
      <c r="A18" s="1"/>
      <c r="B18" s="1"/>
      <c r="C18" s="17"/>
      <c r="D18" s="1"/>
      <c r="E18" s="1"/>
      <c r="F18" s="7"/>
      <c r="G18" s="7">
        <v>0</v>
      </c>
      <c r="H18" s="6">
        <f t="shared" si="0"/>
        <v>0</v>
      </c>
      <c r="I18" s="17"/>
      <c r="J18" s="1"/>
    </row>
    <row r="19" spans="1:10" x14ac:dyDescent="0.25">
      <c r="A19" s="1"/>
      <c r="B19" s="1"/>
      <c r="C19" s="17"/>
      <c r="D19" s="1"/>
      <c r="E19" s="1"/>
      <c r="F19" s="7"/>
      <c r="G19" s="7">
        <v>0</v>
      </c>
      <c r="H19" s="7">
        <f t="shared" si="0"/>
        <v>0</v>
      </c>
      <c r="I19" s="17"/>
      <c r="J19" s="1"/>
    </row>
    <row r="20" spans="1:10" x14ac:dyDescent="0.25">
      <c r="A20" s="1"/>
      <c r="B20" s="1"/>
      <c r="C20" s="17"/>
      <c r="D20" s="1"/>
      <c r="E20" s="1"/>
      <c r="F20" s="7"/>
      <c r="G20" s="7">
        <v>0</v>
      </c>
      <c r="H20" s="7">
        <f t="shared" si="0"/>
        <v>0</v>
      </c>
      <c r="I20" s="17"/>
      <c r="J20" s="1"/>
    </row>
    <row r="21" spans="1:10" x14ac:dyDescent="0.25">
      <c r="A21" s="1"/>
      <c r="B21" s="1"/>
      <c r="C21" s="17"/>
      <c r="D21" s="1"/>
      <c r="E21" s="1"/>
      <c r="F21" s="7"/>
      <c r="G21" s="7">
        <v>0</v>
      </c>
      <c r="H21" s="7">
        <f t="shared" si="0"/>
        <v>0</v>
      </c>
      <c r="I21" s="17"/>
      <c r="J21" s="1"/>
    </row>
    <row r="22" spans="1:10" x14ac:dyDescent="0.25">
      <c r="A22" s="1"/>
      <c r="B22" s="1"/>
      <c r="C22" s="17"/>
      <c r="D22" s="1"/>
      <c r="E22" s="1"/>
      <c r="F22" s="7"/>
      <c r="G22" s="7">
        <v>0</v>
      </c>
      <c r="H22" s="7">
        <f t="shared" si="0"/>
        <v>0</v>
      </c>
      <c r="I22" s="17"/>
      <c r="J22" s="1"/>
    </row>
    <row r="23" spans="1:10" ht="15.75" thickBot="1" x14ac:dyDescent="0.3">
      <c r="A23" s="1"/>
      <c r="B23" s="1"/>
      <c r="C23" s="17"/>
      <c r="D23" s="1"/>
      <c r="E23" s="1"/>
      <c r="F23" s="7"/>
      <c r="G23" s="7">
        <v>0</v>
      </c>
      <c r="H23" s="7">
        <f t="shared" si="0"/>
        <v>0</v>
      </c>
      <c r="I23" s="5"/>
      <c r="J23" s="1"/>
    </row>
    <row r="24" spans="1:10" s="12" customFormat="1" ht="15.75" thickBot="1" x14ac:dyDescent="0.3">
      <c r="C24" s="13"/>
      <c r="F24" s="21" t="s">
        <v>17</v>
      </c>
      <c r="G24" s="22"/>
      <c r="H24" s="14">
        <f>SUM(H3:H23)</f>
        <v>158.63000000000002</v>
      </c>
      <c r="I24" s="13"/>
    </row>
    <row r="26" spans="1:10" x14ac:dyDescent="0.25">
      <c r="A26" s="20" t="s">
        <v>0</v>
      </c>
      <c r="B26" s="20"/>
      <c r="C26" s="9" t="s">
        <v>16</v>
      </c>
    </row>
    <row r="27" spans="1:10" x14ac:dyDescent="0.25">
      <c r="A27" s="19" t="s">
        <v>15</v>
      </c>
      <c r="B27" s="19"/>
      <c r="C27" s="10" t="s">
        <v>14</v>
      </c>
    </row>
    <row r="28" spans="1:10" x14ac:dyDescent="0.25">
      <c r="A28" s="19" t="s">
        <v>18</v>
      </c>
      <c r="B28" s="19"/>
      <c r="C28" s="10" t="s">
        <v>21</v>
      </c>
    </row>
    <row r="29" spans="1:10" x14ac:dyDescent="0.25">
      <c r="A29" s="19" t="s">
        <v>26</v>
      </c>
      <c r="B29" s="19"/>
      <c r="C29" s="10" t="s">
        <v>27</v>
      </c>
    </row>
    <row r="30" spans="1:10" x14ac:dyDescent="0.25">
      <c r="A30" s="19" t="s">
        <v>55</v>
      </c>
      <c r="B30" s="19"/>
      <c r="C30" s="10" t="s">
        <v>56</v>
      </c>
    </row>
  </sheetData>
  <mergeCells count="16">
    <mergeCell ref="I1:I2"/>
    <mergeCell ref="J1:J2"/>
    <mergeCell ref="G1:G2"/>
    <mergeCell ref="A27:B27"/>
    <mergeCell ref="A28:B28"/>
    <mergeCell ref="A1:A2"/>
    <mergeCell ref="B1:B2"/>
    <mergeCell ref="C1:C2"/>
    <mergeCell ref="D1:D2"/>
    <mergeCell ref="E1:E2"/>
    <mergeCell ref="F1:F2"/>
    <mergeCell ref="A29:B29"/>
    <mergeCell ref="A30:B30"/>
    <mergeCell ref="A26:B26"/>
    <mergeCell ref="F24:G24"/>
    <mergeCell ref="H1:H2"/>
  </mergeCells>
  <hyperlinks>
    <hyperlink ref="J3" r:id="rId1"/>
    <hyperlink ref="C27" r:id="rId2"/>
    <hyperlink ref="J5" r:id="rId3"/>
    <hyperlink ref="J4" r:id="rId4"/>
    <hyperlink ref="C28" r:id="rId5"/>
    <hyperlink ref="J6" r:id="rId6"/>
    <hyperlink ref="J7" r:id="rId7"/>
    <hyperlink ref="J8" r:id="rId8"/>
    <hyperlink ref="C29" r:id="rId9"/>
    <hyperlink ref="J9" r:id="rId10"/>
    <hyperlink ref="J10" r:id="rId11"/>
    <hyperlink ref="J11" r:id="rId12"/>
    <hyperlink ref="J12" r:id="rId13"/>
    <hyperlink ref="J13" r:id="rId14"/>
    <hyperlink ref="J14" r:id="rId15"/>
    <hyperlink ref="C30" r:id="rId16"/>
    <hyperlink ref="J15" r:id="rId17"/>
  </hyperlinks>
  <pageMargins left="0.25" right="0.25" top="0.75" bottom="0.75" header="0.3" footer="0.3"/>
  <pageSetup orientation="landscape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2013-01-02T19:59:58Z</dcterms:modified>
</cp:coreProperties>
</file>