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2840" yWindow="640" windowWidth="16380" windowHeight="156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2" i="2"/>
  <c r="I5" i="1"/>
  <c r="H5" i="1"/>
  <c r="E9" i="1"/>
  <c r="E8" i="1"/>
  <c r="D9" i="1"/>
  <c r="D8" i="1"/>
  <c r="C9" i="1"/>
  <c r="C8" i="1"/>
  <c r="I3" i="1"/>
  <c r="H3" i="1"/>
</calcChain>
</file>

<file path=xl/sharedStrings.xml><?xml version="1.0" encoding="utf-8"?>
<sst xmlns="http://schemas.openxmlformats.org/spreadsheetml/2006/main" count="85" uniqueCount="13">
  <si>
    <t>JLS</t>
  </si>
  <si>
    <t>BALLPARK</t>
  </si>
  <si>
    <t>2ND AND MISSION</t>
  </si>
  <si>
    <t>UNION SQUARE</t>
  </si>
  <si>
    <t>VANNESS</t>
  </si>
  <si>
    <t>FILLMORE</t>
  </si>
  <si>
    <t>FRUITVALE</t>
  </si>
  <si>
    <t>12OAK</t>
  </si>
  <si>
    <t>node_from</t>
  </si>
  <si>
    <t>node_to</t>
  </si>
  <si>
    <t>fare</t>
  </si>
  <si>
    <t>name_from</t>
  </si>
  <si>
    <t>name_to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</si>
</sst>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6" sqref="G6:I6"/>
    </sheetView>
  </sheetViews>
  <sheetFormatPr baseColWidth="10" defaultRowHeight="15" x14ac:dyDescent="0"/>
  <cols>
    <col min="1" max="1" width="16.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0</v>
      </c>
      <c r="B2">
        <v>0</v>
      </c>
      <c r="C2">
        <v>217</v>
      </c>
      <c r="D2">
        <v>217</v>
      </c>
      <c r="E2">
        <v>217</v>
      </c>
      <c r="F2">
        <v>217</v>
      </c>
      <c r="G2">
        <v>217</v>
      </c>
      <c r="H2">
        <v>129</v>
      </c>
      <c r="I2">
        <v>129</v>
      </c>
    </row>
    <row r="3" spans="1:9">
      <c r="A3" t="s">
        <v>1</v>
      </c>
      <c r="B3">
        <v>217</v>
      </c>
      <c r="C3">
        <v>0</v>
      </c>
      <c r="D3">
        <v>129</v>
      </c>
      <c r="E3">
        <v>129</v>
      </c>
      <c r="F3">
        <v>129</v>
      </c>
      <c r="G3">
        <v>129</v>
      </c>
      <c r="H3">
        <f>H2+B3</f>
        <v>346</v>
      </c>
      <c r="I3">
        <f>I2+B3</f>
        <v>346</v>
      </c>
    </row>
    <row r="4" spans="1:9">
      <c r="A4" t="s">
        <v>2</v>
      </c>
      <c r="B4">
        <v>217</v>
      </c>
      <c r="C4">
        <v>129</v>
      </c>
      <c r="D4">
        <v>0</v>
      </c>
      <c r="E4">
        <v>129</v>
      </c>
      <c r="F4">
        <v>129</v>
      </c>
      <c r="G4">
        <v>129</v>
      </c>
      <c r="H4">
        <v>346</v>
      </c>
      <c r="I4">
        <v>346</v>
      </c>
    </row>
    <row r="5" spans="1:9">
      <c r="A5" t="s">
        <v>3</v>
      </c>
      <c r="B5">
        <v>217</v>
      </c>
      <c r="C5">
        <v>129</v>
      </c>
      <c r="D5">
        <v>129</v>
      </c>
      <c r="E5">
        <v>0</v>
      </c>
      <c r="F5">
        <v>129</v>
      </c>
      <c r="G5">
        <v>129</v>
      </c>
      <c r="H5">
        <f>H2+B3</f>
        <v>346</v>
      </c>
      <c r="I5">
        <f>I2+B3</f>
        <v>346</v>
      </c>
    </row>
    <row r="6" spans="1:9">
      <c r="A6" t="s">
        <v>4</v>
      </c>
      <c r="B6">
        <v>217</v>
      </c>
      <c r="C6">
        <v>129</v>
      </c>
      <c r="D6">
        <v>129</v>
      </c>
      <c r="E6">
        <v>129</v>
      </c>
      <c r="F6">
        <v>0</v>
      </c>
      <c r="G6">
        <v>129</v>
      </c>
      <c r="H6">
        <v>346</v>
      </c>
      <c r="I6">
        <v>346</v>
      </c>
    </row>
    <row r="7" spans="1:9">
      <c r="A7" t="s">
        <v>5</v>
      </c>
      <c r="B7">
        <v>217</v>
      </c>
      <c r="C7">
        <v>129</v>
      </c>
      <c r="D7">
        <v>129</v>
      </c>
      <c r="E7">
        <v>129</v>
      </c>
      <c r="F7">
        <v>129</v>
      </c>
      <c r="G7">
        <v>0</v>
      </c>
      <c r="H7">
        <v>346</v>
      </c>
      <c r="I7">
        <v>346</v>
      </c>
    </row>
    <row r="8" spans="1:9">
      <c r="A8" t="s">
        <v>6</v>
      </c>
      <c r="B8">
        <v>129</v>
      </c>
      <c r="C8">
        <f>B8+C2</f>
        <v>346</v>
      </c>
      <c r="D8">
        <f>B8+C2</f>
        <v>346</v>
      </c>
      <c r="E8">
        <f>B8+C2</f>
        <v>346</v>
      </c>
      <c r="F8">
        <v>346</v>
      </c>
      <c r="G8">
        <v>346</v>
      </c>
      <c r="H8">
        <v>0</v>
      </c>
      <c r="I8">
        <v>346</v>
      </c>
    </row>
    <row r="9" spans="1:9">
      <c r="A9" t="s">
        <v>7</v>
      </c>
      <c r="B9">
        <v>129</v>
      </c>
      <c r="C9">
        <f>B9+C2</f>
        <v>346</v>
      </c>
      <c r="D9">
        <f>B9+C2</f>
        <v>346</v>
      </c>
      <c r="E9">
        <f>B9+C2</f>
        <v>346</v>
      </c>
      <c r="F9">
        <v>346</v>
      </c>
      <c r="G9">
        <v>346</v>
      </c>
      <c r="H9">
        <v>346</v>
      </c>
      <c r="I9">
        <v>0</v>
      </c>
    </row>
    <row r="12" spans="1:9">
      <c r="A12" t="s">
        <v>0</v>
      </c>
      <c r="B12">
        <v>18006</v>
      </c>
    </row>
    <row r="13" spans="1:9">
      <c r="A13" t="s">
        <v>1</v>
      </c>
      <c r="B13">
        <v>18001</v>
      </c>
    </row>
    <row r="14" spans="1:9">
      <c r="A14" t="s">
        <v>2</v>
      </c>
      <c r="B14">
        <v>18002</v>
      </c>
    </row>
    <row r="15" spans="1:9">
      <c r="A15" t="s">
        <v>3</v>
      </c>
      <c r="B15">
        <v>18003</v>
      </c>
    </row>
    <row r="16" spans="1:9">
      <c r="A16" t="s">
        <v>4</v>
      </c>
      <c r="B16">
        <v>18004</v>
      </c>
    </row>
    <row r="17" spans="1:2">
      <c r="A17" t="s">
        <v>5</v>
      </c>
      <c r="B17">
        <v>18005</v>
      </c>
    </row>
    <row r="18" spans="1:2">
      <c r="A18" t="s">
        <v>6</v>
      </c>
      <c r="B18">
        <v>15533</v>
      </c>
    </row>
    <row r="19" spans="1:2">
      <c r="A19" t="s">
        <v>7</v>
      </c>
      <c r="B19">
        <v>15509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30" sqref="C30"/>
    </sheetView>
  </sheetViews>
  <sheetFormatPr baseColWidth="10" defaultRowHeight="15" x14ac:dyDescent="0"/>
  <cols>
    <col min="1" max="1" width="10.33203125" bestFit="1" customWidth="1"/>
    <col min="4" max="4" width="18.83203125" customWidth="1"/>
    <col min="5" max="5" width="14.83203125" customWidth="1"/>
  </cols>
  <sheetData>
    <row r="1" spans="1: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>
      <c r="A2">
        <f>VLOOKUP(D2,Sheet1!$A$12:$B$19,2,FALSE)</f>
        <v>18006</v>
      </c>
      <c r="B2">
        <f>VLOOKUP(E2,Sheet1!$A$12:$B$19,2,FALSE)</f>
        <v>18001</v>
      </c>
      <c r="C2">
        <v>217</v>
      </c>
      <c r="D2" t="s">
        <v>0</v>
      </c>
      <c r="E2" t="s">
        <v>1</v>
      </c>
    </row>
    <row r="3" spans="1:5">
      <c r="A3">
        <f>VLOOKUP(D3,Sheet1!$A$12:$B$19,2,FALSE)</f>
        <v>18006</v>
      </c>
      <c r="B3">
        <f>VLOOKUP(E3,Sheet1!$A$12:$B$19,2,FALSE)</f>
        <v>18002</v>
      </c>
      <c r="C3">
        <v>217</v>
      </c>
      <c r="D3" t="s">
        <v>0</v>
      </c>
      <c r="E3" t="s">
        <v>2</v>
      </c>
    </row>
    <row r="4" spans="1:5">
      <c r="A4">
        <f>VLOOKUP(D4,Sheet1!$A$12:$B$19,2,FALSE)</f>
        <v>18006</v>
      </c>
      <c r="B4">
        <f>VLOOKUP(E4,Sheet1!$A$12:$B$19,2,FALSE)</f>
        <v>18003</v>
      </c>
      <c r="C4">
        <v>217</v>
      </c>
      <c r="D4" t="s">
        <v>0</v>
      </c>
      <c r="E4" t="s">
        <v>3</v>
      </c>
    </row>
    <row r="5" spans="1:5">
      <c r="A5">
        <f>VLOOKUP(D5,Sheet1!$A$12:$B$19,2,FALSE)</f>
        <v>18006</v>
      </c>
      <c r="B5">
        <f>VLOOKUP(E5,Sheet1!$A$12:$B$19,2,FALSE)</f>
        <v>18004</v>
      </c>
      <c r="C5">
        <v>217</v>
      </c>
      <c r="D5" t="s">
        <v>0</v>
      </c>
      <c r="E5" t="s">
        <v>4</v>
      </c>
    </row>
    <row r="6" spans="1:5">
      <c r="A6">
        <f>VLOOKUP(D6,Sheet1!$A$12:$B$19,2,FALSE)</f>
        <v>18006</v>
      </c>
      <c r="B6">
        <f>VLOOKUP(E6,Sheet1!$A$12:$B$19,2,FALSE)</f>
        <v>18005</v>
      </c>
      <c r="C6">
        <v>217</v>
      </c>
      <c r="D6" t="s">
        <v>0</v>
      </c>
      <c r="E6" t="s">
        <v>5</v>
      </c>
    </row>
    <row r="7" spans="1:5">
      <c r="A7">
        <f>VLOOKUP(D7,Sheet1!$A$12:$B$19,2,FALSE)</f>
        <v>18006</v>
      </c>
      <c r="B7">
        <f>VLOOKUP(E7,Sheet1!$A$12:$B$19,2,FALSE)</f>
        <v>15533</v>
      </c>
      <c r="C7">
        <v>129</v>
      </c>
      <c r="D7" t="s">
        <v>0</v>
      </c>
      <c r="E7" t="s">
        <v>6</v>
      </c>
    </row>
    <row r="8" spans="1:5">
      <c r="A8">
        <f>VLOOKUP(D8,Sheet1!$A$12:$B$19,2,FALSE)</f>
        <v>18006</v>
      </c>
      <c r="B8">
        <f>VLOOKUP(E8,Sheet1!$A$12:$B$19,2,FALSE)</f>
        <v>15509</v>
      </c>
      <c r="C8">
        <v>129</v>
      </c>
      <c r="D8" t="s">
        <v>0</v>
      </c>
      <c r="E8" t="s">
        <v>7</v>
      </c>
    </row>
    <row r="9" spans="1:5">
      <c r="A9">
        <f>VLOOKUP(D9,Sheet1!$A$12:$B$19,2,FALSE)</f>
        <v>18001</v>
      </c>
      <c r="B9">
        <f>VLOOKUP(E9,Sheet1!$A$12:$B$19,2,FALSE)</f>
        <v>18002</v>
      </c>
      <c r="C9">
        <v>129</v>
      </c>
      <c r="D9" t="s">
        <v>1</v>
      </c>
      <c r="E9" t="s">
        <v>2</v>
      </c>
    </row>
    <row r="10" spans="1:5">
      <c r="A10">
        <f>VLOOKUP(D10,Sheet1!$A$12:$B$19,2,FALSE)</f>
        <v>18001</v>
      </c>
      <c r="B10">
        <f>VLOOKUP(E10,Sheet1!$A$12:$B$19,2,FALSE)</f>
        <v>18003</v>
      </c>
      <c r="C10">
        <v>129</v>
      </c>
      <c r="D10" t="s">
        <v>1</v>
      </c>
      <c r="E10" t="s">
        <v>3</v>
      </c>
    </row>
    <row r="11" spans="1:5">
      <c r="A11">
        <f>VLOOKUP(D11,Sheet1!$A$12:$B$19,2,FALSE)</f>
        <v>18001</v>
      </c>
      <c r="B11">
        <f>VLOOKUP(E11,Sheet1!$A$12:$B$19,2,FALSE)</f>
        <v>18004</v>
      </c>
      <c r="C11">
        <v>129</v>
      </c>
      <c r="D11" t="s">
        <v>1</v>
      </c>
      <c r="E11" t="s">
        <v>4</v>
      </c>
    </row>
    <row r="12" spans="1:5">
      <c r="A12">
        <f>VLOOKUP(D12,Sheet1!$A$12:$B$19,2,FALSE)</f>
        <v>18001</v>
      </c>
      <c r="B12">
        <f>VLOOKUP(E12,Sheet1!$A$12:$B$19,2,FALSE)</f>
        <v>18005</v>
      </c>
      <c r="C12">
        <v>129</v>
      </c>
      <c r="D12" t="s">
        <v>1</v>
      </c>
      <c r="E12" t="s">
        <v>5</v>
      </c>
    </row>
    <row r="13" spans="1:5">
      <c r="A13">
        <f>VLOOKUP(D13,Sheet1!$A$12:$B$19,2,FALSE)</f>
        <v>18001</v>
      </c>
      <c r="B13">
        <f>VLOOKUP(E13,Sheet1!$A$12:$B$19,2,FALSE)</f>
        <v>15533</v>
      </c>
      <c r="C13">
        <v>346</v>
      </c>
      <c r="D13" t="s">
        <v>1</v>
      </c>
      <c r="E13" t="s">
        <v>6</v>
      </c>
    </row>
    <row r="14" spans="1:5">
      <c r="A14">
        <f>VLOOKUP(D14,Sheet1!$A$12:$B$19,2,FALSE)</f>
        <v>18001</v>
      </c>
      <c r="B14">
        <f>VLOOKUP(E14,Sheet1!$A$12:$B$19,2,FALSE)</f>
        <v>15509</v>
      </c>
      <c r="C14">
        <v>346</v>
      </c>
      <c r="D14" t="s">
        <v>1</v>
      </c>
      <c r="E14" t="s">
        <v>7</v>
      </c>
    </row>
    <row r="15" spans="1:5">
      <c r="A15">
        <f>VLOOKUP(D15,Sheet1!$A$12:$B$19,2,FALSE)</f>
        <v>18002</v>
      </c>
      <c r="B15">
        <f>VLOOKUP(E15,Sheet1!$A$12:$B$19,2,FALSE)</f>
        <v>18003</v>
      </c>
      <c r="C15">
        <v>129</v>
      </c>
      <c r="D15" t="s">
        <v>2</v>
      </c>
      <c r="E15" t="s">
        <v>3</v>
      </c>
    </row>
    <row r="16" spans="1:5">
      <c r="A16">
        <f>VLOOKUP(D16,Sheet1!$A$12:$B$19,2,FALSE)</f>
        <v>18002</v>
      </c>
      <c r="B16">
        <f>VLOOKUP(E16,Sheet1!$A$12:$B$19,2,FALSE)</f>
        <v>18004</v>
      </c>
      <c r="C16">
        <v>129</v>
      </c>
      <c r="D16" t="s">
        <v>2</v>
      </c>
      <c r="E16" t="s">
        <v>4</v>
      </c>
    </row>
    <row r="17" spans="1:5">
      <c r="A17">
        <f>VLOOKUP(D17,Sheet1!$A$12:$B$19,2,FALSE)</f>
        <v>18002</v>
      </c>
      <c r="B17">
        <f>VLOOKUP(E17,Sheet1!$A$12:$B$19,2,FALSE)</f>
        <v>18005</v>
      </c>
      <c r="C17">
        <v>129</v>
      </c>
      <c r="D17" t="s">
        <v>2</v>
      </c>
      <c r="E17" t="s">
        <v>5</v>
      </c>
    </row>
    <row r="18" spans="1:5">
      <c r="A18">
        <f>VLOOKUP(D18,Sheet1!$A$12:$B$19,2,FALSE)</f>
        <v>18002</v>
      </c>
      <c r="B18">
        <f>VLOOKUP(E18,Sheet1!$A$12:$B$19,2,FALSE)</f>
        <v>15533</v>
      </c>
      <c r="C18">
        <v>346</v>
      </c>
      <c r="D18" t="s">
        <v>2</v>
      </c>
      <c r="E18" t="s">
        <v>6</v>
      </c>
    </row>
    <row r="19" spans="1:5">
      <c r="A19">
        <f>VLOOKUP(D19,Sheet1!$A$12:$B$19,2,FALSE)</f>
        <v>18002</v>
      </c>
      <c r="B19">
        <f>VLOOKUP(E19,Sheet1!$A$12:$B$19,2,FALSE)</f>
        <v>15509</v>
      </c>
      <c r="C19">
        <v>346</v>
      </c>
      <c r="D19" t="s">
        <v>2</v>
      </c>
      <c r="E19" t="s">
        <v>7</v>
      </c>
    </row>
    <row r="20" spans="1:5">
      <c r="A20">
        <f>VLOOKUP(D20,Sheet1!$A$12:$B$19,2,FALSE)</f>
        <v>18003</v>
      </c>
      <c r="B20">
        <f>VLOOKUP(E20,Sheet1!$A$12:$B$19,2,FALSE)</f>
        <v>18004</v>
      </c>
      <c r="C20">
        <v>129</v>
      </c>
      <c r="D20" t="s">
        <v>3</v>
      </c>
      <c r="E20" t="s">
        <v>4</v>
      </c>
    </row>
    <row r="21" spans="1:5">
      <c r="A21">
        <f>VLOOKUP(D21,Sheet1!$A$12:$B$19,2,FALSE)</f>
        <v>18003</v>
      </c>
      <c r="B21">
        <f>VLOOKUP(E21,Sheet1!$A$12:$B$19,2,FALSE)</f>
        <v>18005</v>
      </c>
      <c r="C21">
        <v>129</v>
      </c>
      <c r="D21" t="s">
        <v>3</v>
      </c>
      <c r="E21" t="s">
        <v>5</v>
      </c>
    </row>
    <row r="22" spans="1:5">
      <c r="A22">
        <f>VLOOKUP(D22,Sheet1!$A$12:$B$19,2,FALSE)</f>
        <v>18003</v>
      </c>
      <c r="B22">
        <f>VLOOKUP(E22,Sheet1!$A$12:$B$19,2,FALSE)</f>
        <v>15533</v>
      </c>
      <c r="C22">
        <v>346</v>
      </c>
      <c r="D22" t="s">
        <v>3</v>
      </c>
      <c r="E22" t="s">
        <v>6</v>
      </c>
    </row>
    <row r="23" spans="1:5">
      <c r="A23">
        <f>VLOOKUP(D23,Sheet1!$A$12:$B$19,2,FALSE)</f>
        <v>18003</v>
      </c>
      <c r="B23">
        <f>VLOOKUP(E23,Sheet1!$A$12:$B$19,2,FALSE)</f>
        <v>15509</v>
      </c>
      <c r="C23">
        <v>346</v>
      </c>
      <c r="D23" t="s">
        <v>3</v>
      </c>
      <c r="E23" t="s">
        <v>7</v>
      </c>
    </row>
    <row r="24" spans="1:5">
      <c r="A24">
        <f>VLOOKUP(D24,Sheet1!$A$12:$B$19,2,FALSE)</f>
        <v>18004</v>
      </c>
      <c r="B24">
        <f>VLOOKUP(E24,Sheet1!$A$12:$B$19,2,FALSE)</f>
        <v>18005</v>
      </c>
      <c r="C24">
        <v>129</v>
      </c>
      <c r="D24" t="s">
        <v>4</v>
      </c>
      <c r="E24" t="s">
        <v>5</v>
      </c>
    </row>
    <row r="25" spans="1:5">
      <c r="A25">
        <f>VLOOKUP(D25,Sheet1!$A$12:$B$19,2,FALSE)</f>
        <v>18004</v>
      </c>
      <c r="B25">
        <f>VLOOKUP(E25,Sheet1!$A$12:$B$19,2,FALSE)</f>
        <v>15533</v>
      </c>
      <c r="C25">
        <v>346</v>
      </c>
      <c r="D25" t="s">
        <v>4</v>
      </c>
      <c r="E25" t="s">
        <v>6</v>
      </c>
    </row>
    <row r="26" spans="1:5">
      <c r="A26">
        <f>VLOOKUP(D26,Sheet1!$A$12:$B$19,2,FALSE)</f>
        <v>18004</v>
      </c>
      <c r="B26">
        <f>VLOOKUP(E26,Sheet1!$A$12:$B$19,2,FALSE)</f>
        <v>15509</v>
      </c>
      <c r="C26">
        <v>346</v>
      </c>
      <c r="D26" t="s">
        <v>4</v>
      </c>
      <c r="E26" t="s">
        <v>7</v>
      </c>
    </row>
    <row r="27" spans="1:5">
      <c r="A27">
        <f>VLOOKUP(D27,Sheet1!$A$12:$B$19,2,FALSE)</f>
        <v>18005</v>
      </c>
      <c r="B27">
        <f>VLOOKUP(E27,Sheet1!$A$12:$B$19,2,FALSE)</f>
        <v>15533</v>
      </c>
      <c r="C27">
        <v>346</v>
      </c>
      <c r="D27" t="s">
        <v>5</v>
      </c>
      <c r="E27" t="s">
        <v>6</v>
      </c>
    </row>
    <row r="28" spans="1:5">
      <c r="A28">
        <f>VLOOKUP(D28,Sheet1!$A$12:$B$19,2,FALSE)</f>
        <v>18005</v>
      </c>
      <c r="B28">
        <f>VLOOKUP(E28,Sheet1!$A$12:$B$19,2,FALSE)</f>
        <v>15509</v>
      </c>
      <c r="C28">
        <v>346</v>
      </c>
      <c r="D28" t="s">
        <v>5</v>
      </c>
      <c r="E28" t="s">
        <v>7</v>
      </c>
    </row>
    <row r="29" spans="1:5">
      <c r="A29">
        <f>VLOOKUP(D29,Sheet1!$A$12:$B$19,2,FALSE)</f>
        <v>15533</v>
      </c>
      <c r="B29">
        <f>VLOOKUP(E29,Sheet1!$A$12:$B$19,2,FALSE)</f>
        <v>15509</v>
      </c>
      <c r="C29">
        <v>346</v>
      </c>
      <c r="D29" t="s">
        <v>6</v>
      </c>
      <c r="E29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 Ge</dc:creator>
  <cp:lastModifiedBy>Yiyan Ge</cp:lastModifiedBy>
  <dcterms:created xsi:type="dcterms:W3CDTF">2016-09-30T03:44:57Z</dcterms:created>
  <dcterms:modified xsi:type="dcterms:W3CDTF">2016-09-30T04:18:53Z</dcterms:modified>
</cp:coreProperties>
</file>