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226"/>
  <workbookPr autoCompressPictures="0"/>
  <bookViews>
    <workbookView xWindow="4920" yWindow="140" windowWidth="23920" windowHeight="1532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J29" i="2"/>
  <c r="J30" i="2"/>
  <c r="J31" i="2"/>
  <c r="J27" i="2"/>
  <c r="H28" i="2"/>
  <c r="H29" i="2"/>
  <c r="H30" i="2"/>
  <c r="H31" i="2"/>
  <c r="H27" i="2"/>
  <c r="C28" i="2"/>
  <c r="C29" i="2"/>
  <c r="C30" i="2"/>
  <c r="C31" i="2"/>
  <c r="C27" i="2"/>
  <c r="H11" i="1"/>
  <c r="O31" i="2"/>
  <c r="O30" i="2"/>
  <c r="O29" i="2"/>
  <c r="O28" i="2"/>
  <c r="O27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2" i="2"/>
  <c r="B13" i="2"/>
  <c r="B14" i="2"/>
  <c r="B15" i="2"/>
  <c r="B11" i="2"/>
  <c r="J11" i="1"/>
  <c r="B19" i="1"/>
  <c r="J3" i="1"/>
  <c r="I11" i="1"/>
  <c r="I19" i="1"/>
  <c r="J19" i="1"/>
  <c r="K11" i="1"/>
  <c r="K19" i="1"/>
  <c r="L11" i="1"/>
  <c r="L19" i="1"/>
  <c r="M11" i="1"/>
  <c r="M19" i="1"/>
  <c r="I12" i="1"/>
  <c r="I20" i="1"/>
  <c r="J12" i="1"/>
  <c r="J20" i="1"/>
  <c r="K12" i="1"/>
  <c r="K20" i="1"/>
  <c r="L12" i="1"/>
  <c r="L20" i="1"/>
  <c r="M12" i="1"/>
  <c r="M20" i="1"/>
  <c r="I13" i="1"/>
  <c r="I21" i="1"/>
  <c r="J13" i="1"/>
  <c r="J21" i="1"/>
  <c r="K13" i="1"/>
  <c r="K21" i="1"/>
  <c r="L13" i="1"/>
  <c r="L21" i="1"/>
  <c r="M13" i="1"/>
  <c r="M21" i="1"/>
  <c r="I14" i="1"/>
  <c r="I22" i="1"/>
  <c r="J14" i="1"/>
  <c r="J22" i="1"/>
  <c r="K14" i="1"/>
  <c r="K22" i="1"/>
  <c r="L14" i="1"/>
  <c r="L22" i="1"/>
  <c r="M14" i="1"/>
  <c r="M22" i="1"/>
  <c r="I15" i="1"/>
  <c r="I23" i="1"/>
  <c r="J15" i="1"/>
  <c r="J23" i="1"/>
  <c r="K15" i="1"/>
  <c r="K23" i="1"/>
  <c r="L15" i="1"/>
  <c r="L23" i="1"/>
  <c r="M15" i="1"/>
  <c r="M23" i="1"/>
  <c r="H12" i="1"/>
  <c r="H20" i="1"/>
  <c r="H13" i="1"/>
  <c r="H21" i="1"/>
  <c r="H14" i="1"/>
  <c r="H22" i="1"/>
  <c r="H15" i="1"/>
  <c r="H23" i="1"/>
  <c r="H19" i="1"/>
  <c r="F20" i="1"/>
  <c r="F21" i="1"/>
  <c r="F22" i="1"/>
  <c r="F23" i="1"/>
  <c r="F19" i="1"/>
  <c r="E20" i="1"/>
  <c r="E21" i="1"/>
  <c r="E22" i="1"/>
  <c r="E23" i="1"/>
  <c r="E19" i="1"/>
  <c r="D20" i="1"/>
  <c r="D21" i="1"/>
  <c r="D22" i="1"/>
  <c r="D23" i="1"/>
  <c r="D19" i="1"/>
  <c r="C20" i="1"/>
  <c r="C21" i="1"/>
  <c r="C22" i="1"/>
  <c r="C23" i="1"/>
  <c r="C19" i="1"/>
  <c r="B20" i="1"/>
  <c r="B21" i="1"/>
  <c r="B22" i="1"/>
  <c r="B23" i="1"/>
  <c r="L4" i="1"/>
  <c r="M4" i="1"/>
  <c r="L5" i="1"/>
  <c r="M5" i="1"/>
  <c r="L6" i="1"/>
  <c r="M6" i="1"/>
  <c r="L7" i="1"/>
  <c r="M7" i="1"/>
  <c r="M3" i="1"/>
  <c r="L3" i="1"/>
  <c r="K4" i="1"/>
  <c r="K5" i="1"/>
  <c r="K6" i="1"/>
  <c r="K7" i="1"/>
  <c r="J4" i="1"/>
  <c r="J5" i="1"/>
  <c r="J6" i="1"/>
  <c r="J7" i="1"/>
  <c r="K3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<sst xmlns="http://schemas.openxmlformats.org/spreadsheetml/2006/main" count="138" uniqueCount="37">
  <si>
    <t>Red</t>
  </si>
  <si>
    <t>Yellow</t>
  </si>
  <si>
    <t>Blue</t>
  </si>
  <si>
    <t>Green</t>
  </si>
  <si>
    <t>Orange</t>
  </si>
  <si>
    <t>EM</t>
  </si>
  <si>
    <t>AM</t>
  </si>
  <si>
    <t>MD</t>
  </si>
  <si>
    <t>PM</t>
  </si>
  <si>
    <t>EV</t>
  </si>
  <si>
    <t>DTO</t>
  </si>
  <si>
    <t>EOAK</t>
  </si>
  <si>
    <t>What exists now, TPH</t>
  </si>
  <si>
    <t>R/O</t>
  </si>
  <si>
    <t>G/O</t>
  </si>
  <si>
    <t>What exists in alternative, TPH</t>
  </si>
  <si>
    <t>What exists in alternative, headways</t>
  </si>
  <si>
    <t>Old Tube</t>
  </si>
  <si>
    <t>New Tube</t>
  </si>
  <si>
    <t>Downtown Oakland (12th to MacArthur)</t>
  </si>
  <si>
    <t>East Oakland (Fruitvale to Bay Fair)</t>
  </si>
  <si>
    <t>Ashby to Richmond</t>
  </si>
  <si>
    <t>Hayward to Fremont</t>
  </si>
  <si>
    <t>Yellow1A</t>
  </si>
  <si>
    <t>Yellow1B</t>
  </si>
  <si>
    <t>Yellow2</t>
  </si>
  <si>
    <t>Yellow3</t>
  </si>
  <si>
    <t>Blue1</t>
  </si>
  <si>
    <t>Green1</t>
  </si>
  <si>
    <t>Green2</t>
  </si>
  <si>
    <t>Green4</t>
  </si>
  <si>
    <t>Green5</t>
  </si>
  <si>
    <t>Orange1</t>
  </si>
  <si>
    <t>Test Run - Headway</t>
  </si>
  <si>
    <t>Test Run - TPH</t>
  </si>
  <si>
    <t>MTC's - Headway</t>
  </si>
  <si>
    <t>MTC's - TPH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</si>
</sst>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4" fillId="5" borderId="0" xfId="0" applyFont="1" applyFill="1"/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15" sqref="F15"/>
    </sheetView>
  </sheetViews>
  <sheetFormatPr baseColWidth="10" defaultColWidth="8.83203125" defaultRowHeight="14" x14ac:dyDescent="0"/>
  <cols>
    <col min="10" max="10" width="31.6640625" bestFit="1" customWidth="1"/>
    <col min="11" max="11" width="27.33203125" bestFit="1" customWidth="1"/>
    <col min="12" max="12" width="15.83203125" bestFit="1" customWidth="1"/>
    <col min="13" max="13" width="16.6640625" bestFit="1" customWidth="1"/>
  </cols>
  <sheetData>
    <row r="1" spans="1:13">
      <c r="A1" s="1" t="s">
        <v>12</v>
      </c>
      <c r="J1" t="s">
        <v>19</v>
      </c>
      <c r="K1" t="s">
        <v>20</v>
      </c>
      <c r="L1" t="s">
        <v>21</v>
      </c>
      <c r="M1" t="s">
        <v>22</v>
      </c>
    </row>
    <row r="2" spans="1:13" s="2" customForma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I2" s="2" t="s">
        <v>17</v>
      </c>
      <c r="J2" s="2" t="s">
        <v>10</v>
      </c>
      <c r="K2" s="2" t="s">
        <v>11</v>
      </c>
      <c r="L2" s="2" t="s">
        <v>13</v>
      </c>
      <c r="M2" s="2" t="s">
        <v>14</v>
      </c>
    </row>
    <row r="3" spans="1:13" s="2" customFormat="1">
      <c r="A3" s="2" t="s">
        <v>5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I3" s="2">
        <f>B3+C3+D3+E3</f>
        <v>16</v>
      </c>
      <c r="J3" s="2">
        <f>B3+C3+F3</f>
        <v>12</v>
      </c>
      <c r="K3" s="2">
        <f>D3+E3+F3</f>
        <v>12</v>
      </c>
      <c r="L3" s="2">
        <f>B3+F3</f>
        <v>8</v>
      </c>
      <c r="M3" s="2">
        <f>E3+F3</f>
        <v>8</v>
      </c>
    </row>
    <row r="4" spans="1:13" s="2" customFormat="1">
      <c r="A4" s="2" t="s">
        <v>6</v>
      </c>
      <c r="B4" s="2">
        <v>4</v>
      </c>
      <c r="C4" s="2">
        <v>8</v>
      </c>
      <c r="D4" s="2">
        <v>4</v>
      </c>
      <c r="E4" s="2">
        <v>4</v>
      </c>
      <c r="F4" s="2">
        <v>4</v>
      </c>
      <c r="I4" s="2">
        <f t="shared" ref="I4:I7" si="0">B4+C4+D4+E4</f>
        <v>20</v>
      </c>
      <c r="J4" s="2">
        <f t="shared" ref="J4:J7" si="1">B4+C4+F4</f>
        <v>16</v>
      </c>
      <c r="K4" s="2">
        <f t="shared" ref="K4:K7" si="2">D4+E4+F4</f>
        <v>12</v>
      </c>
      <c r="L4" s="2">
        <f t="shared" ref="L4:L7" si="3">B4+F4</f>
        <v>8</v>
      </c>
      <c r="M4" s="2">
        <f t="shared" ref="M4:M7" si="4">E4+F4</f>
        <v>8</v>
      </c>
    </row>
    <row r="5" spans="1:13" s="2" customFormat="1">
      <c r="A5" s="2" t="s">
        <v>7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I5" s="2">
        <f t="shared" si="0"/>
        <v>16</v>
      </c>
      <c r="J5" s="2">
        <f t="shared" si="1"/>
        <v>12</v>
      </c>
      <c r="K5" s="2">
        <f t="shared" si="2"/>
        <v>12</v>
      </c>
      <c r="L5" s="2">
        <f t="shared" si="3"/>
        <v>8</v>
      </c>
      <c r="M5" s="2">
        <f t="shared" si="4"/>
        <v>8</v>
      </c>
    </row>
    <row r="6" spans="1:13" s="2" customFormat="1">
      <c r="A6" s="2" t="s">
        <v>8</v>
      </c>
      <c r="B6" s="2">
        <v>4</v>
      </c>
      <c r="C6" s="2">
        <v>6</v>
      </c>
      <c r="D6" s="2">
        <v>4</v>
      </c>
      <c r="E6" s="2">
        <v>4</v>
      </c>
      <c r="F6" s="2">
        <v>4</v>
      </c>
      <c r="I6" s="2">
        <f t="shared" si="0"/>
        <v>18</v>
      </c>
      <c r="J6" s="2">
        <f t="shared" si="1"/>
        <v>14</v>
      </c>
      <c r="K6" s="2">
        <f t="shared" si="2"/>
        <v>12</v>
      </c>
      <c r="L6" s="2">
        <f t="shared" si="3"/>
        <v>8</v>
      </c>
      <c r="M6" s="2">
        <f t="shared" si="4"/>
        <v>8</v>
      </c>
    </row>
    <row r="7" spans="1:13" s="2" customFormat="1">
      <c r="A7" s="2" t="s">
        <v>9</v>
      </c>
      <c r="B7" s="2">
        <v>0</v>
      </c>
      <c r="C7" s="2">
        <v>3</v>
      </c>
      <c r="D7" s="2">
        <v>3</v>
      </c>
      <c r="E7" s="2">
        <v>0</v>
      </c>
      <c r="F7" s="2">
        <v>3</v>
      </c>
      <c r="I7" s="2">
        <f t="shared" si="0"/>
        <v>6</v>
      </c>
      <c r="J7" s="2">
        <f t="shared" si="1"/>
        <v>6</v>
      </c>
      <c r="K7" s="2">
        <f t="shared" si="2"/>
        <v>6</v>
      </c>
      <c r="L7" s="2">
        <f t="shared" si="3"/>
        <v>3</v>
      </c>
      <c r="M7" s="2">
        <f t="shared" si="4"/>
        <v>3</v>
      </c>
    </row>
    <row r="9" spans="1:13">
      <c r="A9" s="1" t="s">
        <v>15</v>
      </c>
    </row>
    <row r="10" spans="1:13" s="2" customFormat="1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H10" s="2" t="s">
        <v>18</v>
      </c>
      <c r="I10" s="2" t="s">
        <v>17</v>
      </c>
      <c r="J10" s="2" t="s">
        <v>10</v>
      </c>
      <c r="K10" s="2" t="s">
        <v>11</v>
      </c>
      <c r="L10" s="2" t="s">
        <v>13</v>
      </c>
      <c r="M10" s="2" t="s">
        <v>14</v>
      </c>
    </row>
    <row r="11" spans="1:13" s="2" customFormat="1">
      <c r="A11" s="2" t="s">
        <v>5</v>
      </c>
      <c r="B11" s="2">
        <v>6</v>
      </c>
      <c r="C11" s="2">
        <v>10</v>
      </c>
      <c r="D11" s="2">
        <v>6</v>
      </c>
      <c r="E11" s="2">
        <v>8</v>
      </c>
      <c r="F11" s="2">
        <v>4</v>
      </c>
      <c r="H11" s="2">
        <f>E11+B11</f>
        <v>14</v>
      </c>
      <c r="I11" s="2">
        <f>C11+D11</f>
        <v>16</v>
      </c>
      <c r="J11" s="2">
        <f>B11+C11+F11</f>
        <v>20</v>
      </c>
      <c r="K11" s="2">
        <f>D11+E11+F11</f>
        <v>18</v>
      </c>
      <c r="L11" s="2">
        <f>B11+F11</f>
        <v>10</v>
      </c>
      <c r="M11" s="2">
        <f>E11+F11</f>
        <v>12</v>
      </c>
    </row>
    <row r="12" spans="1:13" s="2" customFormat="1">
      <c r="A12" s="2" t="s">
        <v>6</v>
      </c>
      <c r="B12" s="2">
        <v>8</v>
      </c>
      <c r="C12" s="2">
        <v>14</v>
      </c>
      <c r="D12" s="2">
        <v>8</v>
      </c>
      <c r="E12" s="2">
        <v>10</v>
      </c>
      <c r="F12" s="2">
        <v>6</v>
      </c>
      <c r="H12" s="2">
        <f>E12+B12</f>
        <v>18</v>
      </c>
      <c r="I12" s="2">
        <f>C12+D12</f>
        <v>22</v>
      </c>
      <c r="J12" s="2">
        <f>B12+C12+F12</f>
        <v>28</v>
      </c>
      <c r="K12" s="2">
        <f>D12+E12+F12</f>
        <v>24</v>
      </c>
      <c r="L12" s="2">
        <f>B12+F12</f>
        <v>14</v>
      </c>
      <c r="M12" s="2">
        <f>E12+F12</f>
        <v>16</v>
      </c>
    </row>
    <row r="13" spans="1:13" s="2" customFormat="1">
      <c r="A13" s="2" t="s">
        <v>7</v>
      </c>
      <c r="B13" s="2">
        <v>6</v>
      </c>
      <c r="C13" s="2">
        <v>10</v>
      </c>
      <c r="D13" s="2">
        <v>6</v>
      </c>
      <c r="E13" s="2">
        <v>8</v>
      </c>
      <c r="F13" s="2">
        <v>4</v>
      </c>
      <c r="H13" s="2">
        <f>E13+B13</f>
        <v>14</v>
      </c>
      <c r="I13" s="2">
        <f>C13+D13</f>
        <v>16</v>
      </c>
      <c r="J13" s="2">
        <f>B13+C13+F13</f>
        <v>20</v>
      </c>
      <c r="K13" s="2">
        <f>D13+E13+F13</f>
        <v>18</v>
      </c>
      <c r="L13" s="2">
        <f>B13+F13</f>
        <v>10</v>
      </c>
      <c r="M13" s="2">
        <f>E13+F13</f>
        <v>12</v>
      </c>
    </row>
    <row r="14" spans="1:13" s="2" customFormat="1">
      <c r="A14" s="2" t="s">
        <v>8</v>
      </c>
      <c r="B14" s="2">
        <v>8</v>
      </c>
      <c r="C14" s="2">
        <v>12</v>
      </c>
      <c r="D14" s="2">
        <v>8</v>
      </c>
      <c r="E14" s="2">
        <v>10</v>
      </c>
      <c r="F14" s="2">
        <v>6</v>
      </c>
      <c r="H14" s="2">
        <f>E14+B14</f>
        <v>18</v>
      </c>
      <c r="I14" s="2">
        <f>C14+D14</f>
        <v>20</v>
      </c>
      <c r="J14" s="2">
        <f>B14+C14+F14</f>
        <v>26</v>
      </c>
      <c r="K14" s="2">
        <f>D14+E14+F14</f>
        <v>24</v>
      </c>
      <c r="L14" s="2">
        <f>B14+F14</f>
        <v>14</v>
      </c>
      <c r="M14" s="2">
        <f>E14+F14</f>
        <v>16</v>
      </c>
    </row>
    <row r="15" spans="1:13" s="2" customFormat="1">
      <c r="A15" s="2" t="s">
        <v>9</v>
      </c>
      <c r="B15" s="2">
        <v>4</v>
      </c>
      <c r="C15" s="2">
        <v>6</v>
      </c>
      <c r="D15" s="2">
        <v>4</v>
      </c>
      <c r="E15" s="2">
        <v>4</v>
      </c>
      <c r="F15" s="2">
        <v>3</v>
      </c>
      <c r="H15" s="2">
        <f>E15+B15</f>
        <v>8</v>
      </c>
      <c r="I15" s="2">
        <f>C15+D15</f>
        <v>10</v>
      </c>
      <c r="J15" s="2">
        <f>B15+C15+F15</f>
        <v>13</v>
      </c>
      <c r="K15" s="2">
        <f>D15+E15+F15</f>
        <v>11</v>
      </c>
      <c r="L15" s="2">
        <f>B15+F15</f>
        <v>7</v>
      </c>
      <c r="M15" s="2">
        <f>E15+F15</f>
        <v>7</v>
      </c>
    </row>
    <row r="17" spans="1:13">
      <c r="A17" s="3" t="s">
        <v>16</v>
      </c>
    </row>
    <row r="18" spans="1:13" s="2" customFormat="1"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H18" s="2" t="s">
        <v>18</v>
      </c>
      <c r="I18" s="2" t="s">
        <v>17</v>
      </c>
      <c r="J18" s="2" t="s">
        <v>10</v>
      </c>
      <c r="K18" s="2" t="s">
        <v>11</v>
      </c>
      <c r="L18" s="2" t="s">
        <v>13</v>
      </c>
      <c r="M18" s="2" t="s">
        <v>14</v>
      </c>
    </row>
    <row r="19" spans="1:13" s="2" customFormat="1">
      <c r="A19" s="2" t="s">
        <v>5</v>
      </c>
      <c r="B19" s="2">
        <f>60/B11</f>
        <v>10</v>
      </c>
      <c r="C19" s="2">
        <f>60/C11</f>
        <v>6</v>
      </c>
      <c r="D19" s="2">
        <f>60/D11</f>
        <v>10</v>
      </c>
      <c r="E19" s="2">
        <f>60/E11</f>
        <v>7.5</v>
      </c>
      <c r="F19" s="2">
        <f>60/F11</f>
        <v>15</v>
      </c>
      <c r="H19" s="4">
        <f>60/H11</f>
        <v>4.2857142857142856</v>
      </c>
      <c r="I19" s="4">
        <f t="shared" ref="I19:M19" si="5">60/I11</f>
        <v>3.75</v>
      </c>
      <c r="J19" s="2">
        <f t="shared" si="5"/>
        <v>3</v>
      </c>
      <c r="K19" s="4">
        <f t="shared" si="5"/>
        <v>3.3333333333333335</v>
      </c>
      <c r="L19" s="2">
        <f t="shared" si="5"/>
        <v>6</v>
      </c>
      <c r="M19" s="2">
        <f t="shared" si="5"/>
        <v>5</v>
      </c>
    </row>
    <row r="20" spans="1:13" s="2" customFormat="1">
      <c r="A20" s="2" t="s">
        <v>6</v>
      </c>
      <c r="B20" s="2">
        <f t="shared" ref="B20:F23" si="6">60/B12</f>
        <v>7.5</v>
      </c>
      <c r="C20" s="4">
        <f t="shared" si="6"/>
        <v>4.2857142857142856</v>
      </c>
      <c r="D20" s="2">
        <f t="shared" si="6"/>
        <v>7.5</v>
      </c>
      <c r="E20" s="2">
        <f t="shared" si="6"/>
        <v>6</v>
      </c>
      <c r="F20" s="2">
        <f t="shared" si="6"/>
        <v>10</v>
      </c>
      <c r="H20" s="4">
        <f t="shared" ref="H20:M23" si="7">60/H12</f>
        <v>3.3333333333333335</v>
      </c>
      <c r="I20" s="4">
        <f t="shared" si="7"/>
        <v>2.7272727272727271</v>
      </c>
      <c r="J20" s="4">
        <f t="shared" si="7"/>
        <v>2.1428571428571428</v>
      </c>
      <c r="K20" s="2">
        <f t="shared" si="7"/>
        <v>2.5</v>
      </c>
      <c r="L20" s="4">
        <f t="shared" si="7"/>
        <v>4.2857142857142856</v>
      </c>
      <c r="M20" s="2">
        <f t="shared" si="7"/>
        <v>3.75</v>
      </c>
    </row>
    <row r="21" spans="1:13" s="2" customFormat="1">
      <c r="A21" s="2" t="s">
        <v>7</v>
      </c>
      <c r="B21" s="2">
        <f t="shared" si="6"/>
        <v>10</v>
      </c>
      <c r="C21" s="2">
        <f t="shared" si="6"/>
        <v>6</v>
      </c>
      <c r="D21" s="2">
        <f t="shared" si="6"/>
        <v>10</v>
      </c>
      <c r="E21" s="2">
        <f t="shared" si="6"/>
        <v>7.5</v>
      </c>
      <c r="F21" s="2">
        <f t="shared" si="6"/>
        <v>15</v>
      </c>
      <c r="H21" s="4">
        <f t="shared" si="7"/>
        <v>4.2857142857142856</v>
      </c>
      <c r="I21" s="4">
        <f t="shared" si="7"/>
        <v>3.75</v>
      </c>
      <c r="J21" s="2">
        <f t="shared" si="7"/>
        <v>3</v>
      </c>
      <c r="K21" s="4">
        <f t="shared" si="7"/>
        <v>3.3333333333333335</v>
      </c>
      <c r="L21" s="2">
        <f t="shared" si="7"/>
        <v>6</v>
      </c>
      <c r="M21" s="2">
        <f t="shared" si="7"/>
        <v>5</v>
      </c>
    </row>
    <row r="22" spans="1:13" s="2" customFormat="1">
      <c r="A22" s="2" t="s">
        <v>8</v>
      </c>
      <c r="B22" s="2">
        <f t="shared" si="6"/>
        <v>7.5</v>
      </c>
      <c r="C22" s="2">
        <f t="shared" si="6"/>
        <v>5</v>
      </c>
      <c r="D22" s="2">
        <f t="shared" si="6"/>
        <v>7.5</v>
      </c>
      <c r="E22" s="2">
        <f t="shared" si="6"/>
        <v>6</v>
      </c>
      <c r="F22" s="2">
        <f t="shared" si="6"/>
        <v>10</v>
      </c>
      <c r="H22" s="4">
        <f t="shared" si="7"/>
        <v>3.3333333333333335</v>
      </c>
      <c r="I22" s="2">
        <f t="shared" si="7"/>
        <v>3</v>
      </c>
      <c r="J22" s="4">
        <f t="shared" si="7"/>
        <v>2.3076923076923075</v>
      </c>
      <c r="K22" s="2">
        <f t="shared" si="7"/>
        <v>2.5</v>
      </c>
      <c r="L22" s="4">
        <f t="shared" si="7"/>
        <v>4.2857142857142856</v>
      </c>
      <c r="M22" s="2">
        <f t="shared" si="7"/>
        <v>3.75</v>
      </c>
    </row>
    <row r="23" spans="1:13" s="2" customFormat="1">
      <c r="A23" s="2" t="s">
        <v>9</v>
      </c>
      <c r="B23" s="2">
        <f t="shared" si="6"/>
        <v>15</v>
      </c>
      <c r="C23" s="2">
        <f t="shared" si="6"/>
        <v>10</v>
      </c>
      <c r="D23" s="2">
        <f t="shared" si="6"/>
        <v>15</v>
      </c>
      <c r="E23" s="2">
        <f t="shared" si="6"/>
        <v>15</v>
      </c>
      <c r="F23" s="2">
        <f t="shared" si="6"/>
        <v>20</v>
      </c>
      <c r="H23" s="2">
        <f t="shared" si="7"/>
        <v>7.5</v>
      </c>
      <c r="I23" s="2">
        <f t="shared" si="7"/>
        <v>6</v>
      </c>
      <c r="J23" s="4">
        <f t="shared" si="7"/>
        <v>4.615384615384615</v>
      </c>
      <c r="K23" s="4">
        <f t="shared" si="7"/>
        <v>5.4545454545454541</v>
      </c>
      <c r="L23" s="4">
        <f t="shared" si="7"/>
        <v>8.5714285714285712</v>
      </c>
      <c r="M23" s="4">
        <f t="shared" si="7"/>
        <v>8.5714285714285712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O31" sqref="O31"/>
    </sheetView>
  </sheetViews>
  <sheetFormatPr baseColWidth="10" defaultRowHeight="14" x14ac:dyDescent="0"/>
  <sheetData>
    <row r="1" spans="1:16" s="5" customFormat="1">
      <c r="A1" s="5" t="s">
        <v>35</v>
      </c>
    </row>
    <row r="2" spans="1:16" s="5" customFormat="1">
      <c r="B2" s="14" t="s">
        <v>0</v>
      </c>
      <c r="C2" s="6" t="s">
        <v>1</v>
      </c>
      <c r="D2" s="6" t="s">
        <v>23</v>
      </c>
      <c r="E2" s="6" t="s">
        <v>24</v>
      </c>
      <c r="F2" s="6" t="s">
        <v>25</v>
      </c>
      <c r="G2" s="6" t="s">
        <v>26</v>
      </c>
      <c r="H2" s="8" t="s">
        <v>2</v>
      </c>
      <c r="I2" s="8" t="s">
        <v>27</v>
      </c>
      <c r="J2" s="10" t="s">
        <v>3</v>
      </c>
      <c r="K2" s="10" t="s">
        <v>28</v>
      </c>
      <c r="L2" s="10" t="s">
        <v>29</v>
      </c>
      <c r="M2" s="10" t="s">
        <v>30</v>
      </c>
      <c r="N2" s="10" t="s">
        <v>31</v>
      </c>
      <c r="O2" s="12" t="s">
        <v>4</v>
      </c>
      <c r="P2" s="12" t="s">
        <v>32</v>
      </c>
    </row>
    <row r="3" spans="1:16">
      <c r="A3" t="s">
        <v>5</v>
      </c>
      <c r="B3" s="15">
        <v>15</v>
      </c>
      <c r="C3" s="7">
        <v>15</v>
      </c>
      <c r="D3" s="7">
        <v>15</v>
      </c>
      <c r="E3" s="7">
        <v>15</v>
      </c>
      <c r="F3" s="7">
        <v>0</v>
      </c>
      <c r="G3" s="7">
        <v>0</v>
      </c>
      <c r="H3" s="9">
        <v>15</v>
      </c>
      <c r="I3" s="9">
        <v>0</v>
      </c>
      <c r="J3" s="11">
        <v>15</v>
      </c>
      <c r="K3" s="11">
        <v>0</v>
      </c>
      <c r="L3" s="11">
        <v>0</v>
      </c>
      <c r="M3" s="11">
        <v>30</v>
      </c>
      <c r="N3" s="11">
        <v>0</v>
      </c>
      <c r="O3" s="13">
        <v>15</v>
      </c>
      <c r="P3" s="13">
        <v>0</v>
      </c>
    </row>
    <row r="4" spans="1:16">
      <c r="A4" t="s">
        <v>6</v>
      </c>
      <c r="B4" s="15">
        <v>12</v>
      </c>
      <c r="C4" s="7">
        <v>12</v>
      </c>
      <c r="D4" s="7">
        <v>12</v>
      </c>
      <c r="E4" s="7">
        <v>12</v>
      </c>
      <c r="F4" s="7">
        <v>60</v>
      </c>
      <c r="G4" s="7">
        <v>0</v>
      </c>
      <c r="H4" s="9">
        <v>12</v>
      </c>
      <c r="I4" s="9">
        <v>0</v>
      </c>
      <c r="J4" s="11">
        <v>12</v>
      </c>
      <c r="K4" s="11">
        <v>60</v>
      </c>
      <c r="L4" s="11">
        <v>60</v>
      </c>
      <c r="M4" s="11">
        <v>40</v>
      </c>
      <c r="N4" s="11">
        <v>0</v>
      </c>
      <c r="O4" s="13">
        <v>12</v>
      </c>
      <c r="P4" s="13">
        <v>0</v>
      </c>
    </row>
    <row r="5" spans="1:16">
      <c r="A5" t="s">
        <v>7</v>
      </c>
      <c r="B5" s="15">
        <v>15</v>
      </c>
      <c r="C5" s="7">
        <v>15</v>
      </c>
      <c r="D5" s="7">
        <v>15</v>
      </c>
      <c r="E5" s="7">
        <v>15</v>
      </c>
      <c r="F5" s="7">
        <v>0</v>
      </c>
      <c r="G5" s="7">
        <v>0</v>
      </c>
      <c r="H5" s="9">
        <v>15</v>
      </c>
      <c r="I5" s="9">
        <v>0</v>
      </c>
      <c r="J5" s="11">
        <v>15</v>
      </c>
      <c r="K5" s="11">
        <v>0</v>
      </c>
      <c r="L5" s="11">
        <v>0</v>
      </c>
      <c r="M5" s="11">
        <v>0</v>
      </c>
      <c r="N5" s="11">
        <v>0</v>
      </c>
      <c r="O5" s="13">
        <v>15</v>
      </c>
      <c r="P5" s="13">
        <v>0</v>
      </c>
    </row>
    <row r="6" spans="1:16">
      <c r="A6" t="s">
        <v>8</v>
      </c>
      <c r="B6" s="15">
        <v>12</v>
      </c>
      <c r="C6" s="7">
        <v>12</v>
      </c>
      <c r="D6" s="7">
        <v>12</v>
      </c>
      <c r="E6" s="7">
        <v>12</v>
      </c>
      <c r="F6" s="7">
        <v>60</v>
      </c>
      <c r="G6" s="7">
        <v>0</v>
      </c>
      <c r="H6" s="9">
        <v>12</v>
      </c>
      <c r="I6" s="9">
        <v>0</v>
      </c>
      <c r="J6" s="11">
        <v>12</v>
      </c>
      <c r="K6" s="11">
        <v>60</v>
      </c>
      <c r="L6" s="11">
        <v>60</v>
      </c>
      <c r="M6" s="11">
        <v>0</v>
      </c>
      <c r="N6" s="11">
        <v>0</v>
      </c>
      <c r="O6" s="13">
        <v>12</v>
      </c>
      <c r="P6" s="13">
        <v>0</v>
      </c>
    </row>
    <row r="7" spans="1:16">
      <c r="A7" t="s">
        <v>9</v>
      </c>
      <c r="B7" s="15">
        <v>20</v>
      </c>
      <c r="C7" s="7">
        <v>0</v>
      </c>
      <c r="D7" s="7">
        <v>0</v>
      </c>
      <c r="E7" s="7">
        <v>0</v>
      </c>
      <c r="F7" s="7">
        <v>0</v>
      </c>
      <c r="G7" s="7">
        <v>15</v>
      </c>
      <c r="H7" s="9">
        <v>160</v>
      </c>
      <c r="I7" s="9">
        <v>15</v>
      </c>
      <c r="J7" s="11">
        <v>240</v>
      </c>
      <c r="K7" s="11">
        <v>0</v>
      </c>
      <c r="L7" s="11">
        <v>60</v>
      </c>
      <c r="M7" s="11">
        <v>0</v>
      </c>
      <c r="N7" s="11">
        <v>15</v>
      </c>
      <c r="O7" s="13">
        <v>160</v>
      </c>
      <c r="P7" s="13">
        <v>15</v>
      </c>
    </row>
    <row r="8" spans="1:16" s="16" customFormat="1"/>
    <row r="9" spans="1:16" s="5" customFormat="1">
      <c r="A9" s="5" t="s">
        <v>36</v>
      </c>
    </row>
    <row r="10" spans="1:16" s="5" customFormat="1">
      <c r="B10" s="14" t="s">
        <v>0</v>
      </c>
      <c r="C10" s="6" t="s">
        <v>1</v>
      </c>
      <c r="D10" s="6" t="s">
        <v>23</v>
      </c>
      <c r="E10" s="6" t="s">
        <v>24</v>
      </c>
      <c r="F10" s="6" t="s">
        <v>25</v>
      </c>
      <c r="G10" s="6" t="s">
        <v>26</v>
      </c>
      <c r="H10" s="8" t="s">
        <v>2</v>
      </c>
      <c r="I10" s="8" t="s">
        <v>27</v>
      </c>
      <c r="J10" s="10" t="s">
        <v>3</v>
      </c>
      <c r="K10" s="10" t="s">
        <v>28</v>
      </c>
      <c r="L10" s="10" t="s">
        <v>29</v>
      </c>
      <c r="M10" s="10" t="s">
        <v>30</v>
      </c>
      <c r="N10" s="10" t="s">
        <v>31</v>
      </c>
      <c r="O10" s="12" t="s">
        <v>4</v>
      </c>
      <c r="P10" s="12" t="s">
        <v>32</v>
      </c>
    </row>
    <row r="11" spans="1:16">
      <c r="A11" t="s">
        <v>5</v>
      </c>
      <c r="B11" s="15">
        <f>60/B3</f>
        <v>4</v>
      </c>
      <c r="C11" s="7">
        <f t="shared" ref="C11:P11" si="0">60/C3</f>
        <v>4</v>
      </c>
      <c r="D11" s="7">
        <f t="shared" si="0"/>
        <v>4</v>
      </c>
      <c r="E11" s="7">
        <f t="shared" si="0"/>
        <v>4</v>
      </c>
      <c r="F11" s="7" t="e">
        <f t="shared" si="0"/>
        <v>#DIV/0!</v>
      </c>
      <c r="G11" s="7" t="e">
        <f t="shared" si="0"/>
        <v>#DIV/0!</v>
      </c>
      <c r="H11" s="9">
        <f t="shared" si="0"/>
        <v>4</v>
      </c>
      <c r="I11" s="9" t="e">
        <f t="shared" si="0"/>
        <v>#DIV/0!</v>
      </c>
      <c r="J11" s="11">
        <f t="shared" si="0"/>
        <v>4</v>
      </c>
      <c r="K11" s="11" t="e">
        <f t="shared" si="0"/>
        <v>#DIV/0!</v>
      </c>
      <c r="L11" s="11" t="e">
        <f t="shared" si="0"/>
        <v>#DIV/0!</v>
      </c>
      <c r="M11" s="11">
        <f t="shared" si="0"/>
        <v>2</v>
      </c>
      <c r="N11" s="11" t="e">
        <f t="shared" si="0"/>
        <v>#DIV/0!</v>
      </c>
      <c r="O11" s="13">
        <f t="shared" si="0"/>
        <v>4</v>
      </c>
      <c r="P11" s="13" t="e">
        <f t="shared" si="0"/>
        <v>#DIV/0!</v>
      </c>
    </row>
    <row r="12" spans="1:16">
      <c r="A12" t="s">
        <v>6</v>
      </c>
      <c r="B12" s="15">
        <f t="shared" ref="B12:P15" si="1">60/B4</f>
        <v>5</v>
      </c>
      <c r="C12" s="7">
        <f t="shared" si="1"/>
        <v>5</v>
      </c>
      <c r="D12" s="7">
        <f t="shared" si="1"/>
        <v>5</v>
      </c>
      <c r="E12" s="7">
        <f t="shared" si="1"/>
        <v>5</v>
      </c>
      <c r="F12" s="7">
        <f t="shared" si="1"/>
        <v>1</v>
      </c>
      <c r="G12" s="7" t="e">
        <f t="shared" si="1"/>
        <v>#DIV/0!</v>
      </c>
      <c r="H12" s="9">
        <f t="shared" si="1"/>
        <v>5</v>
      </c>
      <c r="I12" s="9" t="e">
        <f t="shared" si="1"/>
        <v>#DIV/0!</v>
      </c>
      <c r="J12" s="11">
        <f t="shared" si="1"/>
        <v>5</v>
      </c>
      <c r="K12" s="11">
        <f t="shared" si="1"/>
        <v>1</v>
      </c>
      <c r="L12" s="11">
        <f t="shared" si="1"/>
        <v>1</v>
      </c>
      <c r="M12" s="11">
        <f t="shared" si="1"/>
        <v>1.5</v>
      </c>
      <c r="N12" s="11" t="e">
        <f t="shared" si="1"/>
        <v>#DIV/0!</v>
      </c>
      <c r="O12" s="13">
        <f t="shared" si="1"/>
        <v>5</v>
      </c>
      <c r="P12" s="13" t="e">
        <f t="shared" si="1"/>
        <v>#DIV/0!</v>
      </c>
    </row>
    <row r="13" spans="1:16">
      <c r="A13" t="s">
        <v>7</v>
      </c>
      <c r="B13" s="15">
        <f t="shared" si="1"/>
        <v>4</v>
      </c>
      <c r="C13" s="7">
        <f t="shared" si="1"/>
        <v>4</v>
      </c>
      <c r="D13" s="7">
        <f t="shared" si="1"/>
        <v>4</v>
      </c>
      <c r="E13" s="7">
        <f t="shared" si="1"/>
        <v>4</v>
      </c>
      <c r="F13" s="7" t="e">
        <f t="shared" si="1"/>
        <v>#DIV/0!</v>
      </c>
      <c r="G13" s="7" t="e">
        <f t="shared" si="1"/>
        <v>#DIV/0!</v>
      </c>
      <c r="H13" s="9">
        <f t="shared" si="1"/>
        <v>4</v>
      </c>
      <c r="I13" s="9" t="e">
        <f t="shared" si="1"/>
        <v>#DIV/0!</v>
      </c>
      <c r="J13" s="11">
        <f t="shared" si="1"/>
        <v>4</v>
      </c>
      <c r="K13" s="11" t="e">
        <f t="shared" si="1"/>
        <v>#DIV/0!</v>
      </c>
      <c r="L13" s="11" t="e">
        <f t="shared" si="1"/>
        <v>#DIV/0!</v>
      </c>
      <c r="M13" s="11" t="e">
        <f t="shared" si="1"/>
        <v>#DIV/0!</v>
      </c>
      <c r="N13" s="11" t="e">
        <f t="shared" si="1"/>
        <v>#DIV/0!</v>
      </c>
      <c r="O13" s="13">
        <f t="shared" si="1"/>
        <v>4</v>
      </c>
      <c r="P13" s="13" t="e">
        <f t="shared" si="1"/>
        <v>#DIV/0!</v>
      </c>
    </row>
    <row r="14" spans="1:16">
      <c r="A14" t="s">
        <v>8</v>
      </c>
      <c r="B14" s="15">
        <f t="shared" si="1"/>
        <v>5</v>
      </c>
      <c r="C14" s="7">
        <f t="shared" si="1"/>
        <v>5</v>
      </c>
      <c r="D14" s="7">
        <f t="shared" si="1"/>
        <v>5</v>
      </c>
      <c r="E14" s="7">
        <f t="shared" si="1"/>
        <v>5</v>
      </c>
      <c r="F14" s="7">
        <f t="shared" si="1"/>
        <v>1</v>
      </c>
      <c r="G14" s="7" t="e">
        <f t="shared" si="1"/>
        <v>#DIV/0!</v>
      </c>
      <c r="H14" s="9">
        <f t="shared" si="1"/>
        <v>5</v>
      </c>
      <c r="I14" s="9" t="e">
        <f t="shared" si="1"/>
        <v>#DIV/0!</v>
      </c>
      <c r="J14" s="11">
        <f t="shared" si="1"/>
        <v>5</v>
      </c>
      <c r="K14" s="11">
        <f t="shared" si="1"/>
        <v>1</v>
      </c>
      <c r="L14" s="11">
        <f t="shared" si="1"/>
        <v>1</v>
      </c>
      <c r="M14" s="11" t="e">
        <f t="shared" si="1"/>
        <v>#DIV/0!</v>
      </c>
      <c r="N14" s="11" t="e">
        <f t="shared" si="1"/>
        <v>#DIV/0!</v>
      </c>
      <c r="O14" s="13">
        <f t="shared" si="1"/>
        <v>5</v>
      </c>
      <c r="P14" s="13" t="e">
        <f t="shared" si="1"/>
        <v>#DIV/0!</v>
      </c>
    </row>
    <row r="15" spans="1:16">
      <c r="A15" t="s">
        <v>9</v>
      </c>
      <c r="B15" s="15">
        <f t="shared" si="1"/>
        <v>3</v>
      </c>
      <c r="C15" s="7" t="e">
        <f t="shared" si="1"/>
        <v>#DIV/0!</v>
      </c>
      <c r="D15" s="7" t="e">
        <f t="shared" si="1"/>
        <v>#DIV/0!</v>
      </c>
      <c r="E15" s="7" t="e">
        <f t="shared" si="1"/>
        <v>#DIV/0!</v>
      </c>
      <c r="F15" s="7" t="e">
        <f t="shared" si="1"/>
        <v>#DIV/0!</v>
      </c>
      <c r="G15" s="7">
        <f t="shared" si="1"/>
        <v>4</v>
      </c>
      <c r="H15" s="9">
        <f t="shared" si="1"/>
        <v>0.375</v>
      </c>
      <c r="I15" s="9">
        <f t="shared" si="1"/>
        <v>4</v>
      </c>
      <c r="J15" s="11">
        <f t="shared" si="1"/>
        <v>0.25</v>
      </c>
      <c r="K15" s="11" t="e">
        <f t="shared" si="1"/>
        <v>#DIV/0!</v>
      </c>
      <c r="L15" s="11">
        <f t="shared" si="1"/>
        <v>1</v>
      </c>
      <c r="M15" s="11" t="e">
        <f t="shared" si="1"/>
        <v>#DIV/0!</v>
      </c>
      <c r="N15" s="11">
        <f t="shared" si="1"/>
        <v>4</v>
      </c>
      <c r="O15" s="13">
        <f t="shared" si="1"/>
        <v>0.375</v>
      </c>
      <c r="P15" s="13">
        <f t="shared" si="1"/>
        <v>4</v>
      </c>
    </row>
    <row r="17" spans="1:16">
      <c r="A17" s="5" t="s">
        <v>33</v>
      </c>
    </row>
    <row r="18" spans="1:16">
      <c r="B18" s="14" t="s">
        <v>0</v>
      </c>
      <c r="C18" s="6" t="s">
        <v>1</v>
      </c>
      <c r="D18" s="6" t="s">
        <v>23</v>
      </c>
      <c r="E18" s="6" t="s">
        <v>24</v>
      </c>
      <c r="F18" s="6" t="s">
        <v>25</v>
      </c>
      <c r="G18" s="6" t="s">
        <v>26</v>
      </c>
      <c r="H18" s="8" t="s">
        <v>2</v>
      </c>
      <c r="I18" s="8" t="s">
        <v>27</v>
      </c>
      <c r="J18" s="10" t="s">
        <v>3</v>
      </c>
      <c r="K18" s="10" t="s">
        <v>28</v>
      </c>
      <c r="L18" s="10" t="s">
        <v>29</v>
      </c>
      <c r="M18" s="10" t="s">
        <v>30</v>
      </c>
      <c r="N18" s="10" t="s">
        <v>31</v>
      </c>
      <c r="O18" s="12" t="s">
        <v>4</v>
      </c>
      <c r="P18" s="12" t="s">
        <v>32</v>
      </c>
    </row>
    <row r="19" spans="1:16">
      <c r="A19" t="s">
        <v>5</v>
      </c>
      <c r="B19" s="15">
        <v>10</v>
      </c>
      <c r="C19" s="7">
        <v>6</v>
      </c>
      <c r="D19" s="7"/>
      <c r="E19" s="7"/>
      <c r="F19" s="7"/>
      <c r="G19" s="7">
        <v>0</v>
      </c>
      <c r="H19" s="9">
        <v>10</v>
      </c>
      <c r="I19" s="9">
        <v>0</v>
      </c>
      <c r="J19" s="11">
        <v>7.5</v>
      </c>
      <c r="K19" s="11"/>
      <c r="L19" s="11"/>
      <c r="M19" s="11"/>
      <c r="N19" s="11">
        <v>0</v>
      </c>
      <c r="O19" s="13">
        <v>15</v>
      </c>
      <c r="P19" s="13">
        <v>0</v>
      </c>
    </row>
    <row r="20" spans="1:16">
      <c r="A20" t="s">
        <v>6</v>
      </c>
      <c r="B20" s="15">
        <v>7.5</v>
      </c>
      <c r="C20" s="7">
        <v>4.2857142857142856</v>
      </c>
      <c r="D20" s="7"/>
      <c r="E20" s="7"/>
      <c r="F20" s="7"/>
      <c r="G20" s="7">
        <v>0</v>
      </c>
      <c r="H20" s="9">
        <v>7.5</v>
      </c>
      <c r="I20" s="9">
        <v>0</v>
      </c>
      <c r="J20" s="11">
        <v>6</v>
      </c>
      <c r="K20" s="11"/>
      <c r="L20" s="11"/>
      <c r="M20" s="11"/>
      <c r="N20" s="11">
        <v>0</v>
      </c>
      <c r="O20" s="13">
        <v>10</v>
      </c>
      <c r="P20" s="13">
        <v>0</v>
      </c>
    </row>
    <row r="21" spans="1:16">
      <c r="A21" t="s">
        <v>7</v>
      </c>
      <c r="B21" s="15">
        <v>10</v>
      </c>
      <c r="C21" s="7">
        <v>6</v>
      </c>
      <c r="D21" s="7"/>
      <c r="E21" s="7"/>
      <c r="F21" s="7"/>
      <c r="G21" s="7">
        <v>0</v>
      </c>
      <c r="H21" s="9">
        <v>10</v>
      </c>
      <c r="I21" s="9">
        <v>0</v>
      </c>
      <c r="J21" s="11">
        <v>7.5</v>
      </c>
      <c r="K21" s="11"/>
      <c r="L21" s="11"/>
      <c r="M21" s="11"/>
      <c r="N21" s="11">
        <v>0</v>
      </c>
      <c r="O21" s="13">
        <v>15</v>
      </c>
      <c r="P21" s="13">
        <v>0</v>
      </c>
    </row>
    <row r="22" spans="1:16">
      <c r="A22" t="s">
        <v>8</v>
      </c>
      <c r="B22" s="15">
        <v>7.5</v>
      </c>
      <c r="C22" s="7">
        <v>5</v>
      </c>
      <c r="D22" s="7"/>
      <c r="E22" s="7"/>
      <c r="F22" s="7"/>
      <c r="G22" s="7">
        <v>0</v>
      </c>
      <c r="H22" s="9">
        <v>7.5</v>
      </c>
      <c r="I22" s="9">
        <v>0</v>
      </c>
      <c r="J22" s="11">
        <v>6</v>
      </c>
      <c r="K22" s="11"/>
      <c r="L22" s="11"/>
      <c r="M22" s="11"/>
      <c r="N22" s="11">
        <v>0</v>
      </c>
      <c r="O22" s="13">
        <v>10</v>
      </c>
      <c r="P22" s="13">
        <v>0</v>
      </c>
    </row>
    <row r="23" spans="1:16">
      <c r="A23" t="s">
        <v>9</v>
      </c>
      <c r="B23" s="15">
        <v>15</v>
      </c>
      <c r="C23" s="7">
        <v>10</v>
      </c>
      <c r="D23" s="7"/>
      <c r="E23" s="7"/>
      <c r="F23" s="7"/>
      <c r="G23" s="7">
        <v>15</v>
      </c>
      <c r="H23" s="9">
        <v>15</v>
      </c>
      <c r="I23" s="9">
        <v>15</v>
      </c>
      <c r="J23" s="11">
        <v>15</v>
      </c>
      <c r="K23" s="11"/>
      <c r="L23" s="11"/>
      <c r="M23" s="11"/>
      <c r="N23" s="11">
        <v>15</v>
      </c>
      <c r="O23" s="13">
        <v>20</v>
      </c>
      <c r="P23" s="13">
        <v>15</v>
      </c>
    </row>
    <row r="25" spans="1:16">
      <c r="A25" s="5" t="s">
        <v>34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14" t="s">
        <v>0</v>
      </c>
      <c r="C26" s="6" t="s">
        <v>1</v>
      </c>
      <c r="D26" s="6" t="s">
        <v>23</v>
      </c>
      <c r="E26" s="6" t="s">
        <v>24</v>
      </c>
      <c r="F26" s="6" t="s">
        <v>25</v>
      </c>
      <c r="G26" s="6" t="s">
        <v>26</v>
      </c>
      <c r="H26" s="8" t="s">
        <v>2</v>
      </c>
      <c r="I26" s="8" t="s">
        <v>27</v>
      </c>
      <c r="J26" s="10" t="s">
        <v>3</v>
      </c>
      <c r="K26" s="10" t="s">
        <v>28</v>
      </c>
      <c r="L26" s="10" t="s">
        <v>29</v>
      </c>
      <c r="M26" s="10" t="s">
        <v>30</v>
      </c>
      <c r="N26" s="10" t="s">
        <v>31</v>
      </c>
      <c r="O26" s="12" t="s">
        <v>4</v>
      </c>
      <c r="P26" s="12" t="s">
        <v>32</v>
      </c>
    </row>
    <row r="27" spans="1:16">
      <c r="A27" t="s">
        <v>5</v>
      </c>
      <c r="B27" s="15">
        <v>6</v>
      </c>
      <c r="C27" s="7">
        <f>60/C19</f>
        <v>10</v>
      </c>
      <c r="D27" s="7"/>
      <c r="E27" s="7"/>
      <c r="F27" s="7"/>
      <c r="G27" s="7"/>
      <c r="H27" s="9">
        <f>60/H19</f>
        <v>6</v>
      </c>
      <c r="I27" s="9"/>
      <c r="J27" s="11">
        <f>60/J19</f>
        <v>8</v>
      </c>
      <c r="K27" s="11"/>
      <c r="L27" s="11"/>
      <c r="M27" s="11"/>
      <c r="N27" s="11"/>
      <c r="O27" s="13">
        <f t="shared" ref="C27:P27" si="2">60/O19</f>
        <v>4</v>
      </c>
      <c r="P27" s="13"/>
    </row>
    <row r="28" spans="1:16">
      <c r="A28" t="s">
        <v>6</v>
      </c>
      <c r="B28" s="15">
        <v>8</v>
      </c>
      <c r="C28" s="7">
        <f t="shared" ref="C28:C31" si="3">60/C20</f>
        <v>14</v>
      </c>
      <c r="D28" s="7"/>
      <c r="E28" s="7"/>
      <c r="F28" s="7"/>
      <c r="G28" s="7"/>
      <c r="H28" s="9">
        <f t="shared" ref="G28:H31" si="4">60/H20</f>
        <v>8</v>
      </c>
      <c r="I28" s="9"/>
      <c r="J28" s="11">
        <f t="shared" ref="J28:J31" si="5">60/J20</f>
        <v>10</v>
      </c>
      <c r="K28" s="11"/>
      <c r="L28" s="11"/>
      <c r="M28" s="11"/>
      <c r="N28" s="11"/>
      <c r="O28" s="13">
        <f t="shared" ref="B28:P28" si="6">60/O20</f>
        <v>6</v>
      </c>
      <c r="P28" s="13"/>
    </row>
    <row r="29" spans="1:16">
      <c r="A29" t="s">
        <v>7</v>
      </c>
      <c r="B29" s="15">
        <v>6</v>
      </c>
      <c r="C29" s="7">
        <f t="shared" si="3"/>
        <v>10</v>
      </c>
      <c r="D29" s="7"/>
      <c r="E29" s="7"/>
      <c r="F29" s="7"/>
      <c r="G29" s="7"/>
      <c r="H29" s="9">
        <f t="shared" si="4"/>
        <v>6</v>
      </c>
      <c r="I29" s="9"/>
      <c r="J29" s="11">
        <f t="shared" si="5"/>
        <v>8</v>
      </c>
      <c r="K29" s="11"/>
      <c r="L29" s="11"/>
      <c r="M29" s="11"/>
      <c r="N29" s="11"/>
      <c r="O29" s="13">
        <f t="shared" ref="B29:P29" si="7">60/O21</f>
        <v>4</v>
      </c>
      <c r="P29" s="13"/>
    </row>
    <row r="30" spans="1:16">
      <c r="A30" t="s">
        <v>8</v>
      </c>
      <c r="B30" s="15">
        <v>8</v>
      </c>
      <c r="C30" s="7">
        <f t="shared" si="3"/>
        <v>12</v>
      </c>
      <c r="D30" s="7"/>
      <c r="E30" s="7"/>
      <c r="F30" s="7"/>
      <c r="G30" s="7"/>
      <c r="H30" s="9">
        <f t="shared" si="4"/>
        <v>8</v>
      </c>
      <c r="I30" s="9"/>
      <c r="J30" s="11">
        <f t="shared" si="5"/>
        <v>10</v>
      </c>
      <c r="K30" s="11"/>
      <c r="L30" s="11"/>
      <c r="M30" s="11"/>
      <c r="N30" s="11"/>
      <c r="O30" s="13">
        <f t="shared" ref="B30:P30" si="8">60/O22</f>
        <v>6</v>
      </c>
      <c r="P30" s="13"/>
    </row>
    <row r="31" spans="1:16">
      <c r="A31" t="s">
        <v>9</v>
      </c>
      <c r="B31" s="15">
        <v>4</v>
      </c>
      <c r="C31" s="7">
        <f t="shared" si="3"/>
        <v>6</v>
      </c>
      <c r="D31" s="7"/>
      <c r="E31" s="7"/>
      <c r="F31" s="7"/>
      <c r="G31" s="7"/>
      <c r="H31" s="9">
        <f t="shared" si="4"/>
        <v>4</v>
      </c>
      <c r="I31" s="9"/>
      <c r="J31" s="11">
        <f t="shared" si="5"/>
        <v>4</v>
      </c>
      <c r="K31" s="11"/>
      <c r="L31" s="11"/>
      <c r="M31" s="11"/>
      <c r="N31" s="11"/>
      <c r="O31" s="13">
        <f t="shared" ref="B31:P31" si="9">60/O23</f>
        <v>3</v>
      </c>
      <c r="P31" s="13"/>
    </row>
    <row r="32" spans="1:16" s="17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jbrooks</dc:creator>
  <cp:lastModifiedBy>Yiyan Ge</cp:lastModifiedBy>
  <dcterms:created xsi:type="dcterms:W3CDTF">2016-09-27T17:08:16Z</dcterms:created>
  <dcterms:modified xsi:type="dcterms:W3CDTF">2016-09-29T03:57:09Z</dcterms:modified>
</cp:coreProperties>
</file>