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xu/My_Document/Michael/金融/量化/Prediction/Code/"/>
    </mc:Choice>
  </mc:AlternateContent>
  <xr:revisionPtr revIDLastSave="0" documentId="13_ncr:1_{4CD89043-B6DB-4241-B3AC-12F1F3F8C741}" xr6:coauthVersionLast="47" xr6:coauthVersionMax="47" xr10:uidLastSave="{00000000-0000-0000-0000-000000000000}"/>
  <bookViews>
    <workbookView xWindow="15360" yWindow="500" windowWidth="15360" windowHeight="17720" xr2:uid="{49E41F07-E01F-DB49-9AD6-EC869743E72B}"/>
  </bookViews>
  <sheets>
    <sheet name="Watchlist" sheetId="1" r:id="rId1"/>
    <sheet name="Sheet1" sheetId="8" r:id="rId2"/>
    <sheet name="Holdlist" sheetId="7" r:id="rId3"/>
    <sheet name="Test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17" i="1"/>
  <c r="B16" i="1"/>
  <c r="B15" i="1"/>
  <c r="B9" i="1"/>
  <c r="B7" i="1"/>
  <c r="B9" i="7"/>
  <c r="B8" i="7"/>
  <c r="B7" i="7"/>
  <c r="B6" i="7"/>
  <c r="B5" i="7"/>
  <c r="B4" i="7"/>
  <c r="B3" i="7"/>
  <c r="B2" i="7"/>
  <c r="B11" i="1"/>
  <c r="B4" i="1"/>
  <c r="B3" i="1"/>
  <c r="B8" i="1"/>
  <c r="B5" i="1"/>
  <c r="B6" i="1"/>
  <c r="B13" i="1"/>
  <c r="B10" i="1"/>
  <c r="B14" i="1"/>
  <c r="B12" i="1"/>
  <c r="B2" i="1"/>
  <c r="E1" i="1"/>
  <c r="F18" i="1"/>
  <c r="C7" i="1"/>
  <c r="E68" i="6"/>
  <c r="E51" i="6"/>
  <c r="F5" i="1"/>
  <c r="C4" i="7"/>
  <c r="D15" i="1"/>
  <c r="E28" i="6"/>
  <c r="D17" i="1"/>
  <c r="E109" i="6"/>
  <c r="E67" i="6"/>
  <c r="E145" i="6"/>
  <c r="E14" i="6"/>
  <c r="E52" i="6"/>
  <c r="E117" i="6"/>
  <c r="E114" i="6"/>
  <c r="D9" i="1"/>
  <c r="C13" i="1"/>
  <c r="E146" i="6"/>
  <c r="E8" i="6"/>
  <c r="C9" i="7"/>
  <c r="C2" i="7"/>
  <c r="E64" i="6"/>
  <c r="E106" i="6"/>
  <c r="E110" i="6"/>
  <c r="E126" i="6"/>
  <c r="E5" i="6"/>
  <c r="E144" i="6"/>
  <c r="E124" i="6"/>
  <c r="E70" i="6"/>
  <c r="E151" i="6"/>
  <c r="F15" i="1"/>
  <c r="E101" i="6"/>
  <c r="E129" i="6"/>
  <c r="E40" i="6"/>
  <c r="E11" i="6"/>
  <c r="E84" i="6"/>
  <c r="E75" i="6"/>
  <c r="E123" i="6"/>
  <c r="E2" i="6"/>
  <c r="E91" i="6"/>
  <c r="C12" i="1"/>
  <c r="E24" i="6"/>
  <c r="E150" i="6"/>
  <c r="F3" i="1"/>
  <c r="D10" i="1"/>
  <c r="E48" i="6"/>
  <c r="E138" i="6"/>
  <c r="E99" i="6"/>
  <c r="E19" i="6"/>
  <c r="E61" i="6"/>
  <c r="E32" i="6"/>
  <c r="E39" i="6"/>
  <c r="E23" i="6"/>
  <c r="F4" i="1"/>
  <c r="E53" i="6"/>
  <c r="C2" i="1"/>
  <c r="E79" i="6"/>
  <c r="E120" i="6"/>
  <c r="E58" i="6"/>
  <c r="C10" i="1"/>
  <c r="E131" i="6"/>
  <c r="E77" i="6"/>
  <c r="E127" i="6"/>
  <c r="E12" i="6"/>
  <c r="E3" i="6"/>
  <c r="F13" i="1"/>
  <c r="C6" i="7"/>
  <c r="E86" i="6"/>
  <c r="E83" i="6"/>
  <c r="E65" i="6"/>
  <c r="D6" i="1"/>
  <c r="E62" i="6"/>
  <c r="E33" i="6"/>
  <c r="C8" i="1"/>
  <c r="E74" i="6"/>
  <c r="E102" i="6"/>
  <c r="F10" i="1"/>
  <c r="E90" i="6"/>
  <c r="C9" i="1"/>
  <c r="E149" i="6"/>
  <c r="E94" i="6"/>
  <c r="C5" i="1"/>
  <c r="C3" i="1"/>
  <c r="E121" i="6"/>
  <c r="E9" i="6"/>
  <c r="C4" i="1"/>
  <c r="E119" i="6"/>
  <c r="C8" i="7"/>
  <c r="E111" i="6"/>
  <c r="E55" i="6"/>
  <c r="C3" i="7"/>
  <c r="C19" i="1"/>
  <c r="F19" i="1"/>
  <c r="E125" i="6"/>
  <c r="E13" i="6"/>
  <c r="D8" i="1"/>
  <c r="E88" i="6"/>
  <c r="E76" i="6"/>
  <c r="E16" i="6"/>
  <c r="F9" i="1"/>
  <c r="E85" i="6"/>
  <c r="F8" i="1"/>
  <c r="E56" i="6"/>
  <c r="E140" i="6"/>
  <c r="E59" i="6"/>
  <c r="E147" i="6"/>
  <c r="E54" i="6"/>
  <c r="E10" i="6"/>
  <c r="E30" i="6"/>
  <c r="D11" i="1"/>
  <c r="E29" i="6"/>
  <c r="E103" i="6"/>
  <c r="E142" i="6"/>
  <c r="E42" i="6"/>
  <c r="E46" i="6"/>
  <c r="E139" i="6"/>
  <c r="E78" i="6"/>
  <c r="E95" i="6"/>
  <c r="E130" i="6"/>
  <c r="E7" i="6"/>
  <c r="C5" i="7"/>
  <c r="D4" i="1"/>
  <c r="E122" i="6"/>
  <c r="E133" i="6"/>
  <c r="E22" i="6"/>
  <c r="E96" i="6"/>
  <c r="E81" i="6"/>
  <c r="E112" i="6"/>
  <c r="C15" i="1"/>
  <c r="E82" i="6"/>
  <c r="E136" i="6"/>
  <c r="E132" i="6"/>
  <c r="E105" i="6"/>
  <c r="E143" i="6"/>
  <c r="E63" i="6"/>
  <c r="F16" i="1"/>
  <c r="C6" i="1"/>
  <c r="D16" i="1"/>
  <c r="E72" i="6"/>
  <c r="E43" i="6"/>
  <c r="C11" i="1"/>
  <c r="E93" i="6"/>
  <c r="E37" i="6"/>
  <c r="E25" i="6"/>
  <c r="C16" i="1"/>
  <c r="E89" i="6"/>
  <c r="E108" i="6"/>
  <c r="F6" i="1"/>
  <c r="E134" i="6"/>
  <c r="E47" i="6"/>
  <c r="E18" i="6"/>
  <c r="F12" i="1"/>
  <c r="D5" i="1"/>
  <c r="F17" i="1"/>
  <c r="E71" i="6"/>
  <c r="E26" i="6"/>
  <c r="E128" i="6"/>
  <c r="E6" i="6"/>
  <c r="E60" i="6"/>
  <c r="E115" i="6"/>
  <c r="E27" i="6"/>
  <c r="E15" i="6"/>
  <c r="E20" i="6"/>
  <c r="E41" i="6"/>
  <c r="C7" i="7"/>
  <c r="E137" i="6"/>
  <c r="E4" i="6"/>
  <c r="E87" i="6"/>
  <c r="F7" i="1"/>
  <c r="E69" i="6"/>
  <c r="F2" i="1"/>
  <c r="E36" i="6"/>
  <c r="E50" i="6"/>
  <c r="C20" i="1"/>
  <c r="F11" i="1"/>
  <c r="E107" i="6"/>
  <c r="E92" i="6"/>
  <c r="E57" i="6"/>
  <c r="E34" i="6"/>
  <c r="E104" i="6"/>
  <c r="E116" i="6"/>
  <c r="E141" i="6"/>
  <c r="E98" i="6"/>
  <c r="E17" i="6"/>
  <c r="E49" i="6"/>
  <c r="F14" i="1"/>
  <c r="C17" i="1"/>
  <c r="E44" i="6"/>
  <c r="E73" i="6"/>
  <c r="D7" i="1"/>
  <c r="E97" i="6"/>
  <c r="E148" i="6"/>
  <c r="D3" i="1"/>
  <c r="E45" i="6"/>
  <c r="E21" i="6"/>
  <c r="E135" i="6"/>
  <c r="E38" i="6"/>
  <c r="D13" i="1"/>
  <c r="E100" i="6"/>
  <c r="D2" i="1"/>
  <c r="E31" i="6"/>
  <c r="D12" i="1"/>
  <c r="E66" i="6"/>
  <c r="D14" i="1"/>
  <c r="E35" i="6"/>
  <c r="E113" i="6"/>
  <c r="D20" i="1"/>
  <c r="F20" i="1"/>
  <c r="E80" i="6"/>
  <c r="C14" i="1"/>
  <c r="E118" i="6"/>
  <c r="D19" i="1"/>
  <c r="C18" i="1"/>
  <c r="D18" i="1"/>
</calcChain>
</file>

<file path=xl/sharedStrings.xml><?xml version="1.0" encoding="utf-8"?>
<sst xmlns="http://schemas.openxmlformats.org/spreadsheetml/2006/main" count="667" uniqueCount="372">
  <si>
    <t>603993.SS</t>
    <phoneticPr fontId="1" type="noConversion"/>
  </si>
  <si>
    <t>Stock Symbol</t>
    <phoneticPr fontId="1" type="noConversion"/>
  </si>
  <si>
    <t>000831.SZ</t>
    <phoneticPr fontId="1" type="noConversion"/>
  </si>
  <si>
    <t>002155.SZ</t>
    <phoneticPr fontId="1" type="noConversion"/>
  </si>
  <si>
    <t>600895.SS</t>
    <phoneticPr fontId="1" type="noConversion"/>
  </si>
  <si>
    <t>000002.SZ</t>
  </si>
  <si>
    <t>600111.SS</t>
    <phoneticPr fontId="1" type="noConversion"/>
  </si>
  <si>
    <t>518880.SS</t>
    <phoneticPr fontId="1" type="noConversion"/>
  </si>
  <si>
    <t>601898.SS</t>
    <phoneticPr fontId="1" type="noConversion"/>
  </si>
  <si>
    <t>601225.SS</t>
    <phoneticPr fontId="1" type="noConversion"/>
  </si>
  <si>
    <t>总市值</t>
    <phoneticPr fontId="1" type="noConversion"/>
  </si>
  <si>
    <t>600026.SS</t>
    <phoneticPr fontId="1" type="noConversion"/>
  </si>
  <si>
    <t>Stock Name</t>
    <phoneticPr fontId="1" type="noConversion"/>
  </si>
  <si>
    <t>601985.SS</t>
    <phoneticPr fontId="1" type="noConversion"/>
  </si>
  <si>
    <t>601298.SS</t>
    <phoneticPr fontId="1" type="noConversion"/>
  </si>
  <si>
    <t>000004.SZ</t>
  </si>
  <si>
    <t>000006.SZ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</si>
  <si>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</si>
  <si>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</si>
  <si>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</si>
  <si>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</si>
  <si>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</si>
  <si>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</si>
  <si>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</si>
  <si>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</si>
  <si>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</si>
  <si>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</si>
  <si>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</si>
  <si>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</si>
  <si>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</si>
  <si>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</si>
  <si>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</si>
  <si>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</si>
  <si>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</si>
  <si>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</si>
  <si>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</si>
  <si>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</si>
  <si>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</si>
  <si>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</si>
  <si>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</si>
  <si>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000039.SZ</t>
  </si>
  <si>
    <t>000040.SZ</t>
  </si>
  <si>
    <t>000042.SZ</t>
  </si>
  <si>
    <t>000045.SZ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</si>
  <si>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</si>
  <si>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</si>
  <si>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</si>
  <si>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</si>
  <si>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</si>
  <si>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</si>
  <si>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</si>
  <si>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</si>
  <si>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</si>
  <si>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</si>
  <si>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</si>
  <si>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</si>
  <si>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</si>
  <si>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</si>
  <si>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</si>
  <si>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</si>
  <si>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</si>
  <si>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</si>
  <si>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</si>
  <si>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</si>
  <si>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</si>
  <si>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</si>
  <si>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</si>
  <si>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</si>
  <si>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</si>
  <si>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</si>
  <si>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000158.SZ</t>
  </si>
  <si>
    <t>000159.SZ</t>
  </si>
  <si>
    <t>000301.SZ</t>
  </si>
  <si>
    <t>000400.SZ</t>
  </si>
  <si>
    <t>000403.SZ</t>
  </si>
  <si>
    <t>000408.SZ</t>
  </si>
  <si>
    <t>000409.SZ</t>
  </si>
  <si>
    <t>000410.SZ</t>
  </si>
  <si>
    <t>000411.SZ</t>
  </si>
  <si>
    <t>000413.SZ</t>
  </si>
  <si>
    <t>000420.SZ</t>
  </si>
  <si>
    <t>000421.SZ</t>
  </si>
  <si>
    <t>000422.SZ</t>
  </si>
  <si>
    <t>000426.SZ</t>
  </si>
  <si>
    <t>000428.SZ</t>
  </si>
  <si>
    <t>000430.SZ</t>
  </si>
  <si>
    <t>000503.SZ</t>
  </si>
  <si>
    <t>000504.SZ</t>
  </si>
  <si>
    <t>000505.SZ</t>
  </si>
  <si>
    <t>000509.SZ</t>
  </si>
  <si>
    <t>000510.SZ</t>
  </si>
  <si>
    <t>000514.SZ</t>
  </si>
  <si>
    <t>000516.SZ</t>
  </si>
  <si>
    <t>000517.SZ</t>
  </si>
  <si>
    <t>000518.SZ</t>
  </si>
  <si>
    <t>000519.SZ</t>
  </si>
  <si>
    <t>000521.SZ</t>
  </si>
  <si>
    <t>000523.SZ</t>
  </si>
  <si>
    <t>000524.SZ</t>
  </si>
  <si>
    <t>000526.SZ</t>
  </si>
  <si>
    <t>000530.SZ</t>
  </si>
  <si>
    <t>000532.SZ</t>
  </si>
  <si>
    <t>000533.SZ</t>
  </si>
  <si>
    <t>000534.SZ</t>
  </si>
  <si>
    <t>000536.SZ</t>
  </si>
  <si>
    <t>000537.SZ</t>
  </si>
  <si>
    <t>000545.SZ</t>
  </si>
  <si>
    <t>000546.SZ</t>
  </si>
  <si>
    <t>000547.SZ</t>
  </si>
  <si>
    <t>000550.SZ</t>
  </si>
  <si>
    <t>000551.SZ</t>
  </si>
  <si>
    <t>000553.SZ</t>
  </si>
  <si>
    <t>000554.SZ</t>
  </si>
  <si>
    <t>000564.SZ</t>
  </si>
  <si>
    <t>000572.SZ</t>
  </si>
  <si>
    <t>000595.SZ</t>
  </si>
  <si>
    <t>000603.SZ</t>
  </si>
  <si>
    <t>000610.SZ</t>
  </si>
  <si>
    <t>000612.SZ</t>
  </si>
  <si>
    <t>000620.SZ</t>
  </si>
  <si>
    <t>000625.SZ</t>
  </si>
  <si>
    <t>000628.SZ</t>
  </si>
  <si>
    <t>000633.SZ</t>
  </si>
  <si>
    <t>000635.SZ</t>
  </si>
  <si>
    <t>000638.SZ</t>
  </si>
  <si>
    <t>000655.SZ</t>
  </si>
  <si>
    <t>000665.SZ</t>
  </si>
  <si>
    <t>000670.SZ</t>
  </si>
  <si>
    <t>000676.SZ</t>
  </si>
  <si>
    <t>000679.SZ</t>
  </si>
  <si>
    <t>000681.SZ</t>
  </si>
  <si>
    <t>000691.SZ</t>
  </si>
  <si>
    <t>000698.SZ</t>
  </si>
  <si>
    <t>000700.SZ</t>
  </si>
  <si>
    <t>000701.SZ</t>
  </si>
  <si>
    <t>000710.SZ</t>
  </si>
  <si>
    <t>000716.SZ</t>
  </si>
  <si>
    <t>000721.SZ</t>
  </si>
  <si>
    <t>000733.SZ</t>
  </si>
  <si>
    <t>000898.SZ</t>
  </si>
  <si>
    <t>002701.SZ</t>
  </si>
  <si>
    <t>600004.SH</t>
  </si>
  <si>
    <t>600010.SH</t>
  </si>
  <si>
    <t>600019.SH</t>
  </si>
  <si>
    <t>600182.SH</t>
  </si>
  <si>
    <t>600298.SH</t>
  </si>
  <si>
    <t>600299.SH</t>
  </si>
  <si>
    <t>600332.SH</t>
  </si>
  <si>
    <t>600502.SH</t>
  </si>
  <si>
    <t>600643.SH</t>
  </si>
  <si>
    <t>600681.SH</t>
  </si>
  <si>
    <t>600761.SH</t>
  </si>
  <si>
    <t>600865.SH</t>
  </si>
  <si>
    <t>600989.SH</t>
  </si>
  <si>
    <t>601212.SH</t>
  </si>
  <si>
    <t>601339.SH</t>
  </si>
  <si>
    <t>601968.SH</t>
  </si>
  <si>
    <t>603331.SH</t>
  </si>
  <si>
    <t>603511.SH</t>
  </si>
  <si>
    <t>603551.SH</t>
  </si>
  <si>
    <t>603638.SH</t>
  </si>
  <si>
    <t>603989.SH</t>
  </si>
  <si>
    <t>605058.SH</t>
  </si>
  <si>
    <t>平安银行</t>
  </si>
  <si>
    <t>万科A</t>
  </si>
  <si>
    <t>国华网安</t>
  </si>
  <si>
    <t>深振业A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</si>
  <si>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</si>
  <si>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</si>
  <si>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</si>
  <si>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</si>
  <si>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</si>
  <si>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</si>
  <si>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</si>
  <si>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</si>
  <si>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深粮控股</t>
  </si>
  <si>
    <t>深华发A</t>
  </si>
  <si>
    <t>深科技</t>
  </si>
  <si>
    <t>特力A</t>
  </si>
  <si>
    <t>飞亚达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</si>
  <si>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</si>
  <si>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</si>
  <si>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</si>
  <si>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</si>
  <si>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</si>
  <si>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</si>
  <si>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</si>
  <si>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</si>
  <si>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</si>
  <si>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</si>
  <si>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中集集团</t>
  </si>
  <si>
    <t>东旭蓝天</t>
  </si>
  <si>
    <t>中洲控股</t>
  </si>
  <si>
    <t>深纺织A</t>
  </si>
  <si>
    <t>京基智农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</si>
  <si>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</si>
  <si>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</si>
  <si>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</si>
  <si>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</si>
  <si>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</si>
  <si>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</si>
  <si>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</si>
  <si>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</si>
  <si>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</si>
  <si>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</si>
  <si>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</si>
  <si>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</si>
  <si>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</si>
  <si>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</si>
  <si>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海王生物</t>
  </si>
  <si>
    <t>盐田港</t>
  </si>
  <si>
    <t>深圳机场</t>
  </si>
  <si>
    <t>天健集团</t>
  </si>
  <si>
    <t>广聚能源</t>
  </si>
  <si>
    <t>中信海直</t>
  </si>
  <si>
    <t>TCL科技</t>
  </si>
  <si>
    <t>中成股份</t>
  </si>
  <si>
    <t>丰原药业</t>
  </si>
  <si>
    <t>川能动力</t>
  </si>
  <si>
    <t>华数传媒</t>
  </si>
  <si>
    <t>常山北明</t>
  </si>
  <si>
    <t>国际实业</t>
  </si>
  <si>
    <t>东方盛虹</t>
  </si>
  <si>
    <t>许继电气</t>
  </si>
  <si>
    <t>派林生物</t>
  </si>
  <si>
    <t>藏格矿业</t>
  </si>
  <si>
    <t>云鼎科技</t>
  </si>
  <si>
    <t>沈阳机床</t>
  </si>
  <si>
    <t>英特集团</t>
  </si>
  <si>
    <t>东旭光电</t>
  </si>
  <si>
    <t>吉林化纤</t>
  </si>
  <si>
    <t>南京公用</t>
  </si>
  <si>
    <t>湖北宜化</t>
  </si>
  <si>
    <t>兴业银锡</t>
  </si>
  <si>
    <t>华天酒店</t>
  </si>
  <si>
    <t>张家界</t>
  </si>
  <si>
    <t>国新健康</t>
  </si>
  <si>
    <t>南华生物</t>
  </si>
  <si>
    <t>京粮控股</t>
  </si>
  <si>
    <t>华塑控股</t>
  </si>
  <si>
    <t>新金路</t>
  </si>
  <si>
    <t>渝开发</t>
  </si>
  <si>
    <t>国际医学</t>
  </si>
  <si>
    <t>荣安地产</t>
  </si>
  <si>
    <t>四环生物</t>
  </si>
  <si>
    <t>中兵红箭</t>
  </si>
  <si>
    <t>长虹美菱</t>
  </si>
  <si>
    <t>红棉股份</t>
  </si>
  <si>
    <t>岭南控股</t>
  </si>
  <si>
    <t>学大教育</t>
  </si>
  <si>
    <t>冰山冷热</t>
  </si>
  <si>
    <t>华金资本</t>
  </si>
  <si>
    <t>顺钠股份</t>
  </si>
  <si>
    <t>万泽股份</t>
  </si>
  <si>
    <t>华映科技</t>
  </si>
  <si>
    <t>中绿电</t>
  </si>
  <si>
    <t>金浦钛业</t>
  </si>
  <si>
    <t>金圆股份</t>
  </si>
  <si>
    <t>航天发展</t>
  </si>
  <si>
    <t>江铃汽车</t>
  </si>
  <si>
    <t>创元科技</t>
  </si>
  <si>
    <t>安道麦A</t>
  </si>
  <si>
    <t>泰山石油</t>
  </si>
  <si>
    <t>供销大集</t>
  </si>
  <si>
    <t>海马汽车</t>
  </si>
  <si>
    <t>宝塔实业</t>
  </si>
  <si>
    <t>盛达资源</t>
  </si>
  <si>
    <t>西安旅游</t>
  </si>
  <si>
    <t>焦作万方</t>
  </si>
  <si>
    <t>新华联</t>
  </si>
  <si>
    <t>长安汽车</t>
  </si>
  <si>
    <t>高新发展</t>
  </si>
  <si>
    <t>合金投资</t>
  </si>
  <si>
    <t>英力特</t>
  </si>
  <si>
    <t>万方发展</t>
  </si>
  <si>
    <t>金岭矿业</t>
  </si>
  <si>
    <t>湖北广电</t>
  </si>
  <si>
    <t>盈方微</t>
  </si>
  <si>
    <t>智度股份</t>
  </si>
  <si>
    <t>大连友谊</t>
  </si>
  <si>
    <t>视觉中国</t>
  </si>
  <si>
    <t>亚太实业</t>
  </si>
  <si>
    <t>沈阳化工</t>
  </si>
  <si>
    <t>模塑科技</t>
  </si>
  <si>
    <t>厦门信达</t>
  </si>
  <si>
    <t>贝瑞基因</t>
  </si>
  <si>
    <t>黑芝麻</t>
  </si>
  <si>
    <t>西安饮食</t>
  </si>
  <si>
    <t>振华科技</t>
  </si>
  <si>
    <t>鞍钢股份</t>
  </si>
  <si>
    <t>奥瑞金</t>
  </si>
  <si>
    <t>白云机场</t>
  </si>
  <si>
    <t>包钢股份</t>
  </si>
  <si>
    <t>宝钢股份</t>
  </si>
  <si>
    <t>S佳通</t>
  </si>
  <si>
    <t>安琪酵母</t>
  </si>
  <si>
    <t>安迪苏</t>
  </si>
  <si>
    <t>白云山</t>
  </si>
  <si>
    <t>安徽建工</t>
  </si>
  <si>
    <t>爱建集团</t>
  </si>
  <si>
    <t>百川能源</t>
  </si>
  <si>
    <t>安徽合力</t>
  </si>
  <si>
    <t>百大集团</t>
  </si>
  <si>
    <t>宝丰能源</t>
  </si>
  <si>
    <t>白银有色</t>
  </si>
  <si>
    <t>百隆东方</t>
  </si>
  <si>
    <t>宝钢包装</t>
  </si>
  <si>
    <t>百达精工</t>
  </si>
  <si>
    <t>爱慕股份</t>
  </si>
  <si>
    <t>奥普家居</t>
  </si>
  <si>
    <t>艾迪精密</t>
  </si>
  <si>
    <t>艾华集团</t>
  </si>
  <si>
    <t>澳弘电子</t>
  </si>
  <si>
    <t>Wind代码</t>
    <phoneticPr fontId="1" type="noConversion"/>
  </si>
  <si>
    <t>Volatility Category</t>
    <phoneticPr fontId="1" type="noConversion"/>
  </si>
  <si>
    <t>Low</t>
  </si>
  <si>
    <t>600182.SS</t>
  </si>
  <si>
    <t>603638.SS</t>
  </si>
  <si>
    <t>603989.SS</t>
  </si>
  <si>
    <t>600643.SS</t>
  </si>
  <si>
    <t>603511.SS</t>
  </si>
  <si>
    <t>600299.SS</t>
  </si>
  <si>
    <t>600761.SS</t>
  </si>
  <si>
    <t>600502.SS</t>
  </si>
  <si>
    <t>600298.SS</t>
  </si>
  <si>
    <t>603551.SS</t>
  </si>
  <si>
    <t>605058.SS</t>
  </si>
  <si>
    <t>601212.SS</t>
  </si>
  <si>
    <t>600004.SS</t>
  </si>
  <si>
    <t>600332.SS</t>
  </si>
  <si>
    <t>600681.SS</t>
  </si>
  <si>
    <t>603331.SS</t>
  </si>
  <si>
    <t>600865.SS</t>
  </si>
  <si>
    <t>601339.SS</t>
  </si>
  <si>
    <t>600010.SS</t>
  </si>
  <si>
    <t>600989.SS</t>
  </si>
  <si>
    <t>601968.SS</t>
  </si>
  <si>
    <t>600019.SS</t>
  </si>
  <si>
    <t>Medium</t>
  </si>
  <si>
    <t>High</t>
  </si>
  <si>
    <t>000001.SZ</t>
  </si>
  <si>
    <t>Industry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</si>
  <si>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</si>
  <si>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</si>
  <si>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</si>
  <si>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Best Strategy</t>
    <phoneticPr fontId="1" type="noConversion"/>
  </si>
  <si>
    <t>BH/Short</t>
    <phoneticPr fontId="1" type="noConversion"/>
  </si>
  <si>
    <t>BH/Long</t>
    <phoneticPr fontId="1" type="noConversion"/>
  </si>
  <si>
    <t>Long/Short/BH</t>
    <phoneticPr fontId="1" type="noConversion"/>
  </si>
  <si>
    <t>Short/Long/BH</t>
    <phoneticPr fontId="1" type="noConversion"/>
  </si>
  <si>
    <t xml:space="preserve">Short/Long </t>
    <phoneticPr fontId="1" type="noConversion"/>
  </si>
  <si>
    <t>Short/Long</t>
    <phoneticPr fontId="1" type="noConversion"/>
  </si>
  <si>
    <t>Short=Long/BH</t>
    <phoneticPr fontId="1" type="noConversion"/>
  </si>
  <si>
    <t>600301.SS</t>
    <phoneticPr fontId="1" type="noConversion"/>
  </si>
  <si>
    <t>Short提示买</t>
    <phoneticPr fontId="1" type="noConversion"/>
  </si>
  <si>
    <t>Wind Symbol</t>
    <phoneticPr fontId="1" type="noConversion"/>
  </si>
  <si>
    <t>513500.SS</t>
    <phoneticPr fontId="1" type="noConversion"/>
  </si>
  <si>
    <t>513300.SS</t>
    <phoneticPr fontId="1" type="noConversion"/>
  </si>
  <si>
    <t>513520.SS</t>
    <phoneticPr fontId="1" type="noConversion"/>
  </si>
  <si>
    <t>RR</t>
    <phoneticPr fontId="1" type="noConversion"/>
  </si>
  <si>
    <t>513110.SS</t>
    <phoneticPr fontId="1" type="noConversion"/>
  </si>
  <si>
    <t>159611.SZ</t>
    <phoneticPr fontId="1" type="noConversion"/>
  </si>
  <si>
    <t>159509.SZ</t>
    <phoneticPr fontId="1" type="noConversion"/>
  </si>
  <si>
    <t>515220.SS</t>
    <phoneticPr fontId="1" type="noConversion"/>
  </si>
  <si>
    <t>601919.SS</t>
    <phoneticPr fontId="1" type="noConversion"/>
  </si>
  <si>
    <t>000975.SZ</t>
    <phoneticPr fontId="1" type="noConversion"/>
  </si>
  <si>
    <t>002299.SZ</t>
    <phoneticPr fontId="1" type="noConversion"/>
  </si>
  <si>
    <t>002460.SZ</t>
    <phoneticPr fontId="1" type="noConversion"/>
  </si>
  <si>
    <t>002466.SZ</t>
    <phoneticPr fontId="1" type="noConversion"/>
  </si>
  <si>
    <t>601600.SS</t>
    <phoneticPr fontId="1" type="noConversion"/>
  </si>
  <si>
    <t>600900.SS</t>
    <phoneticPr fontId="1" type="noConversion"/>
  </si>
  <si>
    <t>600938.SS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</si>
</sst>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00"/>
    <numFmt numFmtId="177" formatCode="0.0000%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>
      <alignment vertical="center"/>
    </xf>
    <xf numFmtId="177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s_info_name"/>
      <definedName name="s_info_thematicindustry_wind"/>
      <definedName name="s_val_mv_re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51A-3928-6949-A930-8426377A892F}">
  <dimension ref="A1:I20"/>
  <sheetViews>
    <sheetView tabSelected="1" workbookViewId="0">
      <selection activeCell="C25" sqref="C25"/>
    </sheetView>
  </sheetViews>
  <sheetFormatPr baseColWidth="10" defaultRowHeight="16"/>
  <cols>
    <col min="1" max="1" width="14.6640625" customWidth="1"/>
    <col min="2" max="2" width="13.5" customWidth="1"/>
    <col min="3" max="3" width="13.83203125" customWidth="1"/>
    <col min="4" max="4" width="24.6640625" customWidth="1"/>
    <col min="6" max="6" width="18.6640625" customWidth="1"/>
    <col min="7" max="7" width="17.6640625" style="3" customWidth="1"/>
    <col min="8" max="8" width="15.33203125" customWidth="1"/>
    <col min="9" max="9" width="12.83203125" customWidth="1"/>
  </cols>
  <sheetData>
    <row r="1" spans="1:9">
      <c r="A1" t="s">
        <v>1</v>
      </c>
      <c r="B1" t="s">
        <v>355</v>
      </c>
      <c r="C1" t="s">
        <v>12</v>
      </c>
      <c r="D1" s="3" t="s">
        <v>10</v>
      </c>
      <c r="E1" s="1">
        <f ca="1">TODAY()</f>
        <v>45475</v>
      </c>
      <c r="F1" s="1" t="s">
        <v>341</v>
      </c>
      <c r="G1" s="3" t="s">
        <v>314</v>
      </c>
      <c r="H1" t="s">
        <v>345</v>
      </c>
    </row>
    <row r="2" spans="1:9">
      <c r="A2" t="s">
        <v>9</v>
      </c>
      <c r="B2" t="str">
        <f t="shared" ref="B2:B17" si="0">SUBSTITUTE(A2,"SS","SH")</f>
        <v>601225.SH</v>
      </c>
      <c r="C2" t="str">
        <f>[1]!s_info_name(B2)</f>
        <v>陕西煤业</v>
      </c>
      <c r="D2" s="2">
        <f ca="1">[1]!s_val_mv_ref(B2,$E$1,100000000)</f>
        <v>2598.2600000000002</v>
      </c>
      <c r="F2" t="str">
        <f>[1]!s_info_thematicindustry_wind(B2,"")</f>
        <v>煤炭</v>
      </c>
      <c r="G2" s="3" t="s">
        <v>342</v>
      </c>
      <c r="H2" t="s">
        <v>346</v>
      </c>
    </row>
    <row r="3" spans="1:9">
      <c r="A3" t="s">
        <v>8</v>
      </c>
      <c r="B3" t="str">
        <f t="shared" si="0"/>
        <v>601898.SH</v>
      </c>
      <c r="C3" t="str">
        <f>[1]!s_info_name(B3)</f>
        <v>中煤能源</v>
      </c>
      <c r="D3" s="2">
        <f ca="1">[1]!s_val_mv_ref(B3,$E$1,100000000)</f>
        <v>1706.38997958</v>
      </c>
      <c r="F3" t="str">
        <f>[1]!s_info_thematicindustry_wind(B3,"")</f>
        <v>煤炭</v>
      </c>
      <c r="G3" s="3" t="s">
        <v>343</v>
      </c>
      <c r="H3" t="s">
        <v>348</v>
      </c>
    </row>
    <row r="4" spans="1:9">
      <c r="A4" t="s">
        <v>0</v>
      </c>
      <c r="B4" t="str">
        <f t="shared" si="0"/>
        <v>603993.SH</v>
      </c>
      <c r="C4" t="str">
        <f>[1]!s_info_name(B4)</f>
        <v>洛阳钼业</v>
      </c>
      <c r="D4" s="2">
        <f ca="1">[1]!s_val_mv_ref(B4,$E$1,100000000)</f>
        <v>1844.5751457900001</v>
      </c>
      <c r="F4" t="str">
        <f>[1]!s_info_thematicindustry_wind(B4,"")</f>
        <v>基本金属</v>
      </c>
      <c r="G4" s="3" t="s">
        <v>343</v>
      </c>
      <c r="H4" t="s">
        <v>347</v>
      </c>
    </row>
    <row r="5" spans="1:9">
      <c r="A5" s="5" t="s">
        <v>6</v>
      </c>
      <c r="B5" s="5" t="str">
        <f t="shared" si="0"/>
        <v>600111.SH</v>
      </c>
      <c r="C5" s="5" t="str">
        <f>[1]!s_info_name(B5)</f>
        <v>北方稀土</v>
      </c>
      <c r="D5" s="2">
        <f ca="1">[1]!s_val_mv_ref(B5,$E$1,100000000)</f>
        <v>634.44405527000004</v>
      </c>
      <c r="F5" t="str">
        <f>[1]!s_info_thematicindustry_wind(B5,"")</f>
        <v>基本金属</v>
      </c>
      <c r="G5" s="3" t="s">
        <v>343</v>
      </c>
      <c r="H5" t="s">
        <v>350</v>
      </c>
      <c r="I5" t="s">
        <v>354</v>
      </c>
    </row>
    <row r="6" spans="1:9">
      <c r="A6" s="5" t="s">
        <v>2</v>
      </c>
      <c r="B6" s="5" t="str">
        <f t="shared" si="0"/>
        <v>000831.SZ</v>
      </c>
      <c r="C6" s="5" t="str">
        <f>[1]!s_info_name(B6)</f>
        <v>中国稀土</v>
      </c>
      <c r="D6" s="2">
        <f ca="1">[1]!s_val_mv_ref(B6,$E$1,100000000)</f>
        <v>267.42764335999999</v>
      </c>
      <c r="F6" t="str">
        <f>[1]!s_info_thematicindustry_wind(B6,"")</f>
        <v>基本金属</v>
      </c>
      <c r="G6" s="3" t="s">
        <v>344</v>
      </c>
      <c r="H6" t="s">
        <v>351</v>
      </c>
    </row>
    <row r="7" spans="1:9">
      <c r="A7" t="s">
        <v>364</v>
      </c>
      <c r="B7" t="str">
        <f t="shared" si="0"/>
        <v>601919.SH</v>
      </c>
      <c r="C7" t="str">
        <f>[1]!s_info_name(B7)</f>
        <v>中远海控</v>
      </c>
      <c r="D7" s="2">
        <f ca="1">[1]!s_val_mv_ref(B7,$E$1,100000000)</f>
        <v>2561.66720751</v>
      </c>
      <c r="F7" t="str">
        <f>[1]!s_info_thematicindustry_wind(B7,"")</f>
        <v>海运</v>
      </c>
    </row>
    <row r="8" spans="1:9">
      <c r="A8" t="s">
        <v>11</v>
      </c>
      <c r="B8" t="str">
        <f t="shared" si="0"/>
        <v>600026.SH</v>
      </c>
      <c r="C8" t="str">
        <f>[1]!s_info_name(B8)</f>
        <v>中远海能</v>
      </c>
      <c r="D8" s="2">
        <f ca="1">[1]!s_val_mv_ref(B8,$E$1,100000000)</f>
        <v>754.25974804999998</v>
      </c>
      <c r="F8" t="str">
        <f>[1]!s_info_thematicindustry_wind(B8,"")</f>
        <v>海运</v>
      </c>
      <c r="G8" s="3" t="s">
        <v>344</v>
      </c>
      <c r="H8" t="s">
        <v>349</v>
      </c>
    </row>
    <row r="9" spans="1:9">
      <c r="A9" t="s">
        <v>365</v>
      </c>
      <c r="B9" t="str">
        <f t="shared" si="0"/>
        <v>000975.SZ</v>
      </c>
      <c r="C9" t="str">
        <f>[1]!s_info_name(B9)</f>
        <v>银泰黄金</v>
      </c>
      <c r="D9" s="2">
        <f ca="1">[1]!s_val_mv_ref(B9,$E$1,100000000)</f>
        <v>468.15537388000001</v>
      </c>
      <c r="F9" t="str">
        <f>[1]!s_info_thematicindustry_wind(B9,"")</f>
        <v>贵金属</v>
      </c>
    </row>
    <row r="10" spans="1:9">
      <c r="A10" s="5" t="s">
        <v>3</v>
      </c>
      <c r="B10" s="5" t="str">
        <f t="shared" si="0"/>
        <v>002155.SZ</v>
      </c>
      <c r="C10" s="5" t="str">
        <f>[1]!s_info_name(B10)</f>
        <v>湖南黄金</v>
      </c>
      <c r="D10" s="2">
        <f ca="1">[1]!s_val_mv_ref(B10,$E$1,100000000)</f>
        <v>227.78648032000001</v>
      </c>
      <c r="F10" t="str">
        <f>[1]!s_info_thematicindustry_wind(B10,"")</f>
        <v>贵金属</v>
      </c>
      <c r="G10" s="3" t="s">
        <v>343</v>
      </c>
      <c r="H10" t="s">
        <v>348</v>
      </c>
    </row>
    <row r="11" spans="1:9">
      <c r="A11" s="5" t="s">
        <v>353</v>
      </c>
      <c r="B11" s="5" t="str">
        <f t="shared" si="0"/>
        <v>600301.SH</v>
      </c>
      <c r="C11" s="5" t="str">
        <f>[1]!s_info_name(B11)</f>
        <v>华锡有色</v>
      </c>
      <c r="D11" s="2">
        <f ca="1">[1]!s_val_mv_ref(B11,$E$1,100000000)</f>
        <v>127.46234702</v>
      </c>
      <c r="F11" t="str">
        <f>[1]!s_info_thematicindustry_wind(B11,"")</f>
        <v>贵金属</v>
      </c>
      <c r="G11" s="3" t="s">
        <v>343</v>
      </c>
      <c r="H11" t="s">
        <v>348</v>
      </c>
      <c r="I11" t="s">
        <v>354</v>
      </c>
    </row>
    <row r="12" spans="1:9">
      <c r="A12" t="s">
        <v>14</v>
      </c>
      <c r="B12" t="str">
        <f t="shared" si="0"/>
        <v>601298.SH</v>
      </c>
      <c r="C12" t="str">
        <f>[1]!s_info_name(B12)</f>
        <v>青岛港</v>
      </c>
      <c r="D12" s="2">
        <f ca="1">[1]!s_val_mv_ref(B12,$E$1,100000000)</f>
        <v>625.74203999999997</v>
      </c>
      <c r="F12" t="str">
        <f>[1]!s_info_thematicindustry_wind(B12,"")</f>
        <v>港口</v>
      </c>
      <c r="G12" s="3" t="s">
        <v>342</v>
      </c>
      <c r="H12" t="s">
        <v>348</v>
      </c>
    </row>
    <row r="13" spans="1:9">
      <c r="A13" t="s">
        <v>4</v>
      </c>
      <c r="B13" t="str">
        <f t="shared" si="0"/>
        <v>600895.SH</v>
      </c>
      <c r="C13" t="str">
        <f>[1]!s_info_name(B13)</f>
        <v>张江高科</v>
      </c>
      <c r="D13" s="2">
        <f ca="1">[1]!s_val_mv_ref(B13,$E$1,100000000)</f>
        <v>284.64913928999999</v>
      </c>
      <c r="F13" t="str">
        <f>[1]!s_info_thematicindustry_wind(B13,"")</f>
        <v>房地产</v>
      </c>
      <c r="G13" s="3" t="s">
        <v>343</v>
      </c>
      <c r="H13" t="s">
        <v>351</v>
      </c>
    </row>
    <row r="14" spans="1:9">
      <c r="A14" t="s">
        <v>13</v>
      </c>
      <c r="B14" t="str">
        <f t="shared" si="0"/>
        <v>601985.SH</v>
      </c>
      <c r="C14" t="str">
        <f>[1]!s_info_name(B14)</f>
        <v>中国核电</v>
      </c>
      <c r="D14" s="2">
        <f ca="1">[1]!s_val_mv_ref(B14,$E$1,100000000)</f>
        <v>2077.16133537</v>
      </c>
      <c r="F14" t="str">
        <f>[1]!s_info_thematicindustry_wind(B14,"")</f>
        <v>电力</v>
      </c>
      <c r="G14" s="3" t="s">
        <v>342</v>
      </c>
      <c r="H14" t="s">
        <v>352</v>
      </c>
    </row>
    <row r="15" spans="1:9">
      <c r="A15" t="s">
        <v>366</v>
      </c>
      <c r="B15" t="str">
        <f t="shared" si="0"/>
        <v>002299.SZ</v>
      </c>
      <c r="C15" t="str">
        <f>[1]!s_info_name(B15)</f>
        <v>圣农发展</v>
      </c>
      <c r="D15" s="2">
        <f ca="1">[1]!s_val_mv_ref(B15,$E$1,100000000)</f>
        <v>166.11827941000001</v>
      </c>
      <c r="F15" t="str">
        <f>[1]!s_info_thematicindustry_wind(B15,"")</f>
        <v>食品</v>
      </c>
    </row>
    <row r="16" spans="1:9">
      <c r="A16" t="s">
        <v>367</v>
      </c>
      <c r="B16" t="str">
        <f t="shared" si="0"/>
        <v>002460.SZ</v>
      </c>
      <c r="C16" t="str">
        <f>[1]!s_info_name(B16)</f>
        <v>赣锋锂业</v>
      </c>
      <c r="D16" s="2">
        <f ca="1">[1]!s_val_mv_ref(B16,$E$1,100000000)</f>
        <v>575.09453379000001</v>
      </c>
      <c r="F16" t="str">
        <f>[1]!s_info_thematicindustry_wind(B16,"")</f>
        <v>基本金属</v>
      </c>
    </row>
    <row r="17" spans="1:6">
      <c r="A17" t="s">
        <v>368</v>
      </c>
      <c r="B17" t="str">
        <f t="shared" si="0"/>
        <v>002466.SZ</v>
      </c>
      <c r="C17" t="str">
        <f>[1]!s_info_name(B17)</f>
        <v>天齐锂业</v>
      </c>
      <c r="D17" s="2">
        <f ca="1">[1]!s_val_mv_ref(B17,$E$1,100000000)</f>
        <v>483.33975619</v>
      </c>
      <c r="F17" t="str">
        <f>[1]!s_info_thematicindustry_wind(B17,"")</f>
        <v>基本金属</v>
      </c>
    </row>
    <row r="18" spans="1:6">
      <c r="A18" t="s">
        <v>369</v>
      </c>
      <c r="B18" t="str">
        <f t="shared" ref="B18:B20" si="1">SUBSTITUTE(A18,"SS","SH")</f>
        <v>601600.SH</v>
      </c>
      <c r="C18" t="str">
        <f>[1]!s_info_name(B18)</f>
        <v>中国铝业</v>
      </c>
      <c r="D18" s="2">
        <f ca="1">[1]!s_val_mv_ref(B18,$E$1,100000000)</f>
        <v>1338.3537357800001</v>
      </c>
      <c r="F18" t="str">
        <f>[1]!s_info_thematicindustry_wind(B18,"")</f>
        <v>基本金属</v>
      </c>
    </row>
    <row r="19" spans="1:6">
      <c r="A19" t="s">
        <v>370</v>
      </c>
      <c r="B19" t="str">
        <f t="shared" si="1"/>
        <v>600900.SH</v>
      </c>
      <c r="C19" t="str">
        <f>[1]!s_info_name(B19)</f>
        <v>长江电力</v>
      </c>
      <c r="D19" s="2">
        <f ca="1">[1]!s_val_mv_ref(B19,$E$1,100000000)</f>
        <v>7213.2305826800002</v>
      </c>
      <c r="F19" t="str">
        <f>[1]!s_info_thematicindustry_wind(B19,"")</f>
        <v>电力</v>
      </c>
    </row>
    <row r="20" spans="1:6">
      <c r="A20" t="s">
        <v>371</v>
      </c>
      <c r="B20" t="str">
        <f t="shared" si="1"/>
        <v>600938.SH</v>
      </c>
      <c r="C20" t="str">
        <f>[1]!s_info_name(B20)</f>
        <v>中国海油</v>
      </c>
      <c r="D20" s="2">
        <f ca="1">[1]!s_val_mv_ref(B20,$E$1,100000000)</f>
        <v>16714.960863979999</v>
      </c>
      <c r="F20" t="str">
        <f>[1]!s_info_thematicindustry_wind(B20,"")</f>
        <v>石油天然气</v>
      </c>
    </row>
  </sheetData>
  <sortState xmlns:xlrd2="http://schemas.microsoft.com/office/spreadsheetml/2017/richdata2" ref="A2:I14">
    <sortCondition descending="1" ref="F1:F14"/>
  </sortState>
  <phoneticPr fontId="1" type="noConversion"/>
  <conditionalFormatting sqref="E2:E7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G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:G13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:H14 F2:L2 G3:L5 G7:L7 H6:L6 F3:F2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FBC3-0643-3F43-8205-9D348FFD3399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B5AB-9620-794C-95EA-67FCC0B03FDF}">
  <dimension ref="A1:D9"/>
  <sheetViews>
    <sheetView workbookViewId="0">
      <selection activeCell="A8" sqref="A8"/>
    </sheetView>
  </sheetViews>
  <sheetFormatPr baseColWidth="10" defaultRowHeight="16"/>
  <cols>
    <col min="1" max="1" width="13.83203125" bestFit="1" customWidth="1"/>
    <col min="2" max="2" width="13.5" customWidth="1"/>
    <col min="3" max="3" width="12.1640625" customWidth="1"/>
    <col min="4" max="4" width="14.33203125" customWidth="1"/>
  </cols>
  <sheetData>
    <row r="1" spans="1:4">
      <c r="A1" t="s">
        <v>1</v>
      </c>
      <c r="B1" t="s">
        <v>355</v>
      </c>
      <c r="C1" t="s">
        <v>12</v>
      </c>
      <c r="D1" t="s">
        <v>359</v>
      </c>
    </row>
    <row r="2" spans="1:4">
      <c r="A2" s="5" t="s">
        <v>356</v>
      </c>
      <c r="B2" s="5" t="str">
        <f t="shared" ref="B2:B9" si="0">SUBSTITUTE(A2,"SS","SH")</f>
        <v>513500.SH</v>
      </c>
      <c r="C2" s="5" t="str">
        <f>[1]!s_info_name(B2)</f>
        <v>标普500ETF</v>
      </c>
      <c r="D2" s="6">
        <v>2.2828000000000001E-2</v>
      </c>
    </row>
    <row r="3" spans="1:4">
      <c r="A3" s="5" t="s">
        <v>357</v>
      </c>
      <c r="B3" s="5" t="str">
        <f t="shared" si="0"/>
        <v>513300.SH</v>
      </c>
      <c r="C3" s="5" t="str">
        <f>[1]!s_info_name(B3)</f>
        <v>纳斯达克ETF</v>
      </c>
    </row>
    <row r="4" spans="1:4">
      <c r="A4" s="5" t="s">
        <v>358</v>
      </c>
      <c r="B4" s="5" t="str">
        <f t="shared" si="0"/>
        <v>513520.SH</v>
      </c>
      <c r="C4" s="5" t="str">
        <f>[1]!s_info_name(B4)</f>
        <v>日经ETF</v>
      </c>
    </row>
    <row r="5" spans="1:4">
      <c r="A5" s="5" t="s">
        <v>7</v>
      </c>
      <c r="B5" s="5" t="str">
        <f t="shared" si="0"/>
        <v>518880.SH</v>
      </c>
      <c r="C5" s="5" t="str">
        <f>[1]!s_info_name(B5)</f>
        <v>黄金ETF</v>
      </c>
    </row>
    <row r="6" spans="1:4">
      <c r="A6" s="5" t="s">
        <v>360</v>
      </c>
      <c r="B6" s="5" t="str">
        <f t="shared" si="0"/>
        <v>513110.SH</v>
      </c>
      <c r="C6" s="5" t="str">
        <f>[1]!s_info_name(B6)</f>
        <v>纳斯达克100ETF</v>
      </c>
    </row>
    <row r="7" spans="1:4">
      <c r="A7" s="5" t="s">
        <v>363</v>
      </c>
      <c r="B7" s="5" t="str">
        <f t="shared" si="0"/>
        <v>515220.SH</v>
      </c>
      <c r="C7" s="5" t="str">
        <f>[1]!s_info_name(B7)</f>
        <v>煤炭ETF</v>
      </c>
    </row>
    <row r="8" spans="1:4">
      <c r="A8" s="5" t="s">
        <v>361</v>
      </c>
      <c r="B8" s="5" t="str">
        <f t="shared" si="0"/>
        <v>159611.SZ</v>
      </c>
      <c r="C8" s="5" t="str">
        <f>[1]!s_info_name(B8)</f>
        <v>电力ETF</v>
      </c>
    </row>
    <row r="9" spans="1:4">
      <c r="A9" s="5" t="s">
        <v>362</v>
      </c>
      <c r="B9" s="5" t="str">
        <f t="shared" si="0"/>
        <v>159509.SZ</v>
      </c>
      <c r="C9" s="5" t="str">
        <f>[1]!s_info_name(B9)</f>
        <v>纳指科技ETF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FCA7-AA89-6B4C-9A82-4698CA99580D}">
  <dimension ref="A1:E151"/>
  <sheetViews>
    <sheetView workbookViewId="0">
      <selection activeCell="I18" sqref="I18"/>
    </sheetView>
  </sheetViews>
  <sheetFormatPr baseColWidth="10" defaultRowHeight="16"/>
  <cols>
    <col min="1" max="1" width="13.5" customWidth="1"/>
    <col min="2" max="2" width="15.5" customWidth="1"/>
    <col min="3" max="3" width="13.6640625" customWidth="1"/>
    <col min="4" max="4" width="20" customWidth="1"/>
    <col min="5" max="5" width="14.83203125" customWidth="1"/>
  </cols>
  <sheetData>
    <row r="1" spans="1:5">
      <c r="A1" t="s">
        <v>313</v>
      </c>
      <c r="B1" t="s">
        <v>12</v>
      </c>
      <c r="C1" t="s">
        <v>1</v>
      </c>
      <c r="D1" t="s">
        <v>314</v>
      </c>
      <c r="E1" t="s">
        <v>341</v>
      </c>
    </row>
    <row r="2" spans="1:5">
      <c r="A2" s="4" t="s">
        <v>144</v>
      </c>
      <c r="B2" s="4" t="s">
        <v>294</v>
      </c>
      <c r="C2" s="4" t="s">
        <v>316</v>
      </c>
      <c r="D2" s="4" t="s">
        <v>315</v>
      </c>
      <c r="E2" t="str">
        <f>[1]!s_info_thematicindustry_wind(A2,"")</f>
        <v>汽车零部件</v>
      </c>
    </row>
    <row r="3" spans="1:5">
      <c r="A3" s="4" t="s">
        <v>160</v>
      </c>
      <c r="B3" s="4" t="s">
        <v>310</v>
      </c>
      <c r="C3" s="4" t="s">
        <v>317</v>
      </c>
      <c r="D3" s="4" t="s">
        <v>315</v>
      </c>
      <c r="E3" t="str">
        <f>[1]!s_info_thematicindustry_wind(A3,"")</f>
        <v>工业机械</v>
      </c>
    </row>
    <row r="4" spans="1:5">
      <c r="A4" s="4" t="s">
        <v>161</v>
      </c>
      <c r="B4" s="4" t="s">
        <v>311</v>
      </c>
      <c r="C4" s="4" t="s">
        <v>318</v>
      </c>
      <c r="D4" s="4" t="s">
        <v>315</v>
      </c>
      <c r="E4" t="str">
        <f>[1]!s_info_thematicindustry_wind(A4,"")</f>
        <v>电子元件及设备</v>
      </c>
    </row>
    <row r="5" spans="1:5">
      <c r="A5" s="4" t="s">
        <v>149</v>
      </c>
      <c r="B5" s="4" t="s">
        <v>299</v>
      </c>
      <c r="C5" s="4" t="s">
        <v>319</v>
      </c>
      <c r="D5" s="4" t="s">
        <v>315</v>
      </c>
      <c r="E5" t="str">
        <f>[1]!s_info_thematicindustry_wind(A5,"")</f>
        <v>多元金融</v>
      </c>
    </row>
    <row r="6" spans="1:5">
      <c r="A6" s="4" t="s">
        <v>158</v>
      </c>
      <c r="B6" s="4" t="s">
        <v>308</v>
      </c>
      <c r="C6" s="4" t="s">
        <v>320</v>
      </c>
      <c r="D6" s="4" t="s">
        <v>315</v>
      </c>
      <c r="E6" t="str">
        <f>[1]!s_info_thematicindustry_wind(A6,"")</f>
        <v>纺织服装</v>
      </c>
    </row>
    <row r="7" spans="1:5">
      <c r="A7" s="4" t="s">
        <v>111</v>
      </c>
      <c r="B7" s="4" t="s">
        <v>261</v>
      </c>
      <c r="C7" s="4" t="s">
        <v>111</v>
      </c>
      <c r="D7" s="4" t="s">
        <v>315</v>
      </c>
      <c r="E7" t="str">
        <f>[1]!s_info_thematicindustry_wind(A7,"")</f>
        <v>化肥农药</v>
      </c>
    </row>
    <row r="8" spans="1:5">
      <c r="A8" s="4" t="s">
        <v>146</v>
      </c>
      <c r="B8" s="4" t="s">
        <v>296</v>
      </c>
      <c r="C8" s="4" t="s">
        <v>321</v>
      </c>
      <c r="D8" s="4" t="s">
        <v>315</v>
      </c>
      <c r="E8" t="str">
        <f>[1]!s_info_thematicindustry_wind(A8,"")</f>
        <v>制药</v>
      </c>
    </row>
    <row r="9" spans="1:5">
      <c r="A9" s="4" t="s">
        <v>151</v>
      </c>
      <c r="B9" s="4" t="s">
        <v>301</v>
      </c>
      <c r="C9" s="4" t="s">
        <v>322</v>
      </c>
      <c r="D9" s="4" t="s">
        <v>315</v>
      </c>
      <c r="E9" t="str">
        <f>[1]!s_info_thematicindustry_wind(A9,"")</f>
        <v>工程机械</v>
      </c>
    </row>
    <row r="10" spans="1:5">
      <c r="A10" s="4" t="s">
        <v>148</v>
      </c>
      <c r="B10" s="4" t="s">
        <v>298</v>
      </c>
      <c r="C10" s="4" t="s">
        <v>323</v>
      </c>
      <c r="D10" s="4" t="s">
        <v>315</v>
      </c>
      <c r="E10" t="str">
        <f>[1]!s_info_thematicindustry_wind(A10,"")</f>
        <v>建筑</v>
      </c>
    </row>
    <row r="11" spans="1:5">
      <c r="A11" s="4" t="s">
        <v>145</v>
      </c>
      <c r="B11" s="4" t="s">
        <v>295</v>
      </c>
      <c r="C11" s="4" t="s">
        <v>324</v>
      </c>
      <c r="D11" s="4" t="s">
        <v>315</v>
      </c>
      <c r="E11" t="str">
        <f>[1]!s_info_thematicindustry_wind(A11,"")</f>
        <v>食品</v>
      </c>
    </row>
    <row r="12" spans="1:5">
      <c r="A12" s="4" t="s">
        <v>139</v>
      </c>
      <c r="B12" s="4" t="s">
        <v>289</v>
      </c>
      <c r="C12" s="4" t="s">
        <v>139</v>
      </c>
      <c r="D12" s="4" t="s">
        <v>315</v>
      </c>
      <c r="E12" t="str">
        <f>[1]!s_info_thematicindustry_wind(A12,"")</f>
        <v>钢铁</v>
      </c>
    </row>
    <row r="13" spans="1:5">
      <c r="A13" s="4" t="s">
        <v>159</v>
      </c>
      <c r="B13" s="4" t="s">
        <v>309</v>
      </c>
      <c r="C13" s="4" t="s">
        <v>325</v>
      </c>
      <c r="D13" s="4" t="s">
        <v>315</v>
      </c>
      <c r="E13" t="str">
        <f>[1]!s_info_thematicindustry_wind(A13,"")</f>
        <v>电工电网</v>
      </c>
    </row>
    <row r="14" spans="1:5">
      <c r="A14" s="4" t="s">
        <v>140</v>
      </c>
      <c r="B14" s="4" t="s">
        <v>290</v>
      </c>
      <c r="C14" s="4" t="s">
        <v>140</v>
      </c>
      <c r="D14" s="4" t="s">
        <v>315</v>
      </c>
      <c r="E14" t="str">
        <f>[1]!s_info_thematicindustry_wind(A14,"")</f>
        <v>包装</v>
      </c>
    </row>
    <row r="15" spans="1:5">
      <c r="A15" s="4" t="s">
        <v>162</v>
      </c>
      <c r="B15" s="4" t="s">
        <v>312</v>
      </c>
      <c r="C15" s="4" t="s">
        <v>326</v>
      </c>
      <c r="D15" s="4" t="s">
        <v>315</v>
      </c>
      <c r="E15" t="str">
        <f>[1]!s_info_thematicindustry_wind(A15,"")</f>
        <v>电子元件及设备</v>
      </c>
    </row>
    <row r="16" spans="1:5">
      <c r="A16" s="4" t="s">
        <v>154</v>
      </c>
      <c r="B16" s="4" t="s">
        <v>304</v>
      </c>
      <c r="C16" s="4" t="s">
        <v>327</v>
      </c>
      <c r="D16" s="4" t="s">
        <v>315</v>
      </c>
      <c r="E16" t="str">
        <f>[1]!s_info_thematicindustry_wind(A16,"")</f>
        <v>基本金属</v>
      </c>
    </row>
    <row r="17" spans="1:5">
      <c r="A17" s="4" t="s">
        <v>141</v>
      </c>
      <c r="B17" s="4" t="s">
        <v>291</v>
      </c>
      <c r="C17" s="4" t="s">
        <v>328</v>
      </c>
      <c r="D17" s="4" t="s">
        <v>315</v>
      </c>
      <c r="E17" t="str">
        <f>[1]!s_info_thematicindustry_wind(A17,"")</f>
        <v>机场</v>
      </c>
    </row>
    <row r="18" spans="1:5">
      <c r="A18" s="4" t="s">
        <v>147</v>
      </c>
      <c r="B18" s="4" t="s">
        <v>297</v>
      </c>
      <c r="C18" s="4" t="s">
        <v>329</v>
      </c>
      <c r="D18" s="4" t="s">
        <v>315</v>
      </c>
      <c r="E18" t="str">
        <f>[1]!s_info_thematicindustry_wind(A18,"")</f>
        <v>制药</v>
      </c>
    </row>
    <row r="19" spans="1:5">
      <c r="A19" s="4" t="s">
        <v>150</v>
      </c>
      <c r="B19" s="4" t="s">
        <v>300</v>
      </c>
      <c r="C19" s="4" t="s">
        <v>330</v>
      </c>
      <c r="D19" s="4" t="s">
        <v>315</v>
      </c>
      <c r="E19" t="str">
        <f>[1]!s_info_thematicindustry_wind(A19,"")</f>
        <v>燃气</v>
      </c>
    </row>
    <row r="20" spans="1:5">
      <c r="A20" s="4" t="s">
        <v>157</v>
      </c>
      <c r="B20" s="4" t="s">
        <v>307</v>
      </c>
      <c r="C20" s="4" t="s">
        <v>331</v>
      </c>
      <c r="D20" s="4" t="s">
        <v>315</v>
      </c>
      <c r="E20" t="str">
        <f>[1]!s_info_thematicindustry_wind(A20,"")</f>
        <v>工业机械</v>
      </c>
    </row>
    <row r="21" spans="1:5">
      <c r="A21" s="4" t="s">
        <v>152</v>
      </c>
      <c r="B21" s="4" t="s">
        <v>302</v>
      </c>
      <c r="C21" s="4" t="s">
        <v>332</v>
      </c>
      <c r="D21" s="4" t="s">
        <v>315</v>
      </c>
      <c r="E21" t="str">
        <f>[1]!s_info_thematicindustry_wind(A21,"")</f>
        <v>零售</v>
      </c>
    </row>
    <row r="22" spans="1:5">
      <c r="A22" s="4" t="s">
        <v>155</v>
      </c>
      <c r="B22" s="4" t="s">
        <v>305</v>
      </c>
      <c r="C22" s="4" t="s">
        <v>333</v>
      </c>
      <c r="D22" s="4" t="s">
        <v>315</v>
      </c>
      <c r="E22" t="str">
        <f>[1]!s_info_thematicindustry_wind(A22,"")</f>
        <v>纺织服装</v>
      </c>
    </row>
    <row r="23" spans="1:5">
      <c r="A23" s="4" t="s">
        <v>142</v>
      </c>
      <c r="B23" s="4" t="s">
        <v>292</v>
      </c>
      <c r="C23" s="4" t="s">
        <v>334</v>
      </c>
      <c r="D23" s="4" t="s">
        <v>315</v>
      </c>
      <c r="E23" t="str">
        <f>[1]!s_info_thematicindustry_wind(A23,"")</f>
        <v>钢铁</v>
      </c>
    </row>
    <row r="24" spans="1:5">
      <c r="A24" s="4" t="s">
        <v>153</v>
      </c>
      <c r="B24" s="4" t="s">
        <v>303</v>
      </c>
      <c r="C24" s="4" t="s">
        <v>335</v>
      </c>
      <c r="D24" s="4" t="s">
        <v>315</v>
      </c>
      <c r="E24" t="str">
        <f>[1]!s_info_thematicindustry_wind(A24,"")</f>
        <v>化工原料</v>
      </c>
    </row>
    <row r="25" spans="1:5">
      <c r="A25" s="4" t="s">
        <v>156</v>
      </c>
      <c r="B25" s="4" t="s">
        <v>306</v>
      </c>
      <c r="C25" s="4" t="s">
        <v>336</v>
      </c>
      <c r="D25" s="4" t="s">
        <v>315</v>
      </c>
      <c r="E25" t="str">
        <f>[1]!s_info_thematicindustry_wind(A25,"")</f>
        <v>包装</v>
      </c>
    </row>
    <row r="26" spans="1:5">
      <c r="A26" s="4" t="s">
        <v>143</v>
      </c>
      <c r="B26" s="4" t="s">
        <v>293</v>
      </c>
      <c r="C26" s="4" t="s">
        <v>337</v>
      </c>
      <c r="D26" s="4" t="s">
        <v>315</v>
      </c>
      <c r="E26" t="str">
        <f>[1]!s_info_thematicindustry_wind(A26,"")</f>
        <v>钢铁</v>
      </c>
    </row>
    <row r="27" spans="1:5">
      <c r="A27" s="4" t="s">
        <v>340</v>
      </c>
      <c r="B27" s="4" t="s">
        <v>163</v>
      </c>
      <c r="C27" s="4" t="s">
        <v>340</v>
      </c>
      <c r="D27" s="4" t="s">
        <v>315</v>
      </c>
      <c r="E27" t="str">
        <f>[1]!s_info_thematicindustry_wind(A27,"")</f>
        <v>银行</v>
      </c>
    </row>
    <row r="28" spans="1:5">
      <c r="A28" s="4" t="s">
        <v>5</v>
      </c>
      <c r="B28" s="4" t="s">
        <v>164</v>
      </c>
      <c r="C28" s="4" t="s">
        <v>5</v>
      </c>
      <c r="D28" s="4" t="s">
        <v>315</v>
      </c>
      <c r="E28" t="str">
        <f>[1]!s_info_thematicindustry_wind(A28,"")</f>
        <v>房地产</v>
      </c>
    </row>
    <row r="29" spans="1:5">
      <c r="A29" s="4" t="s">
        <v>17</v>
      </c>
      <c r="B29" s="4" t="s">
        <v>167</v>
      </c>
      <c r="C29" s="4" t="s">
        <v>17</v>
      </c>
      <c r="D29" s="4" t="s">
        <v>315</v>
      </c>
      <c r="E29" t="str">
        <f>[1]!s_info_thematicindustry_wind(A29,"")</f>
        <v>工业机械</v>
      </c>
    </row>
    <row r="30" spans="1:5">
      <c r="A30" s="4" t="s">
        <v>25</v>
      </c>
      <c r="B30" s="4" t="s">
        <v>175</v>
      </c>
      <c r="C30" s="4" t="s">
        <v>25</v>
      </c>
      <c r="D30" s="4" t="s">
        <v>315</v>
      </c>
      <c r="E30" t="str">
        <f>[1]!s_info_thematicindustry_wind(A30,"")</f>
        <v>贸易</v>
      </c>
    </row>
    <row r="31" spans="1:5">
      <c r="A31" s="4" t="s">
        <v>30</v>
      </c>
      <c r="B31" s="4" t="s">
        <v>180</v>
      </c>
      <c r="C31" s="4" t="s">
        <v>30</v>
      </c>
      <c r="D31" s="4" t="s">
        <v>315</v>
      </c>
      <c r="E31" t="str">
        <f>[1]!s_info_thematicindustry_wind(A31,"")</f>
        <v>电力</v>
      </c>
    </row>
    <row r="32" spans="1:5">
      <c r="A32" s="4" t="s">
        <v>31</v>
      </c>
      <c r="B32" s="4" t="s">
        <v>181</v>
      </c>
      <c r="C32" s="4" t="s">
        <v>31</v>
      </c>
      <c r="D32" s="4" t="s">
        <v>315</v>
      </c>
      <c r="E32" t="str">
        <f>[1]!s_info_thematicindustry_wind(A32,"")</f>
        <v>贸易</v>
      </c>
    </row>
    <row r="33" spans="1:5">
      <c r="A33" s="4" t="s">
        <v>32</v>
      </c>
      <c r="B33" s="4" t="s">
        <v>182</v>
      </c>
      <c r="C33" s="4" t="s">
        <v>32</v>
      </c>
      <c r="D33" s="4" t="s">
        <v>315</v>
      </c>
      <c r="E33" t="str">
        <f>[1]!s_info_thematicindustry_wind(A33,"")</f>
        <v>房地产</v>
      </c>
    </row>
    <row r="34" spans="1:5">
      <c r="A34" s="4" t="s">
        <v>34</v>
      </c>
      <c r="B34" s="4" t="s">
        <v>184</v>
      </c>
      <c r="C34" s="4" t="s">
        <v>34</v>
      </c>
      <c r="D34" s="4" t="s">
        <v>315</v>
      </c>
      <c r="E34" t="str">
        <f>[1]!s_info_thematicindustry_wind(A34,"")</f>
        <v>房地产</v>
      </c>
    </row>
    <row r="35" spans="1:5">
      <c r="A35" s="4" t="s">
        <v>37</v>
      </c>
      <c r="B35" s="4" t="s">
        <v>187</v>
      </c>
      <c r="C35" s="4" t="s">
        <v>37</v>
      </c>
      <c r="D35" s="4" t="s">
        <v>315</v>
      </c>
      <c r="E35" t="str">
        <f>[1]!s_info_thematicindustry_wind(A35,"")</f>
        <v>环保</v>
      </c>
    </row>
    <row r="36" spans="1:5">
      <c r="A36" s="4" t="s">
        <v>38</v>
      </c>
      <c r="B36" s="4" t="s">
        <v>188</v>
      </c>
      <c r="C36" s="4" t="s">
        <v>38</v>
      </c>
      <c r="D36" s="4" t="s">
        <v>315</v>
      </c>
      <c r="E36" t="str">
        <f>[1]!s_info_thematicindustry_wind(A36,"")</f>
        <v>房地产</v>
      </c>
    </row>
    <row r="37" spans="1:5">
      <c r="A37" s="4" t="s">
        <v>40</v>
      </c>
      <c r="B37" s="4" t="s">
        <v>190</v>
      </c>
      <c r="C37" s="4" t="s">
        <v>40</v>
      </c>
      <c r="D37" s="4" t="s">
        <v>315</v>
      </c>
      <c r="E37" t="str">
        <f>[1]!s_info_thematicindustry_wind(A37,"")</f>
        <v>重型机械</v>
      </c>
    </row>
    <row r="38" spans="1:5">
      <c r="A38" s="4" t="s">
        <v>44</v>
      </c>
      <c r="B38" s="4" t="s">
        <v>194</v>
      </c>
      <c r="C38" s="4" t="s">
        <v>44</v>
      </c>
      <c r="D38" s="4" t="s">
        <v>315</v>
      </c>
      <c r="E38" t="str">
        <f>[1]!s_info_thematicindustry_wind(A38,"")</f>
        <v>农业</v>
      </c>
    </row>
    <row r="39" spans="1:5">
      <c r="A39" s="4" t="s">
        <v>46</v>
      </c>
      <c r="B39" s="4" t="s">
        <v>196</v>
      </c>
      <c r="C39" s="4" t="s">
        <v>46</v>
      </c>
      <c r="D39" s="4" t="s">
        <v>315</v>
      </c>
      <c r="E39" t="str">
        <f>[1]!s_info_thematicindustry_wind(A39,"")</f>
        <v>电子元件及设备</v>
      </c>
    </row>
    <row r="40" spans="1:5">
      <c r="A40" s="4" t="s">
        <v>47</v>
      </c>
      <c r="B40" s="4" t="s">
        <v>197</v>
      </c>
      <c r="C40" s="4" t="s">
        <v>47</v>
      </c>
      <c r="D40" s="4" t="s">
        <v>315</v>
      </c>
      <c r="E40" t="str">
        <f>[1]!s_info_thematicindustry_wind(A40,"")</f>
        <v>建材</v>
      </c>
    </row>
    <row r="41" spans="1:5">
      <c r="A41" s="4" t="s">
        <v>51</v>
      </c>
      <c r="B41" s="4" t="s">
        <v>201</v>
      </c>
      <c r="C41" s="4" t="s">
        <v>51</v>
      </c>
      <c r="D41" s="4" t="s">
        <v>315</v>
      </c>
      <c r="E41" t="str">
        <f>[1]!s_info_thematicindustry_wind(A41,"")</f>
        <v>基本金属</v>
      </c>
    </row>
    <row r="42" spans="1:5">
      <c r="A42" s="4" t="s">
        <v>52</v>
      </c>
      <c r="B42" s="4" t="s">
        <v>202</v>
      </c>
      <c r="C42" s="4" t="s">
        <v>52</v>
      </c>
      <c r="D42" s="4" t="s">
        <v>315</v>
      </c>
      <c r="E42" t="str">
        <f>[1]!s_info_thematicindustry_wind(A42,"")</f>
        <v>零售</v>
      </c>
    </row>
    <row r="43" spans="1:5">
      <c r="A43" s="4" t="s">
        <v>53</v>
      </c>
      <c r="B43" s="4" t="s">
        <v>203</v>
      </c>
      <c r="C43" s="4" t="s">
        <v>53</v>
      </c>
      <c r="D43" s="4" t="s">
        <v>315</v>
      </c>
      <c r="E43" t="str">
        <f>[1]!s_info_thematicindustry_wind(A43,"")</f>
        <v>贸易</v>
      </c>
    </row>
    <row r="44" spans="1:5">
      <c r="A44" s="4" t="s">
        <v>58</v>
      </c>
      <c r="B44" s="4" t="s">
        <v>208</v>
      </c>
      <c r="C44" s="4" t="s">
        <v>58</v>
      </c>
      <c r="D44" s="4" t="s">
        <v>315</v>
      </c>
      <c r="E44" t="str">
        <f>[1]!s_info_thematicindustry_wind(A44,"")</f>
        <v>房地产</v>
      </c>
    </row>
    <row r="45" spans="1:5">
      <c r="A45" s="4" t="s">
        <v>59</v>
      </c>
      <c r="B45" s="4" t="s">
        <v>209</v>
      </c>
      <c r="C45" s="4" t="s">
        <v>59</v>
      </c>
      <c r="D45" s="4" t="s">
        <v>315</v>
      </c>
      <c r="E45" t="str">
        <f>[1]!s_info_thematicindustry_wind(A45,"")</f>
        <v>贸易</v>
      </c>
    </row>
    <row r="46" spans="1:5">
      <c r="A46" s="4" t="s">
        <v>60</v>
      </c>
      <c r="B46" s="4" t="s">
        <v>210</v>
      </c>
      <c r="C46" s="4" t="s">
        <v>60</v>
      </c>
      <c r="D46" s="4" t="s">
        <v>315</v>
      </c>
      <c r="E46" t="str">
        <f>[1]!s_info_thematicindustry_wind(A46,"")</f>
        <v>港口</v>
      </c>
    </row>
    <row r="47" spans="1:5">
      <c r="A47" s="4" t="s">
        <v>61</v>
      </c>
      <c r="B47" s="4" t="s">
        <v>211</v>
      </c>
      <c r="C47" s="4" t="s">
        <v>61</v>
      </c>
      <c r="D47" s="4" t="s">
        <v>315</v>
      </c>
      <c r="E47" t="str">
        <f>[1]!s_info_thematicindustry_wind(A47,"")</f>
        <v>机场</v>
      </c>
    </row>
    <row r="48" spans="1:5">
      <c r="A48" s="4" t="s">
        <v>62</v>
      </c>
      <c r="B48" s="4" t="s">
        <v>212</v>
      </c>
      <c r="C48" s="4" t="s">
        <v>62</v>
      </c>
      <c r="D48" s="4" t="s">
        <v>315</v>
      </c>
      <c r="E48" t="str">
        <f>[1]!s_info_thematicindustry_wind(A48,"")</f>
        <v>建筑</v>
      </c>
    </row>
    <row r="49" spans="1:5">
      <c r="A49" s="4" t="s">
        <v>63</v>
      </c>
      <c r="B49" s="4" t="s">
        <v>213</v>
      </c>
      <c r="C49" s="4" t="s">
        <v>63</v>
      </c>
      <c r="D49" s="4" t="s">
        <v>315</v>
      </c>
      <c r="E49" t="str">
        <f>[1]!s_info_thematicindustry_wind(A49,"")</f>
        <v>石油天然气</v>
      </c>
    </row>
    <row r="50" spans="1:5">
      <c r="A50" s="4" t="s">
        <v>64</v>
      </c>
      <c r="B50" s="4" t="s">
        <v>214</v>
      </c>
      <c r="C50" s="4" t="s">
        <v>64</v>
      </c>
      <c r="D50" s="4" t="s">
        <v>315</v>
      </c>
      <c r="E50" t="str">
        <f>[1]!s_info_thematicindustry_wind(A50,"")</f>
        <v>航空与物流</v>
      </c>
    </row>
    <row r="51" spans="1:5">
      <c r="A51" s="4" t="s">
        <v>69</v>
      </c>
      <c r="B51" s="4" t="s">
        <v>219</v>
      </c>
      <c r="C51" s="4" t="s">
        <v>69</v>
      </c>
      <c r="D51" s="4" t="s">
        <v>315</v>
      </c>
      <c r="E51" t="str">
        <f>[1]!s_info_thematicindustry_wind(A51,"")</f>
        <v>文化传媒</v>
      </c>
    </row>
    <row r="52" spans="1:5">
      <c r="A52" s="4" t="s">
        <v>16</v>
      </c>
      <c r="B52" s="4" t="s">
        <v>166</v>
      </c>
      <c r="C52" s="4" t="s">
        <v>16</v>
      </c>
      <c r="D52" s="4" t="s">
        <v>338</v>
      </c>
      <c r="E52" t="str">
        <f>[1]!s_info_thematicindustry_wind(A52,"")</f>
        <v>房地产</v>
      </c>
    </row>
    <row r="53" spans="1:5">
      <c r="A53" s="4" t="s">
        <v>19</v>
      </c>
      <c r="B53" s="4" t="s">
        <v>169</v>
      </c>
      <c r="C53" s="4" t="s">
        <v>19</v>
      </c>
      <c r="D53" s="4" t="s">
        <v>338</v>
      </c>
      <c r="E53" t="str">
        <f>[1]!s_info_thematicindustry_wind(A53,"")</f>
        <v>建筑</v>
      </c>
    </row>
    <row r="54" spans="1:5">
      <c r="A54" s="4" t="s">
        <v>20</v>
      </c>
      <c r="B54" s="4" t="s">
        <v>170</v>
      </c>
      <c r="C54" s="4" t="s">
        <v>20</v>
      </c>
      <c r="D54" s="4" t="s">
        <v>338</v>
      </c>
      <c r="E54" t="str">
        <f>[1]!s_info_thematicindustry_wind(A54,"")</f>
        <v>房地产</v>
      </c>
    </row>
    <row r="55" spans="1:5">
      <c r="A55" s="4" t="s">
        <v>21</v>
      </c>
      <c r="B55" s="4" t="s">
        <v>171</v>
      </c>
      <c r="C55" s="4" t="s">
        <v>21</v>
      </c>
      <c r="D55" s="4" t="s">
        <v>338</v>
      </c>
      <c r="E55" t="str">
        <f>[1]!s_info_thematicindustry_wind(A55,"")</f>
        <v>建材</v>
      </c>
    </row>
    <row r="56" spans="1:5">
      <c r="A56" s="4" t="s">
        <v>22</v>
      </c>
      <c r="B56" s="4" t="s">
        <v>172</v>
      </c>
      <c r="C56" s="4" t="s">
        <v>22</v>
      </c>
      <c r="D56" s="4" t="s">
        <v>338</v>
      </c>
      <c r="E56" t="str">
        <f>[1]!s_info_thematicindustry_wind(A56,"")</f>
        <v>房地产</v>
      </c>
    </row>
    <row r="57" spans="1:5">
      <c r="A57" s="4" t="s">
        <v>23</v>
      </c>
      <c r="B57" s="4" t="s">
        <v>173</v>
      </c>
      <c r="C57" s="4" t="s">
        <v>23</v>
      </c>
      <c r="D57" s="4" t="s">
        <v>338</v>
      </c>
      <c r="E57" t="str">
        <f>[1]!s_info_thematicindustry_wind(A57,"")</f>
        <v>家用电器</v>
      </c>
    </row>
    <row r="58" spans="1:5">
      <c r="A58" s="4" t="s">
        <v>26</v>
      </c>
      <c r="B58" s="4" t="s">
        <v>176</v>
      </c>
      <c r="C58" s="4" t="s">
        <v>26</v>
      </c>
      <c r="D58" s="4" t="s">
        <v>338</v>
      </c>
      <c r="E58" t="str">
        <f>[1]!s_info_thematicindustry_wind(A58,"")</f>
        <v>家用电器</v>
      </c>
    </row>
    <row r="59" spans="1:5">
      <c r="A59" s="4" t="s">
        <v>28</v>
      </c>
      <c r="B59" s="4" t="s">
        <v>178</v>
      </c>
      <c r="C59" s="4" t="s">
        <v>28</v>
      </c>
      <c r="D59" s="4" t="s">
        <v>338</v>
      </c>
      <c r="E59" t="str">
        <f>[1]!s_info_thematicindustry_wind(A59,"")</f>
        <v>零售</v>
      </c>
    </row>
    <row r="60" spans="1:5">
      <c r="A60" s="4" t="s">
        <v>29</v>
      </c>
      <c r="B60" s="4" t="s">
        <v>179</v>
      </c>
      <c r="C60" s="4" t="s">
        <v>29</v>
      </c>
      <c r="D60" s="4" t="s">
        <v>338</v>
      </c>
      <c r="E60" t="str">
        <f>[1]!s_info_thematicindustry_wind(A60,"")</f>
        <v>纺织服装</v>
      </c>
    </row>
    <row r="61" spans="1:5">
      <c r="A61" s="4" t="s">
        <v>33</v>
      </c>
      <c r="B61" s="4" t="s">
        <v>183</v>
      </c>
      <c r="C61" s="4" t="s">
        <v>33</v>
      </c>
      <c r="D61" s="4" t="s">
        <v>338</v>
      </c>
      <c r="E61" t="str">
        <f>[1]!s_info_thematicindustry_wind(A61,"")</f>
        <v>汽车零部件</v>
      </c>
    </row>
    <row r="62" spans="1:5">
      <c r="A62" s="4" t="s">
        <v>41</v>
      </c>
      <c r="B62" s="4" t="s">
        <v>191</v>
      </c>
      <c r="C62" s="4" t="s">
        <v>41</v>
      </c>
      <c r="D62" s="4" t="s">
        <v>338</v>
      </c>
      <c r="E62" t="str">
        <f>[1]!s_info_thematicindustry_wind(A62,"")</f>
        <v>电力</v>
      </c>
    </row>
    <row r="63" spans="1:5">
      <c r="A63" s="4" t="s">
        <v>42</v>
      </c>
      <c r="B63" s="4" t="s">
        <v>192</v>
      </c>
      <c r="C63" s="4" t="s">
        <v>42</v>
      </c>
      <c r="D63" s="4" t="s">
        <v>338</v>
      </c>
      <c r="E63" t="str">
        <f>[1]!s_info_thematicindustry_wind(A63,"")</f>
        <v>房地产</v>
      </c>
    </row>
    <row r="64" spans="1:5">
      <c r="A64" s="4" t="s">
        <v>43</v>
      </c>
      <c r="B64" s="4" t="s">
        <v>193</v>
      </c>
      <c r="C64" s="4" t="s">
        <v>43</v>
      </c>
      <c r="D64" s="4" t="s">
        <v>338</v>
      </c>
      <c r="E64" t="str">
        <f>[1]!s_info_thematicindustry_wind(A64,"")</f>
        <v>电子元件及设备</v>
      </c>
    </row>
    <row r="65" spans="1:5">
      <c r="A65" s="4" t="s">
        <v>50</v>
      </c>
      <c r="B65" s="4" t="s">
        <v>200</v>
      </c>
      <c r="C65" s="4" t="s">
        <v>50</v>
      </c>
      <c r="D65" s="4" t="s">
        <v>338</v>
      </c>
      <c r="E65" t="str">
        <f>[1]!s_info_thematicindustry_wind(A65,"")</f>
        <v>石油天然气</v>
      </c>
    </row>
    <row r="66" spans="1:5">
      <c r="A66" s="4" t="s">
        <v>54</v>
      </c>
      <c r="B66" s="4" t="s">
        <v>204</v>
      </c>
      <c r="C66" s="4" t="s">
        <v>54</v>
      </c>
      <c r="D66" s="4" t="s">
        <v>338</v>
      </c>
      <c r="E66" t="str">
        <f>[1]!s_info_thematicindustry_wind(A66,"")</f>
        <v>通信设备</v>
      </c>
    </row>
    <row r="67" spans="1:5">
      <c r="A67" s="4" t="s">
        <v>55</v>
      </c>
      <c r="B67" s="4" t="s">
        <v>205</v>
      </c>
      <c r="C67" s="4" t="s">
        <v>55</v>
      </c>
      <c r="D67" s="4" t="s">
        <v>338</v>
      </c>
      <c r="E67" t="str">
        <f>[1]!s_info_thematicindustry_wind(A67,"")</f>
        <v>建筑</v>
      </c>
    </row>
    <row r="68" spans="1:5">
      <c r="A68" s="4" t="s">
        <v>65</v>
      </c>
      <c r="B68" s="4" t="s">
        <v>215</v>
      </c>
      <c r="C68" s="4" t="s">
        <v>65</v>
      </c>
      <c r="D68" s="4" t="s">
        <v>338</v>
      </c>
      <c r="E68" t="str">
        <f>[1]!s_info_thematicindustry_wind(A68,"")</f>
        <v>电子元件及设备</v>
      </c>
    </row>
    <row r="69" spans="1:5">
      <c r="A69" s="4" t="s">
        <v>67</v>
      </c>
      <c r="B69" s="4" t="s">
        <v>217</v>
      </c>
      <c r="C69" s="4" t="s">
        <v>67</v>
      </c>
      <c r="D69" s="4" t="s">
        <v>338</v>
      </c>
      <c r="E69" t="str">
        <f>[1]!s_info_thematicindustry_wind(A69,"")</f>
        <v>制药</v>
      </c>
    </row>
    <row r="70" spans="1:5">
      <c r="A70" s="4" t="s">
        <v>71</v>
      </c>
      <c r="B70" s="4" t="s">
        <v>221</v>
      </c>
      <c r="C70" s="4" t="s">
        <v>71</v>
      </c>
      <c r="D70" s="4" t="s">
        <v>338</v>
      </c>
      <c r="E70" t="str">
        <f>[1]!s_info_thematicindustry_wind(A70,"")</f>
        <v>石油天然气</v>
      </c>
    </row>
    <row r="71" spans="1:5">
      <c r="A71" s="4" t="s">
        <v>72</v>
      </c>
      <c r="B71" s="4" t="s">
        <v>222</v>
      </c>
      <c r="C71" s="4" t="s">
        <v>72</v>
      </c>
      <c r="D71" s="4" t="s">
        <v>338</v>
      </c>
      <c r="E71" t="str">
        <f>[1]!s_info_thematicindustry_wind(A71,"")</f>
        <v>化工原料</v>
      </c>
    </row>
    <row r="72" spans="1:5">
      <c r="A72" s="4" t="s">
        <v>73</v>
      </c>
      <c r="B72" s="4" t="s">
        <v>223</v>
      </c>
      <c r="C72" s="4" t="s">
        <v>73</v>
      </c>
      <c r="D72" s="4" t="s">
        <v>338</v>
      </c>
      <c r="E72" t="str">
        <f>[1]!s_info_thematicindustry_wind(A72,"")</f>
        <v>电工电网</v>
      </c>
    </row>
    <row r="73" spans="1:5">
      <c r="A73" s="4" t="s">
        <v>74</v>
      </c>
      <c r="B73" s="4" t="s">
        <v>224</v>
      </c>
      <c r="C73" s="4" t="s">
        <v>74</v>
      </c>
      <c r="D73" s="4" t="s">
        <v>338</v>
      </c>
      <c r="E73" t="str">
        <f>[1]!s_info_thematicindustry_wind(A73,"")</f>
        <v>生物科技</v>
      </c>
    </row>
    <row r="74" spans="1:5">
      <c r="A74" s="4" t="s">
        <v>76</v>
      </c>
      <c r="B74" s="4" t="s">
        <v>226</v>
      </c>
      <c r="C74" s="4" t="s">
        <v>76</v>
      </c>
      <c r="D74" s="4" t="s">
        <v>338</v>
      </c>
      <c r="E74" t="str">
        <f>[1]!s_info_thematicindustry_wind(A74,"")</f>
        <v>软件</v>
      </c>
    </row>
    <row r="75" spans="1:5">
      <c r="A75" s="4" t="s">
        <v>78</v>
      </c>
      <c r="B75" s="4" t="s">
        <v>228</v>
      </c>
      <c r="C75" s="4" t="s">
        <v>78</v>
      </c>
      <c r="D75" s="4" t="s">
        <v>338</v>
      </c>
      <c r="E75" t="str">
        <f>[1]!s_info_thematicindustry_wind(A75,"")</f>
        <v>贸易</v>
      </c>
    </row>
    <row r="76" spans="1:5">
      <c r="A76" s="4" t="s">
        <v>79</v>
      </c>
      <c r="B76" s="4" t="s">
        <v>229</v>
      </c>
      <c r="C76" s="4" t="s">
        <v>79</v>
      </c>
      <c r="D76" s="4" t="s">
        <v>338</v>
      </c>
      <c r="E76" t="str">
        <f>[1]!s_info_thematicindustry_wind(A76,"")</f>
        <v>电子元件及设备</v>
      </c>
    </row>
    <row r="77" spans="1:5">
      <c r="A77" s="4" t="s">
        <v>80</v>
      </c>
      <c r="B77" s="4" t="s">
        <v>230</v>
      </c>
      <c r="C77" s="4" t="s">
        <v>80</v>
      </c>
      <c r="D77" s="4" t="s">
        <v>338</v>
      </c>
      <c r="E77" t="str">
        <f>[1]!s_info_thematicindustry_wind(A77,"")</f>
        <v>化纤</v>
      </c>
    </row>
    <row r="78" spans="1:5">
      <c r="A78" s="4" t="s">
        <v>81</v>
      </c>
      <c r="B78" s="4" t="s">
        <v>231</v>
      </c>
      <c r="C78" s="4" t="s">
        <v>81</v>
      </c>
      <c r="D78" s="4" t="s">
        <v>338</v>
      </c>
      <c r="E78" t="str">
        <f>[1]!s_info_thematicindustry_wind(A78,"")</f>
        <v>燃气</v>
      </c>
    </row>
    <row r="79" spans="1:5">
      <c r="A79" s="4" t="s">
        <v>83</v>
      </c>
      <c r="B79" s="4" t="s">
        <v>233</v>
      </c>
      <c r="C79" s="4" t="s">
        <v>83</v>
      </c>
      <c r="D79" s="4" t="s">
        <v>338</v>
      </c>
      <c r="E79" t="str">
        <f>[1]!s_info_thematicindustry_wind(A79,"")</f>
        <v>基本金属</v>
      </c>
    </row>
    <row r="80" spans="1:5">
      <c r="A80" s="4" t="s">
        <v>85</v>
      </c>
      <c r="B80" s="4" t="s">
        <v>235</v>
      </c>
      <c r="C80" s="4" t="s">
        <v>85</v>
      </c>
      <c r="D80" s="4" t="s">
        <v>338</v>
      </c>
      <c r="E80" t="str">
        <f>[1]!s_info_thematicindustry_wind(A80,"")</f>
        <v>餐饮旅游</v>
      </c>
    </row>
    <row r="81" spans="1:5">
      <c r="A81" s="4" t="s">
        <v>87</v>
      </c>
      <c r="B81" s="4" t="s">
        <v>237</v>
      </c>
      <c r="C81" s="4" t="s">
        <v>87</v>
      </c>
      <c r="D81" s="4" t="s">
        <v>338</v>
      </c>
      <c r="E81" t="str">
        <f>[1]!s_info_thematicindustry_wind(A81,"")</f>
        <v>生物科技</v>
      </c>
    </row>
    <row r="82" spans="1:5">
      <c r="A82" s="4" t="s">
        <v>88</v>
      </c>
      <c r="B82" s="4" t="s">
        <v>238</v>
      </c>
      <c r="C82" s="4" t="s">
        <v>88</v>
      </c>
      <c r="D82" s="4" t="s">
        <v>338</v>
      </c>
      <c r="E82" t="str">
        <f>[1]!s_info_thematicindustry_wind(A82,"")</f>
        <v>食品</v>
      </c>
    </row>
    <row r="83" spans="1:5">
      <c r="A83" s="4" t="s">
        <v>89</v>
      </c>
      <c r="B83" s="4" t="s">
        <v>239</v>
      </c>
      <c r="C83" s="4" t="s">
        <v>89</v>
      </c>
      <c r="D83" s="4" t="s">
        <v>338</v>
      </c>
      <c r="E83" t="str">
        <f>[1]!s_info_thematicindustry_wind(A83,"")</f>
        <v>电子元件及设备</v>
      </c>
    </row>
    <row r="84" spans="1:5">
      <c r="A84" s="4" t="s">
        <v>90</v>
      </c>
      <c r="B84" s="4" t="s">
        <v>240</v>
      </c>
      <c r="C84" s="4" t="s">
        <v>90</v>
      </c>
      <c r="D84" s="4" t="s">
        <v>338</v>
      </c>
      <c r="E84" t="str">
        <f>[1]!s_info_thematicindustry_wind(A84,"")</f>
        <v>化工原料</v>
      </c>
    </row>
    <row r="85" spans="1:5">
      <c r="A85" s="4" t="s">
        <v>91</v>
      </c>
      <c r="B85" s="4" t="s">
        <v>241</v>
      </c>
      <c r="C85" s="4" t="s">
        <v>91</v>
      </c>
      <c r="D85" s="4" t="s">
        <v>338</v>
      </c>
      <c r="E85" t="str">
        <f>[1]!s_info_thematicindustry_wind(A85,"")</f>
        <v>房地产</v>
      </c>
    </row>
    <row r="86" spans="1:5">
      <c r="A86" s="4" t="s">
        <v>92</v>
      </c>
      <c r="B86" s="4" t="s">
        <v>242</v>
      </c>
      <c r="C86" s="4" t="s">
        <v>92</v>
      </c>
      <c r="D86" s="4" t="s">
        <v>338</v>
      </c>
      <c r="E86" t="str">
        <f>[1]!s_info_thematicindustry_wind(A86,"")</f>
        <v>医疗保健</v>
      </c>
    </row>
    <row r="87" spans="1:5">
      <c r="A87" s="4" t="s">
        <v>93</v>
      </c>
      <c r="B87" s="4" t="s">
        <v>243</v>
      </c>
      <c r="C87" s="4" t="s">
        <v>93</v>
      </c>
      <c r="D87" s="4" t="s">
        <v>338</v>
      </c>
      <c r="E87" t="str">
        <f>[1]!s_info_thematicindustry_wind(A87,"")</f>
        <v>房地产</v>
      </c>
    </row>
    <row r="88" spans="1:5">
      <c r="A88" s="4" t="s">
        <v>94</v>
      </c>
      <c r="B88" s="4" t="s">
        <v>244</v>
      </c>
      <c r="C88" s="4" t="s">
        <v>94</v>
      </c>
      <c r="D88" s="4" t="s">
        <v>338</v>
      </c>
      <c r="E88" t="str">
        <f>[1]!s_info_thematicindustry_wind(A88,"")</f>
        <v>生物科技</v>
      </c>
    </row>
    <row r="89" spans="1:5">
      <c r="A89" s="4" t="s">
        <v>95</v>
      </c>
      <c r="B89" s="4" t="s">
        <v>245</v>
      </c>
      <c r="C89" s="4" t="s">
        <v>95</v>
      </c>
      <c r="D89" s="4" t="s">
        <v>338</v>
      </c>
      <c r="E89" t="str">
        <f>[1]!s_info_thematicindustry_wind(A89,"")</f>
        <v>航天军工</v>
      </c>
    </row>
    <row r="90" spans="1:5">
      <c r="A90" s="4" t="s">
        <v>96</v>
      </c>
      <c r="B90" s="4" t="s">
        <v>246</v>
      </c>
      <c r="C90" s="4" t="s">
        <v>96</v>
      </c>
      <c r="D90" s="4" t="s">
        <v>338</v>
      </c>
      <c r="E90" t="str">
        <f>[1]!s_info_thematicindustry_wind(A90,"")</f>
        <v>家用电器</v>
      </c>
    </row>
    <row r="91" spans="1:5">
      <c r="A91" s="4" t="s">
        <v>97</v>
      </c>
      <c r="B91" s="4" t="s">
        <v>247</v>
      </c>
      <c r="C91" s="4" t="s">
        <v>97</v>
      </c>
      <c r="D91" s="4" t="s">
        <v>338</v>
      </c>
      <c r="E91" t="str">
        <f>[1]!s_info_thematicindustry_wind(A91,"")</f>
        <v>日用品</v>
      </c>
    </row>
    <row r="92" spans="1:5">
      <c r="A92" s="4" t="s">
        <v>100</v>
      </c>
      <c r="B92" s="4" t="s">
        <v>250</v>
      </c>
      <c r="C92" s="4" t="s">
        <v>100</v>
      </c>
      <c r="D92" s="4" t="s">
        <v>338</v>
      </c>
      <c r="E92" t="str">
        <f>[1]!s_info_thematicindustry_wind(A92,"")</f>
        <v>工业机械</v>
      </c>
    </row>
    <row r="93" spans="1:5">
      <c r="A93" s="4" t="s">
        <v>101</v>
      </c>
      <c r="B93" s="4" t="s">
        <v>251</v>
      </c>
      <c r="C93" s="4" t="s">
        <v>101</v>
      </c>
      <c r="D93" s="4" t="s">
        <v>338</v>
      </c>
      <c r="E93" t="str">
        <f>[1]!s_info_thematicindustry_wind(A93,"")</f>
        <v>多元金融</v>
      </c>
    </row>
    <row r="94" spans="1:5">
      <c r="A94" s="4" t="s">
        <v>102</v>
      </c>
      <c r="B94" s="4" t="s">
        <v>252</v>
      </c>
      <c r="C94" s="4" t="s">
        <v>102</v>
      </c>
      <c r="D94" s="4" t="s">
        <v>338</v>
      </c>
      <c r="E94" t="str">
        <f>[1]!s_info_thematicindustry_wind(A94,"")</f>
        <v>电工电网</v>
      </c>
    </row>
    <row r="95" spans="1:5">
      <c r="A95" s="4" t="s">
        <v>103</v>
      </c>
      <c r="B95" s="4" t="s">
        <v>253</v>
      </c>
      <c r="C95" s="4" t="s">
        <v>103</v>
      </c>
      <c r="D95" s="4" t="s">
        <v>338</v>
      </c>
      <c r="E95" t="str">
        <f>[1]!s_info_thematicindustry_wind(A95,"")</f>
        <v>生物科技</v>
      </c>
    </row>
    <row r="96" spans="1:5">
      <c r="A96" s="4" t="s">
        <v>104</v>
      </c>
      <c r="B96" s="4" t="s">
        <v>254</v>
      </c>
      <c r="C96" s="4" t="s">
        <v>104</v>
      </c>
      <c r="D96" s="4" t="s">
        <v>338</v>
      </c>
      <c r="E96" t="str">
        <f>[1]!s_info_thematicindustry_wind(A96,"")</f>
        <v>电子元件及设备</v>
      </c>
    </row>
    <row r="97" spans="1:5">
      <c r="A97" s="4" t="s">
        <v>105</v>
      </c>
      <c r="B97" s="4" t="s">
        <v>255</v>
      </c>
      <c r="C97" s="4" t="s">
        <v>105</v>
      </c>
      <c r="D97" s="4" t="s">
        <v>338</v>
      </c>
      <c r="E97" t="str">
        <f>[1]!s_info_thematicindustry_wind(A97,"")</f>
        <v>电力</v>
      </c>
    </row>
    <row r="98" spans="1:5">
      <c r="A98" s="4" t="s">
        <v>106</v>
      </c>
      <c r="B98" s="4" t="s">
        <v>256</v>
      </c>
      <c r="C98" s="4" t="s">
        <v>106</v>
      </c>
      <c r="D98" s="4" t="s">
        <v>338</v>
      </c>
      <c r="E98" t="str">
        <f>[1]!s_info_thematicindustry_wind(A98,"")</f>
        <v>化工原料</v>
      </c>
    </row>
    <row r="99" spans="1:5">
      <c r="A99" s="4" t="s">
        <v>108</v>
      </c>
      <c r="B99" s="4" t="s">
        <v>258</v>
      </c>
      <c r="C99" s="4" t="s">
        <v>108</v>
      </c>
      <c r="D99" s="4" t="s">
        <v>338</v>
      </c>
      <c r="E99" t="str">
        <f>[1]!s_info_thematicindustry_wind(A99,"")</f>
        <v>航天军工</v>
      </c>
    </row>
    <row r="100" spans="1:5">
      <c r="A100" s="4" t="s">
        <v>110</v>
      </c>
      <c r="B100" s="4" t="s">
        <v>260</v>
      </c>
      <c r="C100" s="4" t="s">
        <v>110</v>
      </c>
      <c r="D100" s="4" t="s">
        <v>338</v>
      </c>
      <c r="E100" t="str">
        <f>[1]!s_info_thematicindustry_wind(A100,"")</f>
        <v>综合类</v>
      </c>
    </row>
    <row r="101" spans="1:5">
      <c r="A101" s="4" t="s">
        <v>112</v>
      </c>
      <c r="B101" s="4" t="s">
        <v>262</v>
      </c>
      <c r="C101" s="4" t="s">
        <v>112</v>
      </c>
      <c r="D101" s="4" t="s">
        <v>338</v>
      </c>
      <c r="E101" t="str">
        <f>[1]!s_info_thematicindustry_wind(A101,"")</f>
        <v>石油天然气</v>
      </c>
    </row>
    <row r="102" spans="1:5">
      <c r="A102" s="4" t="s">
        <v>15</v>
      </c>
      <c r="B102" s="4" t="s">
        <v>165</v>
      </c>
      <c r="C102" s="4" t="s">
        <v>15</v>
      </c>
      <c r="D102" s="4" t="s">
        <v>339</v>
      </c>
      <c r="E102" t="str">
        <f>[1]!s_info_thematicindustry_wind(A102,"")</f>
        <v>软件</v>
      </c>
    </row>
    <row r="103" spans="1:5">
      <c r="A103" s="4" t="s">
        <v>18</v>
      </c>
      <c r="B103" s="4" t="s">
        <v>168</v>
      </c>
      <c r="C103" s="4" t="s">
        <v>18</v>
      </c>
      <c r="D103" s="4" t="s">
        <v>339</v>
      </c>
      <c r="E103" t="str">
        <f>[1]!s_info_thematicindustry_wind(A103,"")</f>
        <v>综合类</v>
      </c>
    </row>
    <row r="104" spans="1:5">
      <c r="A104" s="4" t="s">
        <v>24</v>
      </c>
      <c r="B104" s="4" t="s">
        <v>174</v>
      </c>
      <c r="C104" s="4" t="s">
        <v>24</v>
      </c>
      <c r="D104" s="4" t="s">
        <v>339</v>
      </c>
      <c r="E104" t="str">
        <f>[1]!s_info_thematicindustry_wind(A104,"")</f>
        <v>休闲用品</v>
      </c>
    </row>
    <row r="105" spans="1:5">
      <c r="A105" s="4" t="s">
        <v>27</v>
      </c>
      <c r="B105" s="4" t="s">
        <v>177</v>
      </c>
      <c r="C105" s="4" t="s">
        <v>27</v>
      </c>
      <c r="D105" s="4" t="s">
        <v>339</v>
      </c>
      <c r="E105" t="str">
        <f>[1]!s_info_thematicindustry_wind(A105,"")</f>
        <v>电脑硬件</v>
      </c>
    </row>
    <row r="106" spans="1:5">
      <c r="A106" s="4" t="s">
        <v>35</v>
      </c>
      <c r="B106" s="4" t="s">
        <v>185</v>
      </c>
      <c r="C106" s="4" t="s">
        <v>35</v>
      </c>
      <c r="D106" s="4" t="s">
        <v>339</v>
      </c>
      <c r="E106" t="str">
        <f>[1]!s_info_thematicindustry_wind(A106,"")</f>
        <v>软件</v>
      </c>
    </row>
    <row r="107" spans="1:5">
      <c r="A107" s="4" t="s">
        <v>36</v>
      </c>
      <c r="B107" s="4" t="s">
        <v>186</v>
      </c>
      <c r="C107" s="4" t="s">
        <v>36</v>
      </c>
      <c r="D107" s="4" t="s">
        <v>339</v>
      </c>
      <c r="E107" t="str">
        <f>[1]!s_info_thematicindustry_wind(A107,"")</f>
        <v>贸易</v>
      </c>
    </row>
    <row r="108" spans="1:5">
      <c r="A108" s="4" t="s">
        <v>39</v>
      </c>
      <c r="B108" s="4" t="s">
        <v>189</v>
      </c>
      <c r="C108" s="4" t="s">
        <v>39</v>
      </c>
      <c r="D108" s="4" t="s">
        <v>339</v>
      </c>
      <c r="E108" t="str">
        <f>[1]!s_info_thematicindustry_wind(A108,"")</f>
        <v>电力</v>
      </c>
    </row>
    <row r="109" spans="1:5">
      <c r="A109" s="4" t="s">
        <v>45</v>
      </c>
      <c r="B109" s="4" t="s">
        <v>195</v>
      </c>
      <c r="C109" s="4" t="s">
        <v>45</v>
      </c>
      <c r="D109" s="4" t="s">
        <v>339</v>
      </c>
      <c r="E109" t="str">
        <f>[1]!s_info_thematicindustry_wind(A109,"")</f>
        <v>电工电网</v>
      </c>
    </row>
    <row r="110" spans="1:5">
      <c r="A110" s="4" t="s">
        <v>48</v>
      </c>
      <c r="B110" s="4" t="s">
        <v>198</v>
      </c>
      <c r="C110" s="4" t="s">
        <v>48</v>
      </c>
      <c r="D110" s="4" t="s">
        <v>339</v>
      </c>
      <c r="E110" t="str">
        <f>[1]!s_info_thematicindustry_wind(A110,"")</f>
        <v>房地产</v>
      </c>
    </row>
    <row r="111" spans="1:5">
      <c r="A111" s="4" t="s">
        <v>49</v>
      </c>
      <c r="B111" s="4" t="s">
        <v>199</v>
      </c>
      <c r="C111" s="4" t="s">
        <v>49</v>
      </c>
      <c r="D111" s="4" t="s">
        <v>339</v>
      </c>
      <c r="E111" t="str">
        <f>[1]!s_info_thematicindustry_wind(A111,"")</f>
        <v>房地产</v>
      </c>
    </row>
    <row r="112" spans="1:5">
      <c r="A112" s="4" t="s">
        <v>56</v>
      </c>
      <c r="B112" s="4" t="s">
        <v>206</v>
      </c>
      <c r="C112" s="4" t="s">
        <v>56</v>
      </c>
      <c r="D112" s="4" t="s">
        <v>339</v>
      </c>
      <c r="E112" t="str">
        <f>[1]!s_info_thematicindustry_wind(A112,"")</f>
        <v>电脑硬件</v>
      </c>
    </row>
    <row r="113" spans="1:5">
      <c r="A113" s="4" t="s">
        <v>57</v>
      </c>
      <c r="B113" s="4" t="s">
        <v>207</v>
      </c>
      <c r="C113" s="4" t="s">
        <v>57</v>
      </c>
      <c r="D113" s="4" t="s">
        <v>339</v>
      </c>
      <c r="E113" t="str">
        <f>[1]!s_info_thematicindustry_wind(A113,"")</f>
        <v>商业服务</v>
      </c>
    </row>
    <row r="114" spans="1:5">
      <c r="A114" s="4" t="s">
        <v>66</v>
      </c>
      <c r="B114" s="4" t="s">
        <v>216</v>
      </c>
      <c r="C114" s="4" t="s">
        <v>66</v>
      </c>
      <c r="D114" s="4" t="s">
        <v>339</v>
      </c>
      <c r="E114" t="str">
        <f>[1]!s_info_thematicindustry_wind(A114,"")</f>
        <v>贸易</v>
      </c>
    </row>
    <row r="115" spans="1:5">
      <c r="A115" s="4" t="s">
        <v>68</v>
      </c>
      <c r="B115" s="4" t="s">
        <v>218</v>
      </c>
      <c r="C115" s="4" t="s">
        <v>68</v>
      </c>
      <c r="D115" s="4" t="s">
        <v>339</v>
      </c>
      <c r="E115" t="str">
        <f>[1]!s_info_thematicindustry_wind(A115,"")</f>
        <v>电力</v>
      </c>
    </row>
    <row r="116" spans="1:5">
      <c r="A116" s="4" t="s">
        <v>70</v>
      </c>
      <c r="B116" s="4" t="s">
        <v>220</v>
      </c>
      <c r="C116" s="4" t="s">
        <v>70</v>
      </c>
      <c r="D116" s="4" t="s">
        <v>339</v>
      </c>
      <c r="E116" t="str">
        <f>[1]!s_info_thematicindustry_wind(A116,"")</f>
        <v>软件</v>
      </c>
    </row>
    <row r="117" spans="1:5">
      <c r="A117" s="4" t="s">
        <v>75</v>
      </c>
      <c r="B117" s="4" t="s">
        <v>225</v>
      </c>
      <c r="C117" s="4" t="s">
        <v>75</v>
      </c>
      <c r="D117" s="4" t="s">
        <v>339</v>
      </c>
      <c r="E117" t="str">
        <f>[1]!s_info_thematicindustry_wind(A117,"")</f>
        <v>化肥农药</v>
      </c>
    </row>
    <row r="118" spans="1:5">
      <c r="A118" s="4" t="s">
        <v>77</v>
      </c>
      <c r="B118" s="4" t="s">
        <v>227</v>
      </c>
      <c r="C118" s="4" t="s">
        <v>77</v>
      </c>
      <c r="D118" s="4" t="s">
        <v>339</v>
      </c>
      <c r="E118" t="str">
        <f>[1]!s_info_thematicindustry_wind(A118,"")</f>
        <v>工业机械</v>
      </c>
    </row>
    <row r="119" spans="1:5">
      <c r="A119" s="4" t="s">
        <v>82</v>
      </c>
      <c r="B119" s="4" t="s">
        <v>232</v>
      </c>
      <c r="C119" s="4" t="s">
        <v>82</v>
      </c>
      <c r="D119" s="4" t="s">
        <v>339</v>
      </c>
      <c r="E119" t="str">
        <f>[1]!s_info_thematicindustry_wind(A119,"")</f>
        <v>化肥农药</v>
      </c>
    </row>
    <row r="120" spans="1:5">
      <c r="A120" s="4" t="s">
        <v>84</v>
      </c>
      <c r="B120" s="4" t="s">
        <v>234</v>
      </c>
      <c r="C120" s="4" t="s">
        <v>84</v>
      </c>
      <c r="D120" s="4" t="s">
        <v>339</v>
      </c>
      <c r="E120" t="str">
        <f>[1]!s_info_thematicindustry_wind(A120,"")</f>
        <v>餐饮旅游</v>
      </c>
    </row>
    <row r="121" spans="1:5">
      <c r="A121" s="4" t="s">
        <v>86</v>
      </c>
      <c r="B121" s="4" t="s">
        <v>236</v>
      </c>
      <c r="C121" s="4" t="s">
        <v>86</v>
      </c>
      <c r="D121" s="4" t="s">
        <v>339</v>
      </c>
      <c r="E121" t="str">
        <f>[1]!s_info_thematicindustry_wind(A121,"")</f>
        <v>互联网</v>
      </c>
    </row>
    <row r="122" spans="1:5">
      <c r="A122" s="4" t="s">
        <v>98</v>
      </c>
      <c r="B122" s="4" t="s">
        <v>248</v>
      </c>
      <c r="C122" s="4" t="s">
        <v>98</v>
      </c>
      <c r="D122" s="4" t="s">
        <v>339</v>
      </c>
      <c r="E122" t="str">
        <f>[1]!s_info_thematicindustry_wind(A122,"")</f>
        <v>餐饮旅游</v>
      </c>
    </row>
    <row r="123" spans="1:5">
      <c r="A123" s="4" t="s">
        <v>99</v>
      </c>
      <c r="B123" s="4" t="s">
        <v>249</v>
      </c>
      <c r="C123" s="4" t="s">
        <v>99</v>
      </c>
      <c r="D123" s="4" t="s">
        <v>339</v>
      </c>
      <c r="E123" t="str">
        <f>[1]!s_info_thematicindustry_wind(A123,"")</f>
        <v>教育及其它</v>
      </c>
    </row>
    <row r="124" spans="1:5">
      <c r="A124" s="4" t="s">
        <v>107</v>
      </c>
      <c r="B124" s="4" t="s">
        <v>257</v>
      </c>
      <c r="C124" s="4" t="s">
        <v>107</v>
      </c>
      <c r="D124" s="4" t="s">
        <v>339</v>
      </c>
      <c r="E124" t="str">
        <f>[1]!s_info_thematicindustry_wind(A124,"")</f>
        <v>环保</v>
      </c>
    </row>
    <row r="125" spans="1:5">
      <c r="A125" s="4" t="s">
        <v>109</v>
      </c>
      <c r="B125" s="4" t="s">
        <v>259</v>
      </c>
      <c r="C125" s="4" t="s">
        <v>109</v>
      </c>
      <c r="D125" s="4" t="s">
        <v>339</v>
      </c>
      <c r="E125" t="str">
        <f>[1]!s_info_thematicindustry_wind(A125,"")</f>
        <v>汽车</v>
      </c>
    </row>
    <row r="126" spans="1:5">
      <c r="A126" s="4" t="s">
        <v>113</v>
      </c>
      <c r="B126" s="4" t="s">
        <v>263</v>
      </c>
      <c r="C126" s="4" t="s">
        <v>113</v>
      </c>
      <c r="D126" s="4" t="s">
        <v>339</v>
      </c>
      <c r="E126" t="str">
        <f>[1]!s_info_thematicindustry_wind(A126,"")</f>
        <v>零售</v>
      </c>
    </row>
    <row r="127" spans="1:5">
      <c r="A127" s="4" t="s">
        <v>114</v>
      </c>
      <c r="B127" s="4" t="s">
        <v>264</v>
      </c>
      <c r="C127" s="4" t="s">
        <v>114</v>
      </c>
      <c r="D127" s="4" t="s">
        <v>339</v>
      </c>
      <c r="E127" t="str">
        <f>[1]!s_info_thematicindustry_wind(A127,"")</f>
        <v>汽车</v>
      </c>
    </row>
    <row r="128" spans="1:5">
      <c r="A128" s="4" t="s">
        <v>115</v>
      </c>
      <c r="B128" s="4" t="s">
        <v>265</v>
      </c>
      <c r="C128" s="4" t="s">
        <v>115</v>
      </c>
      <c r="D128" s="4" t="s">
        <v>339</v>
      </c>
      <c r="E128" t="str">
        <f>[1]!s_info_thematicindustry_wind(A128,"")</f>
        <v>工业机械</v>
      </c>
    </row>
    <row r="129" spans="1:5">
      <c r="A129" s="4" t="s">
        <v>116</v>
      </c>
      <c r="B129" s="4" t="s">
        <v>266</v>
      </c>
      <c r="C129" s="4" t="s">
        <v>116</v>
      </c>
      <c r="D129" s="4" t="s">
        <v>339</v>
      </c>
      <c r="E129" t="str">
        <f>[1]!s_info_thematicindustry_wind(A129,"")</f>
        <v>贵金属</v>
      </c>
    </row>
    <row r="130" spans="1:5">
      <c r="A130" s="4" t="s">
        <v>117</v>
      </c>
      <c r="B130" s="4" t="s">
        <v>267</v>
      </c>
      <c r="C130" s="4" t="s">
        <v>117</v>
      </c>
      <c r="D130" s="4" t="s">
        <v>339</v>
      </c>
      <c r="E130" t="str">
        <f>[1]!s_info_thematicindustry_wind(A130,"")</f>
        <v>餐饮旅游</v>
      </c>
    </row>
    <row r="131" spans="1:5">
      <c r="A131" s="4" t="s">
        <v>118</v>
      </c>
      <c r="B131" s="4" t="s">
        <v>268</v>
      </c>
      <c r="C131" s="4" t="s">
        <v>118</v>
      </c>
      <c r="D131" s="4" t="s">
        <v>339</v>
      </c>
      <c r="E131" t="str">
        <f>[1]!s_info_thematicindustry_wind(A131,"")</f>
        <v>基本金属</v>
      </c>
    </row>
    <row r="132" spans="1:5">
      <c r="A132" s="4" t="s">
        <v>119</v>
      </c>
      <c r="B132" s="4" t="s">
        <v>269</v>
      </c>
      <c r="C132" s="4" t="s">
        <v>119</v>
      </c>
      <c r="D132" s="4" t="s">
        <v>339</v>
      </c>
      <c r="E132" t="str">
        <f>[1]!s_info_thematicindustry_wind(A132,"")</f>
        <v>房地产</v>
      </c>
    </row>
    <row r="133" spans="1:5">
      <c r="A133" s="4" t="s">
        <v>120</v>
      </c>
      <c r="B133" s="4" t="s">
        <v>270</v>
      </c>
      <c r="C133" s="4" t="s">
        <v>120</v>
      </c>
      <c r="D133" s="4" t="s">
        <v>339</v>
      </c>
      <c r="E133" t="str">
        <f>[1]!s_info_thematicindustry_wind(A133,"")</f>
        <v>汽车</v>
      </c>
    </row>
    <row r="134" spans="1:5">
      <c r="A134" s="4" t="s">
        <v>121</v>
      </c>
      <c r="B134" s="4" t="s">
        <v>271</v>
      </c>
      <c r="C134" s="4" t="s">
        <v>121</v>
      </c>
      <c r="D134" s="4" t="s">
        <v>339</v>
      </c>
      <c r="E134" t="str">
        <f>[1]!s_info_thematicindustry_wind(A134,"")</f>
        <v>建筑</v>
      </c>
    </row>
    <row r="135" spans="1:5">
      <c r="A135" s="4" t="s">
        <v>122</v>
      </c>
      <c r="B135" s="4" t="s">
        <v>272</v>
      </c>
      <c r="C135" s="4" t="s">
        <v>122</v>
      </c>
      <c r="D135" s="4" t="s">
        <v>339</v>
      </c>
      <c r="E135" t="str">
        <f>[1]!s_info_thematicindustry_wind(A135,"")</f>
        <v>基本金属</v>
      </c>
    </row>
    <row r="136" spans="1:5">
      <c r="A136" s="4" t="s">
        <v>123</v>
      </c>
      <c r="B136" s="4" t="s">
        <v>273</v>
      </c>
      <c r="C136" s="4" t="s">
        <v>123</v>
      </c>
      <c r="D136" s="4" t="s">
        <v>339</v>
      </c>
      <c r="E136" t="str">
        <f>[1]!s_info_thematicindustry_wind(A136,"")</f>
        <v>化工原料</v>
      </c>
    </row>
    <row r="137" spans="1:5">
      <c r="A137" s="4" t="s">
        <v>124</v>
      </c>
      <c r="B137" s="4" t="s">
        <v>274</v>
      </c>
      <c r="C137" s="4" t="s">
        <v>124</v>
      </c>
      <c r="D137" s="4" t="s">
        <v>339</v>
      </c>
      <c r="E137" t="str">
        <f>[1]!s_info_thematicindustry_wind(A137,"")</f>
        <v>贸易</v>
      </c>
    </row>
    <row r="138" spans="1:5">
      <c r="A138" s="4" t="s">
        <v>125</v>
      </c>
      <c r="B138" s="4" t="s">
        <v>275</v>
      </c>
      <c r="C138" s="4" t="s">
        <v>125</v>
      </c>
      <c r="D138" s="4" t="s">
        <v>339</v>
      </c>
      <c r="E138" t="str">
        <f>[1]!s_info_thematicindustry_wind(A138,"")</f>
        <v>基本金属</v>
      </c>
    </row>
    <row r="139" spans="1:5">
      <c r="A139" s="4" t="s">
        <v>126</v>
      </c>
      <c r="B139" s="4" t="s">
        <v>276</v>
      </c>
      <c r="C139" s="4" t="s">
        <v>126</v>
      </c>
      <c r="D139" s="4" t="s">
        <v>339</v>
      </c>
      <c r="E139" t="str">
        <f>[1]!s_info_thematicindustry_wind(A139,"")</f>
        <v>文化传媒</v>
      </c>
    </row>
    <row r="140" spans="1:5">
      <c r="A140" s="4" t="s">
        <v>127</v>
      </c>
      <c r="B140" s="4" t="s">
        <v>277</v>
      </c>
      <c r="C140" s="4" t="s">
        <v>127</v>
      </c>
      <c r="D140" s="4" t="s">
        <v>339</v>
      </c>
      <c r="E140" t="str">
        <f>[1]!s_info_thematicindustry_wind(A140,"")</f>
        <v>半导体</v>
      </c>
    </row>
    <row r="141" spans="1:5">
      <c r="A141" s="4" t="s">
        <v>128</v>
      </c>
      <c r="B141" s="4" t="s">
        <v>278</v>
      </c>
      <c r="C141" s="4" t="s">
        <v>128</v>
      </c>
      <c r="D141" s="4" t="s">
        <v>339</v>
      </c>
      <c r="E141" t="str">
        <f>[1]!s_info_thematicindustry_wind(A141,"")</f>
        <v>互联网</v>
      </c>
    </row>
    <row r="142" spans="1:5">
      <c r="A142" s="4" t="s">
        <v>129</v>
      </c>
      <c r="B142" s="4" t="s">
        <v>279</v>
      </c>
      <c r="C142" s="4" t="s">
        <v>129</v>
      </c>
      <c r="D142" s="4" t="s">
        <v>339</v>
      </c>
      <c r="E142" t="str">
        <f>[1]!s_info_thematicindustry_wind(A142,"")</f>
        <v>零售</v>
      </c>
    </row>
    <row r="143" spans="1:5">
      <c r="A143" s="4" t="s">
        <v>130</v>
      </c>
      <c r="B143" s="4" t="s">
        <v>280</v>
      </c>
      <c r="C143" s="4" t="s">
        <v>130</v>
      </c>
      <c r="D143" s="4" t="s">
        <v>339</v>
      </c>
      <c r="E143" t="str">
        <f>[1]!s_info_thematicindustry_wind(A143,"")</f>
        <v>文化传媒</v>
      </c>
    </row>
    <row r="144" spans="1:5">
      <c r="A144" s="4" t="s">
        <v>131</v>
      </c>
      <c r="B144" s="4" t="s">
        <v>281</v>
      </c>
      <c r="C144" s="4" t="s">
        <v>131</v>
      </c>
      <c r="D144" s="4" t="s">
        <v>339</v>
      </c>
      <c r="E144" t="str">
        <f>[1]!s_info_thematicindustry_wind(A144,"")</f>
        <v>化工原料</v>
      </c>
    </row>
    <row r="145" spans="1:5">
      <c r="A145" s="4" t="s">
        <v>132</v>
      </c>
      <c r="B145" s="4" t="s">
        <v>282</v>
      </c>
      <c r="C145" s="4" t="s">
        <v>132</v>
      </c>
      <c r="D145" s="4" t="s">
        <v>339</v>
      </c>
      <c r="E145" t="str">
        <f>[1]!s_info_thematicindustry_wind(A145,"")</f>
        <v>化工原料</v>
      </c>
    </row>
    <row r="146" spans="1:5">
      <c r="A146" s="4" t="s">
        <v>133</v>
      </c>
      <c r="B146" s="4" t="s">
        <v>283</v>
      </c>
      <c r="C146" s="4" t="s">
        <v>133</v>
      </c>
      <c r="D146" s="4" t="s">
        <v>339</v>
      </c>
      <c r="E146" t="str">
        <f>[1]!s_info_thematicindustry_wind(A146,"")</f>
        <v>汽车零部件</v>
      </c>
    </row>
    <row r="147" spans="1:5">
      <c r="A147" s="4" t="s">
        <v>134</v>
      </c>
      <c r="B147" s="4" t="s">
        <v>284</v>
      </c>
      <c r="C147" s="4" t="s">
        <v>134</v>
      </c>
      <c r="D147" s="4" t="s">
        <v>339</v>
      </c>
      <c r="E147" t="str">
        <f>[1]!s_info_thematicindustry_wind(A147,"")</f>
        <v>贸易</v>
      </c>
    </row>
    <row r="148" spans="1:5">
      <c r="A148" s="4" t="s">
        <v>135</v>
      </c>
      <c r="B148" s="4" t="s">
        <v>285</v>
      </c>
      <c r="C148" s="4" t="s">
        <v>135</v>
      </c>
      <c r="D148" s="4" t="s">
        <v>339</v>
      </c>
      <c r="E148" t="str">
        <f>[1]!s_info_thematicindustry_wind(A148,"")</f>
        <v>生物科技</v>
      </c>
    </row>
    <row r="149" spans="1:5">
      <c r="A149" s="4" t="s">
        <v>136</v>
      </c>
      <c r="B149" s="4" t="s">
        <v>286</v>
      </c>
      <c r="C149" s="4" t="s">
        <v>136</v>
      </c>
      <c r="D149" s="4" t="s">
        <v>339</v>
      </c>
      <c r="E149" t="str">
        <f>[1]!s_info_thematicindustry_wind(A149,"")</f>
        <v>食品</v>
      </c>
    </row>
    <row r="150" spans="1:5">
      <c r="A150" s="4" t="s">
        <v>137</v>
      </c>
      <c r="B150" s="4" t="s">
        <v>287</v>
      </c>
      <c r="C150" s="4" t="s">
        <v>137</v>
      </c>
      <c r="D150" s="4" t="s">
        <v>339</v>
      </c>
      <c r="E150" t="str">
        <f>[1]!s_info_thematicindustry_wind(A150,"")</f>
        <v>餐饮旅游</v>
      </c>
    </row>
    <row r="151" spans="1:5">
      <c r="A151" s="4" t="s">
        <v>138</v>
      </c>
      <c r="B151" s="4" t="s">
        <v>288</v>
      </c>
      <c r="C151" s="4" t="s">
        <v>138</v>
      </c>
      <c r="D151" s="4" t="s">
        <v>339</v>
      </c>
      <c r="E151" t="str">
        <f>[1]!s_info_thematicindustry_wind(A151,"")</f>
        <v>电子元件及设备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Watchlist</vt:lpstr>
      <vt:lpstr>Sheet1</vt:lpstr>
      <vt:lpstr>Holdlist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19278</dc:creator>
  <cp:lastModifiedBy>19278</cp:lastModifiedBy>
  <dcterms:created xsi:type="dcterms:W3CDTF">2024-05-21T05:50:22Z</dcterms:created>
  <dcterms:modified xsi:type="dcterms:W3CDTF">2024-07-02T22:08:23Z</dcterms:modified>
</cp:coreProperties>
</file>