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xu/My_Document/Michael/金融/量化/Arbitrage/"/>
    </mc:Choice>
  </mc:AlternateContent>
  <xr:revisionPtr revIDLastSave="0" documentId="13_ncr:1_{94EC8255-880F-A444-AFBE-4E77A462FF00}" xr6:coauthVersionLast="47" xr6:coauthVersionMax="47" xr10:uidLastSave="{00000000-0000-0000-0000-000000000000}"/>
  <bookViews>
    <workbookView xWindow="2160" yWindow="500" windowWidth="18860" windowHeight="17720" activeTab="3" xr2:uid="{49E41F07-E01F-DB49-9AD6-EC869743E72B}"/>
  </bookViews>
  <sheets>
    <sheet name="Watchlist" sheetId="1" r:id="rId1"/>
    <sheet name="HS300" sheetId="9" r:id="rId2"/>
    <sheet name="Target-Pair" sheetId="8" r:id="rId3"/>
    <sheet name="Holdlist" sheetId="7" r:id="rId4"/>
    <sheet name="Test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7" l="1"/>
  <c r="B21" i="7"/>
  <c r="B20" i="7"/>
  <c r="B19" i="7"/>
  <c r="B18" i="7"/>
  <c r="B17" i="7"/>
  <c r="B16" i="7"/>
  <c r="B15" i="7"/>
  <c r="B14" i="7"/>
  <c r="B13" i="7"/>
  <c r="B12" i="7"/>
  <c r="B11" i="7"/>
  <c r="B10" i="7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2" i="9"/>
  <c r="B30" i="1"/>
  <c r="B29" i="1"/>
  <c r="B28" i="1"/>
  <c r="B27" i="1"/>
  <c r="B26" i="1"/>
  <c r="B25" i="1"/>
  <c r="B24" i="1"/>
  <c r="B23" i="1"/>
  <c r="B22" i="1"/>
  <c r="B21" i="1"/>
  <c r="B12" i="1"/>
  <c r="B11" i="1"/>
  <c r="B20" i="1"/>
  <c r="B3" i="1"/>
  <c r="B10" i="1"/>
  <c r="B9" i="1"/>
  <c r="B2" i="1"/>
  <c r="B15" i="1"/>
  <c r="B13" i="1"/>
  <c r="B9" i="7"/>
  <c r="B8" i="7"/>
  <c r="B7" i="7"/>
  <c r="B6" i="7"/>
  <c r="B5" i="7"/>
  <c r="B4" i="7"/>
  <c r="B3" i="7"/>
  <c r="B2" i="7"/>
  <c r="B17" i="1"/>
  <c r="B6" i="1"/>
  <c r="B5" i="1"/>
  <c r="B14" i="1"/>
  <c r="B7" i="1"/>
  <c r="B8" i="1"/>
  <c r="B16" i="1"/>
  <c r="B19" i="1"/>
  <c r="B18" i="1"/>
  <c r="B4" i="1"/>
  <c r="E1" i="1"/>
  <c r="C22" i="7"/>
  <c r="C17" i="7"/>
  <c r="C21" i="7"/>
  <c r="C20" i="7"/>
  <c r="C19" i="7"/>
  <c r="C18" i="7"/>
  <c r="C16" i="7"/>
  <c r="C15" i="7"/>
  <c r="C14" i="7"/>
  <c r="C13" i="7"/>
  <c r="C11" i="7"/>
  <c r="C10" i="7"/>
  <c r="C12" i="7"/>
  <c r="C30" i="1"/>
  <c r="C29" i="1"/>
  <c r="C28" i="1"/>
  <c r="C22" i="1"/>
  <c r="C27" i="1"/>
  <c r="C26" i="1"/>
  <c r="C25" i="1"/>
  <c r="C24" i="1"/>
  <c r="C23" i="1"/>
  <c r="C21" i="1"/>
  <c r="D18" i="1"/>
  <c r="E101" i="6"/>
  <c r="E6" i="6"/>
  <c r="D14" i="1"/>
  <c r="E51" i="6"/>
  <c r="D13" i="1"/>
  <c r="E108" i="6"/>
  <c r="E142" i="6"/>
  <c r="E17" i="6"/>
  <c r="E120" i="6"/>
  <c r="C17" i="1"/>
  <c r="E79" i="6"/>
  <c r="E11" i="6"/>
  <c r="E114" i="6"/>
  <c r="E136" i="6"/>
  <c r="E128" i="6"/>
  <c r="C10" i="1"/>
  <c r="C2" i="7"/>
  <c r="E10" i="6"/>
  <c r="F13" i="1"/>
  <c r="E38" i="6"/>
  <c r="E30" i="6"/>
  <c r="C13" i="1"/>
  <c r="E107" i="6"/>
  <c r="D10" i="1"/>
  <c r="F2" i="1"/>
  <c r="E49" i="6"/>
  <c r="E150" i="6"/>
  <c r="E144" i="6"/>
  <c r="E40" i="6"/>
  <c r="C16" i="1"/>
  <c r="D20" i="1"/>
  <c r="C12" i="1"/>
  <c r="C7" i="1"/>
  <c r="E73" i="6"/>
  <c r="F4" i="1"/>
  <c r="E82" i="6"/>
  <c r="E29" i="6"/>
  <c r="E15" i="6"/>
  <c r="E74" i="6"/>
  <c r="E145" i="6"/>
  <c r="E24" i="6"/>
  <c r="E64" i="6"/>
  <c r="C4" i="7"/>
  <c r="E96" i="6"/>
  <c r="C18" i="1"/>
  <c r="F11" i="1"/>
  <c r="E35" i="6"/>
  <c r="E71" i="6"/>
  <c r="F16" i="1"/>
  <c r="C6" i="7"/>
  <c r="E88" i="6"/>
  <c r="E19" i="6"/>
  <c r="E124" i="6"/>
  <c r="E151" i="6"/>
  <c r="E2" i="6"/>
  <c r="C19" i="1"/>
  <c r="E81" i="6"/>
  <c r="E4" i="6"/>
  <c r="D17" i="1"/>
  <c r="E33" i="6"/>
  <c r="E138" i="6"/>
  <c r="E63" i="6"/>
  <c r="E60" i="6"/>
  <c r="D12" i="1"/>
  <c r="F8" i="1"/>
  <c r="C15" i="1"/>
  <c r="F20" i="1"/>
  <c r="E148" i="6"/>
  <c r="E123" i="6"/>
  <c r="E56" i="6"/>
  <c r="E36" i="6"/>
  <c r="E134" i="6"/>
  <c r="E78" i="6"/>
  <c r="E5" i="6"/>
  <c r="E52" i="6"/>
  <c r="C5" i="7"/>
  <c r="E139" i="6"/>
  <c r="D16" i="1"/>
  <c r="E27" i="6"/>
  <c r="E20" i="6"/>
  <c r="D7" i="1"/>
  <c r="E98" i="6"/>
  <c r="E127" i="6"/>
  <c r="C6" i="1"/>
  <c r="E105" i="6"/>
  <c r="C9" i="1"/>
  <c r="E83" i="6"/>
  <c r="C5" i="1"/>
  <c r="E9" i="6"/>
  <c r="E104" i="6"/>
  <c r="E46" i="6"/>
  <c r="E8" i="6"/>
  <c r="E84" i="6"/>
  <c r="E77" i="6"/>
  <c r="C3" i="1"/>
  <c r="E76" i="6"/>
  <c r="E112" i="6"/>
  <c r="E140" i="6"/>
  <c r="E66" i="6"/>
  <c r="E119" i="6"/>
  <c r="E41" i="6"/>
  <c r="E135" i="6"/>
  <c r="E133" i="6"/>
  <c r="E58" i="6"/>
  <c r="E129" i="6"/>
  <c r="C2" i="1"/>
  <c r="E37" i="6"/>
  <c r="E125" i="6"/>
  <c r="D15" i="1"/>
  <c r="E53" i="6"/>
  <c r="E149" i="6"/>
  <c r="C9" i="7"/>
  <c r="E111" i="6"/>
  <c r="E146" i="6"/>
  <c r="F15" i="1"/>
  <c r="F19" i="1"/>
  <c r="F10" i="1"/>
  <c r="E68" i="6"/>
  <c r="E95" i="6"/>
  <c r="C20" i="1"/>
  <c r="F6" i="1"/>
  <c r="E118" i="6"/>
  <c r="C11" i="1"/>
  <c r="E97" i="6"/>
  <c r="E16" i="6"/>
  <c r="D6" i="1"/>
  <c r="D9" i="1"/>
  <c r="E7" i="6"/>
  <c r="E100" i="6"/>
  <c r="E67" i="6"/>
  <c r="E85" i="6"/>
  <c r="E13" i="6"/>
  <c r="E143" i="6"/>
  <c r="E62" i="6"/>
  <c r="E26" i="6"/>
  <c r="E43" i="6"/>
  <c r="E21" i="6"/>
  <c r="E110" i="6"/>
  <c r="E92" i="6"/>
  <c r="E47" i="6"/>
  <c r="E99" i="6"/>
  <c r="E141" i="6"/>
  <c r="E102" i="6"/>
  <c r="C8" i="1"/>
  <c r="E45" i="6"/>
  <c r="E91" i="6"/>
  <c r="E25" i="6"/>
  <c r="F12" i="1"/>
  <c r="E42" i="6"/>
  <c r="E69" i="6"/>
  <c r="F14" i="1"/>
  <c r="E113" i="6"/>
  <c r="E34" i="6"/>
  <c r="E44" i="6"/>
  <c r="E48" i="6"/>
  <c r="E126" i="6"/>
  <c r="E70" i="6"/>
  <c r="E130" i="6"/>
  <c r="E22" i="6"/>
  <c r="E109" i="6"/>
  <c r="E115" i="6"/>
  <c r="E106" i="6"/>
  <c r="D2" i="1"/>
  <c r="E93" i="6"/>
  <c r="E121" i="6"/>
  <c r="F17" i="1"/>
  <c r="C4" i="1"/>
  <c r="D8" i="1"/>
  <c r="F3" i="1"/>
  <c r="E57" i="6"/>
  <c r="E28" i="6"/>
  <c r="E61" i="6"/>
  <c r="D3" i="1"/>
  <c r="C8" i="7"/>
  <c r="E132" i="6"/>
  <c r="E131" i="6"/>
  <c r="E87" i="6"/>
  <c r="E12" i="6"/>
  <c r="E103" i="6"/>
  <c r="E50" i="6"/>
  <c r="E54" i="6"/>
  <c r="C3" i="7"/>
  <c r="E86" i="6"/>
  <c r="E117" i="6"/>
  <c r="E137" i="6"/>
  <c r="E32" i="6"/>
  <c r="E147" i="6"/>
  <c r="C14" i="1"/>
  <c r="E39" i="6"/>
  <c r="F5" i="1"/>
  <c r="E59" i="6"/>
  <c r="E94" i="6"/>
  <c r="E90" i="6"/>
  <c r="C7" i="7"/>
  <c r="E72" i="6"/>
  <c r="D5" i="1"/>
  <c r="E65" i="6"/>
  <c r="E55" i="6"/>
  <c r="F18" i="1"/>
  <c r="E89" i="6"/>
  <c r="D4" i="1"/>
  <c r="E116" i="6"/>
  <c r="E18" i="6"/>
  <c r="F7" i="1"/>
  <c r="E3" i="6"/>
  <c r="E80" i="6"/>
  <c r="E75" i="6"/>
  <c r="D11" i="1"/>
  <c r="E31" i="6"/>
  <c r="E23" i="6"/>
  <c r="E14" i="6"/>
  <c r="D19" i="1"/>
  <c r="E122" i="6"/>
  <c r="F9" i="1"/>
</calcChain>
</file>

<file path=xl/sharedStrings.xml><?xml version="1.0" encoding="utf-8"?>
<sst xmlns="http://schemas.openxmlformats.org/spreadsheetml/2006/main" count="1676" uniqueCount="1000">
  <si>
    <t>603993.SS</t>
    <phoneticPr fontId="1" type="noConversion"/>
  </si>
  <si>
    <t>Stock Symbol</t>
    <phoneticPr fontId="1" type="noConversion"/>
  </si>
  <si>
    <t>000831.SZ</t>
    <phoneticPr fontId="1" type="noConversion"/>
  </si>
  <si>
    <t>002155.SZ</t>
    <phoneticPr fontId="1" type="noConversion"/>
  </si>
  <si>
    <t>600895.SS</t>
    <phoneticPr fontId="1" type="noConversion"/>
  </si>
  <si>
    <t>000002.SZ</t>
  </si>
  <si>
    <t>600111.SS</t>
    <phoneticPr fontId="1" type="noConversion"/>
  </si>
  <si>
    <t>518880.SS</t>
    <phoneticPr fontId="1" type="noConversion"/>
  </si>
  <si>
    <t>601898.SS</t>
    <phoneticPr fontId="1" type="noConversion"/>
  </si>
  <si>
    <t>601225.SS</t>
    <phoneticPr fontId="1" type="noConversion"/>
  </si>
  <si>
    <t>总市值</t>
    <phoneticPr fontId="1" type="noConversion"/>
  </si>
  <si>
    <t>600026.SS</t>
    <phoneticPr fontId="1" type="noConversion"/>
  </si>
  <si>
    <t>Stock Name</t>
    <phoneticPr fontId="1" type="noConversion"/>
  </si>
  <si>
    <t>601985.SS</t>
    <phoneticPr fontId="1" type="noConversion"/>
  </si>
  <si>
    <t>601298.SS</t>
    <phoneticPr fontId="1" type="noConversion"/>
  </si>
  <si>
    <t>000004.SZ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</si>
  <si>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</si>
  <si>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</si>
  <si>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</si>
  <si>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</si>
  <si>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</si>
  <si>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</si>
  <si>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</si>
  <si>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</si>
  <si>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</si>
  <si>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</si>
  <si>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</si>
  <si>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</si>
  <si>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</si>
  <si>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</si>
  <si>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</si>
  <si>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</si>
  <si>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</si>
  <si>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</si>
  <si>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</si>
  <si>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</si>
  <si>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</si>
  <si>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</si>
  <si>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</si>
  <si>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</si>
  <si>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</si>
  <si>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</si>
  <si>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</si>
  <si>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</si>
  <si>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</si>
  <si>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</si>
  <si>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</si>
  <si>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</si>
  <si>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</si>
  <si>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</si>
  <si>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</si>
  <si>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</si>
  <si>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</si>
  <si>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</si>
  <si>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</si>
  <si>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</si>
  <si>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</si>
  <si>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</si>
  <si>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</si>
  <si>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</si>
  <si>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</si>
  <si>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</si>
  <si>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</si>
  <si>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</si>
  <si>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</si>
  <si>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</si>
  <si>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</si>
  <si>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</si>
  <si>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</si>
  <si>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</si>
  <si>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000158.SZ</t>
  </si>
  <si>
    <t>000159.SZ</t>
  </si>
  <si>
    <t>000301.SZ</t>
  </si>
  <si>
    <t>000400.SZ</t>
  </si>
  <si>
    <t>000403.SZ</t>
  </si>
  <si>
    <t>000408.SZ</t>
  </si>
  <si>
    <t>000409.SZ</t>
  </si>
  <si>
    <t>000410.SZ</t>
  </si>
  <si>
    <t>000411.SZ</t>
  </si>
  <si>
    <t>000413.SZ</t>
  </si>
  <si>
    <t>000420.SZ</t>
  </si>
  <si>
    <t>000421.SZ</t>
  </si>
  <si>
    <t>000422.SZ</t>
  </si>
  <si>
    <t>000426.SZ</t>
  </si>
  <si>
    <t>000428.SZ</t>
  </si>
  <si>
    <t>000430.SZ</t>
  </si>
  <si>
    <t>000503.SZ</t>
  </si>
  <si>
    <t>000504.SZ</t>
  </si>
  <si>
    <t>000505.SZ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</si>
  <si>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</si>
  <si>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</si>
  <si>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</si>
  <si>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</si>
  <si>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</si>
  <si>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</si>
  <si>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</si>
  <si>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000521.SZ</t>
  </si>
  <si>
    <t>000523.SZ</t>
  </si>
  <si>
    <t>000524.SZ</t>
  </si>
  <si>
    <t>000526.SZ</t>
  </si>
  <si>
    <t>000530.SZ</t>
  </si>
  <si>
    <t>000532.SZ</t>
  </si>
  <si>
    <t>000533.SZ</t>
  </si>
  <si>
    <t>000534.SZ</t>
  </si>
  <si>
    <t>000536.SZ</t>
  </si>
  <si>
    <t>000537.SZ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</si>
  <si>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</si>
  <si>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</si>
  <si>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</si>
  <si>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</si>
  <si>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</si>
  <si>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</si>
  <si>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</si>
  <si>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000564.SZ</t>
  </si>
  <si>
    <t>000572.SZ</t>
  </si>
  <si>
    <t>000595.SZ</t>
  </si>
  <si>
    <t>000603.SZ</t>
  </si>
  <si>
    <t>000610.SZ</t>
  </si>
  <si>
    <t>000612.SZ</t>
  </si>
  <si>
    <t>000620.SZ</t>
  </si>
  <si>
    <t>000625.SZ</t>
  </si>
  <si>
    <t>000628.SZ</t>
  </si>
  <si>
    <t>000633.SZ</t>
  </si>
  <si>
    <t>000635.SZ</t>
  </si>
  <si>
    <t>000638.SZ</t>
  </si>
  <si>
    <t>000655.SZ</t>
  </si>
  <si>
    <t>000665.SZ</t>
  </si>
  <si>
    <t>000670.SZ</t>
  </si>
  <si>
    <t>000676.SZ</t>
  </si>
  <si>
    <t>000679.SZ</t>
  </si>
  <si>
    <t>000681.SZ</t>
  </si>
  <si>
    <t>000691.SZ</t>
  </si>
  <si>
    <t>000698.SZ</t>
  </si>
  <si>
    <t>000700.SZ</t>
  </si>
  <si>
    <t>000701.SZ</t>
  </si>
  <si>
    <t>000710.SZ</t>
  </si>
  <si>
    <t>000716.SZ</t>
  </si>
  <si>
    <t>000721.SZ</t>
  </si>
  <si>
    <t>000733.SZ</t>
  </si>
  <si>
    <t>000898.SZ</t>
  </si>
  <si>
    <t>002701.SZ</t>
  </si>
  <si>
    <t>600004.SH</t>
  </si>
  <si>
    <t>600010.SH</t>
  </si>
  <si>
    <t>600019.SH</t>
  </si>
  <si>
    <t>600182.SH</t>
  </si>
  <si>
    <t>600298.SH</t>
  </si>
  <si>
    <t>600299.SH</t>
  </si>
  <si>
    <t>600332.SH</t>
  </si>
  <si>
    <t>600502.SH</t>
  </si>
  <si>
    <t>600643.SH</t>
  </si>
  <si>
    <t>600681.SH</t>
  </si>
  <si>
    <t>600761.SH</t>
  </si>
  <si>
    <t>600865.SH</t>
  </si>
  <si>
    <t>600989.SH</t>
  </si>
  <si>
    <t>601212.SH</t>
  </si>
  <si>
    <t>601339.SH</t>
  </si>
  <si>
    <t>601968.SH</t>
  </si>
  <si>
    <t>603331.SH</t>
  </si>
  <si>
    <t>603511.SH</t>
  </si>
  <si>
    <t>603551.SH</t>
  </si>
  <si>
    <t>603638.SH</t>
  </si>
  <si>
    <t>603989.SH</t>
  </si>
  <si>
    <t>605058.SH</t>
  </si>
  <si>
    <t>平安银行</t>
  </si>
  <si>
    <t>万科A</t>
  </si>
  <si>
    <t>国华网安</t>
  </si>
  <si>
    <t>深振业A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</si>
  <si>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</si>
  <si>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</si>
  <si>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</si>
  <si>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</si>
  <si>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</si>
  <si>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</si>
  <si>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</si>
  <si>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</si>
  <si>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</si>
  <si>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</si>
  <si>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</si>
  <si>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</si>
  <si>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</si>
  <si>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</si>
  <si>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</si>
  <si>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</si>
  <si>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</si>
  <si>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</si>
  <si>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</si>
  <si>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</si>
  <si>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</si>
  <si>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</si>
  <si>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</si>
  <si>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</si>
  <si>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</si>
  <si>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</si>
  <si>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深纺织A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</si>
  <si>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</si>
  <si>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</si>
  <si>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</si>
  <si>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</si>
  <si>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</si>
  <si>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</si>
  <si>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</si>
  <si>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</si>
  <si>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</si>
  <si>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</si>
  <si>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</si>
  <si>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</si>
  <si>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</si>
  <si>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</si>
  <si>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</si>
  <si>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</si>
  <si>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</si>
  <si>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</si>
  <si>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</si>
  <si>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</si>
  <si>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</si>
  <si>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</si>
  <si>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中成股份</t>
  </si>
  <si>
    <t>丰原药业</t>
  </si>
  <si>
    <t>川能动力</t>
  </si>
  <si>
    <t>华数传媒</t>
  </si>
  <si>
    <t>常山北明</t>
  </si>
  <si>
    <t>国际实业</t>
  </si>
  <si>
    <t>东方盛虹</t>
  </si>
  <si>
    <t>许继电气</t>
  </si>
  <si>
    <t>派林生物</t>
  </si>
  <si>
    <t>藏格矿业</t>
  </si>
  <si>
    <t>云鼎科技</t>
  </si>
  <si>
    <t>沈阳机床</t>
  </si>
  <si>
    <t>英特集团</t>
  </si>
  <si>
    <t>东旭光电</t>
  </si>
  <si>
    <t>吉林化纤</t>
  </si>
  <si>
    <t>南京公用</t>
  </si>
  <si>
    <t>湖北宜化</t>
  </si>
  <si>
    <t>兴业银锡</t>
  </si>
  <si>
    <t>华天酒店</t>
  </si>
  <si>
    <t>张家界</t>
  </si>
  <si>
    <t>国新健康</t>
  </si>
  <si>
    <t>南华生物</t>
  </si>
  <si>
    <t>京粮控股</t>
  </si>
  <si>
    <t>华塑控股</t>
  </si>
  <si>
    <t>新金路</t>
  </si>
  <si>
    <t>渝开发</t>
  </si>
  <si>
    <t>国际医学</t>
  </si>
  <si>
    <t>荣安地产</t>
  </si>
  <si>
    <t>四环生物</t>
  </si>
  <si>
    <t>中兵红箭</t>
  </si>
  <si>
    <t>长虹美菱</t>
  </si>
  <si>
    <t>红棉股份</t>
  </si>
  <si>
    <t>岭南控股</t>
  </si>
  <si>
    <t>学大教育</t>
  </si>
  <si>
    <t>冰山冷热</t>
  </si>
  <si>
    <t>华金资本</t>
  </si>
  <si>
    <t>顺钠股份</t>
  </si>
  <si>
    <t>万泽股份</t>
  </si>
  <si>
    <t>华映科技</t>
  </si>
  <si>
    <t>中绿电</t>
  </si>
  <si>
    <t>金浦钛业</t>
  </si>
  <si>
    <t>金圆股份</t>
  </si>
  <si>
    <t>航天发展</t>
  </si>
  <si>
    <t>江铃汽车</t>
  </si>
  <si>
    <t>创元科技</t>
  </si>
  <si>
    <t>安道麦A</t>
  </si>
  <si>
    <t>泰山石油</t>
  </si>
  <si>
    <t>供销大集</t>
  </si>
  <si>
    <t>海马汽车</t>
  </si>
  <si>
    <t>宝塔实业</t>
  </si>
  <si>
    <t>盛达资源</t>
  </si>
  <si>
    <t>西安旅游</t>
  </si>
  <si>
    <t>焦作万方</t>
  </si>
  <si>
    <t>新华联</t>
  </si>
  <si>
    <t>长安汽车</t>
  </si>
  <si>
    <t>高新发展</t>
  </si>
  <si>
    <t>合金投资</t>
  </si>
  <si>
    <t>英力特</t>
  </si>
  <si>
    <t>万方发展</t>
  </si>
  <si>
    <t>金岭矿业</t>
  </si>
  <si>
    <t>湖北广电</t>
  </si>
  <si>
    <t>盈方微</t>
  </si>
  <si>
    <t>智度股份</t>
  </si>
  <si>
    <t>大连友谊</t>
  </si>
  <si>
    <t>视觉中国</t>
  </si>
  <si>
    <t>亚太实业</t>
  </si>
  <si>
    <t>沈阳化工</t>
  </si>
  <si>
    <t>模塑科技</t>
  </si>
  <si>
    <t>厦门信达</t>
  </si>
  <si>
    <t>贝瑞基因</t>
  </si>
  <si>
    <t>黑芝麻</t>
  </si>
  <si>
    <t>西安饮食</t>
  </si>
  <si>
    <t>振华科技</t>
  </si>
  <si>
    <t>鞍钢股份</t>
  </si>
  <si>
    <t>奥瑞金</t>
  </si>
  <si>
    <t>白云机场</t>
  </si>
  <si>
    <t>包钢股份</t>
  </si>
  <si>
    <t>宝钢股份</t>
  </si>
  <si>
    <t>S佳通</t>
  </si>
  <si>
    <t>安琪酵母</t>
  </si>
  <si>
    <t>安迪苏</t>
  </si>
  <si>
    <t>白云山</t>
  </si>
  <si>
    <t>安徽建工</t>
  </si>
  <si>
    <t>爱建集团</t>
  </si>
  <si>
    <t>百川能源</t>
  </si>
  <si>
    <t>安徽合力</t>
  </si>
  <si>
    <t>百大集团</t>
  </si>
  <si>
    <t>宝丰能源</t>
  </si>
  <si>
    <t>白银有色</t>
  </si>
  <si>
    <t>百隆东方</t>
  </si>
  <si>
    <t>宝钢包装</t>
  </si>
  <si>
    <t>百达精工</t>
  </si>
  <si>
    <t>爱慕股份</t>
  </si>
  <si>
    <t>奥普家居</t>
  </si>
  <si>
    <t>艾迪精密</t>
  </si>
  <si>
    <t>艾华集团</t>
  </si>
  <si>
    <t>澳弘电子</t>
  </si>
  <si>
    <t>Wind代码</t>
    <phoneticPr fontId="1" type="noConversion"/>
  </si>
  <si>
    <t>Volatility Category</t>
    <phoneticPr fontId="1" type="noConversion"/>
  </si>
  <si>
    <t>Low</t>
  </si>
  <si>
    <t>600182.SS</t>
  </si>
  <si>
    <t>603638.SS</t>
  </si>
  <si>
    <t>603989.SS</t>
  </si>
  <si>
    <t>600643.SS</t>
  </si>
  <si>
    <t>603511.SS</t>
  </si>
  <si>
    <t>600299.SS</t>
  </si>
  <si>
    <t>600761.SS</t>
  </si>
  <si>
    <t>600502.SS</t>
  </si>
  <si>
    <t>600298.SS</t>
  </si>
  <si>
    <t>603551.SS</t>
  </si>
  <si>
    <t>605058.SS</t>
  </si>
  <si>
    <t>601212.SS</t>
  </si>
  <si>
    <t>600004.SS</t>
  </si>
  <si>
    <t>600332.SS</t>
  </si>
  <si>
    <t>600681.SS</t>
  </si>
  <si>
    <t>603331.SS</t>
  </si>
  <si>
    <t>600865.SS</t>
  </si>
  <si>
    <t>601339.SS</t>
  </si>
  <si>
    <t>600010.SS</t>
  </si>
  <si>
    <t>600989.SS</t>
  </si>
  <si>
    <t>601968.SS</t>
  </si>
  <si>
    <t>600019.SS</t>
  </si>
  <si>
    <t>Medium</t>
  </si>
  <si>
    <t>High</t>
  </si>
  <si>
    <t>000001.SZ</t>
  </si>
  <si>
    <t>Industry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</si>
  <si>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</si>
  <si>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</si>
  <si>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</si>
  <si>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Best Strategy</t>
    <phoneticPr fontId="1" type="noConversion"/>
  </si>
  <si>
    <t>BH/Short</t>
    <phoneticPr fontId="1" type="noConversion"/>
  </si>
  <si>
    <t>BH/Long</t>
    <phoneticPr fontId="1" type="noConversion"/>
  </si>
  <si>
    <t>Long/Short/BH</t>
    <phoneticPr fontId="1" type="noConversion"/>
  </si>
  <si>
    <t>Short/Long/BH</t>
    <phoneticPr fontId="1" type="noConversion"/>
  </si>
  <si>
    <t xml:space="preserve">Short/Long </t>
    <phoneticPr fontId="1" type="noConversion"/>
  </si>
  <si>
    <t>Short/Long</t>
    <phoneticPr fontId="1" type="noConversion"/>
  </si>
  <si>
    <t>Short=Long/BH</t>
    <phoneticPr fontId="1" type="noConversion"/>
  </si>
  <si>
    <t>600301.SS</t>
    <phoneticPr fontId="1" type="noConversion"/>
  </si>
  <si>
    <t>Short提示买</t>
    <phoneticPr fontId="1" type="noConversion"/>
  </si>
  <si>
    <t>Wind Symbol</t>
    <phoneticPr fontId="1" type="noConversion"/>
  </si>
  <si>
    <t>513500.SS</t>
    <phoneticPr fontId="1" type="noConversion"/>
  </si>
  <si>
    <t>513300.SS</t>
    <phoneticPr fontId="1" type="noConversion"/>
  </si>
  <si>
    <t>513520.SS</t>
    <phoneticPr fontId="1" type="noConversion"/>
  </si>
  <si>
    <t>RR</t>
    <phoneticPr fontId="1" type="noConversion"/>
  </si>
  <si>
    <t>513110.SS</t>
    <phoneticPr fontId="1" type="noConversion"/>
  </si>
  <si>
    <t>159611.SZ</t>
    <phoneticPr fontId="1" type="noConversion"/>
  </si>
  <si>
    <t>159509.SZ</t>
    <phoneticPr fontId="1" type="noConversion"/>
  </si>
  <si>
    <t>515220.SS</t>
    <phoneticPr fontId="1" type="noConversion"/>
  </si>
  <si>
    <t>601919.SS</t>
    <phoneticPr fontId="1" type="noConversion"/>
  </si>
  <si>
    <t>000975.SZ</t>
    <phoneticPr fontId="1" type="noConversion"/>
  </si>
  <si>
    <t>002299.SZ</t>
    <phoneticPr fontId="1" type="noConversion"/>
  </si>
  <si>
    <t>002460.SZ</t>
    <phoneticPr fontId="1" type="noConversion"/>
  </si>
  <si>
    <t>002466.SZ</t>
    <phoneticPr fontId="1" type="noConversion"/>
  </si>
  <si>
    <t>601600.SS</t>
    <phoneticPr fontId="1" type="noConversion"/>
  </si>
  <si>
    <t>600900.SS</t>
    <phoneticPr fontId="1" type="noConversion"/>
  </si>
  <si>
    <t>600938.SS</t>
    <phoneticPr fontId="1" type="noConversion"/>
  </si>
  <si>
    <t>603799.SS</t>
    <phoneticPr fontId="1" type="noConversion"/>
  </si>
  <si>
    <t>Wind Symbol</t>
  </si>
  <si>
    <t>Stock Name</t>
  </si>
  <si>
    <t>002299.SZ</t>
  </si>
  <si>
    <t>圣农发展</t>
  </si>
  <si>
    <t>600938.SH</t>
  </si>
  <si>
    <t>中国海油</t>
  </si>
  <si>
    <t>601225.SH</t>
  </si>
  <si>
    <t>陕西煤业</t>
  </si>
  <si>
    <t>601898.SH</t>
  </si>
  <si>
    <t>中煤能源</t>
  </si>
  <si>
    <t>603993.SH</t>
  </si>
  <si>
    <t>洛阳钼业</t>
  </si>
  <si>
    <t>600111.SH</t>
  </si>
  <si>
    <t>北方稀土</t>
  </si>
  <si>
    <t>000831.SZ</t>
  </si>
  <si>
    <t>中国稀土</t>
  </si>
  <si>
    <t>002460.SZ</t>
  </si>
  <si>
    <t>赣锋锂业</t>
  </si>
  <si>
    <t>002466.SZ</t>
  </si>
  <si>
    <t>天齐锂业</t>
  </si>
  <si>
    <t>601600.SH</t>
  </si>
  <si>
    <t>中国铝业</t>
  </si>
  <si>
    <t>603799.SH</t>
  </si>
  <si>
    <t>华友钴业</t>
  </si>
  <si>
    <t>601919.SH</t>
  </si>
  <si>
    <t>中远海控</t>
  </si>
  <si>
    <t>600026.SH</t>
  </si>
  <si>
    <t>中远海能</t>
  </si>
  <si>
    <t>000975.SZ</t>
  </si>
  <si>
    <t>山金国际</t>
  </si>
  <si>
    <t>002155.SZ</t>
  </si>
  <si>
    <t>湖南黄金</t>
  </si>
  <si>
    <t>600301.SH</t>
  </si>
  <si>
    <t>华锡有色</t>
  </si>
  <si>
    <t>601298.SH</t>
  </si>
  <si>
    <t>青岛港</t>
  </si>
  <si>
    <t>600895.SH</t>
  </si>
  <si>
    <t>张江高科</t>
  </si>
  <si>
    <t>601985.SH</t>
  </si>
  <si>
    <t>中国核电</t>
  </si>
  <si>
    <t>600900.SH</t>
  </si>
  <si>
    <t>长江电力</t>
  </si>
  <si>
    <t>Potential Pair</t>
    <phoneticPr fontId="1" type="noConversion"/>
  </si>
  <si>
    <t>300498.SZ', '300761.SZ', '603477.SS', '002458.SZ', '603609.SS', '002746.SZ', '000529.SZ', '002234.SZ', '002982.SZ', '300967.SZ'</t>
    <phoneticPr fontId="1" type="noConversion"/>
  </si>
  <si>
    <t>000506.SZ', '601069.SS', '001337.SZ', '002237.SZ', '600988.SS', '600489.SS', '601028.SS', '000975.SZ', '600547.SS', '601899.SS'</t>
    <phoneticPr fontId="1" type="noConversion"/>
  </si>
  <si>
    <t>601088.SS', '601898.SS', '600989.SS', '600803.SS', '600256.SS', '600546.SS',  '600121.SS', '600397.SS', '600740.SS', '000983.SZ', '600792.SS'</t>
    <phoneticPr fontId="1" type="noConversion"/>
  </si>
  <si>
    <t>601088.SS', '600989.SS', '600803.SS', '600256.SS', '600546.SS',  '600121.SS', '600397.SS', '600740.SS', '000983.SZ', '600792.SS', '601225.SS', '601001.SS', '600403.SS'</t>
    <phoneticPr fontId="1" type="noConversion"/>
  </si>
  <si>
    <t>601899.SS', '600547.SS', '600489.SS', '000630.SZ', '601958.SS', '600549.SS', '600711.SS', '000758.SZ', '300618.SZ', '002378.SZ', '603399.SS', '002842.SZ', '3993.HK'</t>
    <phoneticPr fontId="1" type="noConversion"/>
  </si>
  <si>
    <t>600549.SS', '600392.SS', '600259.SS', '000831.SZ', '600010.SS', '002645.SZ', '600206.SS', '301141.SZ', '000969.SZ', '000970.SZ', '002056.SZ', '002057.SZ', '600058.SS'</t>
    <phoneticPr fontId="1" type="noConversion"/>
  </si>
  <si>
    <t>600549.SS', '600392.SS', '600259.SS', '600111.SS', '600010.SS', '002645.SZ', '600206.SS', '301141.SZ', '000969.SZ', '000970.SZ', '002056.SZ', '002057.SZ', '600058.SS'</t>
    <phoneticPr fontId="1" type="noConversion"/>
  </si>
  <si>
    <t>600018.SS', '000039.SZ', '601000.SS', '603565.SS', '601022.SS', '600179.SS', '000520.SZ', '1308.HK', '0716.HK', '1919.HK', '603162.SS', '603209.SS', '601872.SS', '600428.SS', '601975.SS', '600026.SS', '601866.SS', '001205.SZ', '601022.SS', '600798.SS', '601083.SS'</t>
    <phoneticPr fontId="1" type="noConversion"/>
  </si>
  <si>
    <t>000422.SZ', '000603.SZ', '605086.SS', '600459.SS', '603132.SS', '000960.SZ', '600490.SS'</t>
    <phoneticPr fontId="1" type="noConversion"/>
  </si>
  <si>
    <t>300750.SZ', '300014.SZ', '002466.SZ', '002466.SZ', '002340.SZ', '300207.SZ', '300919.SZ', '688772.SS', '002407.SZ', '301219.SZ', '002240.SZ', '002497.SZ', '300438.SZ', '000049.SZ'</t>
    <phoneticPr fontId="1" type="noConversion"/>
  </si>
  <si>
    <t>300014.SZ', '002460.SZ', '301219.SZ', '002240.SZ', '002192.SZ', '300890.SZ'</t>
    <phoneticPr fontId="1" type="noConversion"/>
  </si>
  <si>
    <t>601168.SS', '000933.SZ', '601212.SS', '000060.SZ', '002182.SZ', '600595.SS', '000612.SZ', '600531.SS', '002578.SZ', '1378.HK'</t>
    <phoneticPr fontId="1" type="noConversion"/>
  </si>
  <si>
    <t>003816.SZ', '600023.SS', '601991.SS', '000027.SZ', '000690.SZ', '000791.SZ', '600900.SS'</t>
    <phoneticPr fontId="1" type="noConversion"/>
  </si>
  <si>
    <t>600848.SS', '600736.SS', '600748.SS', '600340.SS', '600658.SS', '600638.SS'</t>
    <phoneticPr fontId="1" type="noConversion"/>
  </si>
  <si>
    <t>003816.SZ', '600025.SS', '600886.SS', '600795.SS', '600236.SS', '600310.SS', '000993.SZ'</t>
    <phoneticPr fontId="1" type="noConversion"/>
  </si>
  <si>
    <t>600018.SS', '000039.SZ', '601000.SS', '603565.SS', '601022.SS', '600179.SS', '000520.SZ', '1308.HK', '0716.HK', '1919.HK', '603162.SS', '603209.SS', '601872.SS', '600428.SS', '601975.SS', '601919.SS', '601866.SS', '001205.SZ', '601022.SS', '600798.SS', '601083.SS', '1138.HK'</t>
    <phoneticPr fontId="1" type="noConversion"/>
  </si>
  <si>
    <t>603993.SS, 002460.SZ, 603799.SS, 002340.SZ, 002709.SZ, 300919.SZ, 603659.SS, 600884.SS, 600711.SS, 301219.SZ, 688005.SS, 300618.SZ, 300409.SZ, 600490.SS, 002741.SZ, 688707.SS, 688275.SS, 301152.SZ, 001283.SZ, 688148.SS, 688184.SS</t>
  </si>
  <si>
    <t>600018.SS, 601298.SS, 001872.SZ, 601000.SS, 601866.SS, 601880.SS, 601228.SS, 000088.SZ, 600320.SS, 600717.SS, 601008.SS, 6198.HK</t>
    <phoneticPr fontId="1" type="noConversion"/>
  </si>
  <si>
    <t>601857.SS', '600028.SS', '600256.SS', '601139.SS', '600777.SS', '600759.SS', '605368.SS', '600617.SS', '002700.SZ', '000669.SZ', '000968.SZ'</t>
    <phoneticPr fontId="1" type="noConversion"/>
  </si>
  <si>
    <t>601168.SS, 601020.SS, 000426.SZ, 600490.SS, 000975.SZ, 601212.SS, 002716.SZ, 000603.SZ, 601069.SS, 600988.SS, 600916.SS, 002237.SZ, 000060.SZ, 603132.SS, 600338.SS, 000688.SZ, 600497.SS, 1818.HK, 0661.HK</t>
    <phoneticPr fontId="1" type="noConversion"/>
  </si>
  <si>
    <t>600030.SS</t>
    <phoneticPr fontId="1" type="noConversion"/>
  </si>
  <si>
    <t>601211.SS</t>
    <phoneticPr fontId="1" type="noConversion"/>
  </si>
  <si>
    <t>000157.SZ</t>
  </si>
  <si>
    <t>000166.SZ</t>
  </si>
  <si>
    <t>000333.SZ</t>
  </si>
  <si>
    <t>000338.SZ</t>
  </si>
  <si>
    <t>000425.SZ</t>
  </si>
  <si>
    <t>000538.SZ</t>
  </si>
  <si>
    <t>000568.SZ</t>
  </si>
  <si>
    <t>000596.SZ</t>
  </si>
  <si>
    <t>000617.SZ</t>
  </si>
  <si>
    <t>000651.SZ</t>
  </si>
  <si>
    <t>000661.SZ</t>
  </si>
  <si>
    <t>000708.SZ</t>
  </si>
  <si>
    <t>000725.SZ</t>
  </si>
  <si>
    <t>000768.SZ</t>
  </si>
  <si>
    <t>000776.SZ</t>
  </si>
  <si>
    <t>000786.SZ</t>
  </si>
  <si>
    <t>000792.SZ</t>
  </si>
  <si>
    <t>000800.SZ</t>
  </si>
  <si>
    <t>000807.SZ</t>
  </si>
  <si>
    <t>000858.SZ</t>
  </si>
  <si>
    <t>000876.SZ</t>
  </si>
  <si>
    <t>000895.SZ</t>
  </si>
  <si>
    <t>000938.SZ</t>
  </si>
  <si>
    <t>000963.SZ</t>
  </si>
  <si>
    <t>000977.SZ</t>
  </si>
  <si>
    <t>000983.SZ</t>
  </si>
  <si>
    <t>000999.SZ</t>
  </si>
  <si>
    <t>001289.SZ</t>
  </si>
  <si>
    <t>001965.SZ</t>
  </si>
  <si>
    <t>001979.SZ</t>
  </si>
  <si>
    <t>002001.SZ</t>
  </si>
  <si>
    <t>002007.SZ</t>
  </si>
  <si>
    <t>002027.SZ</t>
  </si>
  <si>
    <t>002049.SZ</t>
  </si>
  <si>
    <t>002050.SZ</t>
  </si>
  <si>
    <t>002074.SZ</t>
  </si>
  <si>
    <t>002129.SZ</t>
  </si>
  <si>
    <t>002142.SZ</t>
  </si>
  <si>
    <t>002179.SZ</t>
  </si>
  <si>
    <t>002180.SZ</t>
  </si>
  <si>
    <t>002230.SZ</t>
  </si>
  <si>
    <t>002236.SZ</t>
  </si>
  <si>
    <t>002241.SZ</t>
  </si>
  <si>
    <t>002252.SZ</t>
  </si>
  <si>
    <t>002271.SZ</t>
  </si>
  <si>
    <t>002304.SZ</t>
  </si>
  <si>
    <t>002311.SZ</t>
  </si>
  <si>
    <t>002352.SZ</t>
  </si>
  <si>
    <t>002371.SZ</t>
  </si>
  <si>
    <t>002410.SZ</t>
  </si>
  <si>
    <t>002415.SZ</t>
  </si>
  <si>
    <t>002459.SZ</t>
  </si>
  <si>
    <t>002475.SZ</t>
  </si>
  <si>
    <t>002493.SZ</t>
  </si>
  <si>
    <t>002555.SZ</t>
  </si>
  <si>
    <t>002594.SZ</t>
  </si>
  <si>
    <t>002601.SZ</t>
  </si>
  <si>
    <t>002603.SZ</t>
  </si>
  <si>
    <t>002648.SZ</t>
  </si>
  <si>
    <t>002709.SZ</t>
  </si>
  <si>
    <t>002714.SZ</t>
  </si>
  <si>
    <t>002736.SZ</t>
  </si>
  <si>
    <t>002812.SZ</t>
  </si>
  <si>
    <t>002821.SZ</t>
  </si>
  <si>
    <t>002841.SZ</t>
  </si>
  <si>
    <t>002916.SZ</t>
  </si>
  <si>
    <t>002920.SZ</t>
  </si>
  <si>
    <t>002938.SZ</t>
  </si>
  <si>
    <t>003816.SZ</t>
  </si>
  <si>
    <t>300014.SZ</t>
  </si>
  <si>
    <t>300015.SZ</t>
  </si>
  <si>
    <t>300033.SZ</t>
  </si>
  <si>
    <t>300059.SZ</t>
  </si>
  <si>
    <t>300122.SZ</t>
  </si>
  <si>
    <t>300124.SZ</t>
  </si>
  <si>
    <t>300142.SZ</t>
  </si>
  <si>
    <t>300223.SZ</t>
  </si>
  <si>
    <t>300274.SZ</t>
  </si>
  <si>
    <t>300308.SZ</t>
  </si>
  <si>
    <t>300316.SZ</t>
  </si>
  <si>
    <t>300347.SZ</t>
  </si>
  <si>
    <t>300408.SZ</t>
  </si>
  <si>
    <t>300413.SZ</t>
  </si>
  <si>
    <t>300418.SZ</t>
  </si>
  <si>
    <t>300433.SZ</t>
  </si>
  <si>
    <t>300442.SZ</t>
  </si>
  <si>
    <t>300450.SZ</t>
  </si>
  <si>
    <t>300454.SZ</t>
  </si>
  <si>
    <t>300496.SZ</t>
  </si>
  <si>
    <t>300498.SZ</t>
  </si>
  <si>
    <t>300628.SZ</t>
  </si>
  <si>
    <t>300661.SZ</t>
  </si>
  <si>
    <t>300750.SZ</t>
  </si>
  <si>
    <t>300751.SZ</t>
  </si>
  <si>
    <t>300759.SZ</t>
  </si>
  <si>
    <t>300760.SZ</t>
  </si>
  <si>
    <t>300782.SZ</t>
  </si>
  <si>
    <t>300832.SZ</t>
  </si>
  <si>
    <t>300896.SZ</t>
  </si>
  <si>
    <t>300919.SZ</t>
  </si>
  <si>
    <t>300957.SZ</t>
  </si>
  <si>
    <t>300979.SZ</t>
  </si>
  <si>
    <t>300999.SZ</t>
  </si>
  <si>
    <t>301269.SZ</t>
  </si>
  <si>
    <t>600000.SH</t>
  </si>
  <si>
    <t>600009.SH</t>
  </si>
  <si>
    <t>600011.SH</t>
  </si>
  <si>
    <t>600015.SH</t>
  </si>
  <si>
    <t>600016.SH</t>
  </si>
  <si>
    <t>600018.SH</t>
  </si>
  <si>
    <t>600023.SH</t>
  </si>
  <si>
    <t>600025.SH</t>
  </si>
  <si>
    <t>600027.SH</t>
  </si>
  <si>
    <t>600028.SH</t>
  </si>
  <si>
    <t>600029.SH</t>
  </si>
  <si>
    <t>600030.SH</t>
  </si>
  <si>
    <t>600031.SH</t>
  </si>
  <si>
    <t>600036.SH</t>
  </si>
  <si>
    <t>600039.SH</t>
  </si>
  <si>
    <t>600048.SH</t>
  </si>
  <si>
    <t>600050.SH</t>
  </si>
  <si>
    <t>600061.SH</t>
  </si>
  <si>
    <t>600085.SH</t>
  </si>
  <si>
    <t>600089.SH</t>
  </si>
  <si>
    <t>600104.SH</t>
  </si>
  <si>
    <t>600115.SH</t>
  </si>
  <si>
    <t>600132.SH</t>
  </si>
  <si>
    <t>600150.SH</t>
  </si>
  <si>
    <t>600161.SH</t>
  </si>
  <si>
    <t>600176.SH</t>
  </si>
  <si>
    <t>600183.SH</t>
  </si>
  <si>
    <t>600188.SH</t>
  </si>
  <si>
    <t>600196.SH</t>
  </si>
  <si>
    <t>600219.SH</t>
  </si>
  <si>
    <t>600233.SH</t>
  </si>
  <si>
    <t>600276.SH</t>
  </si>
  <si>
    <t>600309.SH</t>
  </si>
  <si>
    <t>600346.SH</t>
  </si>
  <si>
    <t>600362.SH</t>
  </si>
  <si>
    <t>600372.SH</t>
  </si>
  <si>
    <t>600406.SH</t>
  </si>
  <si>
    <t>600415.SH</t>
  </si>
  <si>
    <t>600426.SH</t>
  </si>
  <si>
    <t>600436.SH</t>
  </si>
  <si>
    <t>600438.SH</t>
  </si>
  <si>
    <t>600460.SH</t>
  </si>
  <si>
    <t>600489.SH</t>
  </si>
  <si>
    <t>600515.SH</t>
  </si>
  <si>
    <t>600519.SH</t>
  </si>
  <si>
    <t>600547.SH</t>
  </si>
  <si>
    <t>600570.SH</t>
  </si>
  <si>
    <t>600584.SH</t>
  </si>
  <si>
    <t>600585.SH</t>
  </si>
  <si>
    <t>600588.SH</t>
  </si>
  <si>
    <t>600600.SH</t>
  </si>
  <si>
    <t>600660.SH</t>
  </si>
  <si>
    <t>600674.SH</t>
  </si>
  <si>
    <t>600690.SH</t>
  </si>
  <si>
    <t>600732.SH</t>
  </si>
  <si>
    <t>600741.SH</t>
  </si>
  <si>
    <t>600745.SH</t>
  </si>
  <si>
    <t>600760.SH</t>
  </si>
  <si>
    <t>600795.SH</t>
  </si>
  <si>
    <t>600803.SH</t>
  </si>
  <si>
    <t>600809.SH</t>
  </si>
  <si>
    <t>600837.SH</t>
  </si>
  <si>
    <t>600845.SH</t>
  </si>
  <si>
    <t>600875.SH</t>
  </si>
  <si>
    <t>600886.SH</t>
  </si>
  <si>
    <t>600887.SH</t>
  </si>
  <si>
    <t>600893.SH</t>
  </si>
  <si>
    <t>600905.SH</t>
  </si>
  <si>
    <t>600918.SH</t>
  </si>
  <si>
    <t>600919.SH</t>
  </si>
  <si>
    <t>600926.SH</t>
  </si>
  <si>
    <t>600941.SH</t>
  </si>
  <si>
    <t>600958.SH</t>
  </si>
  <si>
    <t>600999.SH</t>
  </si>
  <si>
    <t>601006.SH</t>
  </si>
  <si>
    <t>601009.SH</t>
  </si>
  <si>
    <t>601012.SH</t>
  </si>
  <si>
    <t>601021.SH</t>
  </si>
  <si>
    <t>601059.SH</t>
  </si>
  <si>
    <t>601066.SH</t>
  </si>
  <si>
    <t>601088.SH</t>
  </si>
  <si>
    <t>601100.SH</t>
  </si>
  <si>
    <t>601111.SH</t>
  </si>
  <si>
    <t>601117.SH</t>
  </si>
  <si>
    <t>601138.SH</t>
  </si>
  <si>
    <t>601166.SH</t>
  </si>
  <si>
    <t>601169.SH</t>
  </si>
  <si>
    <t>601186.SH</t>
  </si>
  <si>
    <t>601211.SH</t>
  </si>
  <si>
    <t>601229.SH</t>
  </si>
  <si>
    <t>601236.SH</t>
  </si>
  <si>
    <t>601238.SH</t>
  </si>
  <si>
    <t>601288.SH</t>
  </si>
  <si>
    <t>601318.SH</t>
  </si>
  <si>
    <t>601319.SH</t>
  </si>
  <si>
    <t>601328.SH</t>
  </si>
  <si>
    <t>601336.SH</t>
  </si>
  <si>
    <t>601360.SH</t>
  </si>
  <si>
    <t>601377.SH</t>
  </si>
  <si>
    <t>601390.SH</t>
  </si>
  <si>
    <t>601398.SH</t>
  </si>
  <si>
    <t>601601.SH</t>
  </si>
  <si>
    <t>601607.SH</t>
  </si>
  <si>
    <t>601618.SH</t>
  </si>
  <si>
    <t>601628.SH</t>
  </si>
  <si>
    <t>601633.SH</t>
  </si>
  <si>
    <t>601658.SH</t>
  </si>
  <si>
    <t>601668.SH</t>
  </si>
  <si>
    <t>601669.SH</t>
  </si>
  <si>
    <t>601688.SH</t>
  </si>
  <si>
    <t>601689.SH</t>
  </si>
  <si>
    <t>601698.SH</t>
  </si>
  <si>
    <t>601699.SH</t>
  </si>
  <si>
    <t>601728.SH</t>
  </si>
  <si>
    <t>601766.SH</t>
  </si>
  <si>
    <t>601788.SH</t>
  </si>
  <si>
    <t>601799.SH</t>
  </si>
  <si>
    <t>601800.SH</t>
  </si>
  <si>
    <t>601808.SH</t>
  </si>
  <si>
    <t>601816.SH</t>
  </si>
  <si>
    <t>601818.SH</t>
  </si>
  <si>
    <t>601838.SH</t>
  </si>
  <si>
    <t>601857.SH</t>
  </si>
  <si>
    <t>601865.SH</t>
  </si>
  <si>
    <t>601868.SH</t>
  </si>
  <si>
    <t>601872.SH</t>
  </si>
  <si>
    <t>601877.SH</t>
  </si>
  <si>
    <t>601878.SH</t>
  </si>
  <si>
    <t>601881.SH</t>
  </si>
  <si>
    <t>601888.SH</t>
  </si>
  <si>
    <t>601899.SH</t>
  </si>
  <si>
    <t>601901.SH</t>
  </si>
  <si>
    <t>601916.SH</t>
  </si>
  <si>
    <t>601939.SH</t>
  </si>
  <si>
    <t>601988.SH</t>
  </si>
  <si>
    <t>601989.SH</t>
  </si>
  <si>
    <t>601995.SH</t>
  </si>
  <si>
    <t>601998.SH</t>
  </si>
  <si>
    <t>603019.SH</t>
  </si>
  <si>
    <t>603195.SH</t>
  </si>
  <si>
    <t>603259.SH</t>
  </si>
  <si>
    <t>603260.SH</t>
  </si>
  <si>
    <t>603288.SH</t>
  </si>
  <si>
    <t>603296.SH</t>
  </si>
  <si>
    <t>603369.SH</t>
  </si>
  <si>
    <t>603392.SH</t>
  </si>
  <si>
    <t>603501.SH</t>
  </si>
  <si>
    <t>603659.SH</t>
  </si>
  <si>
    <t>603806.SH</t>
  </si>
  <si>
    <t>603833.SH</t>
  </si>
  <si>
    <t>603899.SH</t>
  </si>
  <si>
    <t>603986.SH</t>
  </si>
  <si>
    <t>605117.SH</t>
  </si>
  <si>
    <t>605499.SH</t>
  </si>
  <si>
    <t>688008.SH</t>
  </si>
  <si>
    <t>688009.SH</t>
  </si>
  <si>
    <t>688012.SH</t>
  </si>
  <si>
    <t>688036.SH</t>
  </si>
  <si>
    <t>688041.SH</t>
  </si>
  <si>
    <t>688082.SH</t>
  </si>
  <si>
    <t>688111.SH</t>
  </si>
  <si>
    <t>688126.SH</t>
  </si>
  <si>
    <t>688187.SH</t>
  </si>
  <si>
    <t>688223.SH</t>
  </si>
  <si>
    <t>688256.SH</t>
  </si>
  <si>
    <t>688271.SH</t>
  </si>
  <si>
    <t>688303.SH</t>
  </si>
  <si>
    <t>688363.SH</t>
  </si>
  <si>
    <t>688396.SH</t>
  </si>
  <si>
    <t>688599.SH</t>
  </si>
  <si>
    <t>688981.SH</t>
  </si>
  <si>
    <t>中联重科</t>
  </si>
  <si>
    <t>申万宏源</t>
  </si>
  <si>
    <t>美的集团</t>
  </si>
  <si>
    <t>潍柴动力</t>
  </si>
  <si>
    <t>徐工机械</t>
  </si>
  <si>
    <t>云南白药</t>
  </si>
  <si>
    <t>泸州老窖</t>
  </si>
  <si>
    <t>古井贡酒</t>
  </si>
  <si>
    <t>中油资本</t>
  </si>
  <si>
    <t>格力电器</t>
  </si>
  <si>
    <t>长春高新</t>
  </si>
  <si>
    <t>中信特钢</t>
  </si>
  <si>
    <t>京东方A</t>
  </si>
  <si>
    <t>中航西飞</t>
  </si>
  <si>
    <t>广发证券</t>
  </si>
  <si>
    <t>北新建材</t>
  </si>
  <si>
    <t>盐湖股份</t>
  </si>
  <si>
    <t>一汽解放</t>
  </si>
  <si>
    <t>云铝股份</t>
  </si>
  <si>
    <t>五粮液</t>
  </si>
  <si>
    <t>新希望</t>
  </si>
  <si>
    <t>双汇发展</t>
  </si>
  <si>
    <t>紫光股份</t>
  </si>
  <si>
    <t>华东医药</t>
  </si>
  <si>
    <t>浪潮信息</t>
  </si>
  <si>
    <t>山西焦煤</t>
  </si>
  <si>
    <t>华润三九</t>
  </si>
  <si>
    <t>龙源电力</t>
  </si>
  <si>
    <t>招商公路</t>
  </si>
  <si>
    <t>招商蛇口</t>
  </si>
  <si>
    <t>新和成</t>
  </si>
  <si>
    <t>华兰生物</t>
  </si>
  <si>
    <t>分众传媒</t>
  </si>
  <si>
    <t>紫光国微</t>
  </si>
  <si>
    <t>三花智控</t>
  </si>
  <si>
    <t>国轩高科</t>
  </si>
  <si>
    <t>TCL中环</t>
  </si>
  <si>
    <t>宁波银行</t>
  </si>
  <si>
    <t>中航光电</t>
  </si>
  <si>
    <t>纳思达</t>
  </si>
  <si>
    <t>科大讯飞</t>
  </si>
  <si>
    <t>大华股份</t>
  </si>
  <si>
    <t>歌尔股份</t>
  </si>
  <si>
    <t>上海莱士</t>
  </si>
  <si>
    <t>东方雨虹</t>
  </si>
  <si>
    <t>洋河股份</t>
  </si>
  <si>
    <t>海大集团</t>
  </si>
  <si>
    <t>顺丰控股</t>
  </si>
  <si>
    <t>北方华创</t>
  </si>
  <si>
    <t>广联达</t>
  </si>
  <si>
    <t>海康威视</t>
  </si>
  <si>
    <t>晶澳科技</t>
  </si>
  <si>
    <t>立讯精密</t>
  </si>
  <si>
    <t>荣盛石化</t>
  </si>
  <si>
    <t>三七互娱</t>
  </si>
  <si>
    <t>比亚迪</t>
  </si>
  <si>
    <t>龙佰集团</t>
  </si>
  <si>
    <t>以岭药业</t>
  </si>
  <si>
    <t>卫星化学</t>
  </si>
  <si>
    <t>天赐材料</t>
  </si>
  <si>
    <t>牧原股份</t>
  </si>
  <si>
    <t>国信证券</t>
  </si>
  <si>
    <t>恩捷股份</t>
  </si>
  <si>
    <t>凯莱英</t>
  </si>
  <si>
    <t>视源股份</t>
  </si>
  <si>
    <t>深南电路</t>
  </si>
  <si>
    <t>德赛西威</t>
  </si>
  <si>
    <t>鹏鼎控股</t>
  </si>
  <si>
    <t>中国广核</t>
  </si>
  <si>
    <t>亿纬锂能</t>
  </si>
  <si>
    <t>爱尔眼科</t>
  </si>
  <si>
    <t>同花顺</t>
  </si>
  <si>
    <t>东方财富</t>
  </si>
  <si>
    <t>智飞生物</t>
  </si>
  <si>
    <t>汇川技术</t>
  </si>
  <si>
    <t>沃森生物</t>
  </si>
  <si>
    <t>北京君正</t>
  </si>
  <si>
    <t>阳光电源</t>
  </si>
  <si>
    <t>中际旭创</t>
  </si>
  <si>
    <t>晶盛机电</t>
  </si>
  <si>
    <t>泰格医药</t>
  </si>
  <si>
    <t>三环集团</t>
  </si>
  <si>
    <t>芒果超媒</t>
  </si>
  <si>
    <t>昆仑万维</t>
  </si>
  <si>
    <t>蓝思科技</t>
  </si>
  <si>
    <t>润泽科技</t>
  </si>
  <si>
    <t>先导智能</t>
  </si>
  <si>
    <t>深信服</t>
  </si>
  <si>
    <t>中科创达</t>
  </si>
  <si>
    <t>温氏股份</t>
  </si>
  <si>
    <t>亿联网络</t>
  </si>
  <si>
    <t>圣邦股份</t>
  </si>
  <si>
    <t>宁德时代</t>
  </si>
  <si>
    <t>迈为股份</t>
  </si>
  <si>
    <t>康龙化成</t>
  </si>
  <si>
    <t>迈瑞医疗</t>
  </si>
  <si>
    <t>卓胜微</t>
  </si>
  <si>
    <t>新产业</t>
  </si>
  <si>
    <t>爱美客</t>
  </si>
  <si>
    <t>中伟股份</t>
  </si>
  <si>
    <t>贝泰妮</t>
  </si>
  <si>
    <t>华利集团</t>
  </si>
  <si>
    <t>金龙鱼</t>
  </si>
  <si>
    <t>华大九天</t>
  </si>
  <si>
    <t>浦发银行</t>
  </si>
  <si>
    <t>上海机场</t>
  </si>
  <si>
    <t>华能国际</t>
  </si>
  <si>
    <t>华夏银行</t>
  </si>
  <si>
    <t>民生银行</t>
  </si>
  <si>
    <t>上港集团</t>
  </si>
  <si>
    <t>浙能电力</t>
  </si>
  <si>
    <t>华能水电</t>
  </si>
  <si>
    <t>华电国际</t>
  </si>
  <si>
    <t>中国石化</t>
  </si>
  <si>
    <t>南方航空</t>
  </si>
  <si>
    <t>中信证券</t>
  </si>
  <si>
    <t>三一重工</t>
  </si>
  <si>
    <t>招商银行</t>
  </si>
  <si>
    <t>四川路桥</t>
  </si>
  <si>
    <t>保利发展</t>
  </si>
  <si>
    <t>中国联通</t>
  </si>
  <si>
    <t>国投资本</t>
  </si>
  <si>
    <t>同仁堂</t>
  </si>
  <si>
    <t>特变电工</t>
  </si>
  <si>
    <t>上汽集团</t>
  </si>
  <si>
    <t>中国东航</t>
  </si>
  <si>
    <t>重庆啤酒</t>
  </si>
  <si>
    <t>中国船舶</t>
  </si>
  <si>
    <t>天坛生物</t>
  </si>
  <si>
    <t>中国巨石</t>
  </si>
  <si>
    <t>生益科技</t>
  </si>
  <si>
    <t>兖矿能源</t>
  </si>
  <si>
    <t>复星医药</t>
  </si>
  <si>
    <t>南山铝业</t>
  </si>
  <si>
    <t>圆通速递</t>
  </si>
  <si>
    <t>恒瑞医药</t>
  </si>
  <si>
    <t>万华化学</t>
  </si>
  <si>
    <t>恒力石化</t>
  </si>
  <si>
    <t>江西铜业</t>
  </si>
  <si>
    <t>中航机载</t>
  </si>
  <si>
    <t>国电南瑞</t>
  </si>
  <si>
    <t>小商品城</t>
  </si>
  <si>
    <t>华鲁恒升</t>
  </si>
  <si>
    <t>片仔癀</t>
  </si>
  <si>
    <t>通威股份</t>
  </si>
  <si>
    <t>士兰微</t>
  </si>
  <si>
    <t>中金黄金</t>
  </si>
  <si>
    <t>海南机场</t>
  </si>
  <si>
    <t>贵州茅台</t>
  </si>
  <si>
    <t>山东黄金</t>
  </si>
  <si>
    <t>恒生电子</t>
  </si>
  <si>
    <t>长电科技</t>
  </si>
  <si>
    <t>海螺水泥</t>
  </si>
  <si>
    <t>用友网络</t>
  </si>
  <si>
    <t>青岛啤酒</t>
  </si>
  <si>
    <t>福耀玻璃</t>
  </si>
  <si>
    <t>川投能源</t>
  </si>
  <si>
    <t>海尔智家</t>
  </si>
  <si>
    <t>爱旭股份</t>
  </si>
  <si>
    <t>华域汽车</t>
  </si>
  <si>
    <t>闻泰科技</t>
  </si>
  <si>
    <t>中航沈飞</t>
  </si>
  <si>
    <t>国电电力</t>
  </si>
  <si>
    <t>新奥股份</t>
  </si>
  <si>
    <t>山西汾酒</t>
  </si>
  <si>
    <t>海通证券</t>
  </si>
  <si>
    <t>宝信软件</t>
  </si>
  <si>
    <t>东方电气</t>
  </si>
  <si>
    <t>国投电力</t>
  </si>
  <si>
    <t>伊利股份</t>
  </si>
  <si>
    <t>航发动力</t>
  </si>
  <si>
    <t>三峡能源</t>
  </si>
  <si>
    <t>中泰证券</t>
  </si>
  <si>
    <t>江苏银行</t>
  </si>
  <si>
    <t>杭州银行</t>
  </si>
  <si>
    <t>中国移动</t>
  </si>
  <si>
    <t>东方证券</t>
  </si>
  <si>
    <t>招商证券</t>
  </si>
  <si>
    <t>大秦铁路</t>
  </si>
  <si>
    <t>南京银行</t>
  </si>
  <si>
    <t>隆基绿能</t>
  </si>
  <si>
    <t>春秋航空</t>
  </si>
  <si>
    <t>信达证券</t>
  </si>
  <si>
    <t>中信建投</t>
  </si>
  <si>
    <t>中国神华</t>
  </si>
  <si>
    <t>恒立液压</t>
  </si>
  <si>
    <t>中国国航</t>
  </si>
  <si>
    <t>中国化学</t>
  </si>
  <si>
    <t>工业富联</t>
  </si>
  <si>
    <t>兴业银行</t>
  </si>
  <si>
    <t>北京银行</t>
  </si>
  <si>
    <t>中国铁建</t>
  </si>
  <si>
    <t>国泰君安</t>
  </si>
  <si>
    <t>上海银行</t>
  </si>
  <si>
    <t>红塔证券</t>
  </si>
  <si>
    <t>广汽集团</t>
  </si>
  <si>
    <t>农业银行</t>
  </si>
  <si>
    <t>中国平安</t>
  </si>
  <si>
    <t>中国人保</t>
  </si>
  <si>
    <t>交通银行</t>
  </si>
  <si>
    <t>新华保险</t>
  </si>
  <si>
    <t>三六零</t>
  </si>
  <si>
    <t>兴业证券</t>
  </si>
  <si>
    <t>中国中铁</t>
  </si>
  <si>
    <t>工商银行</t>
  </si>
  <si>
    <t>中国太保</t>
  </si>
  <si>
    <t>上海医药</t>
  </si>
  <si>
    <t>中国中冶</t>
  </si>
  <si>
    <t>中国人寿</t>
  </si>
  <si>
    <t>长城汽车</t>
  </si>
  <si>
    <t>邮储银行</t>
  </si>
  <si>
    <t>中国建筑</t>
  </si>
  <si>
    <t>中国电建</t>
  </si>
  <si>
    <t>华泰证券</t>
  </si>
  <si>
    <t>拓普集团</t>
  </si>
  <si>
    <t>中国卫通</t>
  </si>
  <si>
    <t>潞安环能</t>
  </si>
  <si>
    <t>中国电信</t>
  </si>
  <si>
    <t>中国中车</t>
  </si>
  <si>
    <t>光大证券</t>
  </si>
  <si>
    <t>星宇股份</t>
  </si>
  <si>
    <t>中国交建</t>
  </si>
  <si>
    <t>中海油服</t>
  </si>
  <si>
    <t>京沪高铁</t>
  </si>
  <si>
    <t>光大银行</t>
  </si>
  <si>
    <t>成都银行</t>
  </si>
  <si>
    <t>中国石油</t>
  </si>
  <si>
    <t>福莱特</t>
  </si>
  <si>
    <t>中国能建</t>
  </si>
  <si>
    <t>招商轮船</t>
  </si>
  <si>
    <t>正泰电器</t>
  </si>
  <si>
    <t>浙商证券</t>
  </si>
  <si>
    <t>中国银河</t>
  </si>
  <si>
    <t>中国中免</t>
  </si>
  <si>
    <t>紫金矿业</t>
  </si>
  <si>
    <t>方正证券</t>
  </si>
  <si>
    <t>浙商银行</t>
  </si>
  <si>
    <t>建设银行</t>
  </si>
  <si>
    <t>中国银行</t>
  </si>
  <si>
    <t>中国重工</t>
  </si>
  <si>
    <t>中金公司</t>
  </si>
  <si>
    <t>中信银行</t>
  </si>
  <si>
    <t>中科曙光</t>
  </si>
  <si>
    <t>公牛集团</t>
  </si>
  <si>
    <t>药明康德</t>
  </si>
  <si>
    <t>合盛硅业</t>
  </si>
  <si>
    <t>海天味业</t>
  </si>
  <si>
    <t>华勤技术</t>
  </si>
  <si>
    <t>今世缘</t>
  </si>
  <si>
    <t>万泰生物</t>
  </si>
  <si>
    <t>韦尔股份</t>
  </si>
  <si>
    <t>璞泰来</t>
  </si>
  <si>
    <t>福斯特</t>
  </si>
  <si>
    <t>欧派家居</t>
  </si>
  <si>
    <t>晨光股份</t>
  </si>
  <si>
    <t>兆易创新</t>
  </si>
  <si>
    <t>德业股份</t>
  </si>
  <si>
    <t>东鹏饮料</t>
  </si>
  <si>
    <t>澜起科技</t>
  </si>
  <si>
    <t>中国通号</t>
  </si>
  <si>
    <t>中微公司</t>
  </si>
  <si>
    <t>传音控股</t>
  </si>
  <si>
    <t>海光信息</t>
  </si>
  <si>
    <t>盛美上海</t>
  </si>
  <si>
    <t>金山办公</t>
  </si>
  <si>
    <t>沪硅产业</t>
  </si>
  <si>
    <t>时代电气</t>
  </si>
  <si>
    <t>晶科能源</t>
  </si>
  <si>
    <t>寒武纪-U</t>
  </si>
  <si>
    <t>联影医疗</t>
  </si>
  <si>
    <t>大全能源</t>
  </si>
  <si>
    <t>华熙生物</t>
  </si>
  <si>
    <t>华润微</t>
  </si>
  <si>
    <t>天合光能</t>
  </si>
  <si>
    <t>中芯国际</t>
  </si>
  <si>
    <t>金融</t>
  </si>
  <si>
    <t>房地产</t>
  </si>
  <si>
    <t>信息技术</t>
  </si>
  <si>
    <t>工业</t>
  </si>
  <si>
    <t>材料</t>
  </si>
  <si>
    <t>可选消费</t>
  </si>
  <si>
    <t>医疗保健</t>
  </si>
  <si>
    <t>日常消费</t>
  </si>
  <si>
    <t>能源</t>
  </si>
  <si>
    <t>公用事业</t>
  </si>
  <si>
    <t>电信服务</t>
  </si>
  <si>
    <t>000001.SZ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</si>
</sst>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00"/>
    <numFmt numFmtId="177" formatCode="0.0000%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>
      <alignment vertical="center"/>
    </xf>
    <xf numFmtId="177" fontId="0" fillId="0" borderId="0" xfId="1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s_info_name"/>
      <definedName name="s_info_thematicindustry_wind"/>
      <definedName name="s_val_mv_re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51A-3928-6949-A930-8426377A892F}">
  <dimension ref="A1:I33"/>
  <sheetViews>
    <sheetView workbookViewId="0">
      <selection activeCell="A13" sqref="A13:C20"/>
    </sheetView>
  </sheetViews>
  <sheetFormatPr baseColWidth="10" defaultRowHeight="16"/>
  <cols>
    <col min="1" max="1" width="14.6640625" customWidth="1"/>
    <col min="2" max="2" width="13.5" customWidth="1"/>
    <col min="3" max="3" width="13.83203125" customWidth="1"/>
    <col min="4" max="4" width="24.6640625" customWidth="1"/>
    <col min="6" max="6" width="18.6640625" customWidth="1"/>
    <col min="7" max="7" width="17.6640625" style="3" customWidth="1"/>
    <col min="8" max="8" width="15.33203125" customWidth="1"/>
    <col min="9" max="9" width="12.83203125" customWidth="1"/>
  </cols>
  <sheetData>
    <row r="1" spans="1:9">
      <c r="A1" t="s">
        <v>1</v>
      </c>
      <c r="B1" t="s">
        <v>355</v>
      </c>
      <c r="C1" t="s">
        <v>12</v>
      </c>
      <c r="D1" s="3" t="s">
        <v>10</v>
      </c>
      <c r="E1" s="1">
        <f ca="1">TODAY()</f>
        <v>45516</v>
      </c>
      <c r="F1" s="1" t="s">
        <v>341</v>
      </c>
      <c r="G1" s="3" t="s">
        <v>314</v>
      </c>
      <c r="H1" t="s">
        <v>345</v>
      </c>
    </row>
    <row r="2" spans="1:9">
      <c r="A2" t="s">
        <v>366</v>
      </c>
      <c r="B2" t="str">
        <f t="shared" ref="B2:B30" si="0">SUBSTITUTE(A2,"SS","SH")</f>
        <v>002299.SZ</v>
      </c>
      <c r="C2" t="str">
        <f>[1]!s_info_name(B2)</f>
        <v>圣农发展</v>
      </c>
      <c r="D2" s="2">
        <f ca="1">[1]!s_val_mv_ref(B2,$E$1,100000000)</f>
        <v>163.13411869999999</v>
      </c>
      <c r="F2" t="str">
        <f>[1]!s_info_thematicindustry_wind(B2,"")</f>
        <v>食品</v>
      </c>
    </row>
    <row r="3" spans="1:9">
      <c r="A3" t="s">
        <v>371</v>
      </c>
      <c r="B3" t="str">
        <f t="shared" si="0"/>
        <v>600938.SH</v>
      </c>
      <c r="C3" t="str">
        <f>[1]!s_info_name(B3)</f>
        <v>中国海油</v>
      </c>
      <c r="D3" s="2">
        <f ca="1">[1]!s_val_mv_ref(B3,$E$1,100000000)</f>
        <v>13390.192072289999</v>
      </c>
      <c r="F3" t="str">
        <f>[1]!s_info_thematicindustry_wind(B3,"")</f>
        <v>石油天然气</v>
      </c>
    </row>
    <row r="4" spans="1:9">
      <c r="A4" t="s">
        <v>9</v>
      </c>
      <c r="B4" t="str">
        <f t="shared" si="0"/>
        <v>601225.SH</v>
      </c>
      <c r="C4" t="str">
        <f>[1]!s_info_name(B4)</f>
        <v>陕西煤业</v>
      </c>
      <c r="D4" s="2">
        <f ca="1">[1]!s_val_mv_ref(B4,$E$1,100000000)</f>
        <v>2238.5754999999999</v>
      </c>
      <c r="F4" t="str">
        <f>[1]!s_info_thematicindustry_wind(B4,"")</f>
        <v>煤炭</v>
      </c>
      <c r="G4" s="3" t="s">
        <v>342</v>
      </c>
      <c r="H4" t="s">
        <v>346</v>
      </c>
    </row>
    <row r="5" spans="1:9">
      <c r="A5" t="s">
        <v>8</v>
      </c>
      <c r="B5" t="str">
        <f t="shared" si="0"/>
        <v>601898.SH</v>
      </c>
      <c r="C5" t="str">
        <f>[1]!s_info_name(B5)</f>
        <v>中煤能源</v>
      </c>
      <c r="D5" s="2">
        <f ca="1">[1]!s_val_mv_ref(B5,$E$1,100000000)</f>
        <v>1711.6934449400001</v>
      </c>
      <c r="F5" t="str">
        <f>[1]!s_info_thematicindustry_wind(B5,"")</f>
        <v>煤炭</v>
      </c>
      <c r="G5" s="3" t="s">
        <v>343</v>
      </c>
      <c r="H5" t="s">
        <v>348</v>
      </c>
    </row>
    <row r="6" spans="1:9">
      <c r="A6" t="s">
        <v>0</v>
      </c>
      <c r="B6" t="str">
        <f t="shared" si="0"/>
        <v>603993.SH</v>
      </c>
      <c r="C6" t="str">
        <f>[1]!s_info_name(B6)</f>
        <v>洛阳钼业</v>
      </c>
      <c r="D6" s="2">
        <f ca="1">[1]!s_val_mv_ref(B6,$E$1,100000000)</f>
        <v>1537.8659295099999</v>
      </c>
      <c r="F6" t="str">
        <f>[1]!s_info_thematicindustry_wind(B6,"")</f>
        <v>基本金属</v>
      </c>
      <c r="G6" s="3" t="s">
        <v>343</v>
      </c>
      <c r="H6" t="s">
        <v>347</v>
      </c>
    </row>
    <row r="7" spans="1:9">
      <c r="A7" s="5" t="s">
        <v>6</v>
      </c>
      <c r="B7" s="5" t="str">
        <f t="shared" si="0"/>
        <v>600111.SH</v>
      </c>
      <c r="C7" s="5" t="str">
        <f>[1]!s_info_name(B7)</f>
        <v>北方稀土</v>
      </c>
      <c r="D7" s="2">
        <f ca="1">[1]!s_val_mv_ref(B7,$E$1,100000000)</f>
        <v>608.05407462000005</v>
      </c>
      <c r="F7" t="str">
        <f>[1]!s_info_thematicindustry_wind(B7,"")</f>
        <v>基本金属</v>
      </c>
      <c r="G7" s="3" t="s">
        <v>343</v>
      </c>
      <c r="H7" t="s">
        <v>350</v>
      </c>
      <c r="I7" t="s">
        <v>354</v>
      </c>
    </row>
    <row r="8" spans="1:9">
      <c r="A8" s="5" t="s">
        <v>2</v>
      </c>
      <c r="B8" s="5" t="str">
        <f t="shared" si="0"/>
        <v>000831.SZ</v>
      </c>
      <c r="C8" s="5" t="str">
        <f>[1]!s_info_name(B8)</f>
        <v>中国稀土</v>
      </c>
      <c r="D8" s="2">
        <f ca="1">[1]!s_val_mv_ref(B8,$E$1,100000000)</f>
        <v>237.07672828</v>
      </c>
      <c r="F8" t="str">
        <f>[1]!s_info_thematicindustry_wind(B8,"")</f>
        <v>基本金属</v>
      </c>
      <c r="G8" s="3" t="s">
        <v>344</v>
      </c>
      <c r="H8" t="s">
        <v>351</v>
      </c>
    </row>
    <row r="9" spans="1:9">
      <c r="A9" t="s">
        <v>367</v>
      </c>
      <c r="B9" t="str">
        <f t="shared" si="0"/>
        <v>002460.SZ</v>
      </c>
      <c r="C9" t="str">
        <f>[1]!s_info_name(B9)</f>
        <v>赣锋锂业</v>
      </c>
      <c r="D9" s="2">
        <f ca="1">[1]!s_val_mv_ref(B9,$E$1,100000000)</f>
        <v>536.97006277000003</v>
      </c>
      <c r="F9" t="str">
        <f>[1]!s_info_thematicindustry_wind(B9,"")</f>
        <v>基本金属</v>
      </c>
    </row>
    <row r="10" spans="1:9">
      <c r="A10" t="s">
        <v>368</v>
      </c>
      <c r="B10" t="str">
        <f t="shared" si="0"/>
        <v>002466.SZ</v>
      </c>
      <c r="C10" t="str">
        <f>[1]!s_info_name(B10)</f>
        <v>天齐锂业</v>
      </c>
      <c r="D10" s="2">
        <f ca="1">[1]!s_val_mv_ref(B10,$E$1,100000000)</f>
        <v>444.77104899</v>
      </c>
      <c r="F10" t="str">
        <f>[1]!s_info_thematicindustry_wind(B10,"")</f>
        <v>基本金属</v>
      </c>
    </row>
    <row r="11" spans="1:9">
      <c r="A11" t="s">
        <v>369</v>
      </c>
      <c r="B11" t="str">
        <f t="shared" si="0"/>
        <v>601600.SH</v>
      </c>
      <c r="C11" t="str">
        <f>[1]!s_info_name(B11)</f>
        <v>中国铝业</v>
      </c>
      <c r="D11" s="2">
        <f ca="1">[1]!s_val_mv_ref(B11,$E$1,100000000)</f>
        <v>1125.5898085599999</v>
      </c>
      <c r="F11" t="str">
        <f>[1]!s_info_thematicindustry_wind(B11,"")</f>
        <v>基本金属</v>
      </c>
    </row>
    <row r="12" spans="1:9">
      <c r="A12" t="s">
        <v>372</v>
      </c>
      <c r="B12" t="str">
        <f t="shared" si="0"/>
        <v>603799.SH</v>
      </c>
      <c r="C12" t="str">
        <f>[1]!s_info_name(B12)</f>
        <v>华友钴业</v>
      </c>
      <c r="D12" s="2">
        <f ca="1">[1]!s_val_mv_ref(B12,$E$1,100000000)</f>
        <v>377.79959577</v>
      </c>
      <c r="F12" t="str">
        <f>[1]!s_info_thematicindustry_wind(B12,"")</f>
        <v>基本金属</v>
      </c>
    </row>
    <row r="13" spans="1:9">
      <c r="A13" t="s">
        <v>364</v>
      </c>
      <c r="B13" t="str">
        <f t="shared" si="0"/>
        <v>601919.SH</v>
      </c>
      <c r="C13" t="str">
        <f>[1]!s_info_name(B13)</f>
        <v>中远海控</v>
      </c>
      <c r="D13" s="2">
        <f ca="1">[1]!s_val_mv_ref(B13,$E$1,100000000)</f>
        <v>1974.3361308399999</v>
      </c>
      <c r="F13" t="str">
        <f>[1]!s_info_thematicindustry_wind(B13,"")</f>
        <v>海运</v>
      </c>
    </row>
    <row r="14" spans="1:9">
      <c r="A14" t="s">
        <v>11</v>
      </c>
      <c r="B14" t="str">
        <f t="shared" si="0"/>
        <v>600026.SH</v>
      </c>
      <c r="C14" t="str">
        <f>[1]!s_info_name(B14)</f>
        <v>中远海能</v>
      </c>
      <c r="D14" s="2">
        <f ca="1">[1]!s_val_mv_ref(B14,$E$1,100000000)</f>
        <v>705.59782882000002</v>
      </c>
      <c r="F14" t="str">
        <f>[1]!s_info_thematicindustry_wind(B14,"")</f>
        <v>海运</v>
      </c>
      <c r="G14" s="3" t="s">
        <v>344</v>
      </c>
      <c r="H14" t="s">
        <v>349</v>
      </c>
    </row>
    <row r="15" spans="1:9">
      <c r="A15" t="s">
        <v>365</v>
      </c>
      <c r="B15" t="str">
        <f t="shared" si="0"/>
        <v>000975.SZ</v>
      </c>
      <c r="C15" t="str">
        <f>[1]!s_info_name(B15)</f>
        <v>山金国际</v>
      </c>
      <c r="D15" s="2">
        <f ca="1">[1]!s_val_mv_ref(B15,$E$1,100000000)</f>
        <v>480.65062406999999</v>
      </c>
      <c r="F15" t="str">
        <f>[1]!s_info_thematicindustry_wind(B15,"")</f>
        <v>贵金属</v>
      </c>
    </row>
    <row r="16" spans="1:9">
      <c r="A16" s="5" t="s">
        <v>3</v>
      </c>
      <c r="B16" s="5" t="str">
        <f t="shared" si="0"/>
        <v>002155.SZ</v>
      </c>
      <c r="C16" s="5" t="str">
        <f>[1]!s_info_name(B16)</f>
        <v>湖南黄金</v>
      </c>
      <c r="D16" s="2">
        <f ca="1">[1]!s_val_mv_ref(B16,$E$1,100000000)</f>
        <v>187.397954</v>
      </c>
      <c r="F16" t="str">
        <f>[1]!s_info_thematicindustry_wind(B16,"")</f>
        <v>贵金属</v>
      </c>
      <c r="G16" s="3" t="s">
        <v>343</v>
      </c>
      <c r="H16" t="s">
        <v>348</v>
      </c>
    </row>
    <row r="17" spans="1:9">
      <c r="A17" s="5" t="s">
        <v>353</v>
      </c>
      <c r="B17" s="5" t="str">
        <f t="shared" si="0"/>
        <v>600301.SH</v>
      </c>
      <c r="C17" s="5" t="str">
        <f>[1]!s_info_name(B17)</f>
        <v>华锡有色</v>
      </c>
      <c r="D17" s="2">
        <f ca="1">[1]!s_val_mv_ref(B17,$E$1,100000000)</f>
        <v>102.03313436000001</v>
      </c>
      <c r="F17" t="str">
        <f>[1]!s_info_thematicindustry_wind(B17,"")</f>
        <v>贵金属</v>
      </c>
      <c r="G17" s="3" t="s">
        <v>343</v>
      </c>
      <c r="H17" t="s">
        <v>348</v>
      </c>
      <c r="I17" t="s">
        <v>354</v>
      </c>
    </row>
    <row r="18" spans="1:9">
      <c r="A18" t="s">
        <v>14</v>
      </c>
      <c r="B18" t="str">
        <f t="shared" si="0"/>
        <v>601298.SH</v>
      </c>
      <c r="C18" t="str">
        <f>[1]!s_info_name(B18)</f>
        <v>青岛港</v>
      </c>
      <c r="D18" s="2">
        <f ca="1">[1]!s_val_mv_ref(B18,$E$1,100000000)</f>
        <v>584.19899999999996</v>
      </c>
      <c r="F18" t="str">
        <f>[1]!s_info_thematicindustry_wind(B18,"")</f>
        <v>港口</v>
      </c>
      <c r="G18" s="3" t="s">
        <v>342</v>
      </c>
      <c r="H18" t="s">
        <v>348</v>
      </c>
    </row>
    <row r="19" spans="1:9">
      <c r="A19" t="s">
        <v>13</v>
      </c>
      <c r="B19" t="str">
        <f t="shared" si="0"/>
        <v>601985.SH</v>
      </c>
      <c r="C19" t="str">
        <f>[1]!s_info_name(B19)</f>
        <v>中国核电</v>
      </c>
      <c r="D19" s="2">
        <f ca="1">[1]!s_val_mv_ref(B19,$E$1,100000000)</f>
        <v>2020.5114807699999</v>
      </c>
      <c r="F19" t="str">
        <f>[1]!s_info_thematicindustry_wind(B19,"")</f>
        <v>电力</v>
      </c>
      <c r="G19" s="3" t="s">
        <v>342</v>
      </c>
      <c r="H19" t="s">
        <v>352</v>
      </c>
    </row>
    <row r="20" spans="1:9">
      <c r="A20" t="s">
        <v>370</v>
      </c>
      <c r="B20" t="str">
        <f t="shared" si="0"/>
        <v>600900.SH</v>
      </c>
      <c r="C20" t="str">
        <f>[1]!s_info_name(B20)</f>
        <v>长江电力</v>
      </c>
      <c r="D20" s="2">
        <f ca="1">[1]!s_val_mv_ref(B20,$E$1,100000000)</f>
        <v>7139.8259295300004</v>
      </c>
      <c r="F20" t="str">
        <f>[1]!s_info_thematicindustry_wind(B20,"")</f>
        <v>电力</v>
      </c>
    </row>
    <row r="21" spans="1:9">
      <c r="A21" s="5" t="s">
        <v>356</v>
      </c>
      <c r="B21" s="5" t="str">
        <f t="shared" si="0"/>
        <v>513500.SH</v>
      </c>
      <c r="C21" s="5" t="str">
        <f>[1]!s_info_name(B21)</f>
        <v>标普500ETF</v>
      </c>
    </row>
    <row r="22" spans="1:9">
      <c r="A22" s="5" t="s">
        <v>357</v>
      </c>
      <c r="B22" s="5" t="str">
        <f t="shared" si="0"/>
        <v>513300.SH</v>
      </c>
      <c r="C22" s="5" t="str">
        <f>[1]!s_info_name(B22)</f>
        <v>纳斯达克ETF</v>
      </c>
    </row>
    <row r="23" spans="1:9">
      <c r="A23" s="5" t="s">
        <v>358</v>
      </c>
      <c r="B23" s="5" t="str">
        <f t="shared" si="0"/>
        <v>513520.SH</v>
      </c>
      <c r="C23" s="5" t="str">
        <f>[1]!s_info_name(B23)</f>
        <v>日经ETF</v>
      </c>
    </row>
    <row r="24" spans="1:9">
      <c r="A24" s="5" t="s">
        <v>7</v>
      </c>
      <c r="B24" s="5" t="str">
        <f t="shared" si="0"/>
        <v>518880.SH</v>
      </c>
      <c r="C24" s="5" t="str">
        <f>[1]!s_info_name(B24)</f>
        <v>黄金ETF</v>
      </c>
    </row>
    <row r="25" spans="1:9">
      <c r="A25" s="5" t="s">
        <v>360</v>
      </c>
      <c r="B25" s="5" t="str">
        <f t="shared" si="0"/>
        <v>513110.SH</v>
      </c>
      <c r="C25" s="5" t="str">
        <f>[1]!s_info_name(B25)</f>
        <v>纳斯达克100ETF</v>
      </c>
    </row>
    <row r="26" spans="1:9">
      <c r="A26" s="5" t="s">
        <v>363</v>
      </c>
      <c r="B26" s="5" t="str">
        <f t="shared" si="0"/>
        <v>515220.SH</v>
      </c>
      <c r="C26" s="5" t="str">
        <f>[1]!s_info_name(B26)</f>
        <v>煤炭ETF</v>
      </c>
    </row>
    <row r="27" spans="1:9">
      <c r="A27" s="5" t="s">
        <v>361</v>
      </c>
      <c r="B27" s="5" t="str">
        <f t="shared" si="0"/>
        <v>159611.SZ</v>
      </c>
      <c r="C27" s="5" t="str">
        <f>[1]!s_info_name(B27)</f>
        <v>电力ETF</v>
      </c>
    </row>
    <row r="28" spans="1:9">
      <c r="A28" s="5" t="s">
        <v>362</v>
      </c>
      <c r="B28" s="5" t="str">
        <f t="shared" si="0"/>
        <v>159509.SZ</v>
      </c>
      <c r="C28" s="5" t="str">
        <f>[1]!s_info_name(B28)</f>
        <v>纳指科技ETF</v>
      </c>
    </row>
    <row r="29" spans="1:9">
      <c r="A29" s="5" t="s">
        <v>436</v>
      </c>
      <c r="B29" s="5" t="str">
        <f t="shared" si="0"/>
        <v>600030.SH</v>
      </c>
      <c r="C29" s="5" t="str">
        <f>[1]!s_info_name(B29)</f>
        <v>中信证券</v>
      </c>
    </row>
    <row r="30" spans="1:9">
      <c r="A30" s="5" t="s">
        <v>437</v>
      </c>
      <c r="B30" s="5" t="str">
        <f t="shared" si="0"/>
        <v>601211.SH</v>
      </c>
      <c r="C30" s="5" t="str">
        <f>[1]!s_info_name(B30)</f>
        <v>国泰君安</v>
      </c>
    </row>
    <row r="33" spans="1:1">
      <c r="A33" s="2"/>
    </row>
  </sheetData>
  <sortState xmlns:xlrd2="http://schemas.microsoft.com/office/spreadsheetml/2017/richdata2" ref="A2:I20">
    <sortCondition descending="1" ref="F1:F20"/>
  </sortState>
  <phoneticPr fontId="1" type="noConversion"/>
  <conditionalFormatting sqref="E2:E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G1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H14 F2:L2 G3:L5 G7:L7 H6:L6 F3:F20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8F54-D478-B940-A00E-F54C6B7D1362}">
  <dimension ref="A1:D301"/>
  <sheetViews>
    <sheetView topLeftCell="A281" workbookViewId="0">
      <selection activeCell="H317" sqref="H317"/>
    </sheetView>
  </sheetViews>
  <sheetFormatPr baseColWidth="10" defaultRowHeight="16"/>
  <cols>
    <col min="2" max="2" width="15" customWidth="1"/>
    <col min="3" max="3" width="13.6640625" customWidth="1"/>
    <col min="4" max="4" width="22.33203125" customWidth="1"/>
  </cols>
  <sheetData>
    <row r="1" spans="1:4">
      <c r="A1" t="s">
        <v>1</v>
      </c>
      <c r="B1" t="s">
        <v>355</v>
      </c>
      <c r="C1" t="s">
        <v>12</v>
      </c>
      <c r="D1" t="s">
        <v>341</v>
      </c>
    </row>
    <row r="2" spans="1:4">
      <c r="A2" t="str">
        <f>SUBSTITUTE(B2, "SH", "SS")</f>
        <v>000001.SZ</v>
      </c>
      <c r="B2" t="s">
        <v>999</v>
      </c>
      <c r="C2" s="9" t="s">
        <v>163</v>
      </c>
      <c r="D2" s="9" t="s">
        <v>988</v>
      </c>
    </row>
    <row r="3" spans="1:4">
      <c r="A3" t="str">
        <f t="shared" ref="A3:A66" si="0">SUBSTITUTE(B3, "SH", "SS")</f>
        <v>000002.SZ</v>
      </c>
      <c r="B3" t="s">
        <v>5</v>
      </c>
      <c r="C3" s="9" t="s">
        <v>164</v>
      </c>
      <c r="D3" s="9" t="s">
        <v>989</v>
      </c>
    </row>
    <row r="4" spans="1:4">
      <c r="A4" t="str">
        <f t="shared" si="0"/>
        <v>000063.SZ</v>
      </c>
      <c r="B4" t="s">
        <v>54</v>
      </c>
      <c r="C4" s="9" t="s">
        <v>204</v>
      </c>
      <c r="D4" s="9" t="s">
        <v>990</v>
      </c>
    </row>
    <row r="5" spans="1:4">
      <c r="A5" t="str">
        <f t="shared" si="0"/>
        <v>000100.SZ</v>
      </c>
      <c r="B5" t="s">
        <v>65</v>
      </c>
      <c r="C5" s="9" t="s">
        <v>215</v>
      </c>
      <c r="D5" s="9" t="s">
        <v>990</v>
      </c>
    </row>
    <row r="6" spans="1:4">
      <c r="A6" t="str">
        <f t="shared" si="0"/>
        <v>000157.SZ</v>
      </c>
      <c r="B6" t="s">
        <v>438</v>
      </c>
      <c r="C6" s="9" t="s">
        <v>713</v>
      </c>
      <c r="D6" s="9" t="s">
        <v>991</v>
      </c>
    </row>
    <row r="7" spans="1:4">
      <c r="A7" t="str">
        <f t="shared" si="0"/>
        <v>000166.SZ</v>
      </c>
      <c r="B7" t="s">
        <v>439</v>
      </c>
      <c r="C7" s="9" t="s">
        <v>714</v>
      </c>
      <c r="D7" s="9" t="s">
        <v>988</v>
      </c>
    </row>
    <row r="8" spans="1:4">
      <c r="A8" t="str">
        <f t="shared" si="0"/>
        <v>000301.SZ</v>
      </c>
      <c r="B8" t="s">
        <v>72</v>
      </c>
      <c r="C8" s="9" t="s">
        <v>222</v>
      </c>
      <c r="D8" s="9" t="s">
        <v>992</v>
      </c>
    </row>
    <row r="9" spans="1:4">
      <c r="A9" t="str">
        <f t="shared" si="0"/>
        <v>000333.SZ</v>
      </c>
      <c r="B9" t="s">
        <v>440</v>
      </c>
      <c r="C9" s="9" t="s">
        <v>715</v>
      </c>
      <c r="D9" s="9" t="s">
        <v>993</v>
      </c>
    </row>
    <row r="10" spans="1:4">
      <c r="A10" t="str">
        <f t="shared" si="0"/>
        <v>000338.SZ</v>
      </c>
      <c r="B10" t="s">
        <v>441</v>
      </c>
      <c r="C10" s="9" t="s">
        <v>716</v>
      </c>
      <c r="D10" s="9" t="s">
        <v>991</v>
      </c>
    </row>
    <row r="11" spans="1:4">
      <c r="A11" t="str">
        <f t="shared" si="0"/>
        <v>000408.SZ</v>
      </c>
      <c r="B11" t="s">
        <v>75</v>
      </c>
      <c r="C11" s="9" t="s">
        <v>225</v>
      </c>
      <c r="D11" s="9" t="s">
        <v>992</v>
      </c>
    </row>
    <row r="12" spans="1:4">
      <c r="A12" t="str">
        <f t="shared" si="0"/>
        <v>000425.SZ</v>
      </c>
      <c r="B12" t="s">
        <v>442</v>
      </c>
      <c r="C12" s="9" t="s">
        <v>717</v>
      </c>
      <c r="D12" s="9" t="s">
        <v>991</v>
      </c>
    </row>
    <row r="13" spans="1:4">
      <c r="A13" t="str">
        <f t="shared" si="0"/>
        <v>000538.SZ</v>
      </c>
      <c r="B13" t="s">
        <v>443</v>
      </c>
      <c r="C13" s="9" t="s">
        <v>718</v>
      </c>
      <c r="D13" s="9" t="s">
        <v>994</v>
      </c>
    </row>
    <row r="14" spans="1:4">
      <c r="A14" t="str">
        <f t="shared" si="0"/>
        <v>000568.SZ</v>
      </c>
      <c r="B14" t="s">
        <v>444</v>
      </c>
      <c r="C14" s="9" t="s">
        <v>719</v>
      </c>
      <c r="D14" s="9" t="s">
        <v>995</v>
      </c>
    </row>
    <row r="15" spans="1:4">
      <c r="A15" t="str">
        <f t="shared" si="0"/>
        <v>000596.SZ</v>
      </c>
      <c r="B15" t="s">
        <v>445</v>
      </c>
      <c r="C15" s="9" t="s">
        <v>720</v>
      </c>
      <c r="D15" s="9" t="s">
        <v>995</v>
      </c>
    </row>
    <row r="16" spans="1:4">
      <c r="A16" t="str">
        <f t="shared" si="0"/>
        <v>000617.SZ</v>
      </c>
      <c r="B16" t="s">
        <v>446</v>
      </c>
      <c r="C16" s="9" t="s">
        <v>721</v>
      </c>
      <c r="D16" s="9" t="s">
        <v>988</v>
      </c>
    </row>
    <row r="17" spans="1:4">
      <c r="A17" t="str">
        <f t="shared" si="0"/>
        <v>000625.SZ</v>
      </c>
      <c r="B17" t="s">
        <v>120</v>
      </c>
      <c r="C17" s="9" t="s">
        <v>270</v>
      </c>
      <c r="D17" s="9" t="s">
        <v>993</v>
      </c>
    </row>
    <row r="18" spans="1:4">
      <c r="A18" t="str">
        <f t="shared" si="0"/>
        <v>000651.SZ</v>
      </c>
      <c r="B18" t="s">
        <v>447</v>
      </c>
      <c r="C18" s="9" t="s">
        <v>722</v>
      </c>
      <c r="D18" s="9" t="s">
        <v>993</v>
      </c>
    </row>
    <row r="19" spans="1:4">
      <c r="A19" t="str">
        <f t="shared" si="0"/>
        <v>000661.SZ</v>
      </c>
      <c r="B19" t="s">
        <v>448</v>
      </c>
      <c r="C19" s="9" t="s">
        <v>723</v>
      </c>
      <c r="D19" s="9" t="s">
        <v>994</v>
      </c>
    </row>
    <row r="20" spans="1:4">
      <c r="A20" t="str">
        <f t="shared" si="0"/>
        <v>000708.SZ</v>
      </c>
      <c r="B20" t="s">
        <v>449</v>
      </c>
      <c r="C20" s="9" t="s">
        <v>724</v>
      </c>
      <c r="D20" s="9" t="s">
        <v>992</v>
      </c>
    </row>
    <row r="21" spans="1:4">
      <c r="A21" t="str">
        <f t="shared" si="0"/>
        <v>000725.SZ</v>
      </c>
      <c r="B21" t="s">
        <v>450</v>
      </c>
      <c r="C21" s="9" t="s">
        <v>725</v>
      </c>
      <c r="D21" s="9" t="s">
        <v>990</v>
      </c>
    </row>
    <row r="22" spans="1:4">
      <c r="A22" t="str">
        <f t="shared" si="0"/>
        <v>000733.SZ</v>
      </c>
      <c r="B22" t="s">
        <v>138</v>
      </c>
      <c r="C22" s="9" t="s">
        <v>288</v>
      </c>
      <c r="D22" s="9" t="s">
        <v>990</v>
      </c>
    </row>
    <row r="23" spans="1:4">
      <c r="A23" t="str">
        <f t="shared" si="0"/>
        <v>000768.SZ</v>
      </c>
      <c r="B23" t="s">
        <v>451</v>
      </c>
      <c r="C23" s="9" t="s">
        <v>726</v>
      </c>
      <c r="D23" s="9" t="s">
        <v>991</v>
      </c>
    </row>
    <row r="24" spans="1:4">
      <c r="A24" t="str">
        <f t="shared" si="0"/>
        <v>000776.SZ</v>
      </c>
      <c r="B24" t="s">
        <v>452</v>
      </c>
      <c r="C24" s="9" t="s">
        <v>727</v>
      </c>
      <c r="D24" s="9" t="s">
        <v>988</v>
      </c>
    </row>
    <row r="25" spans="1:4">
      <c r="A25" t="str">
        <f t="shared" si="0"/>
        <v>000786.SZ</v>
      </c>
      <c r="B25" t="s">
        <v>453</v>
      </c>
      <c r="C25" s="9" t="s">
        <v>728</v>
      </c>
      <c r="D25" s="9" t="s">
        <v>992</v>
      </c>
    </row>
    <row r="26" spans="1:4">
      <c r="A26" t="str">
        <f t="shared" si="0"/>
        <v>000792.SZ</v>
      </c>
      <c r="B26" t="s">
        <v>454</v>
      </c>
      <c r="C26" s="9" t="s">
        <v>729</v>
      </c>
      <c r="D26" s="9" t="s">
        <v>992</v>
      </c>
    </row>
    <row r="27" spans="1:4">
      <c r="A27" t="str">
        <f t="shared" si="0"/>
        <v>000800.SZ</v>
      </c>
      <c r="B27" t="s">
        <v>455</v>
      </c>
      <c r="C27" s="9" t="s">
        <v>730</v>
      </c>
      <c r="D27" s="9" t="s">
        <v>993</v>
      </c>
    </row>
    <row r="28" spans="1:4">
      <c r="A28" t="str">
        <f t="shared" si="0"/>
        <v>000807.SZ</v>
      </c>
      <c r="B28" t="s">
        <v>456</v>
      </c>
      <c r="C28" s="9" t="s">
        <v>731</v>
      </c>
      <c r="D28" s="9" t="s">
        <v>992</v>
      </c>
    </row>
    <row r="29" spans="1:4">
      <c r="A29" t="str">
        <f t="shared" si="0"/>
        <v>000858.SZ</v>
      </c>
      <c r="B29" t="s">
        <v>457</v>
      </c>
      <c r="C29" s="9" t="s">
        <v>732</v>
      </c>
      <c r="D29" s="9" t="s">
        <v>995</v>
      </c>
    </row>
    <row r="30" spans="1:4">
      <c r="A30" t="str">
        <f t="shared" si="0"/>
        <v>000876.SZ</v>
      </c>
      <c r="B30" t="s">
        <v>458</v>
      </c>
      <c r="C30" s="9" t="s">
        <v>733</v>
      </c>
      <c r="D30" s="9" t="s">
        <v>995</v>
      </c>
    </row>
    <row r="31" spans="1:4">
      <c r="A31" t="str">
        <f t="shared" si="0"/>
        <v>000895.SZ</v>
      </c>
      <c r="B31" t="s">
        <v>459</v>
      </c>
      <c r="C31" s="9" t="s">
        <v>734</v>
      </c>
      <c r="D31" s="9" t="s">
        <v>995</v>
      </c>
    </row>
    <row r="32" spans="1:4">
      <c r="A32" t="str">
        <f t="shared" si="0"/>
        <v>000938.SZ</v>
      </c>
      <c r="B32" t="s">
        <v>460</v>
      </c>
      <c r="C32" s="9" t="s">
        <v>735</v>
      </c>
      <c r="D32" s="9" t="s">
        <v>990</v>
      </c>
    </row>
    <row r="33" spans="1:4">
      <c r="A33" t="str">
        <f t="shared" si="0"/>
        <v>000963.SZ</v>
      </c>
      <c r="B33" t="s">
        <v>461</v>
      </c>
      <c r="C33" s="9" t="s">
        <v>736</v>
      </c>
      <c r="D33" s="9" t="s">
        <v>994</v>
      </c>
    </row>
    <row r="34" spans="1:4">
      <c r="A34" t="str">
        <f t="shared" si="0"/>
        <v>000977.SZ</v>
      </c>
      <c r="B34" t="s">
        <v>462</v>
      </c>
      <c r="C34" s="9" t="s">
        <v>737</v>
      </c>
      <c r="D34" s="9" t="s">
        <v>990</v>
      </c>
    </row>
    <row r="35" spans="1:4">
      <c r="A35" t="str">
        <f t="shared" si="0"/>
        <v>000983.SZ</v>
      </c>
      <c r="B35" t="s">
        <v>463</v>
      </c>
      <c r="C35" s="9" t="s">
        <v>738</v>
      </c>
      <c r="D35" s="9" t="s">
        <v>996</v>
      </c>
    </row>
    <row r="36" spans="1:4">
      <c r="A36" t="str">
        <f t="shared" si="0"/>
        <v>000999.SZ</v>
      </c>
      <c r="B36" t="s">
        <v>464</v>
      </c>
      <c r="C36" s="9" t="s">
        <v>739</v>
      </c>
      <c r="D36" s="9" t="s">
        <v>994</v>
      </c>
    </row>
    <row r="37" spans="1:4">
      <c r="A37" t="str">
        <f t="shared" si="0"/>
        <v>001289.SZ</v>
      </c>
      <c r="B37" t="s">
        <v>465</v>
      </c>
      <c r="C37" s="9" t="s">
        <v>740</v>
      </c>
      <c r="D37" s="9" t="s">
        <v>997</v>
      </c>
    </row>
    <row r="38" spans="1:4">
      <c r="A38" t="str">
        <f t="shared" si="0"/>
        <v>001965.SZ</v>
      </c>
      <c r="B38" t="s">
        <v>466</v>
      </c>
      <c r="C38" s="9" t="s">
        <v>741</v>
      </c>
      <c r="D38" s="9" t="s">
        <v>991</v>
      </c>
    </row>
    <row r="39" spans="1:4">
      <c r="A39" t="str">
        <f t="shared" si="0"/>
        <v>001979.SZ</v>
      </c>
      <c r="B39" t="s">
        <v>467</v>
      </c>
      <c r="C39" s="9" t="s">
        <v>742</v>
      </c>
      <c r="D39" s="9" t="s">
        <v>989</v>
      </c>
    </row>
    <row r="40" spans="1:4">
      <c r="A40" t="str">
        <f t="shared" si="0"/>
        <v>002001.SZ</v>
      </c>
      <c r="B40" t="s">
        <v>468</v>
      </c>
      <c r="C40" s="9" t="s">
        <v>743</v>
      </c>
      <c r="D40" s="9" t="s">
        <v>994</v>
      </c>
    </row>
    <row r="41" spans="1:4">
      <c r="A41" t="str">
        <f t="shared" si="0"/>
        <v>002007.SZ</v>
      </c>
      <c r="B41" t="s">
        <v>469</v>
      </c>
      <c r="C41" s="9" t="s">
        <v>744</v>
      </c>
      <c r="D41" s="9" t="s">
        <v>994</v>
      </c>
    </row>
    <row r="42" spans="1:4">
      <c r="A42" t="str">
        <f t="shared" si="0"/>
        <v>002027.SZ</v>
      </c>
      <c r="B42" t="s">
        <v>470</v>
      </c>
      <c r="C42" s="9" t="s">
        <v>745</v>
      </c>
      <c r="D42" s="9" t="s">
        <v>993</v>
      </c>
    </row>
    <row r="43" spans="1:4">
      <c r="A43" t="str">
        <f t="shared" si="0"/>
        <v>002049.SZ</v>
      </c>
      <c r="B43" t="s">
        <v>471</v>
      </c>
      <c r="C43" s="9" t="s">
        <v>746</v>
      </c>
      <c r="D43" s="9" t="s">
        <v>990</v>
      </c>
    </row>
    <row r="44" spans="1:4">
      <c r="A44" t="str">
        <f t="shared" si="0"/>
        <v>002050.SZ</v>
      </c>
      <c r="B44" t="s">
        <v>472</v>
      </c>
      <c r="C44" s="9" t="s">
        <v>747</v>
      </c>
      <c r="D44" s="9" t="s">
        <v>991</v>
      </c>
    </row>
    <row r="45" spans="1:4">
      <c r="A45" t="str">
        <f t="shared" si="0"/>
        <v>002074.SZ</v>
      </c>
      <c r="B45" t="s">
        <v>473</v>
      </c>
      <c r="C45" s="9" t="s">
        <v>748</v>
      </c>
      <c r="D45" s="9" t="s">
        <v>991</v>
      </c>
    </row>
    <row r="46" spans="1:4">
      <c r="A46" t="str">
        <f t="shared" si="0"/>
        <v>002129.SZ</v>
      </c>
      <c r="B46" t="s">
        <v>474</v>
      </c>
      <c r="C46" s="9" t="s">
        <v>749</v>
      </c>
      <c r="D46" s="9" t="s">
        <v>990</v>
      </c>
    </row>
    <row r="47" spans="1:4">
      <c r="A47" t="str">
        <f t="shared" si="0"/>
        <v>002142.SZ</v>
      </c>
      <c r="B47" t="s">
        <v>475</v>
      </c>
      <c r="C47" s="9" t="s">
        <v>750</v>
      </c>
      <c r="D47" s="9" t="s">
        <v>988</v>
      </c>
    </row>
    <row r="48" spans="1:4">
      <c r="A48" t="str">
        <f t="shared" si="0"/>
        <v>002179.SZ</v>
      </c>
      <c r="B48" t="s">
        <v>476</v>
      </c>
      <c r="C48" s="9" t="s">
        <v>751</v>
      </c>
      <c r="D48" s="9" t="s">
        <v>990</v>
      </c>
    </row>
    <row r="49" spans="1:4">
      <c r="A49" t="str">
        <f t="shared" si="0"/>
        <v>002180.SZ</v>
      </c>
      <c r="B49" t="s">
        <v>477</v>
      </c>
      <c r="C49" s="9" t="s">
        <v>752</v>
      </c>
      <c r="D49" s="9" t="s">
        <v>990</v>
      </c>
    </row>
    <row r="50" spans="1:4">
      <c r="A50" t="str">
        <f t="shared" si="0"/>
        <v>002230.SZ</v>
      </c>
      <c r="B50" t="s">
        <v>478</v>
      </c>
      <c r="C50" s="9" t="s">
        <v>753</v>
      </c>
      <c r="D50" s="9" t="s">
        <v>990</v>
      </c>
    </row>
    <row r="51" spans="1:4">
      <c r="A51" t="str">
        <f t="shared" si="0"/>
        <v>002236.SZ</v>
      </c>
      <c r="B51" t="s">
        <v>479</v>
      </c>
      <c r="C51" s="9" t="s">
        <v>754</v>
      </c>
      <c r="D51" s="9" t="s">
        <v>990</v>
      </c>
    </row>
    <row r="52" spans="1:4">
      <c r="A52" t="str">
        <f t="shared" si="0"/>
        <v>002241.SZ</v>
      </c>
      <c r="B52" t="s">
        <v>480</v>
      </c>
      <c r="C52" s="9" t="s">
        <v>755</v>
      </c>
      <c r="D52" s="9" t="s">
        <v>990</v>
      </c>
    </row>
    <row r="53" spans="1:4">
      <c r="A53" t="str">
        <f t="shared" si="0"/>
        <v>002252.SZ</v>
      </c>
      <c r="B53" t="s">
        <v>481</v>
      </c>
      <c r="C53" s="9" t="s">
        <v>756</v>
      </c>
      <c r="D53" s="9" t="s">
        <v>994</v>
      </c>
    </row>
    <row r="54" spans="1:4">
      <c r="A54" t="str">
        <f t="shared" si="0"/>
        <v>002271.SZ</v>
      </c>
      <c r="B54" t="s">
        <v>482</v>
      </c>
      <c r="C54" s="9" t="s">
        <v>757</v>
      </c>
      <c r="D54" s="9" t="s">
        <v>992</v>
      </c>
    </row>
    <row r="55" spans="1:4">
      <c r="A55" t="str">
        <f t="shared" si="0"/>
        <v>002304.SZ</v>
      </c>
      <c r="B55" t="s">
        <v>483</v>
      </c>
      <c r="C55" s="9" t="s">
        <v>758</v>
      </c>
      <c r="D55" s="9" t="s">
        <v>995</v>
      </c>
    </row>
    <row r="56" spans="1:4">
      <c r="A56" t="str">
        <f t="shared" si="0"/>
        <v>002311.SZ</v>
      </c>
      <c r="B56" t="s">
        <v>484</v>
      </c>
      <c r="C56" s="9" t="s">
        <v>759</v>
      </c>
      <c r="D56" s="9" t="s">
        <v>995</v>
      </c>
    </row>
    <row r="57" spans="1:4">
      <c r="A57" t="str">
        <f t="shared" si="0"/>
        <v>002352.SZ</v>
      </c>
      <c r="B57" t="s">
        <v>485</v>
      </c>
      <c r="C57" s="9" t="s">
        <v>760</v>
      </c>
      <c r="D57" s="9" t="s">
        <v>991</v>
      </c>
    </row>
    <row r="58" spans="1:4">
      <c r="A58" t="str">
        <f t="shared" si="0"/>
        <v>002371.SZ</v>
      </c>
      <c r="B58" t="s">
        <v>486</v>
      </c>
      <c r="C58" s="9" t="s">
        <v>761</v>
      </c>
      <c r="D58" s="9" t="s">
        <v>990</v>
      </c>
    </row>
    <row r="59" spans="1:4">
      <c r="A59" t="str">
        <f t="shared" si="0"/>
        <v>002410.SZ</v>
      </c>
      <c r="B59" t="s">
        <v>487</v>
      </c>
      <c r="C59" s="9" t="s">
        <v>762</v>
      </c>
      <c r="D59" s="9" t="s">
        <v>990</v>
      </c>
    </row>
    <row r="60" spans="1:4">
      <c r="A60" t="str">
        <f t="shared" si="0"/>
        <v>002415.SZ</v>
      </c>
      <c r="B60" t="s">
        <v>488</v>
      </c>
      <c r="C60" s="9" t="s">
        <v>763</v>
      </c>
      <c r="D60" s="9" t="s">
        <v>990</v>
      </c>
    </row>
    <row r="61" spans="1:4">
      <c r="A61" t="str">
        <f t="shared" si="0"/>
        <v>002459.SZ</v>
      </c>
      <c r="B61" t="s">
        <v>489</v>
      </c>
      <c r="C61" s="9" t="s">
        <v>764</v>
      </c>
      <c r="D61" s="9" t="s">
        <v>990</v>
      </c>
    </row>
    <row r="62" spans="1:4">
      <c r="A62" t="str">
        <f t="shared" si="0"/>
        <v>002460.SZ</v>
      </c>
      <c r="B62" t="s">
        <v>389</v>
      </c>
      <c r="C62" s="9" t="s">
        <v>390</v>
      </c>
      <c r="D62" s="9" t="s">
        <v>992</v>
      </c>
    </row>
    <row r="63" spans="1:4">
      <c r="A63" t="str">
        <f t="shared" si="0"/>
        <v>002466.SZ</v>
      </c>
      <c r="B63" t="s">
        <v>391</v>
      </c>
      <c r="C63" s="9" t="s">
        <v>392</v>
      </c>
      <c r="D63" s="9" t="s">
        <v>992</v>
      </c>
    </row>
    <row r="64" spans="1:4">
      <c r="A64" t="str">
        <f t="shared" si="0"/>
        <v>002475.SZ</v>
      </c>
      <c r="B64" t="s">
        <v>490</v>
      </c>
      <c r="C64" s="9" t="s">
        <v>765</v>
      </c>
      <c r="D64" s="9" t="s">
        <v>990</v>
      </c>
    </row>
    <row r="65" spans="1:4">
      <c r="A65" t="str">
        <f t="shared" si="0"/>
        <v>002493.SZ</v>
      </c>
      <c r="B65" t="s">
        <v>491</v>
      </c>
      <c r="C65" s="9" t="s">
        <v>766</v>
      </c>
      <c r="D65" s="9" t="s">
        <v>992</v>
      </c>
    </row>
    <row r="66" spans="1:4">
      <c r="A66" t="str">
        <f t="shared" si="0"/>
        <v>002555.SZ</v>
      </c>
      <c r="B66" t="s">
        <v>492</v>
      </c>
      <c r="C66" s="9" t="s">
        <v>767</v>
      </c>
      <c r="D66" s="9" t="s">
        <v>990</v>
      </c>
    </row>
    <row r="67" spans="1:4">
      <c r="A67" t="str">
        <f t="shared" ref="A67:A130" si="1">SUBSTITUTE(B67, "SH", "SS")</f>
        <v>002594.SZ</v>
      </c>
      <c r="B67" t="s">
        <v>493</v>
      </c>
      <c r="C67" s="9" t="s">
        <v>768</v>
      </c>
      <c r="D67" s="9" t="s">
        <v>993</v>
      </c>
    </row>
    <row r="68" spans="1:4">
      <c r="A68" t="str">
        <f t="shared" si="1"/>
        <v>002601.SZ</v>
      </c>
      <c r="B68" t="s">
        <v>494</v>
      </c>
      <c r="C68" s="9" t="s">
        <v>769</v>
      </c>
      <c r="D68" s="9" t="s">
        <v>992</v>
      </c>
    </row>
    <row r="69" spans="1:4">
      <c r="A69" t="str">
        <f t="shared" si="1"/>
        <v>002603.SZ</v>
      </c>
      <c r="B69" t="s">
        <v>495</v>
      </c>
      <c r="C69" s="9" t="s">
        <v>770</v>
      </c>
      <c r="D69" s="9" t="s">
        <v>994</v>
      </c>
    </row>
    <row r="70" spans="1:4">
      <c r="A70" t="str">
        <f t="shared" si="1"/>
        <v>002648.SZ</v>
      </c>
      <c r="B70" t="s">
        <v>496</v>
      </c>
      <c r="C70" s="9" t="s">
        <v>771</v>
      </c>
      <c r="D70" s="9" t="s">
        <v>992</v>
      </c>
    </row>
    <row r="71" spans="1:4">
      <c r="A71" t="str">
        <f t="shared" si="1"/>
        <v>002709.SZ</v>
      </c>
      <c r="B71" t="s">
        <v>497</v>
      </c>
      <c r="C71" s="9" t="s">
        <v>772</v>
      </c>
      <c r="D71" s="9" t="s">
        <v>992</v>
      </c>
    </row>
    <row r="72" spans="1:4">
      <c r="A72" t="str">
        <f t="shared" si="1"/>
        <v>002714.SZ</v>
      </c>
      <c r="B72" t="s">
        <v>498</v>
      </c>
      <c r="C72" s="9" t="s">
        <v>773</v>
      </c>
      <c r="D72" s="9" t="s">
        <v>995</v>
      </c>
    </row>
    <row r="73" spans="1:4">
      <c r="A73" t="str">
        <f t="shared" si="1"/>
        <v>002736.SZ</v>
      </c>
      <c r="B73" t="s">
        <v>499</v>
      </c>
      <c r="C73" s="9" t="s">
        <v>774</v>
      </c>
      <c r="D73" s="9" t="s">
        <v>988</v>
      </c>
    </row>
    <row r="74" spans="1:4">
      <c r="A74" t="str">
        <f t="shared" si="1"/>
        <v>002812.SZ</v>
      </c>
      <c r="B74" t="s">
        <v>500</v>
      </c>
      <c r="C74" s="9" t="s">
        <v>775</v>
      </c>
      <c r="D74" s="9" t="s">
        <v>992</v>
      </c>
    </row>
    <row r="75" spans="1:4">
      <c r="A75" t="str">
        <f t="shared" si="1"/>
        <v>002821.SZ</v>
      </c>
      <c r="B75" t="s">
        <v>501</v>
      </c>
      <c r="C75" s="9" t="s">
        <v>776</v>
      </c>
      <c r="D75" s="9" t="s">
        <v>994</v>
      </c>
    </row>
    <row r="76" spans="1:4">
      <c r="A76" t="str">
        <f t="shared" si="1"/>
        <v>002841.SZ</v>
      </c>
      <c r="B76" t="s">
        <v>502</v>
      </c>
      <c r="C76" s="9" t="s">
        <v>777</v>
      </c>
      <c r="D76" s="9" t="s">
        <v>990</v>
      </c>
    </row>
    <row r="77" spans="1:4">
      <c r="A77" t="str">
        <f t="shared" si="1"/>
        <v>002916.SZ</v>
      </c>
      <c r="B77" t="s">
        <v>503</v>
      </c>
      <c r="C77" s="9" t="s">
        <v>778</v>
      </c>
      <c r="D77" s="9" t="s">
        <v>990</v>
      </c>
    </row>
    <row r="78" spans="1:4">
      <c r="A78" t="str">
        <f t="shared" si="1"/>
        <v>002920.SZ</v>
      </c>
      <c r="B78" t="s">
        <v>504</v>
      </c>
      <c r="C78" s="9" t="s">
        <v>779</v>
      </c>
      <c r="D78" s="9" t="s">
        <v>993</v>
      </c>
    </row>
    <row r="79" spans="1:4">
      <c r="A79" t="str">
        <f t="shared" si="1"/>
        <v>002938.SZ</v>
      </c>
      <c r="B79" t="s">
        <v>505</v>
      </c>
      <c r="C79" s="9" t="s">
        <v>780</v>
      </c>
      <c r="D79" s="9" t="s">
        <v>990</v>
      </c>
    </row>
    <row r="80" spans="1:4">
      <c r="A80" t="str">
        <f t="shared" si="1"/>
        <v>003816.SZ</v>
      </c>
      <c r="B80" t="s">
        <v>506</v>
      </c>
      <c r="C80" s="9" t="s">
        <v>781</v>
      </c>
      <c r="D80" s="9" t="s">
        <v>997</v>
      </c>
    </row>
    <row r="81" spans="1:4">
      <c r="A81" t="str">
        <f t="shared" si="1"/>
        <v>300014.SZ</v>
      </c>
      <c r="B81" t="s">
        <v>507</v>
      </c>
      <c r="C81" s="9" t="s">
        <v>782</v>
      </c>
      <c r="D81" s="9" t="s">
        <v>991</v>
      </c>
    </row>
    <row r="82" spans="1:4">
      <c r="A82" t="str">
        <f t="shared" si="1"/>
        <v>300015.SZ</v>
      </c>
      <c r="B82" t="s">
        <v>508</v>
      </c>
      <c r="C82" s="9" t="s">
        <v>783</v>
      </c>
      <c r="D82" s="9" t="s">
        <v>994</v>
      </c>
    </row>
    <row r="83" spans="1:4">
      <c r="A83" t="str">
        <f t="shared" si="1"/>
        <v>300033.SZ</v>
      </c>
      <c r="B83" t="s">
        <v>509</v>
      </c>
      <c r="C83" s="9" t="s">
        <v>784</v>
      </c>
      <c r="D83" s="9" t="s">
        <v>988</v>
      </c>
    </row>
    <row r="84" spans="1:4">
      <c r="A84" t="str">
        <f t="shared" si="1"/>
        <v>300059.SZ</v>
      </c>
      <c r="B84" t="s">
        <v>510</v>
      </c>
      <c r="C84" s="9" t="s">
        <v>785</v>
      </c>
      <c r="D84" s="9" t="s">
        <v>988</v>
      </c>
    </row>
    <row r="85" spans="1:4">
      <c r="A85" t="str">
        <f t="shared" si="1"/>
        <v>300122.SZ</v>
      </c>
      <c r="B85" t="s">
        <v>511</v>
      </c>
      <c r="C85" s="9" t="s">
        <v>786</v>
      </c>
      <c r="D85" s="9" t="s">
        <v>994</v>
      </c>
    </row>
    <row r="86" spans="1:4">
      <c r="A86" t="str">
        <f t="shared" si="1"/>
        <v>300124.SZ</v>
      </c>
      <c r="B86" t="s">
        <v>512</v>
      </c>
      <c r="C86" s="9" t="s">
        <v>787</v>
      </c>
      <c r="D86" s="9" t="s">
        <v>991</v>
      </c>
    </row>
    <row r="87" spans="1:4">
      <c r="A87" t="str">
        <f t="shared" si="1"/>
        <v>300142.SZ</v>
      </c>
      <c r="B87" t="s">
        <v>513</v>
      </c>
      <c r="C87" s="9" t="s">
        <v>788</v>
      </c>
      <c r="D87" s="9" t="s">
        <v>994</v>
      </c>
    </row>
    <row r="88" spans="1:4">
      <c r="A88" t="str">
        <f t="shared" si="1"/>
        <v>300223.SZ</v>
      </c>
      <c r="B88" t="s">
        <v>514</v>
      </c>
      <c r="C88" s="9" t="s">
        <v>789</v>
      </c>
      <c r="D88" s="9" t="s">
        <v>990</v>
      </c>
    </row>
    <row r="89" spans="1:4">
      <c r="A89" t="str">
        <f t="shared" si="1"/>
        <v>300274.SZ</v>
      </c>
      <c r="B89" t="s">
        <v>515</v>
      </c>
      <c r="C89" s="9" t="s">
        <v>790</v>
      </c>
      <c r="D89" s="9" t="s">
        <v>991</v>
      </c>
    </row>
    <row r="90" spans="1:4">
      <c r="A90" t="str">
        <f t="shared" si="1"/>
        <v>300308.SZ</v>
      </c>
      <c r="B90" t="s">
        <v>516</v>
      </c>
      <c r="C90" s="9" t="s">
        <v>791</v>
      </c>
      <c r="D90" s="9" t="s">
        <v>990</v>
      </c>
    </row>
    <row r="91" spans="1:4">
      <c r="A91" t="str">
        <f t="shared" si="1"/>
        <v>300316.SZ</v>
      </c>
      <c r="B91" t="s">
        <v>517</v>
      </c>
      <c r="C91" s="9" t="s">
        <v>792</v>
      </c>
      <c r="D91" s="9" t="s">
        <v>990</v>
      </c>
    </row>
    <row r="92" spans="1:4">
      <c r="A92" t="str">
        <f t="shared" si="1"/>
        <v>300347.SZ</v>
      </c>
      <c r="B92" t="s">
        <v>518</v>
      </c>
      <c r="C92" s="9" t="s">
        <v>793</v>
      </c>
      <c r="D92" s="9" t="s">
        <v>994</v>
      </c>
    </row>
    <row r="93" spans="1:4">
      <c r="A93" t="str">
        <f t="shared" si="1"/>
        <v>300408.SZ</v>
      </c>
      <c r="B93" t="s">
        <v>519</v>
      </c>
      <c r="C93" s="9" t="s">
        <v>794</v>
      </c>
      <c r="D93" s="9" t="s">
        <v>990</v>
      </c>
    </row>
    <row r="94" spans="1:4">
      <c r="A94" t="str">
        <f t="shared" si="1"/>
        <v>300413.SZ</v>
      </c>
      <c r="B94" t="s">
        <v>520</v>
      </c>
      <c r="C94" s="9" t="s">
        <v>795</v>
      </c>
      <c r="D94" s="9" t="s">
        <v>993</v>
      </c>
    </row>
    <row r="95" spans="1:4">
      <c r="A95" t="str">
        <f t="shared" si="1"/>
        <v>300418.SZ</v>
      </c>
      <c r="B95" t="s">
        <v>521</v>
      </c>
      <c r="C95" s="9" t="s">
        <v>796</v>
      </c>
      <c r="D95" s="9" t="s">
        <v>990</v>
      </c>
    </row>
    <row r="96" spans="1:4">
      <c r="A96" t="str">
        <f t="shared" si="1"/>
        <v>300433.SZ</v>
      </c>
      <c r="B96" t="s">
        <v>522</v>
      </c>
      <c r="C96" s="9" t="s">
        <v>797</v>
      </c>
      <c r="D96" s="9" t="s">
        <v>990</v>
      </c>
    </row>
    <row r="97" spans="1:4">
      <c r="A97" t="str">
        <f t="shared" si="1"/>
        <v>300442.SZ</v>
      </c>
      <c r="B97" t="s">
        <v>523</v>
      </c>
      <c r="C97" s="9" t="s">
        <v>798</v>
      </c>
      <c r="D97" s="9" t="s">
        <v>990</v>
      </c>
    </row>
    <row r="98" spans="1:4">
      <c r="A98" t="str">
        <f t="shared" si="1"/>
        <v>300450.SZ</v>
      </c>
      <c r="B98" t="s">
        <v>524</v>
      </c>
      <c r="C98" s="9" t="s">
        <v>799</v>
      </c>
      <c r="D98" s="9" t="s">
        <v>991</v>
      </c>
    </row>
    <row r="99" spans="1:4">
      <c r="A99" t="str">
        <f t="shared" si="1"/>
        <v>300454.SZ</v>
      </c>
      <c r="B99" t="s">
        <v>525</v>
      </c>
      <c r="C99" s="9" t="s">
        <v>800</v>
      </c>
      <c r="D99" s="9" t="s">
        <v>990</v>
      </c>
    </row>
    <row r="100" spans="1:4">
      <c r="A100" t="str">
        <f t="shared" si="1"/>
        <v>300496.SZ</v>
      </c>
      <c r="B100" t="s">
        <v>526</v>
      </c>
      <c r="C100" s="9" t="s">
        <v>801</v>
      </c>
      <c r="D100" s="9" t="s">
        <v>990</v>
      </c>
    </row>
    <row r="101" spans="1:4">
      <c r="A101" t="str">
        <f t="shared" si="1"/>
        <v>300498.SZ</v>
      </c>
      <c r="B101" t="s">
        <v>527</v>
      </c>
      <c r="C101" s="9" t="s">
        <v>802</v>
      </c>
      <c r="D101" s="9" t="s">
        <v>995</v>
      </c>
    </row>
    <row r="102" spans="1:4">
      <c r="A102" t="str">
        <f t="shared" si="1"/>
        <v>300628.SZ</v>
      </c>
      <c r="B102" t="s">
        <v>528</v>
      </c>
      <c r="C102" s="9" t="s">
        <v>803</v>
      </c>
      <c r="D102" s="9" t="s">
        <v>990</v>
      </c>
    </row>
    <row r="103" spans="1:4">
      <c r="A103" t="str">
        <f t="shared" si="1"/>
        <v>300661.SZ</v>
      </c>
      <c r="B103" t="s">
        <v>529</v>
      </c>
      <c r="C103" s="9" t="s">
        <v>804</v>
      </c>
      <c r="D103" s="9" t="s">
        <v>990</v>
      </c>
    </row>
    <row r="104" spans="1:4">
      <c r="A104" t="str">
        <f t="shared" si="1"/>
        <v>300750.SZ</v>
      </c>
      <c r="B104" t="s">
        <v>530</v>
      </c>
      <c r="C104" s="9" t="s">
        <v>805</v>
      </c>
      <c r="D104" s="9" t="s">
        <v>991</v>
      </c>
    </row>
    <row r="105" spans="1:4">
      <c r="A105" t="str">
        <f t="shared" si="1"/>
        <v>300751.SZ</v>
      </c>
      <c r="B105" t="s">
        <v>531</v>
      </c>
      <c r="C105" s="9" t="s">
        <v>806</v>
      </c>
      <c r="D105" s="9" t="s">
        <v>991</v>
      </c>
    </row>
    <row r="106" spans="1:4">
      <c r="A106" t="str">
        <f t="shared" si="1"/>
        <v>300759.SZ</v>
      </c>
      <c r="B106" t="s">
        <v>532</v>
      </c>
      <c r="C106" s="9" t="s">
        <v>807</v>
      </c>
      <c r="D106" s="9" t="s">
        <v>994</v>
      </c>
    </row>
    <row r="107" spans="1:4">
      <c r="A107" t="str">
        <f t="shared" si="1"/>
        <v>300760.SZ</v>
      </c>
      <c r="B107" t="s">
        <v>533</v>
      </c>
      <c r="C107" s="9" t="s">
        <v>808</v>
      </c>
      <c r="D107" s="9" t="s">
        <v>994</v>
      </c>
    </row>
    <row r="108" spans="1:4">
      <c r="A108" t="str">
        <f t="shared" si="1"/>
        <v>300782.SZ</v>
      </c>
      <c r="B108" t="s">
        <v>534</v>
      </c>
      <c r="C108" s="9" t="s">
        <v>809</v>
      </c>
      <c r="D108" s="9" t="s">
        <v>990</v>
      </c>
    </row>
    <row r="109" spans="1:4">
      <c r="A109" t="str">
        <f t="shared" si="1"/>
        <v>300832.SZ</v>
      </c>
      <c r="B109" t="s">
        <v>535</v>
      </c>
      <c r="C109" s="9" t="s">
        <v>810</v>
      </c>
      <c r="D109" s="9" t="s">
        <v>994</v>
      </c>
    </row>
    <row r="110" spans="1:4">
      <c r="A110" t="str">
        <f t="shared" si="1"/>
        <v>300896.SZ</v>
      </c>
      <c r="B110" t="s">
        <v>536</v>
      </c>
      <c r="C110" s="9" t="s">
        <v>811</v>
      </c>
      <c r="D110" s="9" t="s">
        <v>994</v>
      </c>
    </row>
    <row r="111" spans="1:4">
      <c r="A111" t="str">
        <f t="shared" si="1"/>
        <v>300919.SZ</v>
      </c>
      <c r="B111" t="s">
        <v>537</v>
      </c>
      <c r="C111" s="9" t="s">
        <v>812</v>
      </c>
      <c r="D111" s="9" t="s">
        <v>992</v>
      </c>
    </row>
    <row r="112" spans="1:4">
      <c r="A112" t="str">
        <f t="shared" si="1"/>
        <v>300957.SZ</v>
      </c>
      <c r="B112" t="s">
        <v>538</v>
      </c>
      <c r="C112" s="9" t="s">
        <v>813</v>
      </c>
      <c r="D112" s="9" t="s">
        <v>995</v>
      </c>
    </row>
    <row r="113" spans="1:4">
      <c r="A113" t="str">
        <f t="shared" si="1"/>
        <v>300979.SZ</v>
      </c>
      <c r="B113" t="s">
        <v>539</v>
      </c>
      <c r="C113" s="9" t="s">
        <v>814</v>
      </c>
      <c r="D113" s="9" t="s">
        <v>993</v>
      </c>
    </row>
    <row r="114" spans="1:4">
      <c r="A114" t="str">
        <f t="shared" si="1"/>
        <v>300999.SZ</v>
      </c>
      <c r="B114" t="s">
        <v>540</v>
      </c>
      <c r="C114" s="9" t="s">
        <v>815</v>
      </c>
      <c r="D114" s="9" t="s">
        <v>995</v>
      </c>
    </row>
    <row r="115" spans="1:4">
      <c r="A115" t="str">
        <f t="shared" si="1"/>
        <v>301269.SZ</v>
      </c>
      <c r="B115" t="s">
        <v>541</v>
      </c>
      <c r="C115" s="9" t="s">
        <v>816</v>
      </c>
      <c r="D115" s="9" t="s">
        <v>990</v>
      </c>
    </row>
    <row r="116" spans="1:4">
      <c r="A116" t="str">
        <f t="shared" si="1"/>
        <v>600000.SS</v>
      </c>
      <c r="B116" t="s">
        <v>542</v>
      </c>
      <c r="C116" s="9" t="s">
        <v>817</v>
      </c>
      <c r="D116" s="9" t="s">
        <v>988</v>
      </c>
    </row>
    <row r="117" spans="1:4">
      <c r="A117" t="str">
        <f t="shared" si="1"/>
        <v>600009.SS</v>
      </c>
      <c r="B117" t="s">
        <v>543</v>
      </c>
      <c r="C117" s="9" t="s">
        <v>818</v>
      </c>
      <c r="D117" s="9" t="s">
        <v>991</v>
      </c>
    </row>
    <row r="118" spans="1:4">
      <c r="A118" t="str">
        <f t="shared" si="1"/>
        <v>600010.SS</v>
      </c>
      <c r="B118" t="s">
        <v>142</v>
      </c>
      <c r="C118" s="9" t="s">
        <v>292</v>
      </c>
      <c r="D118" s="9" t="s">
        <v>992</v>
      </c>
    </row>
    <row r="119" spans="1:4">
      <c r="A119" t="str">
        <f t="shared" si="1"/>
        <v>600011.SS</v>
      </c>
      <c r="B119" t="s">
        <v>544</v>
      </c>
      <c r="C119" s="9" t="s">
        <v>819</v>
      </c>
      <c r="D119" s="9" t="s">
        <v>997</v>
      </c>
    </row>
    <row r="120" spans="1:4">
      <c r="A120" t="str">
        <f t="shared" si="1"/>
        <v>600015.SS</v>
      </c>
      <c r="B120" t="s">
        <v>545</v>
      </c>
      <c r="C120" s="9" t="s">
        <v>820</v>
      </c>
      <c r="D120" s="9" t="s">
        <v>988</v>
      </c>
    </row>
    <row r="121" spans="1:4">
      <c r="A121" t="str">
        <f t="shared" si="1"/>
        <v>600016.SS</v>
      </c>
      <c r="B121" t="s">
        <v>546</v>
      </c>
      <c r="C121" s="9" t="s">
        <v>821</v>
      </c>
      <c r="D121" s="9" t="s">
        <v>988</v>
      </c>
    </row>
    <row r="122" spans="1:4">
      <c r="A122" t="str">
        <f t="shared" si="1"/>
        <v>600018.SS</v>
      </c>
      <c r="B122" t="s">
        <v>547</v>
      </c>
      <c r="C122" s="9" t="s">
        <v>822</v>
      </c>
      <c r="D122" s="9" t="s">
        <v>991</v>
      </c>
    </row>
    <row r="123" spans="1:4">
      <c r="A123" t="str">
        <f t="shared" si="1"/>
        <v>600019.SS</v>
      </c>
      <c r="B123" t="s">
        <v>143</v>
      </c>
      <c r="C123" s="9" t="s">
        <v>293</v>
      </c>
      <c r="D123" s="9" t="s">
        <v>992</v>
      </c>
    </row>
    <row r="124" spans="1:4">
      <c r="A124" t="str">
        <f t="shared" si="1"/>
        <v>600023.SS</v>
      </c>
      <c r="B124" t="s">
        <v>548</v>
      </c>
      <c r="C124" s="9" t="s">
        <v>823</v>
      </c>
      <c r="D124" s="9" t="s">
        <v>997</v>
      </c>
    </row>
    <row r="125" spans="1:4">
      <c r="A125" t="str">
        <f t="shared" si="1"/>
        <v>600025.SS</v>
      </c>
      <c r="B125" t="s">
        <v>549</v>
      </c>
      <c r="C125" s="9" t="s">
        <v>824</v>
      </c>
      <c r="D125" s="9" t="s">
        <v>997</v>
      </c>
    </row>
    <row r="126" spans="1:4">
      <c r="A126" t="str">
        <f t="shared" si="1"/>
        <v>600026.SS</v>
      </c>
      <c r="B126" t="s">
        <v>399</v>
      </c>
      <c r="C126" s="9" t="s">
        <v>400</v>
      </c>
      <c r="D126" s="9" t="s">
        <v>991</v>
      </c>
    </row>
    <row r="127" spans="1:4">
      <c r="A127" t="str">
        <f t="shared" si="1"/>
        <v>600027.SS</v>
      </c>
      <c r="B127" t="s">
        <v>550</v>
      </c>
      <c r="C127" s="9" t="s">
        <v>825</v>
      </c>
      <c r="D127" s="9" t="s">
        <v>997</v>
      </c>
    </row>
    <row r="128" spans="1:4">
      <c r="A128" t="str">
        <f t="shared" si="1"/>
        <v>600028.SS</v>
      </c>
      <c r="B128" t="s">
        <v>551</v>
      </c>
      <c r="C128" s="9" t="s">
        <v>826</v>
      </c>
      <c r="D128" s="9" t="s">
        <v>996</v>
      </c>
    </row>
    <row r="129" spans="1:4">
      <c r="A129" t="str">
        <f t="shared" si="1"/>
        <v>600029.SS</v>
      </c>
      <c r="B129" t="s">
        <v>552</v>
      </c>
      <c r="C129" s="9" t="s">
        <v>827</v>
      </c>
      <c r="D129" s="9" t="s">
        <v>991</v>
      </c>
    </row>
    <row r="130" spans="1:4">
      <c r="A130" t="str">
        <f t="shared" si="1"/>
        <v>600030.SS</v>
      </c>
      <c r="B130" t="s">
        <v>553</v>
      </c>
      <c r="C130" s="9" t="s">
        <v>828</v>
      </c>
      <c r="D130" s="9" t="s">
        <v>988</v>
      </c>
    </row>
    <row r="131" spans="1:4">
      <c r="A131" t="str">
        <f t="shared" ref="A131:A194" si="2">SUBSTITUTE(B131, "SH", "SS")</f>
        <v>600031.SS</v>
      </c>
      <c r="B131" t="s">
        <v>554</v>
      </c>
      <c r="C131" s="9" t="s">
        <v>829</v>
      </c>
      <c r="D131" s="9" t="s">
        <v>991</v>
      </c>
    </row>
    <row r="132" spans="1:4">
      <c r="A132" t="str">
        <f t="shared" si="2"/>
        <v>600036.SS</v>
      </c>
      <c r="B132" t="s">
        <v>555</v>
      </c>
      <c r="C132" s="9" t="s">
        <v>830</v>
      </c>
      <c r="D132" s="9" t="s">
        <v>988</v>
      </c>
    </row>
    <row r="133" spans="1:4">
      <c r="A133" t="str">
        <f t="shared" si="2"/>
        <v>600039.SS</v>
      </c>
      <c r="B133" t="s">
        <v>556</v>
      </c>
      <c r="C133" s="9" t="s">
        <v>831</v>
      </c>
      <c r="D133" s="9" t="s">
        <v>991</v>
      </c>
    </row>
    <row r="134" spans="1:4">
      <c r="A134" t="str">
        <f t="shared" si="2"/>
        <v>600048.SS</v>
      </c>
      <c r="B134" t="s">
        <v>557</v>
      </c>
      <c r="C134" s="9" t="s">
        <v>832</v>
      </c>
      <c r="D134" s="9" t="s">
        <v>989</v>
      </c>
    </row>
    <row r="135" spans="1:4">
      <c r="A135" t="str">
        <f t="shared" si="2"/>
        <v>600050.SS</v>
      </c>
      <c r="B135" t="s">
        <v>558</v>
      </c>
      <c r="C135" s="9" t="s">
        <v>833</v>
      </c>
      <c r="D135" s="9" t="s">
        <v>998</v>
      </c>
    </row>
    <row r="136" spans="1:4">
      <c r="A136" t="str">
        <f t="shared" si="2"/>
        <v>600061.SS</v>
      </c>
      <c r="B136" t="s">
        <v>559</v>
      </c>
      <c r="C136" s="9" t="s">
        <v>834</v>
      </c>
      <c r="D136" s="9" t="s">
        <v>988</v>
      </c>
    </row>
    <row r="137" spans="1:4">
      <c r="A137" t="str">
        <f t="shared" si="2"/>
        <v>600085.SS</v>
      </c>
      <c r="B137" t="s">
        <v>560</v>
      </c>
      <c r="C137" s="9" t="s">
        <v>835</v>
      </c>
      <c r="D137" s="9" t="s">
        <v>994</v>
      </c>
    </row>
    <row r="138" spans="1:4">
      <c r="A138" t="str">
        <f t="shared" si="2"/>
        <v>600089.SS</v>
      </c>
      <c r="B138" t="s">
        <v>561</v>
      </c>
      <c r="C138" s="9" t="s">
        <v>836</v>
      </c>
      <c r="D138" s="9" t="s">
        <v>991</v>
      </c>
    </row>
    <row r="139" spans="1:4">
      <c r="A139" t="str">
        <f t="shared" si="2"/>
        <v>600104.SS</v>
      </c>
      <c r="B139" t="s">
        <v>562</v>
      </c>
      <c r="C139" s="9" t="s">
        <v>837</v>
      </c>
      <c r="D139" s="9" t="s">
        <v>993</v>
      </c>
    </row>
    <row r="140" spans="1:4">
      <c r="A140" t="str">
        <f t="shared" si="2"/>
        <v>600111.SS</v>
      </c>
      <c r="B140" t="s">
        <v>385</v>
      </c>
      <c r="C140" s="9" t="s">
        <v>386</v>
      </c>
      <c r="D140" s="9" t="s">
        <v>992</v>
      </c>
    </row>
    <row r="141" spans="1:4">
      <c r="A141" t="str">
        <f t="shared" si="2"/>
        <v>600115.SS</v>
      </c>
      <c r="B141" t="s">
        <v>563</v>
      </c>
      <c r="C141" s="9" t="s">
        <v>838</v>
      </c>
      <c r="D141" s="9" t="s">
        <v>991</v>
      </c>
    </row>
    <row r="142" spans="1:4">
      <c r="A142" t="str">
        <f t="shared" si="2"/>
        <v>600132.SS</v>
      </c>
      <c r="B142" t="s">
        <v>564</v>
      </c>
      <c r="C142" s="9" t="s">
        <v>839</v>
      </c>
      <c r="D142" s="9" t="s">
        <v>995</v>
      </c>
    </row>
    <row r="143" spans="1:4">
      <c r="A143" t="str">
        <f t="shared" si="2"/>
        <v>600150.SS</v>
      </c>
      <c r="B143" t="s">
        <v>565</v>
      </c>
      <c r="C143" s="9" t="s">
        <v>840</v>
      </c>
      <c r="D143" s="9" t="s">
        <v>991</v>
      </c>
    </row>
    <row r="144" spans="1:4">
      <c r="A144" t="str">
        <f t="shared" si="2"/>
        <v>600161.SS</v>
      </c>
      <c r="B144" t="s">
        <v>566</v>
      </c>
      <c r="C144" s="9" t="s">
        <v>841</v>
      </c>
      <c r="D144" s="9" t="s">
        <v>994</v>
      </c>
    </row>
    <row r="145" spans="1:4">
      <c r="A145" t="str">
        <f t="shared" si="2"/>
        <v>600176.SS</v>
      </c>
      <c r="B145" t="s">
        <v>567</v>
      </c>
      <c r="C145" s="9" t="s">
        <v>842</v>
      </c>
      <c r="D145" s="9" t="s">
        <v>992</v>
      </c>
    </row>
    <row r="146" spans="1:4">
      <c r="A146" t="str">
        <f t="shared" si="2"/>
        <v>600183.SS</v>
      </c>
      <c r="B146" t="s">
        <v>568</v>
      </c>
      <c r="C146" s="9" t="s">
        <v>843</v>
      </c>
      <c r="D146" s="9" t="s">
        <v>990</v>
      </c>
    </row>
    <row r="147" spans="1:4">
      <c r="A147" t="str">
        <f t="shared" si="2"/>
        <v>600188.SS</v>
      </c>
      <c r="B147" t="s">
        <v>569</v>
      </c>
      <c r="C147" s="9" t="s">
        <v>844</v>
      </c>
      <c r="D147" s="9" t="s">
        <v>996</v>
      </c>
    </row>
    <row r="148" spans="1:4">
      <c r="A148" t="str">
        <f t="shared" si="2"/>
        <v>600196.SS</v>
      </c>
      <c r="B148" t="s">
        <v>570</v>
      </c>
      <c r="C148" s="9" t="s">
        <v>845</v>
      </c>
      <c r="D148" s="9" t="s">
        <v>994</v>
      </c>
    </row>
    <row r="149" spans="1:4">
      <c r="A149" t="str">
        <f t="shared" si="2"/>
        <v>600219.SS</v>
      </c>
      <c r="B149" t="s">
        <v>571</v>
      </c>
      <c r="C149" s="9" t="s">
        <v>846</v>
      </c>
      <c r="D149" s="9" t="s">
        <v>992</v>
      </c>
    </row>
    <row r="150" spans="1:4">
      <c r="A150" t="str">
        <f t="shared" si="2"/>
        <v>600233.SS</v>
      </c>
      <c r="B150" t="s">
        <v>572</v>
      </c>
      <c r="C150" s="9" t="s">
        <v>847</v>
      </c>
      <c r="D150" s="9" t="s">
        <v>991</v>
      </c>
    </row>
    <row r="151" spans="1:4">
      <c r="A151" t="str">
        <f t="shared" si="2"/>
        <v>600276.SS</v>
      </c>
      <c r="B151" t="s">
        <v>573</v>
      </c>
      <c r="C151" s="9" t="s">
        <v>848</v>
      </c>
      <c r="D151" s="9" t="s">
        <v>994</v>
      </c>
    </row>
    <row r="152" spans="1:4">
      <c r="A152" t="str">
        <f t="shared" si="2"/>
        <v>600309.SS</v>
      </c>
      <c r="B152" t="s">
        <v>574</v>
      </c>
      <c r="C152" s="9" t="s">
        <v>849</v>
      </c>
      <c r="D152" s="9" t="s">
        <v>992</v>
      </c>
    </row>
    <row r="153" spans="1:4">
      <c r="A153" t="str">
        <f t="shared" si="2"/>
        <v>600332.SS</v>
      </c>
      <c r="B153" t="s">
        <v>147</v>
      </c>
      <c r="C153" s="9" t="s">
        <v>297</v>
      </c>
      <c r="D153" s="9" t="s">
        <v>994</v>
      </c>
    </row>
    <row r="154" spans="1:4">
      <c r="A154" t="str">
        <f t="shared" si="2"/>
        <v>600346.SS</v>
      </c>
      <c r="B154" t="s">
        <v>575</v>
      </c>
      <c r="C154" s="9" t="s">
        <v>850</v>
      </c>
      <c r="D154" s="9" t="s">
        <v>992</v>
      </c>
    </row>
    <row r="155" spans="1:4">
      <c r="A155" t="str">
        <f t="shared" si="2"/>
        <v>600362.SS</v>
      </c>
      <c r="B155" t="s">
        <v>576</v>
      </c>
      <c r="C155" s="9" t="s">
        <v>851</v>
      </c>
      <c r="D155" s="9" t="s">
        <v>992</v>
      </c>
    </row>
    <row r="156" spans="1:4">
      <c r="A156" t="str">
        <f t="shared" si="2"/>
        <v>600372.SS</v>
      </c>
      <c r="B156" t="s">
        <v>577</v>
      </c>
      <c r="C156" s="9" t="s">
        <v>852</v>
      </c>
      <c r="D156" s="9" t="s">
        <v>991</v>
      </c>
    </row>
    <row r="157" spans="1:4">
      <c r="A157" t="str">
        <f t="shared" si="2"/>
        <v>600406.SS</v>
      </c>
      <c r="B157" t="s">
        <v>578</v>
      </c>
      <c r="C157" s="9" t="s">
        <v>853</v>
      </c>
      <c r="D157" s="9" t="s">
        <v>991</v>
      </c>
    </row>
    <row r="158" spans="1:4">
      <c r="A158" t="str">
        <f t="shared" si="2"/>
        <v>600415.SS</v>
      </c>
      <c r="B158" t="s">
        <v>579</v>
      </c>
      <c r="C158" s="9" t="s">
        <v>854</v>
      </c>
      <c r="D158" s="9" t="s">
        <v>991</v>
      </c>
    </row>
    <row r="159" spans="1:4">
      <c r="A159" t="str">
        <f t="shared" si="2"/>
        <v>600426.SS</v>
      </c>
      <c r="B159" t="s">
        <v>580</v>
      </c>
      <c r="C159" s="9" t="s">
        <v>855</v>
      </c>
      <c r="D159" s="9" t="s">
        <v>992</v>
      </c>
    </row>
    <row r="160" spans="1:4">
      <c r="A160" t="str">
        <f t="shared" si="2"/>
        <v>600436.SS</v>
      </c>
      <c r="B160" t="s">
        <v>581</v>
      </c>
      <c r="C160" s="9" t="s">
        <v>856</v>
      </c>
      <c r="D160" s="9" t="s">
        <v>994</v>
      </c>
    </row>
    <row r="161" spans="1:4">
      <c r="A161" t="str">
        <f t="shared" si="2"/>
        <v>600438.SS</v>
      </c>
      <c r="B161" t="s">
        <v>582</v>
      </c>
      <c r="C161" s="9" t="s">
        <v>857</v>
      </c>
      <c r="D161" s="9" t="s">
        <v>990</v>
      </c>
    </row>
    <row r="162" spans="1:4">
      <c r="A162" t="str">
        <f t="shared" si="2"/>
        <v>600460.SS</v>
      </c>
      <c r="B162" t="s">
        <v>583</v>
      </c>
      <c r="C162" s="9" t="s">
        <v>858</v>
      </c>
      <c r="D162" s="9" t="s">
        <v>990</v>
      </c>
    </row>
    <row r="163" spans="1:4">
      <c r="A163" t="str">
        <f t="shared" si="2"/>
        <v>600489.SS</v>
      </c>
      <c r="B163" t="s">
        <v>584</v>
      </c>
      <c r="C163" s="9" t="s">
        <v>859</v>
      </c>
      <c r="D163" s="9" t="s">
        <v>992</v>
      </c>
    </row>
    <row r="164" spans="1:4">
      <c r="A164" t="str">
        <f t="shared" si="2"/>
        <v>600515.SS</v>
      </c>
      <c r="B164" t="s">
        <v>585</v>
      </c>
      <c r="C164" s="9" t="s">
        <v>860</v>
      </c>
      <c r="D164" s="9" t="s">
        <v>989</v>
      </c>
    </row>
    <row r="165" spans="1:4">
      <c r="A165" t="str">
        <f t="shared" si="2"/>
        <v>600519.SS</v>
      </c>
      <c r="B165" t="s">
        <v>586</v>
      </c>
      <c r="C165" s="9" t="s">
        <v>861</v>
      </c>
      <c r="D165" s="9" t="s">
        <v>995</v>
      </c>
    </row>
    <row r="166" spans="1:4">
      <c r="A166" t="str">
        <f t="shared" si="2"/>
        <v>600547.SS</v>
      </c>
      <c r="B166" t="s">
        <v>587</v>
      </c>
      <c r="C166" s="9" t="s">
        <v>862</v>
      </c>
      <c r="D166" s="9" t="s">
        <v>992</v>
      </c>
    </row>
    <row r="167" spans="1:4">
      <c r="A167" t="str">
        <f t="shared" si="2"/>
        <v>600570.SS</v>
      </c>
      <c r="B167" t="s">
        <v>588</v>
      </c>
      <c r="C167" s="9" t="s">
        <v>863</v>
      </c>
      <c r="D167" s="9" t="s">
        <v>990</v>
      </c>
    </row>
    <row r="168" spans="1:4">
      <c r="A168" t="str">
        <f t="shared" si="2"/>
        <v>600584.SS</v>
      </c>
      <c r="B168" t="s">
        <v>589</v>
      </c>
      <c r="C168" s="9" t="s">
        <v>864</v>
      </c>
      <c r="D168" s="9" t="s">
        <v>990</v>
      </c>
    </row>
    <row r="169" spans="1:4">
      <c r="A169" t="str">
        <f t="shared" si="2"/>
        <v>600585.SS</v>
      </c>
      <c r="B169" t="s">
        <v>590</v>
      </c>
      <c r="C169" s="9" t="s">
        <v>865</v>
      </c>
      <c r="D169" s="9" t="s">
        <v>992</v>
      </c>
    </row>
    <row r="170" spans="1:4">
      <c r="A170" t="str">
        <f t="shared" si="2"/>
        <v>600588.SS</v>
      </c>
      <c r="B170" t="s">
        <v>591</v>
      </c>
      <c r="C170" s="9" t="s">
        <v>866</v>
      </c>
      <c r="D170" s="9" t="s">
        <v>990</v>
      </c>
    </row>
    <row r="171" spans="1:4">
      <c r="A171" t="str">
        <f t="shared" si="2"/>
        <v>600600.SS</v>
      </c>
      <c r="B171" t="s">
        <v>592</v>
      </c>
      <c r="C171" s="9" t="s">
        <v>867</v>
      </c>
      <c r="D171" s="9" t="s">
        <v>995</v>
      </c>
    </row>
    <row r="172" spans="1:4">
      <c r="A172" t="str">
        <f t="shared" si="2"/>
        <v>600660.SS</v>
      </c>
      <c r="B172" t="s">
        <v>593</v>
      </c>
      <c r="C172" s="9" t="s">
        <v>868</v>
      </c>
      <c r="D172" s="9" t="s">
        <v>993</v>
      </c>
    </row>
    <row r="173" spans="1:4">
      <c r="A173" t="str">
        <f t="shared" si="2"/>
        <v>600674.SS</v>
      </c>
      <c r="B173" t="s">
        <v>594</v>
      </c>
      <c r="C173" s="9" t="s">
        <v>869</v>
      </c>
      <c r="D173" s="9" t="s">
        <v>997</v>
      </c>
    </row>
    <row r="174" spans="1:4">
      <c r="A174" t="str">
        <f t="shared" si="2"/>
        <v>600690.SS</v>
      </c>
      <c r="B174" t="s">
        <v>595</v>
      </c>
      <c r="C174" s="9" t="s">
        <v>870</v>
      </c>
      <c r="D174" s="9" t="s">
        <v>993</v>
      </c>
    </row>
    <row r="175" spans="1:4">
      <c r="A175" t="str">
        <f t="shared" si="2"/>
        <v>600732.SS</v>
      </c>
      <c r="B175" t="s">
        <v>596</v>
      </c>
      <c r="C175" s="9" t="s">
        <v>871</v>
      </c>
      <c r="D175" s="9" t="s">
        <v>990</v>
      </c>
    </row>
    <row r="176" spans="1:4">
      <c r="A176" t="str">
        <f t="shared" si="2"/>
        <v>600741.SS</v>
      </c>
      <c r="B176" t="s">
        <v>597</v>
      </c>
      <c r="C176" s="9" t="s">
        <v>872</v>
      </c>
      <c r="D176" s="9" t="s">
        <v>993</v>
      </c>
    </row>
    <row r="177" spans="1:4">
      <c r="A177" t="str">
        <f t="shared" si="2"/>
        <v>600745.SS</v>
      </c>
      <c r="B177" t="s">
        <v>598</v>
      </c>
      <c r="C177" s="9" t="s">
        <v>873</v>
      </c>
      <c r="D177" s="9" t="s">
        <v>990</v>
      </c>
    </row>
    <row r="178" spans="1:4">
      <c r="A178" t="str">
        <f t="shared" si="2"/>
        <v>600760.SS</v>
      </c>
      <c r="B178" t="s">
        <v>599</v>
      </c>
      <c r="C178" s="9" t="s">
        <v>874</v>
      </c>
      <c r="D178" s="9" t="s">
        <v>991</v>
      </c>
    </row>
    <row r="179" spans="1:4">
      <c r="A179" t="str">
        <f t="shared" si="2"/>
        <v>600795.SS</v>
      </c>
      <c r="B179" t="s">
        <v>600</v>
      </c>
      <c r="C179" s="9" t="s">
        <v>875</v>
      </c>
      <c r="D179" s="9" t="s">
        <v>997</v>
      </c>
    </row>
    <row r="180" spans="1:4">
      <c r="A180" t="str">
        <f t="shared" si="2"/>
        <v>600803.SS</v>
      </c>
      <c r="B180" t="s">
        <v>601</v>
      </c>
      <c r="C180" s="9" t="s">
        <v>876</v>
      </c>
      <c r="D180" s="9" t="s">
        <v>997</v>
      </c>
    </row>
    <row r="181" spans="1:4">
      <c r="A181" t="str">
        <f t="shared" si="2"/>
        <v>600809.SS</v>
      </c>
      <c r="B181" t="s">
        <v>602</v>
      </c>
      <c r="C181" s="9" t="s">
        <v>877</v>
      </c>
      <c r="D181" s="9" t="s">
        <v>995</v>
      </c>
    </row>
    <row r="182" spans="1:4">
      <c r="A182" t="str">
        <f t="shared" si="2"/>
        <v>600837.SS</v>
      </c>
      <c r="B182" t="s">
        <v>603</v>
      </c>
      <c r="C182" s="9" t="s">
        <v>878</v>
      </c>
      <c r="D182" s="9" t="s">
        <v>988</v>
      </c>
    </row>
    <row r="183" spans="1:4">
      <c r="A183" t="str">
        <f t="shared" si="2"/>
        <v>600845.SS</v>
      </c>
      <c r="B183" t="s">
        <v>604</v>
      </c>
      <c r="C183" s="9" t="s">
        <v>879</v>
      </c>
      <c r="D183" s="9" t="s">
        <v>990</v>
      </c>
    </row>
    <row r="184" spans="1:4">
      <c r="A184" t="str">
        <f t="shared" si="2"/>
        <v>600875.SS</v>
      </c>
      <c r="B184" t="s">
        <v>605</v>
      </c>
      <c r="C184" s="9" t="s">
        <v>880</v>
      </c>
      <c r="D184" s="9" t="s">
        <v>991</v>
      </c>
    </row>
    <row r="185" spans="1:4">
      <c r="A185" t="str">
        <f t="shared" si="2"/>
        <v>600886.SS</v>
      </c>
      <c r="B185" t="s">
        <v>606</v>
      </c>
      <c r="C185" s="9" t="s">
        <v>881</v>
      </c>
      <c r="D185" s="9" t="s">
        <v>997</v>
      </c>
    </row>
    <row r="186" spans="1:4">
      <c r="A186" t="str">
        <f t="shared" si="2"/>
        <v>600887.SS</v>
      </c>
      <c r="B186" t="s">
        <v>607</v>
      </c>
      <c r="C186" s="9" t="s">
        <v>882</v>
      </c>
      <c r="D186" s="9" t="s">
        <v>995</v>
      </c>
    </row>
    <row r="187" spans="1:4">
      <c r="A187" t="str">
        <f t="shared" si="2"/>
        <v>600893.SS</v>
      </c>
      <c r="B187" t="s">
        <v>608</v>
      </c>
      <c r="C187" s="9" t="s">
        <v>883</v>
      </c>
      <c r="D187" s="9" t="s">
        <v>991</v>
      </c>
    </row>
    <row r="188" spans="1:4">
      <c r="A188" t="str">
        <f t="shared" si="2"/>
        <v>600900.SS</v>
      </c>
      <c r="B188" t="s">
        <v>413</v>
      </c>
      <c r="C188" s="9" t="s">
        <v>414</v>
      </c>
      <c r="D188" s="9" t="s">
        <v>997</v>
      </c>
    </row>
    <row r="189" spans="1:4">
      <c r="A189" t="str">
        <f t="shared" si="2"/>
        <v>600905.SS</v>
      </c>
      <c r="B189" t="s">
        <v>609</v>
      </c>
      <c r="C189" s="9" t="s">
        <v>884</v>
      </c>
      <c r="D189" s="9" t="s">
        <v>997</v>
      </c>
    </row>
    <row r="190" spans="1:4">
      <c r="A190" t="str">
        <f t="shared" si="2"/>
        <v>600918.SS</v>
      </c>
      <c r="B190" t="s">
        <v>610</v>
      </c>
      <c r="C190" s="9" t="s">
        <v>885</v>
      </c>
      <c r="D190" s="9" t="s">
        <v>988</v>
      </c>
    </row>
    <row r="191" spans="1:4">
      <c r="A191" t="str">
        <f t="shared" si="2"/>
        <v>600919.SS</v>
      </c>
      <c r="B191" t="s">
        <v>611</v>
      </c>
      <c r="C191" s="9" t="s">
        <v>886</v>
      </c>
      <c r="D191" s="9" t="s">
        <v>988</v>
      </c>
    </row>
    <row r="192" spans="1:4">
      <c r="A192" t="str">
        <f t="shared" si="2"/>
        <v>600926.SS</v>
      </c>
      <c r="B192" t="s">
        <v>612</v>
      </c>
      <c r="C192" s="9" t="s">
        <v>887</v>
      </c>
      <c r="D192" s="9" t="s">
        <v>988</v>
      </c>
    </row>
    <row r="193" spans="1:4">
      <c r="A193" t="str">
        <f t="shared" si="2"/>
        <v>600938.SS</v>
      </c>
      <c r="B193" t="s">
        <v>377</v>
      </c>
      <c r="C193" s="9" t="s">
        <v>378</v>
      </c>
      <c r="D193" s="9" t="s">
        <v>996</v>
      </c>
    </row>
    <row r="194" spans="1:4">
      <c r="A194" t="str">
        <f t="shared" si="2"/>
        <v>600941.SS</v>
      </c>
      <c r="B194" t="s">
        <v>613</v>
      </c>
      <c r="C194" s="9" t="s">
        <v>888</v>
      </c>
      <c r="D194" s="9" t="s">
        <v>998</v>
      </c>
    </row>
    <row r="195" spans="1:4">
      <c r="A195" t="str">
        <f t="shared" ref="A195:A258" si="3">SUBSTITUTE(B195, "SH", "SS")</f>
        <v>600958.SS</v>
      </c>
      <c r="B195" t="s">
        <v>614</v>
      </c>
      <c r="C195" s="9" t="s">
        <v>889</v>
      </c>
      <c r="D195" s="9" t="s">
        <v>988</v>
      </c>
    </row>
    <row r="196" spans="1:4">
      <c r="A196" t="str">
        <f t="shared" si="3"/>
        <v>600989.SS</v>
      </c>
      <c r="B196" t="s">
        <v>153</v>
      </c>
      <c r="C196" s="9" t="s">
        <v>303</v>
      </c>
      <c r="D196" s="9" t="s">
        <v>992</v>
      </c>
    </row>
    <row r="197" spans="1:4">
      <c r="A197" t="str">
        <f t="shared" si="3"/>
        <v>600999.SS</v>
      </c>
      <c r="B197" t="s">
        <v>615</v>
      </c>
      <c r="C197" s="9" t="s">
        <v>890</v>
      </c>
      <c r="D197" s="9" t="s">
        <v>988</v>
      </c>
    </row>
    <row r="198" spans="1:4">
      <c r="A198" t="str">
        <f t="shared" si="3"/>
        <v>601006.SS</v>
      </c>
      <c r="B198" t="s">
        <v>616</v>
      </c>
      <c r="C198" s="9" t="s">
        <v>891</v>
      </c>
      <c r="D198" s="9" t="s">
        <v>991</v>
      </c>
    </row>
    <row r="199" spans="1:4">
      <c r="A199" t="str">
        <f t="shared" si="3"/>
        <v>601009.SS</v>
      </c>
      <c r="B199" t="s">
        <v>617</v>
      </c>
      <c r="C199" s="9" t="s">
        <v>892</v>
      </c>
      <c r="D199" s="9" t="s">
        <v>988</v>
      </c>
    </row>
    <row r="200" spans="1:4">
      <c r="A200" t="str">
        <f t="shared" si="3"/>
        <v>601012.SS</v>
      </c>
      <c r="B200" t="s">
        <v>618</v>
      </c>
      <c r="C200" s="9" t="s">
        <v>893</v>
      </c>
      <c r="D200" s="9" t="s">
        <v>990</v>
      </c>
    </row>
    <row r="201" spans="1:4">
      <c r="A201" t="str">
        <f t="shared" si="3"/>
        <v>601021.SS</v>
      </c>
      <c r="B201" t="s">
        <v>619</v>
      </c>
      <c r="C201" s="9" t="s">
        <v>894</v>
      </c>
      <c r="D201" s="9" t="s">
        <v>991</v>
      </c>
    </row>
    <row r="202" spans="1:4">
      <c r="A202" t="str">
        <f t="shared" si="3"/>
        <v>601059.SS</v>
      </c>
      <c r="B202" t="s">
        <v>620</v>
      </c>
      <c r="C202" s="9" t="s">
        <v>895</v>
      </c>
      <c r="D202" s="9" t="s">
        <v>988</v>
      </c>
    </row>
    <row r="203" spans="1:4">
      <c r="A203" t="str">
        <f t="shared" si="3"/>
        <v>601066.SS</v>
      </c>
      <c r="B203" t="s">
        <v>621</v>
      </c>
      <c r="C203" s="9" t="s">
        <v>896</v>
      </c>
      <c r="D203" s="9" t="s">
        <v>988</v>
      </c>
    </row>
    <row r="204" spans="1:4">
      <c r="A204" t="str">
        <f t="shared" si="3"/>
        <v>601088.SS</v>
      </c>
      <c r="B204" t="s">
        <v>622</v>
      </c>
      <c r="C204" s="9" t="s">
        <v>897</v>
      </c>
      <c r="D204" s="9" t="s">
        <v>996</v>
      </c>
    </row>
    <row r="205" spans="1:4">
      <c r="A205" t="str">
        <f t="shared" si="3"/>
        <v>601100.SS</v>
      </c>
      <c r="B205" t="s">
        <v>623</v>
      </c>
      <c r="C205" s="9" t="s">
        <v>898</v>
      </c>
      <c r="D205" s="9" t="s">
        <v>991</v>
      </c>
    </row>
    <row r="206" spans="1:4">
      <c r="A206" t="str">
        <f t="shared" si="3"/>
        <v>601111.SS</v>
      </c>
      <c r="B206" t="s">
        <v>624</v>
      </c>
      <c r="C206" s="9" t="s">
        <v>899</v>
      </c>
      <c r="D206" s="9" t="s">
        <v>991</v>
      </c>
    </row>
    <row r="207" spans="1:4">
      <c r="A207" t="str">
        <f t="shared" si="3"/>
        <v>601117.SS</v>
      </c>
      <c r="B207" t="s">
        <v>625</v>
      </c>
      <c r="C207" s="9" t="s">
        <v>900</v>
      </c>
      <c r="D207" s="9" t="s">
        <v>991</v>
      </c>
    </row>
    <row r="208" spans="1:4">
      <c r="A208" t="str">
        <f t="shared" si="3"/>
        <v>601138.SS</v>
      </c>
      <c r="B208" t="s">
        <v>626</v>
      </c>
      <c r="C208" s="9" t="s">
        <v>901</v>
      </c>
      <c r="D208" s="9" t="s">
        <v>990</v>
      </c>
    </row>
    <row r="209" spans="1:4">
      <c r="A209" t="str">
        <f t="shared" si="3"/>
        <v>601166.SS</v>
      </c>
      <c r="B209" t="s">
        <v>627</v>
      </c>
      <c r="C209" s="9" t="s">
        <v>902</v>
      </c>
      <c r="D209" s="9" t="s">
        <v>988</v>
      </c>
    </row>
    <row r="210" spans="1:4">
      <c r="A210" t="str">
        <f t="shared" si="3"/>
        <v>601169.SS</v>
      </c>
      <c r="B210" t="s">
        <v>628</v>
      </c>
      <c r="C210" s="9" t="s">
        <v>903</v>
      </c>
      <c r="D210" s="9" t="s">
        <v>988</v>
      </c>
    </row>
    <row r="211" spans="1:4">
      <c r="A211" t="str">
        <f t="shared" si="3"/>
        <v>601186.SS</v>
      </c>
      <c r="B211" t="s">
        <v>629</v>
      </c>
      <c r="C211" s="9" t="s">
        <v>904</v>
      </c>
      <c r="D211" s="9" t="s">
        <v>991</v>
      </c>
    </row>
    <row r="212" spans="1:4">
      <c r="A212" t="str">
        <f t="shared" si="3"/>
        <v>601211.SS</v>
      </c>
      <c r="B212" t="s">
        <v>630</v>
      </c>
      <c r="C212" s="9" t="s">
        <v>905</v>
      </c>
      <c r="D212" s="9" t="s">
        <v>988</v>
      </c>
    </row>
    <row r="213" spans="1:4">
      <c r="A213" t="str">
        <f t="shared" si="3"/>
        <v>601225.SS</v>
      </c>
      <c r="B213" t="s">
        <v>379</v>
      </c>
      <c r="C213" s="9" t="s">
        <v>380</v>
      </c>
      <c r="D213" s="9" t="s">
        <v>996</v>
      </c>
    </row>
    <row r="214" spans="1:4">
      <c r="A214" t="str">
        <f t="shared" si="3"/>
        <v>601229.SS</v>
      </c>
      <c r="B214" t="s">
        <v>631</v>
      </c>
      <c r="C214" s="9" t="s">
        <v>906</v>
      </c>
      <c r="D214" s="9" t="s">
        <v>988</v>
      </c>
    </row>
    <row r="215" spans="1:4">
      <c r="A215" t="str">
        <f t="shared" si="3"/>
        <v>601236.SS</v>
      </c>
      <c r="B215" t="s">
        <v>632</v>
      </c>
      <c r="C215" s="9" t="s">
        <v>907</v>
      </c>
      <c r="D215" s="9" t="s">
        <v>988</v>
      </c>
    </row>
    <row r="216" spans="1:4">
      <c r="A216" t="str">
        <f t="shared" si="3"/>
        <v>601238.SS</v>
      </c>
      <c r="B216" t="s">
        <v>633</v>
      </c>
      <c r="C216" s="9" t="s">
        <v>908</v>
      </c>
      <c r="D216" s="9" t="s">
        <v>993</v>
      </c>
    </row>
    <row r="217" spans="1:4">
      <c r="A217" t="str">
        <f t="shared" si="3"/>
        <v>601288.SS</v>
      </c>
      <c r="B217" t="s">
        <v>634</v>
      </c>
      <c r="C217" s="9" t="s">
        <v>909</v>
      </c>
      <c r="D217" s="9" t="s">
        <v>988</v>
      </c>
    </row>
    <row r="218" spans="1:4">
      <c r="A218" t="str">
        <f t="shared" si="3"/>
        <v>601318.SS</v>
      </c>
      <c r="B218" t="s">
        <v>635</v>
      </c>
      <c r="C218" s="9" t="s">
        <v>910</v>
      </c>
      <c r="D218" s="9" t="s">
        <v>988</v>
      </c>
    </row>
    <row r="219" spans="1:4">
      <c r="A219" t="str">
        <f t="shared" si="3"/>
        <v>601319.SS</v>
      </c>
      <c r="B219" t="s">
        <v>636</v>
      </c>
      <c r="C219" s="9" t="s">
        <v>911</v>
      </c>
      <c r="D219" s="9" t="s">
        <v>988</v>
      </c>
    </row>
    <row r="220" spans="1:4">
      <c r="A220" t="str">
        <f t="shared" si="3"/>
        <v>601328.SS</v>
      </c>
      <c r="B220" t="s">
        <v>637</v>
      </c>
      <c r="C220" s="9" t="s">
        <v>912</v>
      </c>
      <c r="D220" s="9" t="s">
        <v>988</v>
      </c>
    </row>
    <row r="221" spans="1:4">
      <c r="A221" t="str">
        <f t="shared" si="3"/>
        <v>601336.SS</v>
      </c>
      <c r="B221" t="s">
        <v>638</v>
      </c>
      <c r="C221" s="9" t="s">
        <v>913</v>
      </c>
      <c r="D221" s="9" t="s">
        <v>988</v>
      </c>
    </row>
    <row r="222" spans="1:4">
      <c r="A222" t="str">
        <f t="shared" si="3"/>
        <v>601360.SS</v>
      </c>
      <c r="B222" t="s">
        <v>639</v>
      </c>
      <c r="C222" s="9" t="s">
        <v>914</v>
      </c>
      <c r="D222" s="9" t="s">
        <v>990</v>
      </c>
    </row>
    <row r="223" spans="1:4">
      <c r="A223" t="str">
        <f t="shared" si="3"/>
        <v>601377.SS</v>
      </c>
      <c r="B223" t="s">
        <v>640</v>
      </c>
      <c r="C223" s="9" t="s">
        <v>915</v>
      </c>
      <c r="D223" s="9" t="s">
        <v>988</v>
      </c>
    </row>
    <row r="224" spans="1:4">
      <c r="A224" t="str">
        <f t="shared" si="3"/>
        <v>601390.SS</v>
      </c>
      <c r="B224" t="s">
        <v>641</v>
      </c>
      <c r="C224" s="9" t="s">
        <v>916</v>
      </c>
      <c r="D224" s="9" t="s">
        <v>991</v>
      </c>
    </row>
    <row r="225" spans="1:4">
      <c r="A225" t="str">
        <f t="shared" si="3"/>
        <v>601398.SS</v>
      </c>
      <c r="B225" t="s">
        <v>642</v>
      </c>
      <c r="C225" s="9" t="s">
        <v>917</v>
      </c>
      <c r="D225" s="9" t="s">
        <v>988</v>
      </c>
    </row>
    <row r="226" spans="1:4">
      <c r="A226" t="str">
        <f t="shared" si="3"/>
        <v>601600.SS</v>
      </c>
      <c r="B226" t="s">
        <v>393</v>
      </c>
      <c r="C226" s="9" t="s">
        <v>394</v>
      </c>
      <c r="D226" s="9" t="s">
        <v>992</v>
      </c>
    </row>
    <row r="227" spans="1:4">
      <c r="A227" t="str">
        <f t="shared" si="3"/>
        <v>601601.SS</v>
      </c>
      <c r="B227" t="s">
        <v>643</v>
      </c>
      <c r="C227" s="9" t="s">
        <v>918</v>
      </c>
      <c r="D227" s="9" t="s">
        <v>988</v>
      </c>
    </row>
    <row r="228" spans="1:4">
      <c r="A228" t="str">
        <f t="shared" si="3"/>
        <v>601607.SS</v>
      </c>
      <c r="B228" t="s">
        <v>644</v>
      </c>
      <c r="C228" s="9" t="s">
        <v>919</v>
      </c>
      <c r="D228" s="9" t="s">
        <v>994</v>
      </c>
    </row>
    <row r="229" spans="1:4">
      <c r="A229" t="str">
        <f t="shared" si="3"/>
        <v>601618.SS</v>
      </c>
      <c r="B229" t="s">
        <v>645</v>
      </c>
      <c r="C229" s="9" t="s">
        <v>920</v>
      </c>
      <c r="D229" s="9" t="s">
        <v>991</v>
      </c>
    </row>
    <row r="230" spans="1:4">
      <c r="A230" t="str">
        <f t="shared" si="3"/>
        <v>601628.SS</v>
      </c>
      <c r="B230" t="s">
        <v>646</v>
      </c>
      <c r="C230" s="9" t="s">
        <v>921</v>
      </c>
      <c r="D230" s="9" t="s">
        <v>988</v>
      </c>
    </row>
    <row r="231" spans="1:4">
      <c r="A231" t="str">
        <f t="shared" si="3"/>
        <v>601633.SS</v>
      </c>
      <c r="B231" t="s">
        <v>647</v>
      </c>
      <c r="C231" s="9" t="s">
        <v>922</v>
      </c>
      <c r="D231" s="9" t="s">
        <v>993</v>
      </c>
    </row>
    <row r="232" spans="1:4">
      <c r="A232" t="str">
        <f t="shared" si="3"/>
        <v>601658.SS</v>
      </c>
      <c r="B232" t="s">
        <v>648</v>
      </c>
      <c r="C232" s="9" t="s">
        <v>923</v>
      </c>
      <c r="D232" s="9" t="s">
        <v>988</v>
      </c>
    </row>
    <row r="233" spans="1:4">
      <c r="A233" t="str">
        <f t="shared" si="3"/>
        <v>601668.SS</v>
      </c>
      <c r="B233" t="s">
        <v>649</v>
      </c>
      <c r="C233" s="9" t="s">
        <v>924</v>
      </c>
      <c r="D233" s="9" t="s">
        <v>991</v>
      </c>
    </row>
    <row r="234" spans="1:4">
      <c r="A234" t="str">
        <f t="shared" si="3"/>
        <v>601669.SS</v>
      </c>
      <c r="B234" t="s">
        <v>650</v>
      </c>
      <c r="C234" s="9" t="s">
        <v>925</v>
      </c>
      <c r="D234" s="9" t="s">
        <v>991</v>
      </c>
    </row>
    <row r="235" spans="1:4">
      <c r="A235" t="str">
        <f t="shared" si="3"/>
        <v>601688.SS</v>
      </c>
      <c r="B235" t="s">
        <v>651</v>
      </c>
      <c r="C235" s="9" t="s">
        <v>926</v>
      </c>
      <c r="D235" s="9" t="s">
        <v>988</v>
      </c>
    </row>
    <row r="236" spans="1:4">
      <c r="A236" t="str">
        <f t="shared" si="3"/>
        <v>601689.SS</v>
      </c>
      <c r="B236" t="s">
        <v>652</v>
      </c>
      <c r="C236" s="9" t="s">
        <v>927</v>
      </c>
      <c r="D236" s="9" t="s">
        <v>993</v>
      </c>
    </row>
    <row r="237" spans="1:4">
      <c r="A237" t="str">
        <f t="shared" si="3"/>
        <v>601698.SS</v>
      </c>
      <c r="B237" t="s">
        <v>653</v>
      </c>
      <c r="C237" s="9" t="s">
        <v>928</v>
      </c>
      <c r="D237" s="9" t="s">
        <v>998</v>
      </c>
    </row>
    <row r="238" spans="1:4">
      <c r="A238" t="str">
        <f t="shared" si="3"/>
        <v>601699.SS</v>
      </c>
      <c r="B238" t="s">
        <v>654</v>
      </c>
      <c r="C238" s="9" t="s">
        <v>929</v>
      </c>
      <c r="D238" s="9" t="s">
        <v>996</v>
      </c>
    </row>
    <row r="239" spans="1:4">
      <c r="A239" t="str">
        <f t="shared" si="3"/>
        <v>601728.SS</v>
      </c>
      <c r="B239" t="s">
        <v>655</v>
      </c>
      <c r="C239" s="9" t="s">
        <v>930</v>
      </c>
      <c r="D239" s="9" t="s">
        <v>998</v>
      </c>
    </row>
    <row r="240" spans="1:4">
      <c r="A240" t="str">
        <f t="shared" si="3"/>
        <v>601766.SS</v>
      </c>
      <c r="B240" t="s">
        <v>656</v>
      </c>
      <c r="C240" s="9" t="s">
        <v>931</v>
      </c>
      <c r="D240" s="9" t="s">
        <v>991</v>
      </c>
    </row>
    <row r="241" spans="1:4">
      <c r="A241" t="str">
        <f t="shared" si="3"/>
        <v>601788.SS</v>
      </c>
      <c r="B241" t="s">
        <v>657</v>
      </c>
      <c r="C241" s="9" t="s">
        <v>932</v>
      </c>
      <c r="D241" s="9" t="s">
        <v>988</v>
      </c>
    </row>
    <row r="242" spans="1:4">
      <c r="A242" t="str">
        <f t="shared" si="3"/>
        <v>601799.SS</v>
      </c>
      <c r="B242" t="s">
        <v>658</v>
      </c>
      <c r="C242" s="9" t="s">
        <v>933</v>
      </c>
      <c r="D242" s="9" t="s">
        <v>993</v>
      </c>
    </row>
    <row r="243" spans="1:4">
      <c r="A243" t="str">
        <f t="shared" si="3"/>
        <v>601800.SS</v>
      </c>
      <c r="B243" t="s">
        <v>659</v>
      </c>
      <c r="C243" s="9" t="s">
        <v>934</v>
      </c>
      <c r="D243" s="9" t="s">
        <v>991</v>
      </c>
    </row>
    <row r="244" spans="1:4">
      <c r="A244" t="str">
        <f t="shared" si="3"/>
        <v>601808.SS</v>
      </c>
      <c r="B244" t="s">
        <v>660</v>
      </c>
      <c r="C244" s="9" t="s">
        <v>935</v>
      </c>
      <c r="D244" s="9" t="s">
        <v>996</v>
      </c>
    </row>
    <row r="245" spans="1:4">
      <c r="A245" t="str">
        <f t="shared" si="3"/>
        <v>601816.SS</v>
      </c>
      <c r="B245" t="s">
        <v>661</v>
      </c>
      <c r="C245" s="9" t="s">
        <v>936</v>
      </c>
      <c r="D245" s="9" t="s">
        <v>991</v>
      </c>
    </row>
    <row r="246" spans="1:4">
      <c r="A246" t="str">
        <f t="shared" si="3"/>
        <v>601818.SS</v>
      </c>
      <c r="B246" t="s">
        <v>662</v>
      </c>
      <c r="C246" s="9" t="s">
        <v>937</v>
      </c>
      <c r="D246" s="9" t="s">
        <v>988</v>
      </c>
    </row>
    <row r="247" spans="1:4">
      <c r="A247" t="str">
        <f t="shared" si="3"/>
        <v>601838.SS</v>
      </c>
      <c r="B247" t="s">
        <v>663</v>
      </c>
      <c r="C247" s="9" t="s">
        <v>938</v>
      </c>
      <c r="D247" s="9" t="s">
        <v>988</v>
      </c>
    </row>
    <row r="248" spans="1:4">
      <c r="A248" t="str">
        <f t="shared" si="3"/>
        <v>601857.SS</v>
      </c>
      <c r="B248" t="s">
        <v>664</v>
      </c>
      <c r="C248" s="9" t="s">
        <v>939</v>
      </c>
      <c r="D248" s="9" t="s">
        <v>996</v>
      </c>
    </row>
    <row r="249" spans="1:4">
      <c r="A249" t="str">
        <f t="shared" si="3"/>
        <v>601865.SS</v>
      </c>
      <c r="B249" t="s">
        <v>665</v>
      </c>
      <c r="C249" s="9" t="s">
        <v>940</v>
      </c>
      <c r="D249" s="9" t="s">
        <v>992</v>
      </c>
    </row>
    <row r="250" spans="1:4">
      <c r="A250" t="str">
        <f t="shared" si="3"/>
        <v>601868.SS</v>
      </c>
      <c r="B250" t="s">
        <v>666</v>
      </c>
      <c r="C250" s="9" t="s">
        <v>941</v>
      </c>
      <c r="D250" s="9" t="s">
        <v>991</v>
      </c>
    </row>
    <row r="251" spans="1:4">
      <c r="A251" t="str">
        <f t="shared" si="3"/>
        <v>601872.SS</v>
      </c>
      <c r="B251" t="s">
        <v>667</v>
      </c>
      <c r="C251" s="9" t="s">
        <v>942</v>
      </c>
      <c r="D251" s="9" t="s">
        <v>991</v>
      </c>
    </row>
    <row r="252" spans="1:4">
      <c r="A252" t="str">
        <f t="shared" si="3"/>
        <v>601877.SS</v>
      </c>
      <c r="B252" t="s">
        <v>668</v>
      </c>
      <c r="C252" s="9" t="s">
        <v>943</v>
      </c>
      <c r="D252" s="9" t="s">
        <v>991</v>
      </c>
    </row>
    <row r="253" spans="1:4">
      <c r="A253" t="str">
        <f t="shared" si="3"/>
        <v>601878.SS</v>
      </c>
      <c r="B253" t="s">
        <v>669</v>
      </c>
      <c r="C253" s="9" t="s">
        <v>944</v>
      </c>
      <c r="D253" s="9" t="s">
        <v>988</v>
      </c>
    </row>
    <row r="254" spans="1:4">
      <c r="A254" t="str">
        <f t="shared" si="3"/>
        <v>601881.SS</v>
      </c>
      <c r="B254" t="s">
        <v>670</v>
      </c>
      <c r="C254" s="9" t="s">
        <v>945</v>
      </c>
      <c r="D254" s="9" t="s">
        <v>988</v>
      </c>
    </row>
    <row r="255" spans="1:4">
      <c r="A255" t="str">
        <f t="shared" si="3"/>
        <v>601888.SS</v>
      </c>
      <c r="B255" t="s">
        <v>671</v>
      </c>
      <c r="C255" s="9" t="s">
        <v>946</v>
      </c>
      <c r="D255" s="9" t="s">
        <v>993</v>
      </c>
    </row>
    <row r="256" spans="1:4">
      <c r="A256" t="str">
        <f t="shared" si="3"/>
        <v>601898.SS</v>
      </c>
      <c r="B256" t="s">
        <v>381</v>
      </c>
      <c r="C256" s="9" t="s">
        <v>382</v>
      </c>
      <c r="D256" s="9" t="s">
        <v>996</v>
      </c>
    </row>
    <row r="257" spans="1:4">
      <c r="A257" t="str">
        <f t="shared" si="3"/>
        <v>601899.SS</v>
      </c>
      <c r="B257" t="s">
        <v>672</v>
      </c>
      <c r="C257" s="9" t="s">
        <v>947</v>
      </c>
      <c r="D257" s="9" t="s">
        <v>992</v>
      </c>
    </row>
    <row r="258" spans="1:4">
      <c r="A258" t="str">
        <f t="shared" si="3"/>
        <v>601901.SS</v>
      </c>
      <c r="B258" t="s">
        <v>673</v>
      </c>
      <c r="C258" s="9" t="s">
        <v>948</v>
      </c>
      <c r="D258" s="9" t="s">
        <v>988</v>
      </c>
    </row>
    <row r="259" spans="1:4">
      <c r="A259" t="str">
        <f t="shared" ref="A259:A301" si="4">SUBSTITUTE(B259, "SH", "SS")</f>
        <v>601916.SS</v>
      </c>
      <c r="B259" t="s">
        <v>674</v>
      </c>
      <c r="C259" s="9" t="s">
        <v>949</v>
      </c>
      <c r="D259" s="9" t="s">
        <v>988</v>
      </c>
    </row>
    <row r="260" spans="1:4">
      <c r="A260" t="str">
        <f t="shared" si="4"/>
        <v>601919.SS</v>
      </c>
      <c r="B260" t="s">
        <v>397</v>
      </c>
      <c r="C260" s="9" t="s">
        <v>398</v>
      </c>
      <c r="D260" s="9" t="s">
        <v>991</v>
      </c>
    </row>
    <row r="261" spans="1:4">
      <c r="A261" t="str">
        <f t="shared" si="4"/>
        <v>601939.SS</v>
      </c>
      <c r="B261" t="s">
        <v>675</v>
      </c>
      <c r="C261" s="9" t="s">
        <v>950</v>
      </c>
      <c r="D261" s="9" t="s">
        <v>988</v>
      </c>
    </row>
    <row r="262" spans="1:4">
      <c r="A262" t="str">
        <f t="shared" si="4"/>
        <v>601985.SS</v>
      </c>
      <c r="B262" t="s">
        <v>411</v>
      </c>
      <c r="C262" s="9" t="s">
        <v>412</v>
      </c>
      <c r="D262" s="9" t="s">
        <v>997</v>
      </c>
    </row>
    <row r="263" spans="1:4">
      <c r="A263" t="str">
        <f t="shared" si="4"/>
        <v>601988.SS</v>
      </c>
      <c r="B263" t="s">
        <v>676</v>
      </c>
      <c r="C263" s="9" t="s">
        <v>951</v>
      </c>
      <c r="D263" s="9" t="s">
        <v>988</v>
      </c>
    </row>
    <row r="264" spans="1:4">
      <c r="A264" t="str">
        <f t="shared" si="4"/>
        <v>601989.SS</v>
      </c>
      <c r="B264" t="s">
        <v>677</v>
      </c>
      <c r="C264" s="9" t="s">
        <v>952</v>
      </c>
      <c r="D264" s="9" t="s">
        <v>991</v>
      </c>
    </row>
    <row r="265" spans="1:4">
      <c r="A265" t="str">
        <f t="shared" si="4"/>
        <v>601995.SS</v>
      </c>
      <c r="B265" t="s">
        <v>678</v>
      </c>
      <c r="C265" s="9" t="s">
        <v>953</v>
      </c>
      <c r="D265" s="9" t="s">
        <v>988</v>
      </c>
    </row>
    <row r="266" spans="1:4">
      <c r="A266" t="str">
        <f t="shared" si="4"/>
        <v>601998.SS</v>
      </c>
      <c r="B266" t="s">
        <v>679</v>
      </c>
      <c r="C266" s="9" t="s">
        <v>954</v>
      </c>
      <c r="D266" s="9" t="s">
        <v>988</v>
      </c>
    </row>
    <row r="267" spans="1:4">
      <c r="A267" t="str">
        <f t="shared" si="4"/>
        <v>603019.SS</v>
      </c>
      <c r="B267" t="s">
        <v>680</v>
      </c>
      <c r="C267" s="9" t="s">
        <v>955</v>
      </c>
      <c r="D267" s="9" t="s">
        <v>990</v>
      </c>
    </row>
    <row r="268" spans="1:4">
      <c r="A268" t="str">
        <f t="shared" si="4"/>
        <v>603195.SS</v>
      </c>
      <c r="B268" t="s">
        <v>681</v>
      </c>
      <c r="C268" s="9" t="s">
        <v>956</v>
      </c>
      <c r="D268" s="9" t="s">
        <v>991</v>
      </c>
    </row>
    <row r="269" spans="1:4">
      <c r="A269" t="str">
        <f t="shared" si="4"/>
        <v>603259.SS</v>
      </c>
      <c r="B269" t="s">
        <v>682</v>
      </c>
      <c r="C269" s="9" t="s">
        <v>957</v>
      </c>
      <c r="D269" s="9" t="s">
        <v>994</v>
      </c>
    </row>
    <row r="270" spans="1:4">
      <c r="A270" t="str">
        <f t="shared" si="4"/>
        <v>603260.SS</v>
      </c>
      <c r="B270" t="s">
        <v>683</v>
      </c>
      <c r="C270" s="9" t="s">
        <v>958</v>
      </c>
      <c r="D270" s="9" t="s">
        <v>992</v>
      </c>
    </row>
    <row r="271" spans="1:4">
      <c r="A271" t="str">
        <f t="shared" si="4"/>
        <v>603288.SS</v>
      </c>
      <c r="B271" t="s">
        <v>684</v>
      </c>
      <c r="C271" s="9" t="s">
        <v>959</v>
      </c>
      <c r="D271" s="9" t="s">
        <v>995</v>
      </c>
    </row>
    <row r="272" spans="1:4">
      <c r="A272" t="str">
        <f t="shared" si="4"/>
        <v>603296.SS</v>
      </c>
      <c r="B272" t="s">
        <v>685</v>
      </c>
      <c r="C272" s="9" t="s">
        <v>960</v>
      </c>
      <c r="D272" s="9" t="s">
        <v>990</v>
      </c>
    </row>
    <row r="273" spans="1:4">
      <c r="A273" t="str">
        <f t="shared" si="4"/>
        <v>603369.SS</v>
      </c>
      <c r="B273" t="s">
        <v>686</v>
      </c>
      <c r="C273" s="9" t="s">
        <v>961</v>
      </c>
      <c r="D273" s="9" t="s">
        <v>995</v>
      </c>
    </row>
    <row r="274" spans="1:4">
      <c r="A274" t="str">
        <f t="shared" si="4"/>
        <v>603392.SS</v>
      </c>
      <c r="B274" t="s">
        <v>687</v>
      </c>
      <c r="C274" s="9" t="s">
        <v>962</v>
      </c>
      <c r="D274" s="9" t="s">
        <v>994</v>
      </c>
    </row>
    <row r="275" spans="1:4">
      <c r="A275" t="str">
        <f t="shared" si="4"/>
        <v>603501.SS</v>
      </c>
      <c r="B275" t="s">
        <v>688</v>
      </c>
      <c r="C275" s="9" t="s">
        <v>963</v>
      </c>
      <c r="D275" s="9" t="s">
        <v>990</v>
      </c>
    </row>
    <row r="276" spans="1:4">
      <c r="A276" t="str">
        <f t="shared" si="4"/>
        <v>603659.SS</v>
      </c>
      <c r="B276" t="s">
        <v>689</v>
      </c>
      <c r="C276" s="9" t="s">
        <v>964</v>
      </c>
      <c r="D276" s="9" t="s">
        <v>992</v>
      </c>
    </row>
    <row r="277" spans="1:4">
      <c r="A277" t="str">
        <f t="shared" si="4"/>
        <v>603799.SS</v>
      </c>
      <c r="B277" t="s">
        <v>395</v>
      </c>
      <c r="C277" s="9" t="s">
        <v>396</v>
      </c>
      <c r="D277" s="9" t="s">
        <v>992</v>
      </c>
    </row>
    <row r="278" spans="1:4">
      <c r="A278" t="str">
        <f t="shared" si="4"/>
        <v>603806.SS</v>
      </c>
      <c r="B278" t="s">
        <v>690</v>
      </c>
      <c r="C278" s="9" t="s">
        <v>965</v>
      </c>
      <c r="D278" s="9" t="s">
        <v>990</v>
      </c>
    </row>
    <row r="279" spans="1:4">
      <c r="A279" t="str">
        <f t="shared" si="4"/>
        <v>603833.SS</v>
      </c>
      <c r="B279" t="s">
        <v>691</v>
      </c>
      <c r="C279" s="9" t="s">
        <v>966</v>
      </c>
      <c r="D279" s="9" t="s">
        <v>993</v>
      </c>
    </row>
    <row r="280" spans="1:4">
      <c r="A280" t="str">
        <f t="shared" si="4"/>
        <v>603899.SS</v>
      </c>
      <c r="B280" t="s">
        <v>692</v>
      </c>
      <c r="C280" s="9" t="s">
        <v>967</v>
      </c>
      <c r="D280" s="9" t="s">
        <v>991</v>
      </c>
    </row>
    <row r="281" spans="1:4">
      <c r="A281" t="str">
        <f t="shared" si="4"/>
        <v>603986.SS</v>
      </c>
      <c r="B281" t="s">
        <v>693</v>
      </c>
      <c r="C281" s="9" t="s">
        <v>968</v>
      </c>
      <c r="D281" s="9" t="s">
        <v>990</v>
      </c>
    </row>
    <row r="282" spans="1:4">
      <c r="A282" t="str">
        <f t="shared" si="4"/>
        <v>603993.SS</v>
      </c>
      <c r="B282" t="s">
        <v>383</v>
      </c>
      <c r="C282" s="9" t="s">
        <v>384</v>
      </c>
      <c r="D282" s="9" t="s">
        <v>992</v>
      </c>
    </row>
    <row r="283" spans="1:4">
      <c r="A283" t="str">
        <f t="shared" si="4"/>
        <v>605117.SS</v>
      </c>
      <c r="B283" t="s">
        <v>694</v>
      </c>
      <c r="C283" s="9" t="s">
        <v>969</v>
      </c>
      <c r="D283" s="9" t="s">
        <v>993</v>
      </c>
    </row>
    <row r="284" spans="1:4">
      <c r="A284" t="str">
        <f t="shared" si="4"/>
        <v>605499.SS</v>
      </c>
      <c r="B284" t="s">
        <v>695</v>
      </c>
      <c r="C284" s="9" t="s">
        <v>970</v>
      </c>
      <c r="D284" s="9" t="s">
        <v>995</v>
      </c>
    </row>
    <row r="285" spans="1:4">
      <c r="A285" t="str">
        <f t="shared" si="4"/>
        <v>688008.SS</v>
      </c>
      <c r="B285" t="s">
        <v>696</v>
      </c>
      <c r="C285" s="9" t="s">
        <v>971</v>
      </c>
      <c r="D285" s="9" t="s">
        <v>990</v>
      </c>
    </row>
    <row r="286" spans="1:4">
      <c r="A286" t="str">
        <f t="shared" si="4"/>
        <v>688009.SS</v>
      </c>
      <c r="B286" t="s">
        <v>697</v>
      </c>
      <c r="C286" s="9" t="s">
        <v>972</v>
      </c>
      <c r="D286" s="9" t="s">
        <v>991</v>
      </c>
    </row>
    <row r="287" spans="1:4">
      <c r="A287" t="str">
        <f t="shared" si="4"/>
        <v>688012.SS</v>
      </c>
      <c r="B287" t="s">
        <v>698</v>
      </c>
      <c r="C287" s="9" t="s">
        <v>973</v>
      </c>
      <c r="D287" s="9" t="s">
        <v>990</v>
      </c>
    </row>
    <row r="288" spans="1:4">
      <c r="A288" t="str">
        <f t="shared" si="4"/>
        <v>688036.SS</v>
      </c>
      <c r="B288" t="s">
        <v>699</v>
      </c>
      <c r="C288" s="9" t="s">
        <v>974</v>
      </c>
      <c r="D288" s="9" t="s">
        <v>990</v>
      </c>
    </row>
    <row r="289" spans="1:4">
      <c r="A289" t="str">
        <f t="shared" si="4"/>
        <v>688041.SS</v>
      </c>
      <c r="B289" t="s">
        <v>700</v>
      </c>
      <c r="C289" s="9" t="s">
        <v>975</v>
      </c>
      <c r="D289" s="9" t="s">
        <v>990</v>
      </c>
    </row>
    <row r="290" spans="1:4">
      <c r="A290" t="str">
        <f t="shared" si="4"/>
        <v>688082.SS</v>
      </c>
      <c r="B290" t="s">
        <v>701</v>
      </c>
      <c r="C290" s="9" t="s">
        <v>976</v>
      </c>
      <c r="D290" s="9" t="s">
        <v>990</v>
      </c>
    </row>
    <row r="291" spans="1:4">
      <c r="A291" t="str">
        <f t="shared" si="4"/>
        <v>688111.SS</v>
      </c>
      <c r="B291" t="s">
        <v>702</v>
      </c>
      <c r="C291" s="9" t="s">
        <v>977</v>
      </c>
      <c r="D291" s="9" t="s">
        <v>990</v>
      </c>
    </row>
    <row r="292" spans="1:4">
      <c r="A292" t="str">
        <f t="shared" si="4"/>
        <v>688126.SS</v>
      </c>
      <c r="B292" t="s">
        <v>703</v>
      </c>
      <c r="C292" s="9" t="s">
        <v>978</v>
      </c>
      <c r="D292" s="9" t="s">
        <v>990</v>
      </c>
    </row>
    <row r="293" spans="1:4">
      <c r="A293" t="str">
        <f t="shared" si="4"/>
        <v>688187.SS</v>
      </c>
      <c r="B293" t="s">
        <v>704</v>
      </c>
      <c r="C293" s="9" t="s">
        <v>979</v>
      </c>
      <c r="D293" s="9" t="s">
        <v>991</v>
      </c>
    </row>
    <row r="294" spans="1:4">
      <c r="A294" t="str">
        <f t="shared" si="4"/>
        <v>688223.SS</v>
      </c>
      <c r="B294" t="s">
        <v>705</v>
      </c>
      <c r="C294" s="9" t="s">
        <v>980</v>
      </c>
      <c r="D294" s="9" t="s">
        <v>990</v>
      </c>
    </row>
    <row r="295" spans="1:4">
      <c r="A295" t="str">
        <f t="shared" si="4"/>
        <v>688256.SS</v>
      </c>
      <c r="B295" t="s">
        <v>706</v>
      </c>
      <c r="C295" s="9" t="s">
        <v>981</v>
      </c>
      <c r="D295" s="9" t="s">
        <v>990</v>
      </c>
    </row>
    <row r="296" spans="1:4">
      <c r="A296" t="str">
        <f t="shared" si="4"/>
        <v>688271.SS</v>
      </c>
      <c r="B296" t="s">
        <v>707</v>
      </c>
      <c r="C296" s="9" t="s">
        <v>982</v>
      </c>
      <c r="D296" s="9" t="s">
        <v>994</v>
      </c>
    </row>
    <row r="297" spans="1:4">
      <c r="A297" t="str">
        <f t="shared" si="4"/>
        <v>688303.SS</v>
      </c>
      <c r="B297" t="s">
        <v>708</v>
      </c>
      <c r="C297" s="9" t="s">
        <v>983</v>
      </c>
      <c r="D297" s="9" t="s">
        <v>990</v>
      </c>
    </row>
    <row r="298" spans="1:4">
      <c r="A298" t="str">
        <f t="shared" si="4"/>
        <v>688363.SS</v>
      </c>
      <c r="B298" t="s">
        <v>709</v>
      </c>
      <c r="C298" s="9" t="s">
        <v>984</v>
      </c>
      <c r="D298" s="9" t="s">
        <v>994</v>
      </c>
    </row>
    <row r="299" spans="1:4">
      <c r="A299" t="str">
        <f t="shared" si="4"/>
        <v>688396.SS</v>
      </c>
      <c r="B299" t="s">
        <v>710</v>
      </c>
      <c r="C299" s="9" t="s">
        <v>985</v>
      </c>
      <c r="D299" s="9" t="s">
        <v>990</v>
      </c>
    </row>
    <row r="300" spans="1:4">
      <c r="A300" t="str">
        <f t="shared" si="4"/>
        <v>688599.SS</v>
      </c>
      <c r="B300" t="s">
        <v>711</v>
      </c>
      <c r="C300" s="9" t="s">
        <v>986</v>
      </c>
      <c r="D300" s="9" t="s">
        <v>990</v>
      </c>
    </row>
    <row r="301" spans="1:4">
      <c r="A301" t="str">
        <f t="shared" si="4"/>
        <v>688981.SS</v>
      </c>
      <c r="B301" t="s">
        <v>712</v>
      </c>
      <c r="C301" s="9" t="s">
        <v>987</v>
      </c>
      <c r="D301" s="9" t="s">
        <v>990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FBC3-0643-3F43-8205-9D348FFD3399}">
  <dimension ref="A1:D40"/>
  <sheetViews>
    <sheetView topLeftCell="A12" workbookViewId="0">
      <selection activeCell="E31" sqref="E31:F31"/>
    </sheetView>
  </sheetViews>
  <sheetFormatPr baseColWidth="10" defaultRowHeight="16"/>
  <cols>
    <col min="1" max="1" width="15.6640625" customWidth="1"/>
    <col min="2" max="2" width="15.83203125" customWidth="1"/>
    <col min="3" max="3" width="14.6640625" customWidth="1"/>
    <col min="4" max="4" width="146.5" style="7" customWidth="1"/>
    <col min="5" max="5" width="43.33203125" customWidth="1"/>
  </cols>
  <sheetData>
    <row r="1" spans="1:4">
      <c r="A1" t="s">
        <v>373</v>
      </c>
      <c r="B1" t="s">
        <v>374</v>
      </c>
      <c r="C1" t="s">
        <v>1</v>
      </c>
      <c r="D1" s="7" t="s">
        <v>415</v>
      </c>
    </row>
    <row r="2" spans="1:4">
      <c r="A2" t="s">
        <v>375</v>
      </c>
      <c r="B2" t="s">
        <v>376</v>
      </c>
      <c r="C2" t="s">
        <v>366</v>
      </c>
      <c r="D2" s="8" t="s">
        <v>416</v>
      </c>
    </row>
    <row r="3" spans="1:4">
      <c r="A3" t="s">
        <v>377</v>
      </c>
      <c r="B3" t="s">
        <v>378</v>
      </c>
      <c r="C3" t="s">
        <v>371</v>
      </c>
      <c r="D3" s="8" t="s">
        <v>434</v>
      </c>
    </row>
    <row r="4" spans="1:4">
      <c r="A4" t="s">
        <v>379</v>
      </c>
      <c r="B4" t="s">
        <v>380</v>
      </c>
      <c r="C4" t="s">
        <v>9</v>
      </c>
      <c r="D4" s="8" t="s">
        <v>418</v>
      </c>
    </row>
    <row r="5" spans="1:4">
      <c r="A5" t="s">
        <v>381</v>
      </c>
      <c r="B5" t="s">
        <v>382</v>
      </c>
      <c r="C5" t="s">
        <v>8</v>
      </c>
      <c r="D5" s="8" t="s">
        <v>419</v>
      </c>
    </row>
    <row r="6" spans="1:4">
      <c r="A6" t="s">
        <v>383</v>
      </c>
      <c r="B6" t="s">
        <v>384</v>
      </c>
      <c r="C6" t="s">
        <v>0</v>
      </c>
      <c r="D6" s="8" t="s">
        <v>420</v>
      </c>
    </row>
    <row r="7" spans="1:4">
      <c r="A7" s="5" t="s">
        <v>385</v>
      </c>
      <c r="B7" s="5" t="s">
        <v>386</v>
      </c>
      <c r="C7" s="5" t="s">
        <v>6</v>
      </c>
      <c r="D7" s="8" t="s">
        <v>421</v>
      </c>
    </row>
    <row r="8" spans="1:4">
      <c r="A8" s="5" t="s">
        <v>387</v>
      </c>
      <c r="B8" s="5" t="s">
        <v>388</v>
      </c>
      <c r="C8" s="5" t="s">
        <v>2</v>
      </c>
      <c r="D8" s="8" t="s">
        <v>422</v>
      </c>
    </row>
    <row r="9" spans="1:4">
      <c r="A9" t="s">
        <v>389</v>
      </c>
      <c r="B9" t="s">
        <v>390</v>
      </c>
      <c r="C9" t="s">
        <v>367</v>
      </c>
      <c r="D9" s="8" t="s">
        <v>425</v>
      </c>
    </row>
    <row r="10" spans="1:4">
      <c r="A10" t="s">
        <v>391</v>
      </c>
      <c r="B10" t="s">
        <v>392</v>
      </c>
      <c r="C10" t="s">
        <v>368</v>
      </c>
      <c r="D10" s="8" t="s">
        <v>426</v>
      </c>
    </row>
    <row r="11" spans="1:4">
      <c r="A11" t="s">
        <v>393</v>
      </c>
      <c r="B11" t="s">
        <v>394</v>
      </c>
      <c r="C11" t="s">
        <v>369</v>
      </c>
      <c r="D11" s="8" t="s">
        <v>427</v>
      </c>
    </row>
    <row r="12" spans="1:4">
      <c r="A12" t="s">
        <v>395</v>
      </c>
      <c r="B12" t="s">
        <v>396</v>
      </c>
      <c r="C12" t="s">
        <v>372</v>
      </c>
      <c r="D12" s="7" t="s">
        <v>432</v>
      </c>
    </row>
    <row r="13" spans="1:4">
      <c r="A13" t="s">
        <v>397</v>
      </c>
      <c r="B13" t="s">
        <v>398</v>
      </c>
      <c r="C13" t="s">
        <v>364</v>
      </c>
      <c r="D13" s="8" t="s">
        <v>423</v>
      </c>
    </row>
    <row r="14" spans="1:4">
      <c r="A14" t="s">
        <v>399</v>
      </c>
      <c r="B14" t="s">
        <v>400</v>
      </c>
      <c r="C14" t="s">
        <v>11</v>
      </c>
      <c r="D14" s="8" t="s">
        <v>431</v>
      </c>
    </row>
    <row r="15" spans="1:4">
      <c r="A15" t="s">
        <v>401</v>
      </c>
      <c r="B15" t="s">
        <v>402</v>
      </c>
      <c r="C15" t="s">
        <v>365</v>
      </c>
      <c r="D15" s="7" t="s">
        <v>435</v>
      </c>
    </row>
    <row r="16" spans="1:4">
      <c r="A16" s="5" t="s">
        <v>403</v>
      </c>
      <c r="B16" s="5" t="s">
        <v>404</v>
      </c>
      <c r="C16" s="5" t="s">
        <v>3</v>
      </c>
      <c r="D16" s="8" t="s">
        <v>417</v>
      </c>
    </row>
    <row r="17" spans="1:4">
      <c r="A17" s="5" t="s">
        <v>405</v>
      </c>
      <c r="B17" s="5" t="s">
        <v>406</v>
      </c>
      <c r="C17" s="5" t="s">
        <v>353</v>
      </c>
      <c r="D17" s="8" t="s">
        <v>424</v>
      </c>
    </row>
    <row r="18" spans="1:4">
      <c r="A18" t="s">
        <v>407</v>
      </c>
      <c r="B18" t="s">
        <v>408</v>
      </c>
      <c r="C18" t="s">
        <v>14</v>
      </c>
      <c r="D18" s="7" t="s">
        <v>433</v>
      </c>
    </row>
    <row r="19" spans="1:4">
      <c r="A19" t="s">
        <v>409</v>
      </c>
      <c r="B19" t="s">
        <v>410</v>
      </c>
      <c r="C19" t="s">
        <v>4</v>
      </c>
      <c r="D19" s="8" t="s">
        <v>429</v>
      </c>
    </row>
    <row r="20" spans="1:4">
      <c r="A20" t="s">
        <v>411</v>
      </c>
      <c r="B20" t="s">
        <v>412</v>
      </c>
      <c r="C20" t="s">
        <v>13</v>
      </c>
      <c r="D20" s="8" t="s">
        <v>428</v>
      </c>
    </row>
    <row r="21" spans="1:4">
      <c r="A21" t="s">
        <v>413</v>
      </c>
      <c r="B21" t="s">
        <v>414</v>
      </c>
      <c r="C21" t="s">
        <v>370</v>
      </c>
      <c r="D21" s="8" t="s">
        <v>430</v>
      </c>
    </row>
    <row r="31" spans="1:4">
      <c r="D31" s="4"/>
    </row>
    <row r="32" spans="1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B5AB-9620-794C-95EA-67FCC0B03FDF}">
  <dimension ref="A1:D22"/>
  <sheetViews>
    <sheetView tabSelected="1" workbookViewId="0">
      <selection activeCell="E19" sqref="E19"/>
    </sheetView>
  </sheetViews>
  <sheetFormatPr baseColWidth="10" defaultRowHeight="16"/>
  <cols>
    <col min="1" max="1" width="13.83203125" bestFit="1" customWidth="1"/>
    <col min="2" max="2" width="13.5" customWidth="1"/>
    <col min="3" max="3" width="15.6640625" customWidth="1"/>
    <col min="4" max="4" width="14.33203125" customWidth="1"/>
  </cols>
  <sheetData>
    <row r="1" spans="1:4">
      <c r="A1" t="s">
        <v>1</v>
      </c>
      <c r="B1" t="s">
        <v>355</v>
      </c>
      <c r="C1" t="s">
        <v>12</v>
      </c>
      <c r="D1" t="s">
        <v>359</v>
      </c>
    </row>
    <row r="2" spans="1:4">
      <c r="A2" s="5" t="s">
        <v>356</v>
      </c>
      <c r="B2" s="5" t="str">
        <f t="shared" ref="B2:B22" si="0">SUBSTITUTE(A2,"SS","SH")</f>
        <v>513500.SH</v>
      </c>
      <c r="C2" s="5" t="str">
        <f>[1]!s_info_name(B2)</f>
        <v>标普500ETF</v>
      </c>
      <c r="D2" s="6">
        <v>2.2828000000000001E-2</v>
      </c>
    </row>
    <row r="3" spans="1:4">
      <c r="A3" s="5" t="s">
        <v>357</v>
      </c>
      <c r="B3" s="5" t="str">
        <f t="shared" si="0"/>
        <v>513300.SH</v>
      </c>
      <c r="C3" s="5" t="str">
        <f>[1]!s_info_name(B3)</f>
        <v>纳斯达克ETF</v>
      </c>
    </row>
    <row r="4" spans="1:4">
      <c r="A4" s="5" t="s">
        <v>358</v>
      </c>
      <c r="B4" s="5" t="str">
        <f t="shared" si="0"/>
        <v>513520.SH</v>
      </c>
      <c r="C4" s="5" t="str">
        <f>[1]!s_info_name(B4)</f>
        <v>日经ETF</v>
      </c>
    </row>
    <row r="5" spans="1:4">
      <c r="A5" s="5" t="s">
        <v>7</v>
      </c>
      <c r="B5" s="5" t="str">
        <f t="shared" si="0"/>
        <v>518880.SH</v>
      </c>
      <c r="C5" s="5" t="str">
        <f>[1]!s_info_name(B5)</f>
        <v>黄金ETF</v>
      </c>
    </row>
    <row r="6" spans="1:4">
      <c r="A6" s="5" t="s">
        <v>360</v>
      </c>
      <c r="B6" s="5" t="str">
        <f t="shared" si="0"/>
        <v>513110.SH</v>
      </c>
      <c r="C6" s="5" t="str">
        <f>[1]!s_info_name(B6)</f>
        <v>纳斯达克100ETF</v>
      </c>
    </row>
    <row r="7" spans="1:4">
      <c r="A7" s="5" t="s">
        <v>363</v>
      </c>
      <c r="B7" s="5" t="str">
        <f t="shared" si="0"/>
        <v>515220.SH</v>
      </c>
      <c r="C7" s="5" t="str">
        <f>[1]!s_info_name(B7)</f>
        <v>煤炭ETF</v>
      </c>
    </row>
    <row r="8" spans="1:4">
      <c r="A8" s="5" t="s">
        <v>361</v>
      </c>
      <c r="B8" s="5" t="str">
        <f t="shared" si="0"/>
        <v>159611.SZ</v>
      </c>
      <c r="C8" s="5" t="str">
        <f>[1]!s_info_name(B8)</f>
        <v>电力ETF</v>
      </c>
    </row>
    <row r="9" spans="1:4">
      <c r="A9" s="5" t="s">
        <v>362</v>
      </c>
      <c r="B9" s="5" t="str">
        <f t="shared" si="0"/>
        <v>159509.SZ</v>
      </c>
      <c r="C9" s="5" t="str">
        <f>[1]!s_info_name(B9)</f>
        <v>纳指科技ETF</v>
      </c>
    </row>
    <row r="10" spans="1:4">
      <c r="A10" t="s">
        <v>366</v>
      </c>
      <c r="B10" t="str">
        <f t="shared" si="0"/>
        <v>002299.SZ</v>
      </c>
      <c r="C10" t="str">
        <f>[1]!s_info_name(B10)</f>
        <v>圣农发展</v>
      </c>
    </row>
    <row r="11" spans="1:4">
      <c r="A11" t="s">
        <v>371</v>
      </c>
      <c r="B11" t="str">
        <f t="shared" si="0"/>
        <v>600938.SH</v>
      </c>
      <c r="C11" t="str">
        <f>[1]!s_info_name(B11)</f>
        <v>中国海油</v>
      </c>
    </row>
    <row r="12" spans="1:4">
      <c r="A12" t="s">
        <v>9</v>
      </c>
      <c r="B12" t="str">
        <f t="shared" si="0"/>
        <v>601225.SH</v>
      </c>
      <c r="C12" t="str">
        <f>[1]!s_info_name(B12)</f>
        <v>陕西煤业</v>
      </c>
    </row>
    <row r="13" spans="1:4">
      <c r="A13" t="s">
        <v>8</v>
      </c>
      <c r="B13" t="str">
        <f t="shared" si="0"/>
        <v>601898.SH</v>
      </c>
      <c r="C13" t="str">
        <f>[1]!s_info_name(B13)</f>
        <v>中煤能源</v>
      </c>
    </row>
    <row r="14" spans="1:4">
      <c r="A14" t="s">
        <v>0</v>
      </c>
      <c r="B14" t="str">
        <f t="shared" si="0"/>
        <v>603993.SH</v>
      </c>
      <c r="C14" t="str">
        <f>[1]!s_info_name(B14)</f>
        <v>洛阳钼业</v>
      </c>
    </row>
    <row r="15" spans="1:4">
      <c r="A15" t="s">
        <v>364</v>
      </c>
      <c r="B15" t="str">
        <f t="shared" si="0"/>
        <v>601919.SH</v>
      </c>
      <c r="C15" t="str">
        <f>[1]!s_info_name(B15)</f>
        <v>中远海控</v>
      </c>
    </row>
    <row r="16" spans="1:4">
      <c r="A16" t="s">
        <v>11</v>
      </c>
      <c r="B16" t="str">
        <f t="shared" si="0"/>
        <v>600026.SH</v>
      </c>
      <c r="C16" t="str">
        <f>[1]!s_info_name(B16)</f>
        <v>中远海能</v>
      </c>
    </row>
    <row r="17" spans="1:3">
      <c r="A17" t="s">
        <v>365</v>
      </c>
      <c r="B17" t="str">
        <f t="shared" si="0"/>
        <v>000975.SZ</v>
      </c>
      <c r="C17" t="str">
        <f>[1]!s_info_name(B17)</f>
        <v>山金国际</v>
      </c>
    </row>
    <row r="18" spans="1:3">
      <c r="A18" s="5" t="s">
        <v>3</v>
      </c>
      <c r="B18" s="5" t="str">
        <f t="shared" si="0"/>
        <v>002155.SZ</v>
      </c>
      <c r="C18" s="5" t="str">
        <f>[1]!s_info_name(B18)</f>
        <v>湖南黄金</v>
      </c>
    </row>
    <row r="19" spans="1:3">
      <c r="A19" s="5" t="s">
        <v>353</v>
      </c>
      <c r="B19" s="5" t="str">
        <f t="shared" si="0"/>
        <v>600301.SH</v>
      </c>
      <c r="C19" s="5" t="str">
        <f>[1]!s_info_name(B19)</f>
        <v>华锡有色</v>
      </c>
    </row>
    <row r="20" spans="1:3">
      <c r="A20" t="s">
        <v>14</v>
      </c>
      <c r="B20" t="str">
        <f t="shared" si="0"/>
        <v>601298.SH</v>
      </c>
      <c r="C20" t="str">
        <f>[1]!s_info_name(B20)</f>
        <v>青岛港</v>
      </c>
    </row>
    <row r="21" spans="1:3">
      <c r="A21" t="s">
        <v>13</v>
      </c>
      <c r="B21" t="str">
        <f t="shared" si="0"/>
        <v>601985.SH</v>
      </c>
      <c r="C21" t="str">
        <f>[1]!s_info_name(B21)</f>
        <v>中国核电</v>
      </c>
    </row>
    <row r="22" spans="1:3">
      <c r="A22" t="s">
        <v>370</v>
      </c>
      <c r="B22" t="str">
        <f t="shared" si="0"/>
        <v>600900.SH</v>
      </c>
      <c r="C22" t="str">
        <f>[1]!s_info_name(B22)</f>
        <v>长江电力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FCA7-AA89-6B4C-9A82-4698CA99580D}">
  <dimension ref="A1:E151"/>
  <sheetViews>
    <sheetView workbookViewId="0">
      <selection activeCell="I18" sqref="I18"/>
    </sheetView>
  </sheetViews>
  <sheetFormatPr baseColWidth="10" defaultRowHeight="16"/>
  <cols>
    <col min="1" max="1" width="13.5" customWidth="1"/>
    <col min="2" max="2" width="15.5" customWidth="1"/>
    <col min="3" max="3" width="13.6640625" customWidth="1"/>
    <col min="4" max="4" width="20" customWidth="1"/>
    <col min="5" max="5" width="14.83203125" customWidth="1"/>
  </cols>
  <sheetData>
    <row r="1" spans="1:5">
      <c r="A1" t="s">
        <v>313</v>
      </c>
      <c r="B1" t="s">
        <v>12</v>
      </c>
      <c r="C1" t="s">
        <v>1</v>
      </c>
      <c r="D1" t="s">
        <v>314</v>
      </c>
      <c r="E1" t="s">
        <v>341</v>
      </c>
    </row>
    <row r="2" spans="1:5">
      <c r="A2" s="4" t="s">
        <v>144</v>
      </c>
      <c r="B2" s="4" t="s">
        <v>294</v>
      </c>
      <c r="C2" s="4" t="s">
        <v>316</v>
      </c>
      <c r="D2" s="4" t="s">
        <v>315</v>
      </c>
      <c r="E2" t="str">
        <f>[1]!s_info_thematicindustry_wind(A2,"")</f>
        <v>汽车零部件</v>
      </c>
    </row>
    <row r="3" spans="1:5">
      <c r="A3" s="4" t="s">
        <v>160</v>
      </c>
      <c r="B3" s="4" t="s">
        <v>310</v>
      </c>
      <c r="C3" s="4" t="s">
        <v>317</v>
      </c>
      <c r="D3" s="4" t="s">
        <v>315</v>
      </c>
      <c r="E3" t="str">
        <f>[1]!s_info_thematicindustry_wind(A3,"")</f>
        <v>工业机械</v>
      </c>
    </row>
    <row r="4" spans="1:5">
      <c r="A4" s="4" t="s">
        <v>161</v>
      </c>
      <c r="B4" s="4" t="s">
        <v>311</v>
      </c>
      <c r="C4" s="4" t="s">
        <v>318</v>
      </c>
      <c r="D4" s="4" t="s">
        <v>315</v>
      </c>
      <c r="E4" t="str">
        <f>[1]!s_info_thematicindustry_wind(A4,"")</f>
        <v>电子元件及设备</v>
      </c>
    </row>
    <row r="5" spans="1:5">
      <c r="A5" s="4" t="s">
        <v>149</v>
      </c>
      <c r="B5" s="4" t="s">
        <v>299</v>
      </c>
      <c r="C5" s="4" t="s">
        <v>319</v>
      </c>
      <c r="D5" s="4" t="s">
        <v>315</v>
      </c>
      <c r="E5" t="str">
        <f>[1]!s_info_thematicindustry_wind(A5,"")</f>
        <v>多元金融</v>
      </c>
    </row>
    <row r="6" spans="1:5">
      <c r="A6" s="4" t="s">
        <v>158</v>
      </c>
      <c r="B6" s="4" t="s">
        <v>308</v>
      </c>
      <c r="C6" s="4" t="s">
        <v>320</v>
      </c>
      <c r="D6" s="4" t="s">
        <v>315</v>
      </c>
      <c r="E6" t="str">
        <f>[1]!s_info_thematicindustry_wind(A6,"")</f>
        <v>纺织服装</v>
      </c>
    </row>
    <row r="7" spans="1:5">
      <c r="A7" s="4" t="s">
        <v>111</v>
      </c>
      <c r="B7" s="4" t="s">
        <v>261</v>
      </c>
      <c r="C7" s="4" t="s">
        <v>111</v>
      </c>
      <c r="D7" s="4" t="s">
        <v>315</v>
      </c>
      <c r="E7" t="str">
        <f>[1]!s_info_thematicindustry_wind(A7,"")</f>
        <v>化肥农药</v>
      </c>
    </row>
    <row r="8" spans="1:5">
      <c r="A8" s="4" t="s">
        <v>146</v>
      </c>
      <c r="B8" s="4" t="s">
        <v>296</v>
      </c>
      <c r="C8" s="4" t="s">
        <v>321</v>
      </c>
      <c r="D8" s="4" t="s">
        <v>315</v>
      </c>
      <c r="E8" t="str">
        <f>[1]!s_info_thematicindustry_wind(A8,"")</f>
        <v>制药</v>
      </c>
    </row>
    <row r="9" spans="1:5">
      <c r="A9" s="4" t="s">
        <v>151</v>
      </c>
      <c r="B9" s="4" t="s">
        <v>301</v>
      </c>
      <c r="C9" s="4" t="s">
        <v>322</v>
      </c>
      <c r="D9" s="4" t="s">
        <v>315</v>
      </c>
      <c r="E9" t="str">
        <f>[1]!s_info_thematicindustry_wind(A9,"")</f>
        <v>工程机械</v>
      </c>
    </row>
    <row r="10" spans="1:5">
      <c r="A10" s="4" t="s">
        <v>148</v>
      </c>
      <c r="B10" s="4" t="s">
        <v>298</v>
      </c>
      <c r="C10" s="4" t="s">
        <v>323</v>
      </c>
      <c r="D10" s="4" t="s">
        <v>315</v>
      </c>
      <c r="E10" t="str">
        <f>[1]!s_info_thematicindustry_wind(A10,"")</f>
        <v>建筑</v>
      </c>
    </row>
    <row r="11" spans="1:5">
      <c r="A11" s="4" t="s">
        <v>145</v>
      </c>
      <c r="B11" s="4" t="s">
        <v>295</v>
      </c>
      <c r="C11" s="4" t="s">
        <v>324</v>
      </c>
      <c r="D11" s="4" t="s">
        <v>315</v>
      </c>
      <c r="E11" t="str">
        <f>[1]!s_info_thematicindustry_wind(A11,"")</f>
        <v>食品</v>
      </c>
    </row>
    <row r="12" spans="1:5">
      <c r="A12" s="4" t="s">
        <v>139</v>
      </c>
      <c r="B12" s="4" t="s">
        <v>289</v>
      </c>
      <c r="C12" s="4" t="s">
        <v>139</v>
      </c>
      <c r="D12" s="4" t="s">
        <v>315</v>
      </c>
      <c r="E12" t="str">
        <f>[1]!s_info_thematicindustry_wind(A12,"")</f>
        <v>钢铁</v>
      </c>
    </row>
    <row r="13" spans="1:5">
      <c r="A13" s="4" t="s">
        <v>159</v>
      </c>
      <c r="B13" s="4" t="s">
        <v>309</v>
      </c>
      <c r="C13" s="4" t="s">
        <v>325</v>
      </c>
      <c r="D13" s="4" t="s">
        <v>315</v>
      </c>
      <c r="E13" t="str">
        <f>[1]!s_info_thematicindustry_wind(A13,"")</f>
        <v>电工电网</v>
      </c>
    </row>
    <row r="14" spans="1:5">
      <c r="A14" s="4" t="s">
        <v>140</v>
      </c>
      <c r="B14" s="4" t="s">
        <v>290</v>
      </c>
      <c r="C14" s="4" t="s">
        <v>140</v>
      </c>
      <c r="D14" s="4" t="s">
        <v>315</v>
      </c>
      <c r="E14" t="str">
        <f>[1]!s_info_thematicindustry_wind(A14,"")</f>
        <v>包装</v>
      </c>
    </row>
    <row r="15" spans="1:5">
      <c r="A15" s="4" t="s">
        <v>162</v>
      </c>
      <c r="B15" s="4" t="s">
        <v>312</v>
      </c>
      <c r="C15" s="4" t="s">
        <v>326</v>
      </c>
      <c r="D15" s="4" t="s">
        <v>315</v>
      </c>
      <c r="E15" t="str">
        <f>[1]!s_info_thematicindustry_wind(A15,"")</f>
        <v>电子元件及设备</v>
      </c>
    </row>
    <row r="16" spans="1:5">
      <c r="A16" s="4" t="s">
        <v>154</v>
      </c>
      <c r="B16" s="4" t="s">
        <v>304</v>
      </c>
      <c r="C16" s="4" t="s">
        <v>327</v>
      </c>
      <c r="D16" s="4" t="s">
        <v>315</v>
      </c>
      <c r="E16" t="str">
        <f>[1]!s_info_thematicindustry_wind(A16,"")</f>
        <v>基本金属</v>
      </c>
    </row>
    <row r="17" spans="1:5">
      <c r="A17" s="4" t="s">
        <v>141</v>
      </c>
      <c r="B17" s="4" t="s">
        <v>291</v>
      </c>
      <c r="C17" s="4" t="s">
        <v>328</v>
      </c>
      <c r="D17" s="4" t="s">
        <v>315</v>
      </c>
      <c r="E17" t="str">
        <f>[1]!s_info_thematicindustry_wind(A17,"")</f>
        <v>机场</v>
      </c>
    </row>
    <row r="18" spans="1:5">
      <c r="A18" s="4" t="s">
        <v>147</v>
      </c>
      <c r="B18" s="4" t="s">
        <v>297</v>
      </c>
      <c r="C18" s="4" t="s">
        <v>329</v>
      </c>
      <c r="D18" s="4" t="s">
        <v>315</v>
      </c>
      <c r="E18" t="str">
        <f>[1]!s_info_thematicindustry_wind(A18,"")</f>
        <v>制药</v>
      </c>
    </row>
    <row r="19" spans="1:5">
      <c r="A19" s="4" t="s">
        <v>150</v>
      </c>
      <c r="B19" s="4" t="s">
        <v>300</v>
      </c>
      <c r="C19" s="4" t="s">
        <v>330</v>
      </c>
      <c r="D19" s="4" t="s">
        <v>315</v>
      </c>
      <c r="E19" t="str">
        <f>[1]!s_info_thematicindustry_wind(A19,"")</f>
        <v>燃气</v>
      </c>
    </row>
    <row r="20" spans="1:5">
      <c r="A20" s="4" t="s">
        <v>157</v>
      </c>
      <c r="B20" s="4" t="s">
        <v>307</v>
      </c>
      <c r="C20" s="4" t="s">
        <v>331</v>
      </c>
      <c r="D20" s="4" t="s">
        <v>315</v>
      </c>
      <c r="E20" t="str">
        <f>[1]!s_info_thematicindustry_wind(A20,"")</f>
        <v>工业机械</v>
      </c>
    </row>
    <row r="21" spans="1:5">
      <c r="A21" s="4" t="s">
        <v>152</v>
      </c>
      <c r="B21" s="4" t="s">
        <v>302</v>
      </c>
      <c r="C21" s="4" t="s">
        <v>332</v>
      </c>
      <c r="D21" s="4" t="s">
        <v>315</v>
      </c>
      <c r="E21" t="str">
        <f>[1]!s_info_thematicindustry_wind(A21,"")</f>
        <v>零售</v>
      </c>
    </row>
    <row r="22" spans="1:5">
      <c r="A22" s="4" t="s">
        <v>155</v>
      </c>
      <c r="B22" s="4" t="s">
        <v>305</v>
      </c>
      <c r="C22" s="4" t="s">
        <v>333</v>
      </c>
      <c r="D22" s="4" t="s">
        <v>315</v>
      </c>
      <c r="E22" t="str">
        <f>[1]!s_info_thematicindustry_wind(A22,"")</f>
        <v>纺织服装</v>
      </c>
    </row>
    <row r="23" spans="1:5">
      <c r="A23" s="4" t="s">
        <v>142</v>
      </c>
      <c r="B23" s="4" t="s">
        <v>292</v>
      </c>
      <c r="C23" s="4" t="s">
        <v>334</v>
      </c>
      <c r="D23" s="4" t="s">
        <v>315</v>
      </c>
      <c r="E23" t="str">
        <f>[1]!s_info_thematicindustry_wind(A23,"")</f>
        <v>钢铁</v>
      </c>
    </row>
    <row r="24" spans="1:5">
      <c r="A24" s="4" t="s">
        <v>153</v>
      </c>
      <c r="B24" s="4" t="s">
        <v>303</v>
      </c>
      <c r="C24" s="4" t="s">
        <v>335</v>
      </c>
      <c r="D24" s="4" t="s">
        <v>315</v>
      </c>
      <c r="E24" t="str">
        <f>[1]!s_info_thematicindustry_wind(A24,"")</f>
        <v>化工原料</v>
      </c>
    </row>
    <row r="25" spans="1:5">
      <c r="A25" s="4" t="s">
        <v>156</v>
      </c>
      <c r="B25" s="4" t="s">
        <v>306</v>
      </c>
      <c r="C25" s="4" t="s">
        <v>336</v>
      </c>
      <c r="D25" s="4" t="s">
        <v>315</v>
      </c>
      <c r="E25" t="str">
        <f>[1]!s_info_thematicindustry_wind(A25,"")</f>
        <v>包装</v>
      </c>
    </row>
    <row r="26" spans="1:5">
      <c r="A26" s="4" t="s">
        <v>143</v>
      </c>
      <c r="B26" s="4" t="s">
        <v>293</v>
      </c>
      <c r="C26" s="4" t="s">
        <v>337</v>
      </c>
      <c r="D26" s="4" t="s">
        <v>315</v>
      </c>
      <c r="E26" t="str">
        <f>[1]!s_info_thematicindustry_wind(A26,"")</f>
        <v>钢铁</v>
      </c>
    </row>
    <row r="27" spans="1:5">
      <c r="A27" s="4" t="s">
        <v>340</v>
      </c>
      <c r="B27" s="4" t="s">
        <v>163</v>
      </c>
      <c r="C27" s="4" t="s">
        <v>340</v>
      </c>
      <c r="D27" s="4" t="s">
        <v>315</v>
      </c>
      <c r="E27" t="str">
        <f>[1]!s_info_thematicindustry_wind(A27,"")</f>
        <v>银行</v>
      </c>
    </row>
    <row r="28" spans="1:5">
      <c r="A28" s="4" t="s">
        <v>5</v>
      </c>
      <c r="B28" s="4" t="s">
        <v>164</v>
      </c>
      <c r="C28" s="4" t="s">
        <v>5</v>
      </c>
      <c r="D28" s="4" t="s">
        <v>315</v>
      </c>
      <c r="E28" t="str">
        <f>[1]!s_info_thematicindustry_wind(A28,"")</f>
        <v>房地产</v>
      </c>
    </row>
    <row r="29" spans="1:5">
      <c r="A29" s="4" t="s">
        <v>17</v>
      </c>
      <c r="B29" s="4" t="s">
        <v>167</v>
      </c>
      <c r="C29" s="4" t="s">
        <v>17</v>
      </c>
      <c r="D29" s="4" t="s">
        <v>315</v>
      </c>
      <c r="E29" t="str">
        <f>[1]!s_info_thematicindustry_wind(A29,"")</f>
        <v>工业机械</v>
      </c>
    </row>
    <row r="30" spans="1:5">
      <c r="A30" s="4" t="s">
        <v>25</v>
      </c>
      <c r="B30" s="4" t="s">
        <v>175</v>
      </c>
      <c r="C30" s="4" t="s">
        <v>25</v>
      </c>
      <c r="D30" s="4" t="s">
        <v>315</v>
      </c>
      <c r="E30" t="str">
        <f>[1]!s_info_thematicindustry_wind(A30,"")</f>
        <v>贸易</v>
      </c>
    </row>
    <row r="31" spans="1:5">
      <c r="A31" s="4" t="s">
        <v>30</v>
      </c>
      <c r="B31" s="4" t="s">
        <v>180</v>
      </c>
      <c r="C31" s="4" t="s">
        <v>30</v>
      </c>
      <c r="D31" s="4" t="s">
        <v>315</v>
      </c>
      <c r="E31" t="str">
        <f>[1]!s_info_thematicindustry_wind(A31,"")</f>
        <v>电力</v>
      </c>
    </row>
    <row r="32" spans="1:5">
      <c r="A32" s="4" t="s">
        <v>31</v>
      </c>
      <c r="B32" s="4" t="s">
        <v>181</v>
      </c>
      <c r="C32" s="4" t="s">
        <v>31</v>
      </c>
      <c r="D32" s="4" t="s">
        <v>315</v>
      </c>
      <c r="E32" t="str">
        <f>[1]!s_info_thematicindustry_wind(A32,"")</f>
        <v>贸易</v>
      </c>
    </row>
    <row r="33" spans="1:5">
      <c r="A33" s="4" t="s">
        <v>32</v>
      </c>
      <c r="B33" s="4" t="s">
        <v>182</v>
      </c>
      <c r="C33" s="4" t="s">
        <v>32</v>
      </c>
      <c r="D33" s="4" t="s">
        <v>315</v>
      </c>
      <c r="E33" t="str">
        <f>[1]!s_info_thematicindustry_wind(A33,"")</f>
        <v>房地产</v>
      </c>
    </row>
    <row r="34" spans="1:5">
      <c r="A34" s="4" t="s">
        <v>34</v>
      </c>
      <c r="B34" s="4" t="s">
        <v>184</v>
      </c>
      <c r="C34" s="4" t="s">
        <v>34</v>
      </c>
      <c r="D34" s="4" t="s">
        <v>315</v>
      </c>
      <c r="E34" t="str">
        <f>[1]!s_info_thematicindustry_wind(A34,"")</f>
        <v>房地产</v>
      </c>
    </row>
    <row r="35" spans="1:5">
      <c r="A35" s="4" t="s">
        <v>37</v>
      </c>
      <c r="B35" s="4" t="s">
        <v>187</v>
      </c>
      <c r="C35" s="4" t="s">
        <v>37</v>
      </c>
      <c r="D35" s="4" t="s">
        <v>315</v>
      </c>
      <c r="E35" t="str">
        <f>[1]!s_info_thematicindustry_wind(A35,"")</f>
        <v>环保</v>
      </c>
    </row>
    <row r="36" spans="1:5">
      <c r="A36" s="4" t="s">
        <v>38</v>
      </c>
      <c r="B36" s="4" t="s">
        <v>188</v>
      </c>
      <c r="C36" s="4" t="s">
        <v>38</v>
      </c>
      <c r="D36" s="4" t="s">
        <v>315</v>
      </c>
      <c r="E36" t="str">
        <f>[1]!s_info_thematicindustry_wind(A36,"")</f>
        <v>房地产</v>
      </c>
    </row>
    <row r="37" spans="1:5">
      <c r="A37" s="4" t="s">
        <v>40</v>
      </c>
      <c r="B37" s="4" t="s">
        <v>190</v>
      </c>
      <c r="C37" s="4" t="s">
        <v>40</v>
      </c>
      <c r="D37" s="4" t="s">
        <v>315</v>
      </c>
      <c r="E37" t="str">
        <f>[1]!s_info_thematicindustry_wind(A37,"")</f>
        <v>重型机械</v>
      </c>
    </row>
    <row r="38" spans="1:5">
      <c r="A38" s="4" t="s">
        <v>44</v>
      </c>
      <c r="B38" s="4" t="s">
        <v>194</v>
      </c>
      <c r="C38" s="4" t="s">
        <v>44</v>
      </c>
      <c r="D38" s="4" t="s">
        <v>315</v>
      </c>
      <c r="E38" t="str">
        <f>[1]!s_info_thematicindustry_wind(A38,"")</f>
        <v>房地产</v>
      </c>
    </row>
    <row r="39" spans="1:5">
      <c r="A39" s="4" t="s">
        <v>46</v>
      </c>
      <c r="B39" s="4" t="s">
        <v>196</v>
      </c>
      <c r="C39" s="4" t="s">
        <v>46</v>
      </c>
      <c r="D39" s="4" t="s">
        <v>315</v>
      </c>
      <c r="E39" t="str">
        <f>[1]!s_info_thematicindustry_wind(A39,"")</f>
        <v>电子元件及设备</v>
      </c>
    </row>
    <row r="40" spans="1:5">
      <c r="A40" s="4" t="s">
        <v>47</v>
      </c>
      <c r="B40" s="4" t="s">
        <v>197</v>
      </c>
      <c r="C40" s="4" t="s">
        <v>47</v>
      </c>
      <c r="D40" s="4" t="s">
        <v>315</v>
      </c>
      <c r="E40" t="str">
        <f>[1]!s_info_thematicindustry_wind(A40,"")</f>
        <v>建材</v>
      </c>
    </row>
    <row r="41" spans="1:5">
      <c r="A41" s="4" t="s">
        <v>51</v>
      </c>
      <c r="B41" s="4" t="s">
        <v>201</v>
      </c>
      <c r="C41" s="4" t="s">
        <v>51</v>
      </c>
      <c r="D41" s="4" t="s">
        <v>315</v>
      </c>
      <c r="E41" t="str">
        <f>[1]!s_info_thematicindustry_wind(A41,"")</f>
        <v>基本金属</v>
      </c>
    </row>
    <row r="42" spans="1:5">
      <c r="A42" s="4" t="s">
        <v>52</v>
      </c>
      <c r="B42" s="4" t="s">
        <v>202</v>
      </c>
      <c r="C42" s="4" t="s">
        <v>52</v>
      </c>
      <c r="D42" s="4" t="s">
        <v>315</v>
      </c>
      <c r="E42" t="str">
        <f>[1]!s_info_thematicindustry_wind(A42,"")</f>
        <v>零售</v>
      </c>
    </row>
    <row r="43" spans="1:5">
      <c r="A43" s="4" t="s">
        <v>53</v>
      </c>
      <c r="B43" s="4" t="s">
        <v>203</v>
      </c>
      <c r="C43" s="4" t="s">
        <v>53</v>
      </c>
      <c r="D43" s="4" t="s">
        <v>315</v>
      </c>
      <c r="E43" t="str">
        <f>[1]!s_info_thematicindustry_wind(A43,"")</f>
        <v>贸易</v>
      </c>
    </row>
    <row r="44" spans="1:5">
      <c r="A44" s="4" t="s">
        <v>58</v>
      </c>
      <c r="B44" s="4" t="s">
        <v>208</v>
      </c>
      <c r="C44" s="4" t="s">
        <v>58</v>
      </c>
      <c r="D44" s="4" t="s">
        <v>315</v>
      </c>
      <c r="E44" t="str">
        <f>[1]!s_info_thematicindustry_wind(A44,"")</f>
        <v>房地产</v>
      </c>
    </row>
    <row r="45" spans="1:5">
      <c r="A45" s="4" t="s">
        <v>59</v>
      </c>
      <c r="B45" s="4" t="s">
        <v>209</v>
      </c>
      <c r="C45" s="4" t="s">
        <v>59</v>
      </c>
      <c r="D45" s="4" t="s">
        <v>315</v>
      </c>
      <c r="E45" t="str">
        <f>[1]!s_info_thematicindustry_wind(A45,"")</f>
        <v>贸易</v>
      </c>
    </row>
    <row r="46" spans="1:5">
      <c r="A46" s="4" t="s">
        <v>60</v>
      </c>
      <c r="B46" s="4" t="s">
        <v>210</v>
      </c>
      <c r="C46" s="4" t="s">
        <v>60</v>
      </c>
      <c r="D46" s="4" t="s">
        <v>315</v>
      </c>
      <c r="E46" t="str">
        <f>[1]!s_info_thematicindustry_wind(A46,"")</f>
        <v>港口</v>
      </c>
    </row>
    <row r="47" spans="1:5">
      <c r="A47" s="4" t="s">
        <v>61</v>
      </c>
      <c r="B47" s="4" t="s">
        <v>211</v>
      </c>
      <c r="C47" s="4" t="s">
        <v>61</v>
      </c>
      <c r="D47" s="4" t="s">
        <v>315</v>
      </c>
      <c r="E47" t="str">
        <f>[1]!s_info_thematicindustry_wind(A47,"")</f>
        <v>机场</v>
      </c>
    </row>
    <row r="48" spans="1:5">
      <c r="A48" s="4" t="s">
        <v>62</v>
      </c>
      <c r="B48" s="4" t="s">
        <v>212</v>
      </c>
      <c r="C48" s="4" t="s">
        <v>62</v>
      </c>
      <c r="D48" s="4" t="s">
        <v>315</v>
      </c>
      <c r="E48" t="str">
        <f>[1]!s_info_thematicindustry_wind(A48,"")</f>
        <v>建筑</v>
      </c>
    </row>
    <row r="49" spans="1:5">
      <c r="A49" s="4" t="s">
        <v>63</v>
      </c>
      <c r="B49" s="4" t="s">
        <v>213</v>
      </c>
      <c r="C49" s="4" t="s">
        <v>63</v>
      </c>
      <c r="D49" s="4" t="s">
        <v>315</v>
      </c>
      <c r="E49" t="str">
        <f>[1]!s_info_thematicindustry_wind(A49,"")</f>
        <v>石油天然气</v>
      </c>
    </row>
    <row r="50" spans="1:5">
      <c r="A50" s="4" t="s">
        <v>64</v>
      </c>
      <c r="B50" s="4" t="s">
        <v>214</v>
      </c>
      <c r="C50" s="4" t="s">
        <v>64</v>
      </c>
      <c r="D50" s="4" t="s">
        <v>315</v>
      </c>
      <c r="E50" t="str">
        <f>[1]!s_info_thematicindustry_wind(A50,"")</f>
        <v>航空与物流</v>
      </c>
    </row>
    <row r="51" spans="1:5">
      <c r="A51" s="4" t="s">
        <v>69</v>
      </c>
      <c r="B51" s="4" t="s">
        <v>219</v>
      </c>
      <c r="C51" s="4" t="s">
        <v>69</v>
      </c>
      <c r="D51" s="4" t="s">
        <v>315</v>
      </c>
      <c r="E51" t="str">
        <f>[1]!s_info_thematicindustry_wind(A51,"")</f>
        <v>文化传媒</v>
      </c>
    </row>
    <row r="52" spans="1:5">
      <c r="A52" s="4" t="s">
        <v>16</v>
      </c>
      <c r="B52" s="4" t="s">
        <v>166</v>
      </c>
      <c r="C52" s="4" t="s">
        <v>16</v>
      </c>
      <c r="D52" s="4" t="s">
        <v>338</v>
      </c>
      <c r="E52" t="str">
        <f>[1]!s_info_thematicindustry_wind(A52,"")</f>
        <v>房地产</v>
      </c>
    </row>
    <row r="53" spans="1:5">
      <c r="A53" s="4" t="s">
        <v>19</v>
      </c>
      <c r="B53" s="4" t="s">
        <v>169</v>
      </c>
      <c r="C53" s="4" t="s">
        <v>19</v>
      </c>
      <c r="D53" s="4" t="s">
        <v>338</v>
      </c>
      <c r="E53" t="str">
        <f>[1]!s_info_thematicindustry_wind(A53,"")</f>
        <v>建筑</v>
      </c>
    </row>
    <row r="54" spans="1:5">
      <c r="A54" s="4" t="s">
        <v>20</v>
      </c>
      <c r="B54" s="4" t="s">
        <v>170</v>
      </c>
      <c r="C54" s="4" t="s">
        <v>20</v>
      </c>
      <c r="D54" s="4" t="s">
        <v>338</v>
      </c>
      <c r="E54" t="str">
        <f>[1]!s_info_thematicindustry_wind(A54,"")</f>
        <v>房地产</v>
      </c>
    </row>
    <row r="55" spans="1:5">
      <c r="A55" s="4" t="s">
        <v>21</v>
      </c>
      <c r="B55" s="4" t="s">
        <v>171</v>
      </c>
      <c r="C55" s="4" t="s">
        <v>21</v>
      </c>
      <c r="D55" s="4" t="s">
        <v>338</v>
      </c>
      <c r="E55" t="str">
        <f>[1]!s_info_thematicindustry_wind(A55,"")</f>
        <v>建材</v>
      </c>
    </row>
    <row r="56" spans="1:5">
      <c r="A56" s="4" t="s">
        <v>22</v>
      </c>
      <c r="B56" s="4" t="s">
        <v>172</v>
      </c>
      <c r="C56" s="4" t="s">
        <v>22</v>
      </c>
      <c r="D56" s="4" t="s">
        <v>338</v>
      </c>
      <c r="E56" t="str">
        <f>[1]!s_info_thematicindustry_wind(A56,"")</f>
        <v>房地产</v>
      </c>
    </row>
    <row r="57" spans="1:5">
      <c r="A57" s="4" t="s">
        <v>23</v>
      </c>
      <c r="B57" s="4" t="s">
        <v>173</v>
      </c>
      <c r="C57" s="4" t="s">
        <v>23</v>
      </c>
      <c r="D57" s="4" t="s">
        <v>338</v>
      </c>
      <c r="E57" t="str">
        <f>[1]!s_info_thematicindustry_wind(A57,"")</f>
        <v>家用电器</v>
      </c>
    </row>
    <row r="58" spans="1:5">
      <c r="A58" s="4" t="s">
        <v>26</v>
      </c>
      <c r="B58" s="4" t="s">
        <v>176</v>
      </c>
      <c r="C58" s="4" t="s">
        <v>26</v>
      </c>
      <c r="D58" s="4" t="s">
        <v>338</v>
      </c>
      <c r="E58" t="str">
        <f>[1]!s_info_thematicindustry_wind(A58,"")</f>
        <v>家用电器</v>
      </c>
    </row>
    <row r="59" spans="1:5">
      <c r="A59" s="4" t="s">
        <v>28</v>
      </c>
      <c r="B59" s="4" t="s">
        <v>178</v>
      </c>
      <c r="C59" s="4" t="s">
        <v>28</v>
      </c>
      <c r="D59" s="4" t="s">
        <v>338</v>
      </c>
      <c r="E59" t="str">
        <f>[1]!s_info_thematicindustry_wind(A59,"")</f>
        <v>零售</v>
      </c>
    </row>
    <row r="60" spans="1:5">
      <c r="A60" s="4" t="s">
        <v>29</v>
      </c>
      <c r="B60" s="4" t="s">
        <v>179</v>
      </c>
      <c r="C60" s="4" t="s">
        <v>29</v>
      </c>
      <c r="D60" s="4" t="s">
        <v>338</v>
      </c>
      <c r="E60" t="str">
        <f>[1]!s_info_thematicindustry_wind(A60,"")</f>
        <v>纺织服装</v>
      </c>
    </row>
    <row r="61" spans="1:5">
      <c r="A61" s="4" t="s">
        <v>33</v>
      </c>
      <c r="B61" s="4" t="s">
        <v>183</v>
      </c>
      <c r="C61" s="4" t="s">
        <v>33</v>
      </c>
      <c r="D61" s="4" t="s">
        <v>338</v>
      </c>
      <c r="E61" t="str">
        <f>[1]!s_info_thematicindustry_wind(A61,"")</f>
        <v>汽车零部件</v>
      </c>
    </row>
    <row r="62" spans="1:5">
      <c r="A62" s="4" t="s">
        <v>41</v>
      </c>
      <c r="B62" s="4" t="s">
        <v>191</v>
      </c>
      <c r="C62" s="4" t="s">
        <v>41</v>
      </c>
      <c r="D62" s="4" t="s">
        <v>338</v>
      </c>
      <c r="E62" t="str">
        <f>[1]!s_info_thematicindustry_wind(A62,"")</f>
        <v>电力</v>
      </c>
    </row>
    <row r="63" spans="1:5">
      <c r="A63" s="4" t="s">
        <v>42</v>
      </c>
      <c r="B63" s="4" t="s">
        <v>192</v>
      </c>
      <c r="C63" s="4" t="s">
        <v>42</v>
      </c>
      <c r="D63" s="4" t="s">
        <v>338</v>
      </c>
      <c r="E63" t="str">
        <f>[1]!s_info_thematicindustry_wind(A63,"")</f>
        <v>房地产</v>
      </c>
    </row>
    <row r="64" spans="1:5">
      <c r="A64" s="4" t="s">
        <v>43</v>
      </c>
      <c r="B64" s="4" t="s">
        <v>193</v>
      </c>
      <c r="C64" s="4" t="s">
        <v>43</v>
      </c>
      <c r="D64" s="4" t="s">
        <v>338</v>
      </c>
      <c r="E64" t="str">
        <f>[1]!s_info_thematicindustry_wind(A64,"")</f>
        <v>电子元件及设备</v>
      </c>
    </row>
    <row r="65" spans="1:5">
      <c r="A65" s="4" t="s">
        <v>50</v>
      </c>
      <c r="B65" s="4" t="s">
        <v>200</v>
      </c>
      <c r="C65" s="4" t="s">
        <v>50</v>
      </c>
      <c r="D65" s="4" t="s">
        <v>338</v>
      </c>
      <c r="E65" t="str">
        <f>[1]!s_info_thematicindustry_wind(A65,"")</f>
        <v>石油天然气</v>
      </c>
    </row>
    <row r="66" spans="1:5">
      <c r="A66" s="4" t="s">
        <v>54</v>
      </c>
      <c r="B66" s="4" t="s">
        <v>204</v>
      </c>
      <c r="C66" s="4" t="s">
        <v>54</v>
      </c>
      <c r="D66" s="4" t="s">
        <v>338</v>
      </c>
      <c r="E66" t="str">
        <f>[1]!s_info_thematicindustry_wind(A66,"")</f>
        <v>通信设备</v>
      </c>
    </row>
    <row r="67" spans="1:5">
      <c r="A67" s="4" t="s">
        <v>55</v>
      </c>
      <c r="B67" s="4" t="s">
        <v>205</v>
      </c>
      <c r="C67" s="4" t="s">
        <v>55</v>
      </c>
      <c r="D67" s="4" t="s">
        <v>338</v>
      </c>
      <c r="E67" t="str">
        <f>[1]!s_info_thematicindustry_wind(A67,"")</f>
        <v>建筑</v>
      </c>
    </row>
    <row r="68" spans="1:5">
      <c r="A68" s="4" t="s">
        <v>65</v>
      </c>
      <c r="B68" s="4" t="s">
        <v>215</v>
      </c>
      <c r="C68" s="4" t="s">
        <v>65</v>
      </c>
      <c r="D68" s="4" t="s">
        <v>338</v>
      </c>
      <c r="E68" t="str">
        <f>[1]!s_info_thematicindustry_wind(A68,"")</f>
        <v>电子元件及设备</v>
      </c>
    </row>
    <row r="69" spans="1:5">
      <c r="A69" s="4" t="s">
        <v>67</v>
      </c>
      <c r="B69" s="4" t="s">
        <v>217</v>
      </c>
      <c r="C69" s="4" t="s">
        <v>67</v>
      </c>
      <c r="D69" s="4" t="s">
        <v>338</v>
      </c>
      <c r="E69" t="str">
        <f>[1]!s_info_thematicindustry_wind(A69,"")</f>
        <v>制药</v>
      </c>
    </row>
    <row r="70" spans="1:5">
      <c r="A70" s="4" t="s">
        <v>71</v>
      </c>
      <c r="B70" s="4" t="s">
        <v>221</v>
      </c>
      <c r="C70" s="4" t="s">
        <v>71</v>
      </c>
      <c r="D70" s="4" t="s">
        <v>338</v>
      </c>
      <c r="E70" t="str">
        <f>[1]!s_info_thematicindustry_wind(A70,"")</f>
        <v>石油天然气</v>
      </c>
    </row>
    <row r="71" spans="1:5">
      <c r="A71" s="4" t="s">
        <v>72</v>
      </c>
      <c r="B71" s="4" t="s">
        <v>222</v>
      </c>
      <c r="C71" s="4" t="s">
        <v>72</v>
      </c>
      <c r="D71" s="4" t="s">
        <v>338</v>
      </c>
      <c r="E71" t="str">
        <f>[1]!s_info_thematicindustry_wind(A71,"")</f>
        <v>化工原料</v>
      </c>
    </row>
    <row r="72" spans="1:5">
      <c r="A72" s="4" t="s">
        <v>73</v>
      </c>
      <c r="B72" s="4" t="s">
        <v>223</v>
      </c>
      <c r="C72" s="4" t="s">
        <v>73</v>
      </c>
      <c r="D72" s="4" t="s">
        <v>338</v>
      </c>
      <c r="E72" t="str">
        <f>[1]!s_info_thematicindustry_wind(A72,"")</f>
        <v>电工电网</v>
      </c>
    </row>
    <row r="73" spans="1:5">
      <c r="A73" s="4" t="s">
        <v>74</v>
      </c>
      <c r="B73" s="4" t="s">
        <v>224</v>
      </c>
      <c r="C73" s="4" t="s">
        <v>74</v>
      </c>
      <c r="D73" s="4" t="s">
        <v>338</v>
      </c>
      <c r="E73" t="str">
        <f>[1]!s_info_thematicindustry_wind(A73,"")</f>
        <v>生物科技</v>
      </c>
    </row>
    <row r="74" spans="1:5">
      <c r="A74" s="4" t="s">
        <v>76</v>
      </c>
      <c r="B74" s="4" t="s">
        <v>226</v>
      </c>
      <c r="C74" s="4" t="s">
        <v>76</v>
      </c>
      <c r="D74" s="4" t="s">
        <v>338</v>
      </c>
      <c r="E74" t="str">
        <f>[1]!s_info_thematicindustry_wind(A74,"")</f>
        <v>软件</v>
      </c>
    </row>
    <row r="75" spans="1:5">
      <c r="A75" s="4" t="s">
        <v>78</v>
      </c>
      <c r="B75" s="4" t="s">
        <v>228</v>
      </c>
      <c r="C75" s="4" t="s">
        <v>78</v>
      </c>
      <c r="D75" s="4" t="s">
        <v>338</v>
      </c>
      <c r="E75" t="str">
        <f>[1]!s_info_thematicindustry_wind(A75,"")</f>
        <v>贸易</v>
      </c>
    </row>
    <row r="76" spans="1:5">
      <c r="A76" s="4" t="s">
        <v>79</v>
      </c>
      <c r="B76" s="4" t="s">
        <v>229</v>
      </c>
      <c r="C76" s="4" t="s">
        <v>79</v>
      </c>
      <c r="D76" s="4" t="s">
        <v>338</v>
      </c>
      <c r="E76" t="str">
        <f>[1]!s_info_thematicindustry_wind(A76,"")</f>
        <v>电子元件及设备</v>
      </c>
    </row>
    <row r="77" spans="1:5">
      <c r="A77" s="4" t="s">
        <v>80</v>
      </c>
      <c r="B77" s="4" t="s">
        <v>230</v>
      </c>
      <c r="C77" s="4" t="s">
        <v>80</v>
      </c>
      <c r="D77" s="4" t="s">
        <v>338</v>
      </c>
      <c r="E77" t="str">
        <f>[1]!s_info_thematicindustry_wind(A77,"")</f>
        <v>化纤</v>
      </c>
    </row>
    <row r="78" spans="1:5">
      <c r="A78" s="4" t="s">
        <v>81</v>
      </c>
      <c r="B78" s="4" t="s">
        <v>231</v>
      </c>
      <c r="C78" s="4" t="s">
        <v>81</v>
      </c>
      <c r="D78" s="4" t="s">
        <v>338</v>
      </c>
      <c r="E78" t="str">
        <f>[1]!s_info_thematicindustry_wind(A78,"")</f>
        <v>燃气</v>
      </c>
    </row>
    <row r="79" spans="1:5">
      <c r="A79" s="4" t="s">
        <v>83</v>
      </c>
      <c r="B79" s="4" t="s">
        <v>233</v>
      </c>
      <c r="C79" s="4" t="s">
        <v>83</v>
      </c>
      <c r="D79" s="4" t="s">
        <v>338</v>
      </c>
      <c r="E79" t="str">
        <f>[1]!s_info_thematicindustry_wind(A79,"")</f>
        <v>基本金属</v>
      </c>
    </row>
    <row r="80" spans="1:5">
      <c r="A80" s="4" t="s">
        <v>85</v>
      </c>
      <c r="B80" s="4" t="s">
        <v>235</v>
      </c>
      <c r="C80" s="4" t="s">
        <v>85</v>
      </c>
      <c r="D80" s="4" t="s">
        <v>338</v>
      </c>
      <c r="E80" t="str">
        <f>[1]!s_info_thematicindustry_wind(A80,"")</f>
        <v>餐饮旅游</v>
      </c>
    </row>
    <row r="81" spans="1:5">
      <c r="A81" s="4" t="s">
        <v>87</v>
      </c>
      <c r="B81" s="4" t="s">
        <v>237</v>
      </c>
      <c r="C81" s="4" t="s">
        <v>87</v>
      </c>
      <c r="D81" s="4" t="s">
        <v>338</v>
      </c>
      <c r="E81" t="str">
        <f>[1]!s_info_thematicindustry_wind(A81,"")</f>
        <v>生物科技</v>
      </c>
    </row>
    <row r="82" spans="1:5">
      <c r="A82" s="4" t="s">
        <v>88</v>
      </c>
      <c r="B82" s="4" t="s">
        <v>238</v>
      </c>
      <c r="C82" s="4" t="s">
        <v>88</v>
      </c>
      <c r="D82" s="4" t="s">
        <v>338</v>
      </c>
      <c r="E82" t="str">
        <f>[1]!s_info_thematicindustry_wind(A82,"")</f>
        <v>食品</v>
      </c>
    </row>
    <row r="83" spans="1:5">
      <c r="A83" s="4" t="s">
        <v>89</v>
      </c>
      <c r="B83" s="4" t="s">
        <v>239</v>
      </c>
      <c r="C83" s="4" t="s">
        <v>89</v>
      </c>
      <c r="D83" s="4" t="s">
        <v>338</v>
      </c>
      <c r="E83" t="str">
        <f>[1]!s_info_thematicindustry_wind(A83,"")</f>
        <v>电子元件及设备</v>
      </c>
    </row>
    <row r="84" spans="1:5">
      <c r="A84" s="4" t="s">
        <v>90</v>
      </c>
      <c r="B84" s="4" t="s">
        <v>240</v>
      </c>
      <c r="C84" s="4" t="s">
        <v>90</v>
      </c>
      <c r="D84" s="4" t="s">
        <v>338</v>
      </c>
      <c r="E84" t="str">
        <f>[1]!s_info_thematicindustry_wind(A84,"")</f>
        <v>化工原料</v>
      </c>
    </row>
    <row r="85" spans="1:5">
      <c r="A85" s="4" t="s">
        <v>91</v>
      </c>
      <c r="B85" s="4" t="s">
        <v>241</v>
      </c>
      <c r="C85" s="4" t="s">
        <v>91</v>
      </c>
      <c r="D85" s="4" t="s">
        <v>338</v>
      </c>
      <c r="E85" t="str">
        <f>[1]!s_info_thematicindustry_wind(A85,"")</f>
        <v>房地产</v>
      </c>
    </row>
    <row r="86" spans="1:5">
      <c r="A86" s="4" t="s">
        <v>92</v>
      </c>
      <c r="B86" s="4" t="s">
        <v>242</v>
      </c>
      <c r="C86" s="4" t="s">
        <v>92</v>
      </c>
      <c r="D86" s="4" t="s">
        <v>338</v>
      </c>
      <c r="E86" t="str">
        <f>[1]!s_info_thematicindustry_wind(A86,"")</f>
        <v>医疗保健</v>
      </c>
    </row>
    <row r="87" spans="1:5">
      <c r="A87" s="4" t="s">
        <v>93</v>
      </c>
      <c r="B87" s="4" t="s">
        <v>243</v>
      </c>
      <c r="C87" s="4" t="s">
        <v>93</v>
      </c>
      <c r="D87" s="4" t="s">
        <v>338</v>
      </c>
      <c r="E87" t="str">
        <f>[1]!s_info_thematicindustry_wind(A87,"")</f>
        <v>房地产</v>
      </c>
    </row>
    <row r="88" spans="1:5">
      <c r="A88" s="4" t="s">
        <v>94</v>
      </c>
      <c r="B88" s="4" t="s">
        <v>244</v>
      </c>
      <c r="C88" s="4" t="s">
        <v>94</v>
      </c>
      <c r="D88" s="4" t="s">
        <v>338</v>
      </c>
      <c r="E88" t="str">
        <f>[1]!s_info_thematicindustry_wind(A88,"")</f>
        <v>生物科技</v>
      </c>
    </row>
    <row r="89" spans="1:5">
      <c r="A89" s="4" t="s">
        <v>95</v>
      </c>
      <c r="B89" s="4" t="s">
        <v>245</v>
      </c>
      <c r="C89" s="4" t="s">
        <v>95</v>
      </c>
      <c r="D89" s="4" t="s">
        <v>338</v>
      </c>
      <c r="E89" t="str">
        <f>[1]!s_info_thematicindustry_wind(A89,"")</f>
        <v>航天军工</v>
      </c>
    </row>
    <row r="90" spans="1:5">
      <c r="A90" s="4" t="s">
        <v>96</v>
      </c>
      <c r="B90" s="4" t="s">
        <v>246</v>
      </c>
      <c r="C90" s="4" t="s">
        <v>96</v>
      </c>
      <c r="D90" s="4" t="s">
        <v>338</v>
      </c>
      <c r="E90" t="str">
        <f>[1]!s_info_thematicindustry_wind(A90,"")</f>
        <v>家用电器</v>
      </c>
    </row>
    <row r="91" spans="1:5">
      <c r="A91" s="4" t="s">
        <v>97</v>
      </c>
      <c r="B91" s="4" t="s">
        <v>247</v>
      </c>
      <c r="C91" s="4" t="s">
        <v>97</v>
      </c>
      <c r="D91" s="4" t="s">
        <v>338</v>
      </c>
      <c r="E91" t="str">
        <f>[1]!s_info_thematicindustry_wind(A91,"")</f>
        <v>日用品</v>
      </c>
    </row>
    <row r="92" spans="1:5">
      <c r="A92" s="4" t="s">
        <v>100</v>
      </c>
      <c r="B92" s="4" t="s">
        <v>250</v>
      </c>
      <c r="C92" s="4" t="s">
        <v>100</v>
      </c>
      <c r="D92" s="4" t="s">
        <v>338</v>
      </c>
      <c r="E92" t="str">
        <f>[1]!s_info_thematicindustry_wind(A92,"")</f>
        <v>工业机械</v>
      </c>
    </row>
    <row r="93" spans="1:5">
      <c r="A93" s="4" t="s">
        <v>101</v>
      </c>
      <c r="B93" s="4" t="s">
        <v>251</v>
      </c>
      <c r="C93" s="4" t="s">
        <v>101</v>
      </c>
      <c r="D93" s="4" t="s">
        <v>338</v>
      </c>
      <c r="E93" t="str">
        <f>[1]!s_info_thematicindustry_wind(A93,"")</f>
        <v>多元金融</v>
      </c>
    </row>
    <row r="94" spans="1:5">
      <c r="A94" s="4" t="s">
        <v>102</v>
      </c>
      <c r="B94" s="4" t="s">
        <v>252</v>
      </c>
      <c r="C94" s="4" t="s">
        <v>102</v>
      </c>
      <c r="D94" s="4" t="s">
        <v>338</v>
      </c>
      <c r="E94" t="str">
        <f>[1]!s_info_thematicindustry_wind(A94,"")</f>
        <v>电工电网</v>
      </c>
    </row>
    <row r="95" spans="1:5">
      <c r="A95" s="4" t="s">
        <v>103</v>
      </c>
      <c r="B95" s="4" t="s">
        <v>253</v>
      </c>
      <c r="C95" s="4" t="s">
        <v>103</v>
      </c>
      <c r="D95" s="4" t="s">
        <v>338</v>
      </c>
      <c r="E95" t="str">
        <f>[1]!s_info_thematicindustry_wind(A95,"")</f>
        <v>生物科技</v>
      </c>
    </row>
    <row r="96" spans="1:5">
      <c r="A96" s="4" t="s">
        <v>104</v>
      </c>
      <c r="B96" s="4" t="s">
        <v>254</v>
      </c>
      <c r="C96" s="4" t="s">
        <v>104</v>
      </c>
      <c r="D96" s="4" t="s">
        <v>338</v>
      </c>
      <c r="E96" t="str">
        <f>[1]!s_info_thematicindustry_wind(A96,"")</f>
        <v>电子元件及设备</v>
      </c>
    </row>
    <row r="97" spans="1:5">
      <c r="A97" s="4" t="s">
        <v>105</v>
      </c>
      <c r="B97" s="4" t="s">
        <v>255</v>
      </c>
      <c r="C97" s="4" t="s">
        <v>105</v>
      </c>
      <c r="D97" s="4" t="s">
        <v>338</v>
      </c>
      <c r="E97" t="str">
        <f>[1]!s_info_thematicindustry_wind(A97,"")</f>
        <v>电力</v>
      </c>
    </row>
    <row r="98" spans="1:5">
      <c r="A98" s="4" t="s">
        <v>106</v>
      </c>
      <c r="B98" s="4" t="s">
        <v>256</v>
      </c>
      <c r="C98" s="4" t="s">
        <v>106</v>
      </c>
      <c r="D98" s="4" t="s">
        <v>338</v>
      </c>
      <c r="E98" t="str">
        <f>[1]!s_info_thematicindustry_wind(A98,"")</f>
        <v>化工原料</v>
      </c>
    </row>
    <row r="99" spans="1:5">
      <c r="A99" s="4" t="s">
        <v>108</v>
      </c>
      <c r="B99" s="4" t="s">
        <v>258</v>
      </c>
      <c r="C99" s="4" t="s">
        <v>108</v>
      </c>
      <c r="D99" s="4" t="s">
        <v>338</v>
      </c>
      <c r="E99" t="str">
        <f>[1]!s_info_thematicindustry_wind(A99,"")</f>
        <v>航天军工</v>
      </c>
    </row>
    <row r="100" spans="1:5">
      <c r="A100" s="4" t="s">
        <v>110</v>
      </c>
      <c r="B100" s="4" t="s">
        <v>260</v>
      </c>
      <c r="C100" s="4" t="s">
        <v>110</v>
      </c>
      <c r="D100" s="4" t="s">
        <v>338</v>
      </c>
      <c r="E100" t="str">
        <f>[1]!s_info_thematicindustry_wind(A100,"")</f>
        <v>综合类</v>
      </c>
    </row>
    <row r="101" spans="1:5">
      <c r="A101" s="4" t="s">
        <v>112</v>
      </c>
      <c r="B101" s="4" t="s">
        <v>262</v>
      </c>
      <c r="C101" s="4" t="s">
        <v>112</v>
      </c>
      <c r="D101" s="4" t="s">
        <v>338</v>
      </c>
      <c r="E101" t="str">
        <f>[1]!s_info_thematicindustry_wind(A101,"")</f>
        <v>石油天然气</v>
      </c>
    </row>
    <row r="102" spans="1:5">
      <c r="A102" s="4" t="s">
        <v>15</v>
      </c>
      <c r="B102" s="4" t="s">
        <v>165</v>
      </c>
      <c r="C102" s="4" t="s">
        <v>15</v>
      </c>
      <c r="D102" s="4" t="s">
        <v>339</v>
      </c>
      <c r="E102" t="str">
        <f>[1]!s_info_thematicindustry_wind(A102,"")</f>
        <v>软件</v>
      </c>
    </row>
    <row r="103" spans="1:5">
      <c r="A103" s="4" t="s">
        <v>18</v>
      </c>
      <c r="B103" s="4" t="s">
        <v>168</v>
      </c>
      <c r="C103" s="4" t="s">
        <v>18</v>
      </c>
      <c r="D103" s="4" t="s">
        <v>339</v>
      </c>
      <c r="E103" t="str">
        <f>[1]!s_info_thematicindustry_wind(A103,"")</f>
        <v>综合类</v>
      </c>
    </row>
    <row r="104" spans="1:5">
      <c r="A104" s="4" t="s">
        <v>24</v>
      </c>
      <c r="B104" s="4" t="s">
        <v>174</v>
      </c>
      <c r="C104" s="4" t="s">
        <v>24</v>
      </c>
      <c r="D104" s="4" t="s">
        <v>339</v>
      </c>
      <c r="E104" t="str">
        <f>[1]!s_info_thematicindustry_wind(A104,"")</f>
        <v>休闲用品</v>
      </c>
    </row>
    <row r="105" spans="1:5">
      <c r="A105" s="4" t="s">
        <v>27</v>
      </c>
      <c r="B105" s="4" t="s">
        <v>177</v>
      </c>
      <c r="C105" s="4" t="s">
        <v>27</v>
      </c>
      <c r="D105" s="4" t="s">
        <v>339</v>
      </c>
      <c r="E105" t="str">
        <f>[1]!s_info_thematicindustry_wind(A105,"")</f>
        <v>电脑硬件</v>
      </c>
    </row>
    <row r="106" spans="1:5">
      <c r="A106" s="4" t="s">
        <v>35</v>
      </c>
      <c r="B106" s="4" t="s">
        <v>185</v>
      </c>
      <c r="C106" s="4" t="s">
        <v>35</v>
      </c>
      <c r="D106" s="4" t="s">
        <v>339</v>
      </c>
      <c r="E106" t="str">
        <f>[1]!s_info_thematicindustry_wind(A106,"")</f>
        <v>软件</v>
      </c>
    </row>
    <row r="107" spans="1:5">
      <c r="A107" s="4" t="s">
        <v>36</v>
      </c>
      <c r="B107" s="4" t="s">
        <v>186</v>
      </c>
      <c r="C107" s="4" t="s">
        <v>36</v>
      </c>
      <c r="D107" s="4" t="s">
        <v>339</v>
      </c>
      <c r="E107" t="str">
        <f>[1]!s_info_thematicindustry_wind(A107,"")</f>
        <v>贸易</v>
      </c>
    </row>
    <row r="108" spans="1:5">
      <c r="A108" s="4" t="s">
        <v>39</v>
      </c>
      <c r="B108" s="4" t="s">
        <v>189</v>
      </c>
      <c r="C108" s="4" t="s">
        <v>39</v>
      </c>
      <c r="D108" s="4" t="s">
        <v>339</v>
      </c>
      <c r="E108" t="str">
        <f>[1]!s_info_thematicindustry_wind(A108,"")</f>
        <v>电力</v>
      </c>
    </row>
    <row r="109" spans="1:5">
      <c r="A109" s="4" t="s">
        <v>45</v>
      </c>
      <c r="B109" s="4" t="s">
        <v>195</v>
      </c>
      <c r="C109" s="4" t="s">
        <v>45</v>
      </c>
      <c r="D109" s="4" t="s">
        <v>339</v>
      </c>
      <c r="E109" t="str">
        <f>[1]!s_info_thematicindustry_wind(A109,"")</f>
        <v>电工电网</v>
      </c>
    </row>
    <row r="110" spans="1:5">
      <c r="A110" s="4" t="s">
        <v>48</v>
      </c>
      <c r="B110" s="4" t="s">
        <v>198</v>
      </c>
      <c r="C110" s="4" t="s">
        <v>48</v>
      </c>
      <c r="D110" s="4" t="s">
        <v>339</v>
      </c>
      <c r="E110" t="str">
        <f>[1]!s_info_thematicindustry_wind(A110,"")</f>
        <v>房地产</v>
      </c>
    </row>
    <row r="111" spans="1:5">
      <c r="A111" s="4" t="s">
        <v>49</v>
      </c>
      <c r="B111" s="4" t="s">
        <v>199</v>
      </c>
      <c r="C111" s="4" t="s">
        <v>49</v>
      </c>
      <c r="D111" s="4" t="s">
        <v>339</v>
      </c>
      <c r="E111" t="str">
        <f>[1]!s_info_thematicindustry_wind(A111,"")</f>
        <v>房地产</v>
      </c>
    </row>
    <row r="112" spans="1:5">
      <c r="A112" s="4" t="s">
        <v>56</v>
      </c>
      <c r="B112" s="4" t="s">
        <v>206</v>
      </c>
      <c r="C112" s="4" t="s">
        <v>56</v>
      </c>
      <c r="D112" s="4" t="s">
        <v>339</v>
      </c>
      <c r="E112" t="str">
        <f>[1]!s_info_thematicindustry_wind(A112,"")</f>
        <v>电脑硬件</v>
      </c>
    </row>
    <row r="113" spans="1:5">
      <c r="A113" s="4" t="s">
        <v>57</v>
      </c>
      <c r="B113" s="4" t="s">
        <v>207</v>
      </c>
      <c r="C113" s="4" t="s">
        <v>57</v>
      </c>
      <c r="D113" s="4" t="s">
        <v>339</v>
      </c>
      <c r="E113" t="str">
        <f>[1]!s_info_thematicindustry_wind(A113,"")</f>
        <v>商业服务</v>
      </c>
    </row>
    <row r="114" spans="1:5">
      <c r="A114" s="4" t="s">
        <v>66</v>
      </c>
      <c r="B114" s="4" t="s">
        <v>216</v>
      </c>
      <c r="C114" s="4" t="s">
        <v>66</v>
      </c>
      <c r="D114" s="4" t="s">
        <v>339</v>
      </c>
      <c r="E114" t="str">
        <f>[1]!s_info_thematicindustry_wind(A114,"")</f>
        <v>贸易</v>
      </c>
    </row>
    <row r="115" spans="1:5">
      <c r="A115" s="4" t="s">
        <v>68</v>
      </c>
      <c r="B115" s="4" t="s">
        <v>218</v>
      </c>
      <c r="C115" s="4" t="s">
        <v>68</v>
      </c>
      <c r="D115" s="4" t="s">
        <v>339</v>
      </c>
      <c r="E115" t="str">
        <f>[1]!s_info_thematicindustry_wind(A115,"")</f>
        <v>电力</v>
      </c>
    </row>
    <row r="116" spans="1:5">
      <c r="A116" s="4" t="s">
        <v>70</v>
      </c>
      <c r="B116" s="4" t="s">
        <v>220</v>
      </c>
      <c r="C116" s="4" t="s">
        <v>70</v>
      </c>
      <c r="D116" s="4" t="s">
        <v>339</v>
      </c>
      <c r="E116" t="str">
        <f>[1]!s_info_thematicindustry_wind(A116,"")</f>
        <v>软件</v>
      </c>
    </row>
    <row r="117" spans="1:5">
      <c r="A117" s="4" t="s">
        <v>75</v>
      </c>
      <c r="B117" s="4" t="s">
        <v>225</v>
      </c>
      <c r="C117" s="4" t="s">
        <v>75</v>
      </c>
      <c r="D117" s="4" t="s">
        <v>339</v>
      </c>
      <c r="E117" t="str">
        <f>[1]!s_info_thematicindustry_wind(A117,"")</f>
        <v>化肥农药</v>
      </c>
    </row>
    <row r="118" spans="1:5">
      <c r="A118" s="4" t="s">
        <v>77</v>
      </c>
      <c r="B118" s="4" t="s">
        <v>227</v>
      </c>
      <c r="C118" s="4" t="s">
        <v>77</v>
      </c>
      <c r="D118" s="4" t="s">
        <v>339</v>
      </c>
      <c r="E118" t="str">
        <f>[1]!s_info_thematicindustry_wind(A118,"")</f>
        <v>工业机械</v>
      </c>
    </row>
    <row r="119" spans="1:5">
      <c r="A119" s="4" t="s">
        <v>82</v>
      </c>
      <c r="B119" s="4" t="s">
        <v>232</v>
      </c>
      <c r="C119" s="4" t="s">
        <v>82</v>
      </c>
      <c r="D119" s="4" t="s">
        <v>339</v>
      </c>
      <c r="E119" t="str">
        <f>[1]!s_info_thematicindustry_wind(A119,"")</f>
        <v>化肥农药</v>
      </c>
    </row>
    <row r="120" spans="1:5">
      <c r="A120" s="4" t="s">
        <v>84</v>
      </c>
      <c r="B120" s="4" t="s">
        <v>234</v>
      </c>
      <c r="C120" s="4" t="s">
        <v>84</v>
      </c>
      <c r="D120" s="4" t="s">
        <v>339</v>
      </c>
      <c r="E120" t="str">
        <f>[1]!s_info_thematicindustry_wind(A120,"")</f>
        <v>餐饮旅游</v>
      </c>
    </row>
    <row r="121" spans="1:5">
      <c r="A121" s="4" t="s">
        <v>86</v>
      </c>
      <c r="B121" s="4" t="s">
        <v>236</v>
      </c>
      <c r="C121" s="4" t="s">
        <v>86</v>
      </c>
      <c r="D121" s="4" t="s">
        <v>339</v>
      </c>
      <c r="E121" t="str">
        <f>[1]!s_info_thematicindustry_wind(A121,"")</f>
        <v>互联网</v>
      </c>
    </row>
    <row r="122" spans="1:5">
      <c r="A122" s="4" t="s">
        <v>98</v>
      </c>
      <c r="B122" s="4" t="s">
        <v>248</v>
      </c>
      <c r="C122" s="4" t="s">
        <v>98</v>
      </c>
      <c r="D122" s="4" t="s">
        <v>339</v>
      </c>
      <c r="E122" t="str">
        <f>[1]!s_info_thematicindustry_wind(A122,"")</f>
        <v>餐饮旅游</v>
      </c>
    </row>
    <row r="123" spans="1:5">
      <c r="A123" s="4" t="s">
        <v>99</v>
      </c>
      <c r="B123" s="4" t="s">
        <v>249</v>
      </c>
      <c r="C123" s="4" t="s">
        <v>99</v>
      </c>
      <c r="D123" s="4" t="s">
        <v>339</v>
      </c>
      <c r="E123" t="str">
        <f>[1]!s_info_thematicindustry_wind(A123,"")</f>
        <v>教育及其它</v>
      </c>
    </row>
    <row r="124" spans="1:5">
      <c r="A124" s="4" t="s">
        <v>107</v>
      </c>
      <c r="B124" s="4" t="s">
        <v>257</v>
      </c>
      <c r="C124" s="4" t="s">
        <v>107</v>
      </c>
      <c r="D124" s="4" t="s">
        <v>339</v>
      </c>
      <c r="E124" t="str">
        <f>[1]!s_info_thematicindustry_wind(A124,"")</f>
        <v>环保</v>
      </c>
    </row>
    <row r="125" spans="1:5">
      <c r="A125" s="4" t="s">
        <v>109</v>
      </c>
      <c r="B125" s="4" t="s">
        <v>259</v>
      </c>
      <c r="C125" s="4" t="s">
        <v>109</v>
      </c>
      <c r="D125" s="4" t="s">
        <v>339</v>
      </c>
      <c r="E125" t="str">
        <f>[1]!s_info_thematicindustry_wind(A125,"")</f>
        <v>汽车</v>
      </c>
    </row>
    <row r="126" spans="1:5">
      <c r="A126" s="4" t="s">
        <v>113</v>
      </c>
      <c r="B126" s="4" t="s">
        <v>263</v>
      </c>
      <c r="C126" s="4" t="s">
        <v>113</v>
      </c>
      <c r="D126" s="4" t="s">
        <v>339</v>
      </c>
      <c r="E126" t="str">
        <f>[1]!s_info_thematicindustry_wind(A126,"")</f>
        <v>零售</v>
      </c>
    </row>
    <row r="127" spans="1:5">
      <c r="A127" s="4" t="s">
        <v>114</v>
      </c>
      <c r="B127" s="4" t="s">
        <v>264</v>
      </c>
      <c r="C127" s="4" t="s">
        <v>114</v>
      </c>
      <c r="D127" s="4" t="s">
        <v>339</v>
      </c>
      <c r="E127" t="str">
        <f>[1]!s_info_thematicindustry_wind(A127,"")</f>
        <v>汽车</v>
      </c>
    </row>
    <row r="128" spans="1:5">
      <c r="A128" s="4" t="s">
        <v>115</v>
      </c>
      <c r="B128" s="4" t="s">
        <v>265</v>
      </c>
      <c r="C128" s="4" t="s">
        <v>115</v>
      </c>
      <c r="D128" s="4" t="s">
        <v>339</v>
      </c>
      <c r="E128" t="str">
        <f>[1]!s_info_thematicindustry_wind(A128,"")</f>
        <v>工业机械</v>
      </c>
    </row>
    <row r="129" spans="1:5">
      <c r="A129" s="4" t="s">
        <v>116</v>
      </c>
      <c r="B129" s="4" t="s">
        <v>266</v>
      </c>
      <c r="C129" s="4" t="s">
        <v>116</v>
      </c>
      <c r="D129" s="4" t="s">
        <v>339</v>
      </c>
      <c r="E129" t="str">
        <f>[1]!s_info_thematicindustry_wind(A129,"")</f>
        <v>贵金属</v>
      </c>
    </row>
    <row r="130" spans="1:5">
      <c r="A130" s="4" t="s">
        <v>117</v>
      </c>
      <c r="B130" s="4" t="s">
        <v>267</v>
      </c>
      <c r="C130" s="4" t="s">
        <v>117</v>
      </c>
      <c r="D130" s="4" t="s">
        <v>339</v>
      </c>
      <c r="E130" t="str">
        <f>[1]!s_info_thematicindustry_wind(A130,"")</f>
        <v>餐饮旅游</v>
      </c>
    </row>
    <row r="131" spans="1:5">
      <c r="A131" s="4" t="s">
        <v>118</v>
      </c>
      <c r="B131" s="4" t="s">
        <v>268</v>
      </c>
      <c r="C131" s="4" t="s">
        <v>118</v>
      </c>
      <c r="D131" s="4" t="s">
        <v>339</v>
      </c>
      <c r="E131" t="str">
        <f>[1]!s_info_thematicindustry_wind(A131,"")</f>
        <v>基本金属</v>
      </c>
    </row>
    <row r="132" spans="1:5">
      <c r="A132" s="4" t="s">
        <v>119</v>
      </c>
      <c r="B132" s="4" t="s">
        <v>269</v>
      </c>
      <c r="C132" s="4" t="s">
        <v>119</v>
      </c>
      <c r="D132" s="4" t="s">
        <v>339</v>
      </c>
      <c r="E132" t="str">
        <f>[1]!s_info_thematicindustry_wind(A132,"")</f>
        <v>房地产</v>
      </c>
    </row>
    <row r="133" spans="1:5">
      <c r="A133" s="4" t="s">
        <v>120</v>
      </c>
      <c r="B133" s="4" t="s">
        <v>270</v>
      </c>
      <c r="C133" s="4" t="s">
        <v>120</v>
      </c>
      <c r="D133" s="4" t="s">
        <v>339</v>
      </c>
      <c r="E133" t="str">
        <f>[1]!s_info_thematicindustry_wind(A133,"")</f>
        <v>汽车</v>
      </c>
    </row>
    <row r="134" spans="1:5">
      <c r="A134" s="4" t="s">
        <v>121</v>
      </c>
      <c r="B134" s="4" t="s">
        <v>271</v>
      </c>
      <c r="C134" s="4" t="s">
        <v>121</v>
      </c>
      <c r="D134" s="4" t="s">
        <v>339</v>
      </c>
      <c r="E134" t="str">
        <f>[1]!s_info_thematicindustry_wind(A134,"")</f>
        <v>建筑</v>
      </c>
    </row>
    <row r="135" spans="1:5">
      <c r="A135" s="4" t="s">
        <v>122</v>
      </c>
      <c r="B135" s="4" t="s">
        <v>272</v>
      </c>
      <c r="C135" s="4" t="s">
        <v>122</v>
      </c>
      <c r="D135" s="4" t="s">
        <v>339</v>
      </c>
      <c r="E135" t="str">
        <f>[1]!s_info_thematicindustry_wind(A135,"")</f>
        <v>基本金属</v>
      </c>
    </row>
    <row r="136" spans="1:5">
      <c r="A136" s="4" t="s">
        <v>123</v>
      </c>
      <c r="B136" s="4" t="s">
        <v>273</v>
      </c>
      <c r="C136" s="4" t="s">
        <v>123</v>
      </c>
      <c r="D136" s="4" t="s">
        <v>339</v>
      </c>
      <c r="E136" t="str">
        <f>[1]!s_info_thematicindustry_wind(A136,"")</f>
        <v>化工原料</v>
      </c>
    </row>
    <row r="137" spans="1:5">
      <c r="A137" s="4" t="s">
        <v>124</v>
      </c>
      <c r="B137" s="4" t="s">
        <v>274</v>
      </c>
      <c r="C137" s="4" t="s">
        <v>124</v>
      </c>
      <c r="D137" s="4" t="s">
        <v>339</v>
      </c>
      <c r="E137" t="str">
        <f>[1]!s_info_thematicindustry_wind(A137,"")</f>
        <v>贸易</v>
      </c>
    </row>
    <row r="138" spans="1:5">
      <c r="A138" s="4" t="s">
        <v>125</v>
      </c>
      <c r="B138" s="4" t="s">
        <v>275</v>
      </c>
      <c r="C138" s="4" t="s">
        <v>125</v>
      </c>
      <c r="D138" s="4" t="s">
        <v>339</v>
      </c>
      <c r="E138" t="str">
        <f>[1]!s_info_thematicindustry_wind(A138,"")</f>
        <v>基本金属</v>
      </c>
    </row>
    <row r="139" spans="1:5">
      <c r="A139" s="4" t="s">
        <v>126</v>
      </c>
      <c r="B139" s="4" t="s">
        <v>276</v>
      </c>
      <c r="C139" s="4" t="s">
        <v>126</v>
      </c>
      <c r="D139" s="4" t="s">
        <v>339</v>
      </c>
      <c r="E139" t="str">
        <f>[1]!s_info_thematicindustry_wind(A139,"")</f>
        <v>文化传媒</v>
      </c>
    </row>
    <row r="140" spans="1:5">
      <c r="A140" s="4" t="s">
        <v>127</v>
      </c>
      <c r="B140" s="4" t="s">
        <v>277</v>
      </c>
      <c r="C140" s="4" t="s">
        <v>127</v>
      </c>
      <c r="D140" s="4" t="s">
        <v>339</v>
      </c>
      <c r="E140" t="str">
        <f>[1]!s_info_thematicindustry_wind(A140,"")</f>
        <v>半导体</v>
      </c>
    </row>
    <row r="141" spans="1:5">
      <c r="A141" s="4" t="s">
        <v>128</v>
      </c>
      <c r="B141" s="4" t="s">
        <v>278</v>
      </c>
      <c r="C141" s="4" t="s">
        <v>128</v>
      </c>
      <c r="D141" s="4" t="s">
        <v>339</v>
      </c>
      <c r="E141" t="str">
        <f>[1]!s_info_thematicindustry_wind(A141,"")</f>
        <v>互联网</v>
      </c>
    </row>
    <row r="142" spans="1:5">
      <c r="A142" s="4" t="s">
        <v>129</v>
      </c>
      <c r="B142" s="4" t="s">
        <v>279</v>
      </c>
      <c r="C142" s="4" t="s">
        <v>129</v>
      </c>
      <c r="D142" s="4" t="s">
        <v>339</v>
      </c>
      <c r="E142" t="str">
        <f>[1]!s_info_thematicindustry_wind(A142,"")</f>
        <v>零售</v>
      </c>
    </row>
    <row r="143" spans="1:5">
      <c r="A143" s="4" t="s">
        <v>130</v>
      </c>
      <c r="B143" s="4" t="s">
        <v>280</v>
      </c>
      <c r="C143" s="4" t="s">
        <v>130</v>
      </c>
      <c r="D143" s="4" t="s">
        <v>339</v>
      </c>
      <c r="E143" t="str">
        <f>[1]!s_info_thematicindustry_wind(A143,"")</f>
        <v>文化传媒</v>
      </c>
    </row>
    <row r="144" spans="1:5">
      <c r="A144" s="4" t="s">
        <v>131</v>
      </c>
      <c r="B144" s="4" t="s">
        <v>281</v>
      </c>
      <c r="C144" s="4" t="s">
        <v>131</v>
      </c>
      <c r="D144" s="4" t="s">
        <v>339</v>
      </c>
      <c r="E144" t="str">
        <f>[1]!s_info_thematicindustry_wind(A144,"")</f>
        <v>化工原料</v>
      </c>
    </row>
    <row r="145" spans="1:5">
      <c r="A145" s="4" t="s">
        <v>132</v>
      </c>
      <c r="B145" s="4" t="s">
        <v>282</v>
      </c>
      <c r="C145" s="4" t="s">
        <v>132</v>
      </c>
      <c r="D145" s="4" t="s">
        <v>339</v>
      </c>
      <c r="E145" t="str">
        <f>[1]!s_info_thematicindustry_wind(A145,"")</f>
        <v>化工原料</v>
      </c>
    </row>
    <row r="146" spans="1:5">
      <c r="A146" s="4" t="s">
        <v>133</v>
      </c>
      <c r="B146" s="4" t="s">
        <v>283</v>
      </c>
      <c r="C146" s="4" t="s">
        <v>133</v>
      </c>
      <c r="D146" s="4" t="s">
        <v>339</v>
      </c>
      <c r="E146" t="str">
        <f>[1]!s_info_thematicindustry_wind(A146,"")</f>
        <v>汽车零部件</v>
      </c>
    </row>
    <row r="147" spans="1:5">
      <c r="A147" s="4" t="s">
        <v>134</v>
      </c>
      <c r="B147" s="4" t="s">
        <v>284</v>
      </c>
      <c r="C147" s="4" t="s">
        <v>134</v>
      </c>
      <c r="D147" s="4" t="s">
        <v>339</v>
      </c>
      <c r="E147" t="str">
        <f>[1]!s_info_thematicindustry_wind(A147,"")</f>
        <v>贸易</v>
      </c>
    </row>
    <row r="148" spans="1:5">
      <c r="A148" s="4" t="s">
        <v>135</v>
      </c>
      <c r="B148" s="4" t="s">
        <v>285</v>
      </c>
      <c r="C148" s="4" t="s">
        <v>135</v>
      </c>
      <c r="D148" s="4" t="s">
        <v>339</v>
      </c>
      <c r="E148" t="str">
        <f>[1]!s_info_thematicindustry_wind(A148,"")</f>
        <v>生物科技</v>
      </c>
    </row>
    <row r="149" spans="1:5">
      <c r="A149" s="4" t="s">
        <v>136</v>
      </c>
      <c r="B149" s="4" t="s">
        <v>286</v>
      </c>
      <c r="C149" s="4" t="s">
        <v>136</v>
      </c>
      <c r="D149" s="4" t="s">
        <v>339</v>
      </c>
      <c r="E149" t="str">
        <f>[1]!s_info_thematicindustry_wind(A149,"")</f>
        <v>食品</v>
      </c>
    </row>
    <row r="150" spans="1:5">
      <c r="A150" s="4" t="s">
        <v>137</v>
      </c>
      <c r="B150" s="4" t="s">
        <v>287</v>
      </c>
      <c r="C150" s="4" t="s">
        <v>137</v>
      </c>
      <c r="D150" s="4" t="s">
        <v>339</v>
      </c>
      <c r="E150" t="str">
        <f>[1]!s_info_thematicindustry_wind(A150,"")</f>
        <v>餐饮旅游</v>
      </c>
    </row>
    <row r="151" spans="1:5">
      <c r="A151" s="4" t="s">
        <v>138</v>
      </c>
      <c r="B151" s="4" t="s">
        <v>288</v>
      </c>
      <c r="C151" s="4" t="s">
        <v>138</v>
      </c>
      <c r="D151" s="4" t="s">
        <v>339</v>
      </c>
      <c r="E151" t="str">
        <f>[1]!s_info_thematicindustry_wind(A151,"")</f>
        <v>电子元件及设备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Watchlist</vt:lpstr>
      <vt:lpstr>HS300</vt:lpstr>
      <vt:lpstr>Target-Pair</vt:lpstr>
      <vt:lpstr>Holdlist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19278</dc:creator>
  <cp:lastModifiedBy>19278</cp:lastModifiedBy>
  <dcterms:created xsi:type="dcterms:W3CDTF">2024-05-21T05:50:22Z</dcterms:created>
  <dcterms:modified xsi:type="dcterms:W3CDTF">2024-08-12T07:58:29Z</dcterms:modified>
</cp:coreProperties>
</file>