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C794BAAA-FC6F-45E6-9955-740B94C2F188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cenario Summary" sheetId="3" r:id="rId1"/>
    <sheet name="Machine Selection" sheetId="1" r:id="rId2"/>
    <sheet name="Prizes Sim II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D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D21" i="2" s="1"/>
  <c r="I17" i="1"/>
  <c r="D14" i="1"/>
  <c r="D17" i="1" s="1"/>
  <c r="H10" i="1" s="1"/>
  <c r="H15" i="1" s="1"/>
  <c r="D13" i="1"/>
  <c r="H14" i="1" s="1"/>
  <c r="D12" i="1"/>
  <c r="H13" i="1" s="1"/>
  <c r="C21" i="2" l="1"/>
  <c r="C13" i="2"/>
  <c r="D20" i="2"/>
  <c r="D12" i="2"/>
  <c r="D5" i="2"/>
  <c r="D4" i="2"/>
  <c r="D18" i="2"/>
  <c r="D10" i="2"/>
  <c r="D17" i="2"/>
  <c r="D9" i="2"/>
  <c r="D15" i="2"/>
  <c r="D7" i="2"/>
  <c r="D19" i="2"/>
  <c r="D11" i="2"/>
  <c r="D3" i="2"/>
  <c r="D16" i="2"/>
  <c r="D8" i="2"/>
  <c r="D14" i="2"/>
  <c r="D6" i="2"/>
  <c r="D2" i="2"/>
  <c r="I12" i="1"/>
  <c r="I19" i="1" s="1"/>
  <c r="D22" i="2" l="1"/>
</calcChain>
</file>

<file path=xl/sharedStrings.xml><?xml version="1.0" encoding="utf-8"?>
<sst xmlns="http://schemas.openxmlformats.org/spreadsheetml/2006/main" count="56" uniqueCount="49">
  <si>
    <t>Machine Specifications:</t>
  </si>
  <si>
    <t>Machine 1</t>
  </si>
  <si>
    <t>Machine 2</t>
  </si>
  <si>
    <t>Machine 3</t>
  </si>
  <si>
    <t>Defect Rate</t>
  </si>
  <si>
    <t>Setup Cost/day</t>
  </si>
  <si>
    <t>Production Cost/Unit</t>
  </si>
  <si>
    <t>Revenues and Costs:</t>
  </si>
  <si>
    <t>Selling Price/unit</t>
  </si>
  <si>
    <t>Defect Compensation Cost/unit</t>
  </si>
  <si>
    <t>Production Output Simulation:</t>
  </si>
  <si>
    <t>Machine in use</t>
  </si>
  <si>
    <t>Production Cost/unit</t>
  </si>
  <si>
    <t>Daily Profit:</t>
  </si>
  <si>
    <t>Total Costs:</t>
  </si>
  <si>
    <t>Setup Cost</t>
  </si>
  <si>
    <t>Production Cost</t>
  </si>
  <si>
    <t>Defect Compensation Cost</t>
  </si>
  <si>
    <t>Revenue:</t>
  </si>
  <si>
    <t>Profit:</t>
  </si>
  <si>
    <t>Number of Defective Output:</t>
  </si>
  <si>
    <t>Daily Output:</t>
  </si>
  <si>
    <t>Expected # of Defectives:</t>
  </si>
  <si>
    <t>Patron Number</t>
  </si>
  <si>
    <t>Spin</t>
  </si>
  <si>
    <t>Prize</t>
  </si>
  <si>
    <t>Cost</t>
  </si>
  <si>
    <t>Lookup table:</t>
  </si>
  <si>
    <t>Probabilities</t>
  </si>
  <si>
    <t>Plush toy</t>
  </si>
  <si>
    <t>Souvenir Pen</t>
  </si>
  <si>
    <t>Earphones</t>
  </si>
  <si>
    <t>Can of softdrink</t>
  </si>
  <si>
    <t>Keychain</t>
  </si>
  <si>
    <t>Bluetooth Speaker</t>
  </si>
  <si>
    <t>Total</t>
  </si>
  <si>
    <t>$D$10</t>
  </si>
  <si>
    <t>$I$19</t>
  </si>
  <si>
    <t>Machine1</t>
  </si>
  <si>
    <t>Created by yy on 2021/4/2</t>
  </si>
  <si>
    <t>Machine2</t>
  </si>
  <si>
    <t>Machine3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</si>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</sst>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\-&quot;$&quot;#,##0"/>
    <numFmt numFmtId="177" formatCode="&quot;$&quot;#,##0"/>
  </numFmts>
  <fonts count="1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  <font>
      <b/>
      <sz val="11"/>
      <color theme="3"/>
      <name val="等线"/>
      <family val="2"/>
      <scheme val="minor"/>
    </font>
    <font>
      <b/>
      <sz val="11"/>
      <color theme="9"/>
      <name val="等线"/>
      <family val="2"/>
      <scheme val="minor"/>
    </font>
    <font>
      <sz val="11"/>
      <color theme="9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9"/>
      <name val="等线"/>
      <family val="2"/>
      <scheme val="minor"/>
    </font>
    <font>
      <b/>
      <sz val="11"/>
      <color indexed="9"/>
      <name val="等线"/>
      <family val="3"/>
      <charset val="134"/>
      <scheme val="minor"/>
    </font>
    <font>
      <b/>
      <sz val="11"/>
      <color indexed="8"/>
      <name val="等线"/>
      <family val="2"/>
      <scheme val="minor"/>
    </font>
    <font>
      <b/>
      <sz val="11"/>
      <color indexed="18"/>
      <name val="等线"/>
      <family val="2"/>
      <scheme val="minor"/>
    </font>
    <font>
      <b/>
      <sz val="11"/>
      <color indexed="18"/>
      <name val="等线"/>
      <family val="3"/>
      <charset val="134"/>
      <scheme val="minor"/>
    </font>
    <font>
      <sz val="11"/>
      <color indexed="9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3" applyNumberFormat="0" applyFill="0" applyAlignment="0" applyProtection="0"/>
  </cellStyleXfs>
  <cellXfs count="37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176" fontId="0" fillId="0" borderId="1" xfId="0" applyNumberFormat="1" applyBorder="1"/>
    <xf numFmtId="0" fontId="0" fillId="0" borderId="2" xfId="0" applyBorder="1"/>
    <xf numFmtId="177" fontId="0" fillId="0" borderId="0" xfId="0" applyNumberFormat="1"/>
    <xf numFmtId="0" fontId="2" fillId="0" borderId="0" xfId="0" applyFont="1"/>
    <xf numFmtId="177" fontId="0" fillId="0" borderId="2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left"/>
    </xf>
    <xf numFmtId="2" fontId="0" fillId="0" borderId="0" xfId="0" applyNumberFormat="1" applyBorder="1"/>
    <xf numFmtId="0" fontId="3" fillId="0" borderId="3" xfId="1"/>
    <xf numFmtId="0" fontId="3" fillId="0" borderId="0" xfId="1" applyFill="1" applyBorder="1"/>
    <xf numFmtId="0" fontId="4" fillId="0" borderId="0" xfId="0" applyFont="1"/>
    <xf numFmtId="0" fontId="5" fillId="0" borderId="0" xfId="0" applyFont="1"/>
    <xf numFmtId="176" fontId="0" fillId="0" borderId="0" xfId="0" applyNumberFormat="1"/>
    <xf numFmtId="0" fontId="0" fillId="0" borderId="4" xfId="0" applyBorder="1"/>
    <xf numFmtId="0" fontId="5" fillId="0" borderId="1" xfId="0" applyFont="1" applyBorder="1"/>
    <xf numFmtId="0" fontId="0" fillId="0" borderId="0" xfId="0" applyFill="1" applyBorder="1" applyAlignment="1"/>
    <xf numFmtId="177" fontId="0" fillId="0" borderId="6" xfId="0" applyNumberFormat="1" applyFill="1" applyBorder="1" applyAlignment="1"/>
    <xf numFmtId="0" fontId="8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0" fillId="0" borderId="8" xfId="0" applyFill="1" applyBorder="1" applyAlignment="1"/>
    <xf numFmtId="0" fontId="9" fillId="3" borderId="0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0" fillId="4" borderId="0" xfId="0" applyFill="1" applyBorder="1" applyAlignment="1"/>
    <xf numFmtId="0" fontId="13" fillId="0" borderId="0" xfId="0" applyFont="1" applyFill="1" applyBorder="1" applyAlignment="1">
      <alignment vertical="top"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Spin the Wheel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'Prizes Sim II'!$J$2</c:f>
              <c:strCache>
                <c:ptCount val="1"/>
                <c:pt idx="0">
                  <c:v>Probabilities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A0-4F97-BB74-1631F98F6A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A0-4F97-BB74-1631F98F6A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A0-4F97-BB74-1631F98F6A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A0-4F97-BB74-1631F98F6A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A0-4F97-BB74-1631F98F6A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A0-4F97-BB74-1631F98F6A0D}"/>
              </c:ext>
            </c:extLst>
          </c:dPt>
          <c:cat>
            <c:strRef>
              <c:f>'Prizes Sim II'!$H$3:$H$8</c:f>
              <c:strCache>
                <c:ptCount val="6"/>
                <c:pt idx="0">
                  <c:v>Plush toy</c:v>
                </c:pt>
                <c:pt idx="1">
                  <c:v>Souvenir Pen</c:v>
                </c:pt>
                <c:pt idx="2">
                  <c:v>Earphones</c:v>
                </c:pt>
                <c:pt idx="3">
                  <c:v>Can of softdrink</c:v>
                </c:pt>
                <c:pt idx="4">
                  <c:v>Keychain</c:v>
                </c:pt>
                <c:pt idx="5">
                  <c:v>Bluetooth Speaker</c:v>
                </c:pt>
              </c:strCache>
            </c:strRef>
          </c:cat>
          <c:val>
            <c:numRef>
              <c:f>'Prizes Sim II'!$J$3:$J$8</c:f>
              <c:numCache>
                <c:formatCode>General</c:formatCode>
                <c:ptCount val="6"/>
                <c:pt idx="0">
                  <c:v>0.15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A0-4F97-BB74-1631F98F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'Prizes Sim II'!$I$2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5A0-4F97-BB74-1631F98F6A0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5A0-4F97-BB74-1631F98F6A0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F5A0-4F97-BB74-1631F98F6A0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F5A0-4F97-BB74-1631F98F6A0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F5A0-4F97-BB74-1631F98F6A0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F5A0-4F97-BB74-1631F98F6A0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'Prizes Sim II'!$H$3:$H$8</c15:sqref>
                        </c15:formulaRef>
                      </c:ext>
                    </c:extLst>
                    <c:strCache>
                      <c:ptCount val="6"/>
                      <c:pt idx="0">
                        <c:v>Plush toy</c:v>
                      </c:pt>
                      <c:pt idx="1">
                        <c:v>Souvenir Pen</c:v>
                      </c:pt>
                      <c:pt idx="2">
                        <c:v>Earphones</c:v>
                      </c:pt>
                      <c:pt idx="3">
                        <c:v>Can of softdrink</c:v>
                      </c:pt>
                      <c:pt idx="4">
                        <c:v>Keychain</c:v>
                      </c:pt>
                      <c:pt idx="5">
                        <c:v>Bluetooth Speaker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'Prizes Sim II'!$I$3:$I$8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F5A0-4F97-BB74-1631F98F6A0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9</xdr:row>
      <xdr:rowOff>9525</xdr:rowOff>
    </xdr:from>
    <xdr:to>
      <xdr:col>13</xdr:col>
      <xdr:colOff>581025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3ED-ACAD-4FE5-8713-231A745A2DB9}">
  <sheetPr>
    <outlinePr summaryBelow="0"/>
  </sheetPr>
  <dimension ref="B1:G11"/>
  <sheetViews>
    <sheetView showGridLines="0" workbookViewId="0">
      <selection activeCell="F8" sqref="F8"/>
    </sheetView>
  </sheetViews>
  <sheetFormatPr defaultRowHeight="13.8" outlineLevelRow="1" outlineLevelCol="1" x14ac:dyDescent="0.25"/>
  <cols>
    <col min="3" max="3" width="7.44140625" bestFit="1" customWidth="1"/>
    <col min="4" max="7" width="15" bestFit="1" customWidth="1" outlineLevel="1"/>
  </cols>
  <sheetData>
    <row r="1" spans="2:7" ht="14.4" thickBot="1" x14ac:dyDescent="0.3"/>
    <row r="2" spans="2:7" x14ac:dyDescent="0.25">
      <c r="B2" s="26" t="s">
        <v>42</v>
      </c>
      <c r="C2" s="27"/>
      <c r="D2" s="33"/>
      <c r="E2" s="33"/>
      <c r="F2" s="33"/>
      <c r="G2" s="33"/>
    </row>
    <row r="3" spans="2:7" collapsed="1" x14ac:dyDescent="0.25">
      <c r="B3" s="25"/>
      <c r="C3" s="25"/>
      <c r="D3" s="34" t="s">
        <v>44</v>
      </c>
      <c r="E3" s="34" t="s">
        <v>38</v>
      </c>
      <c r="F3" s="34" t="s">
        <v>40</v>
      </c>
      <c r="G3" s="34" t="s">
        <v>41</v>
      </c>
    </row>
    <row r="4" spans="2:7" ht="26.4" hidden="1" outlineLevel="1" x14ac:dyDescent="0.25">
      <c r="B4" s="29"/>
      <c r="C4" s="29"/>
      <c r="D4" s="23"/>
      <c r="E4" s="36" t="s">
        <v>39</v>
      </c>
      <c r="F4" s="36" t="s">
        <v>39</v>
      </c>
      <c r="G4" s="36" t="s">
        <v>39</v>
      </c>
    </row>
    <row r="5" spans="2:7" x14ac:dyDescent="0.25">
      <c r="B5" s="30" t="s">
        <v>43</v>
      </c>
      <c r="C5" s="31"/>
      <c r="D5" s="28"/>
      <c r="E5" s="28"/>
      <c r="F5" s="28"/>
      <c r="G5" s="28"/>
    </row>
    <row r="6" spans="2:7" outlineLevel="1" x14ac:dyDescent="0.25">
      <c r="B6" s="29"/>
      <c r="C6" s="29" t="s">
        <v>36</v>
      </c>
      <c r="D6" s="23">
        <v>1</v>
      </c>
      <c r="E6" s="35">
        <v>1</v>
      </c>
      <c r="F6" s="35">
        <v>2</v>
      </c>
      <c r="G6" s="35">
        <v>3</v>
      </c>
    </row>
    <row r="7" spans="2:7" x14ac:dyDescent="0.25">
      <c r="B7" s="30" t="s">
        <v>45</v>
      </c>
      <c r="C7" s="31"/>
      <c r="D7" s="28"/>
      <c r="E7" s="28"/>
      <c r="F7" s="28"/>
      <c r="G7" s="28"/>
    </row>
    <row r="8" spans="2:7" ht="14.4" outlineLevel="1" thickBot="1" x14ac:dyDescent="0.3">
      <c r="B8" s="32"/>
      <c r="C8" s="32" t="s">
        <v>37</v>
      </c>
      <c r="D8" s="24">
        <v>9700</v>
      </c>
      <c r="E8" s="24">
        <v>9700</v>
      </c>
      <c r="F8" s="24">
        <v>33500</v>
      </c>
      <c r="G8" s="24">
        <v>55000</v>
      </c>
    </row>
    <row r="9" spans="2:7" x14ac:dyDescent="0.25">
      <c r="B9" t="s">
        <v>46</v>
      </c>
    </row>
    <row r="10" spans="2:7" x14ac:dyDescent="0.25">
      <c r="B10" t="s">
        <v>47</v>
      </c>
    </row>
    <row r="11" spans="2:7" x14ac:dyDescent="0.25">
      <c r="B11" t="s">
        <v>48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opLeftCell="A5" workbookViewId="0">
      <selection activeCell="D12" sqref="D12"/>
    </sheetView>
  </sheetViews>
  <sheetFormatPr defaultRowHeight="13.8" x14ac:dyDescent="0.25"/>
  <cols>
    <col min="1" max="1" width="5.44140625" customWidth="1"/>
    <col min="2" max="2" width="12.109375" customWidth="1"/>
    <col min="3" max="3" width="11.33203125" bestFit="1" customWidth="1"/>
    <col min="4" max="4" width="14.5546875" bestFit="1" customWidth="1"/>
    <col min="5" max="5" width="19.88671875" bestFit="1" customWidth="1"/>
    <col min="7" max="7" width="29.44140625" bestFit="1" customWidth="1"/>
    <col min="8" max="8" width="9.109375" bestFit="1" customWidth="1"/>
  </cols>
  <sheetData>
    <row r="1" spans="1:11" x14ac:dyDescent="0.25">
      <c r="B1" s="1" t="s">
        <v>0</v>
      </c>
      <c r="G1" s="1" t="s">
        <v>7</v>
      </c>
      <c r="J1" s="13"/>
      <c r="K1" s="13"/>
    </row>
    <row r="2" spans="1:11" x14ac:dyDescent="0.25">
      <c r="B2" s="3"/>
      <c r="C2" s="4" t="s">
        <v>4</v>
      </c>
      <c r="D2" s="4" t="s">
        <v>5</v>
      </c>
      <c r="E2" s="4" t="s">
        <v>6</v>
      </c>
      <c r="J2" s="13"/>
      <c r="K2" s="13"/>
    </row>
    <row r="3" spans="1:11" x14ac:dyDescent="0.25">
      <c r="A3">
        <v>1</v>
      </c>
      <c r="B3" s="4" t="s">
        <v>1</v>
      </c>
      <c r="C3" s="5">
        <v>0.01</v>
      </c>
      <c r="D3" s="6">
        <v>10000</v>
      </c>
      <c r="E3" s="6">
        <v>600</v>
      </c>
      <c r="G3" s="4" t="s">
        <v>8</v>
      </c>
      <c r="H3" s="6">
        <v>800</v>
      </c>
      <c r="J3" s="13"/>
      <c r="K3" s="13"/>
    </row>
    <row r="4" spans="1:11" x14ac:dyDescent="0.25">
      <c r="A4">
        <v>2</v>
      </c>
      <c r="B4" s="4" t="s">
        <v>2</v>
      </c>
      <c r="C4" s="5">
        <v>0.05</v>
      </c>
      <c r="D4" s="6">
        <v>5000</v>
      </c>
      <c r="E4" s="6">
        <v>400</v>
      </c>
      <c r="G4" s="4" t="s">
        <v>9</v>
      </c>
      <c r="H4" s="6">
        <v>300</v>
      </c>
      <c r="J4" s="15"/>
      <c r="K4" s="13"/>
    </row>
    <row r="5" spans="1:11" x14ac:dyDescent="0.25">
      <c r="A5">
        <v>3</v>
      </c>
      <c r="B5" s="4" t="s">
        <v>3</v>
      </c>
      <c r="C5" s="5">
        <v>0.1</v>
      </c>
      <c r="D5" s="6">
        <v>2000</v>
      </c>
      <c r="E5" s="6">
        <v>200</v>
      </c>
    </row>
    <row r="8" spans="1:11" x14ac:dyDescent="0.25">
      <c r="B8" s="1" t="s">
        <v>10</v>
      </c>
      <c r="G8" s="1" t="s">
        <v>13</v>
      </c>
    </row>
    <row r="9" spans="1:11" ht="14.4" thickBot="1" x14ac:dyDescent="0.3"/>
    <row r="10" spans="1:11" ht="14.4" thickBot="1" x14ac:dyDescent="0.3">
      <c r="B10" t="s">
        <v>11</v>
      </c>
      <c r="D10" s="7">
        <v>1</v>
      </c>
      <c r="G10" t="s">
        <v>20</v>
      </c>
      <c r="H10" s="7">
        <f>D17</f>
        <v>1</v>
      </c>
    </row>
    <row r="11" spans="1:11" ht="14.4" thickBot="1" x14ac:dyDescent="0.3"/>
    <row r="12" spans="1:11" ht="14.4" thickBot="1" x14ac:dyDescent="0.3">
      <c r="B12" t="s">
        <v>5</v>
      </c>
      <c r="D12" s="8">
        <f>VLOOKUP($D$10,$A$3:$E$5,4)</f>
        <v>10000</v>
      </c>
      <c r="G12" s="9" t="s">
        <v>14</v>
      </c>
      <c r="I12" s="10">
        <f>H13+H14+H15</f>
        <v>70300</v>
      </c>
    </row>
    <row r="13" spans="1:11" ht="14.4" thickBot="1" x14ac:dyDescent="0.3">
      <c r="B13" t="s">
        <v>12</v>
      </c>
      <c r="D13" s="8">
        <f>VLOOKUP($D$10,$A$3:$E$5,5)</f>
        <v>600</v>
      </c>
      <c r="G13" t="s">
        <v>15</v>
      </c>
      <c r="H13" s="10">
        <f>D12</f>
        <v>10000</v>
      </c>
    </row>
    <row r="14" spans="1:11" ht="14.4" thickBot="1" x14ac:dyDescent="0.3">
      <c r="B14" t="s">
        <v>4</v>
      </c>
      <c r="D14" s="2">
        <f>VLOOKUP($D$10,$A$3:$E$5,3)</f>
        <v>0.01</v>
      </c>
      <c r="G14" t="s">
        <v>16</v>
      </c>
      <c r="H14" s="10">
        <f>D13*D16</f>
        <v>60000</v>
      </c>
    </row>
    <row r="15" spans="1:11" ht="14.4" thickBot="1" x14ac:dyDescent="0.3">
      <c r="G15" t="s">
        <v>17</v>
      </c>
      <c r="H15" s="10">
        <f>H10*H4</f>
        <v>300</v>
      </c>
    </row>
    <row r="16" spans="1:11" ht="14.4" thickBot="1" x14ac:dyDescent="0.3">
      <c r="B16" s="14" t="s">
        <v>21</v>
      </c>
      <c r="C16" s="11"/>
      <c r="D16">
        <v>100</v>
      </c>
    </row>
    <row r="17" spans="2:9" ht="14.4" thickBot="1" x14ac:dyDescent="0.3">
      <c r="B17" s="14" t="s">
        <v>22</v>
      </c>
      <c r="C17" s="13"/>
      <c r="D17" s="7">
        <f xml:space="preserve"> D16*D14</f>
        <v>1</v>
      </c>
      <c r="G17" s="9" t="s">
        <v>18</v>
      </c>
      <c r="I17" s="10">
        <f>H3*D16</f>
        <v>80000</v>
      </c>
    </row>
    <row r="18" spans="2:9" ht="14.4" thickBot="1" x14ac:dyDescent="0.3">
      <c r="B18" s="12"/>
      <c r="C18" s="13"/>
    </row>
    <row r="19" spans="2:9" ht="14.4" thickBot="1" x14ac:dyDescent="0.3">
      <c r="B19" s="12"/>
      <c r="C19" s="13"/>
      <c r="G19" s="9" t="s">
        <v>19</v>
      </c>
      <c r="I19" s="10">
        <f>I17-I12</f>
        <v>9700</v>
      </c>
    </row>
    <row r="20" spans="2:9" x14ac:dyDescent="0.25">
      <c r="B20" s="12"/>
      <c r="C20" s="13"/>
    </row>
    <row r="21" spans="2:9" x14ac:dyDescent="0.25">
      <c r="B21" s="12"/>
      <c r="C21" s="13"/>
    </row>
    <row r="22" spans="2:9" x14ac:dyDescent="0.25">
      <c r="B22" s="12"/>
      <c r="C22" s="13"/>
    </row>
    <row r="23" spans="2:9" x14ac:dyDescent="0.25">
      <c r="B23" s="12"/>
      <c r="C23" s="13"/>
    </row>
    <row r="24" spans="2:9" x14ac:dyDescent="0.25">
      <c r="B24" s="12"/>
      <c r="C24" s="13"/>
    </row>
    <row r="25" spans="2:9" x14ac:dyDescent="0.25">
      <c r="B25" s="12"/>
      <c r="C25" s="13"/>
    </row>
    <row r="26" spans="2:9" x14ac:dyDescent="0.25">
      <c r="B26" s="12"/>
      <c r="C26" s="13"/>
    </row>
    <row r="27" spans="2:9" x14ac:dyDescent="0.25">
      <c r="B27" s="12"/>
      <c r="C27" s="13"/>
    </row>
    <row r="28" spans="2:9" x14ac:dyDescent="0.25">
      <c r="B28" s="12"/>
      <c r="C28" s="13"/>
    </row>
    <row r="29" spans="2:9" x14ac:dyDescent="0.25">
      <c r="B29" s="12"/>
      <c r="C29" s="13"/>
    </row>
    <row r="30" spans="2:9" x14ac:dyDescent="0.25">
      <c r="B30" s="12"/>
      <c r="C30" s="13"/>
    </row>
    <row r="31" spans="2:9" x14ac:dyDescent="0.25">
      <c r="B31" s="12"/>
      <c r="C31" s="13"/>
    </row>
    <row r="32" spans="2:9" x14ac:dyDescent="0.25">
      <c r="B32" s="12"/>
      <c r="C32" s="13"/>
    </row>
    <row r="33" spans="2:3" x14ac:dyDescent="0.25">
      <c r="B33" s="12"/>
      <c r="C33" s="13"/>
    </row>
    <row r="34" spans="2:3" x14ac:dyDescent="0.25">
      <c r="B34" s="12"/>
      <c r="C34" s="13"/>
    </row>
    <row r="35" spans="2:3" x14ac:dyDescent="0.25">
      <c r="B35" s="12"/>
      <c r="C35" s="13"/>
    </row>
    <row r="36" spans="2:3" x14ac:dyDescent="0.25">
      <c r="B36" s="12"/>
      <c r="C36" s="13"/>
    </row>
    <row r="37" spans="2:3" x14ac:dyDescent="0.25">
      <c r="B37" s="12"/>
      <c r="C37" s="13"/>
    </row>
    <row r="38" spans="2:3" x14ac:dyDescent="0.25">
      <c r="B38" s="12"/>
      <c r="C38" s="13"/>
    </row>
    <row r="39" spans="2:3" x14ac:dyDescent="0.25">
      <c r="B39" s="12"/>
      <c r="C39" s="13"/>
    </row>
    <row r="40" spans="2:3" x14ac:dyDescent="0.25">
      <c r="B40" s="12"/>
      <c r="C40" s="13"/>
    </row>
    <row r="41" spans="2:3" x14ac:dyDescent="0.25">
      <c r="B41" s="12"/>
      <c r="C41" s="13"/>
    </row>
    <row r="42" spans="2:3" x14ac:dyDescent="0.25">
      <c r="B42" s="12"/>
      <c r="C42" s="13"/>
    </row>
    <row r="43" spans="2:3" x14ac:dyDescent="0.25">
      <c r="B43" s="12"/>
      <c r="C43" s="13"/>
    </row>
    <row r="44" spans="2:3" x14ac:dyDescent="0.25">
      <c r="B44" s="12"/>
      <c r="C44" s="13"/>
    </row>
    <row r="45" spans="2:3" x14ac:dyDescent="0.25">
      <c r="B45" s="12"/>
      <c r="C45" s="13"/>
    </row>
    <row r="46" spans="2:3" x14ac:dyDescent="0.25">
      <c r="B46" s="12"/>
      <c r="C46" s="13"/>
    </row>
    <row r="47" spans="2:3" x14ac:dyDescent="0.25">
      <c r="B47" s="12"/>
      <c r="C47" s="13"/>
    </row>
    <row r="48" spans="2:3" x14ac:dyDescent="0.25">
      <c r="B48" s="12"/>
      <c r="C48" s="13"/>
    </row>
    <row r="49" spans="2:3" x14ac:dyDescent="0.25">
      <c r="B49" s="12"/>
      <c r="C49" s="13"/>
    </row>
    <row r="50" spans="2:3" x14ac:dyDescent="0.25">
      <c r="B50" s="12"/>
      <c r="C50" s="13"/>
    </row>
    <row r="51" spans="2:3" x14ac:dyDescent="0.25">
      <c r="B51" s="12"/>
      <c r="C51" s="13"/>
    </row>
    <row r="52" spans="2:3" x14ac:dyDescent="0.25">
      <c r="B52" s="12"/>
      <c r="C52" s="13"/>
    </row>
    <row r="53" spans="2:3" x14ac:dyDescent="0.25">
      <c r="B53" s="12"/>
      <c r="C53" s="13"/>
    </row>
    <row r="54" spans="2:3" x14ac:dyDescent="0.25">
      <c r="B54" s="12"/>
      <c r="C54" s="13"/>
    </row>
    <row r="55" spans="2:3" x14ac:dyDescent="0.25">
      <c r="B55" s="12"/>
      <c r="C55" s="13"/>
    </row>
    <row r="56" spans="2:3" x14ac:dyDescent="0.25">
      <c r="B56" s="12"/>
      <c r="C56" s="13"/>
    </row>
    <row r="57" spans="2:3" x14ac:dyDescent="0.25">
      <c r="B57" s="12"/>
      <c r="C57" s="13"/>
    </row>
    <row r="58" spans="2:3" x14ac:dyDescent="0.25">
      <c r="B58" s="12"/>
      <c r="C58" s="13"/>
    </row>
    <row r="59" spans="2:3" x14ac:dyDescent="0.25">
      <c r="B59" s="12"/>
      <c r="C59" s="13"/>
    </row>
    <row r="60" spans="2:3" x14ac:dyDescent="0.25">
      <c r="B60" s="12"/>
      <c r="C60" s="13"/>
    </row>
    <row r="61" spans="2:3" x14ac:dyDescent="0.25">
      <c r="B61" s="12"/>
      <c r="C61" s="13"/>
    </row>
    <row r="62" spans="2:3" x14ac:dyDescent="0.25">
      <c r="B62" s="12"/>
      <c r="C62" s="13"/>
    </row>
    <row r="63" spans="2:3" x14ac:dyDescent="0.25">
      <c r="B63" s="12"/>
      <c r="C63" s="13"/>
    </row>
    <row r="64" spans="2:3" x14ac:dyDescent="0.25">
      <c r="B64" s="12"/>
      <c r="C64" s="13"/>
    </row>
    <row r="65" spans="2:3" x14ac:dyDescent="0.25">
      <c r="B65" s="12"/>
      <c r="C65" s="13"/>
    </row>
    <row r="66" spans="2:3" x14ac:dyDescent="0.25">
      <c r="B66" s="12"/>
      <c r="C66" s="13"/>
    </row>
    <row r="67" spans="2:3" x14ac:dyDescent="0.25">
      <c r="B67" s="12"/>
      <c r="C67" s="13"/>
    </row>
    <row r="68" spans="2:3" x14ac:dyDescent="0.25">
      <c r="B68" s="12"/>
      <c r="C68" s="13"/>
    </row>
    <row r="69" spans="2:3" x14ac:dyDescent="0.25">
      <c r="B69" s="12"/>
      <c r="C69" s="13"/>
    </row>
    <row r="70" spans="2:3" x14ac:dyDescent="0.25">
      <c r="B70" s="12"/>
      <c r="C70" s="13"/>
    </row>
    <row r="71" spans="2:3" x14ac:dyDescent="0.25">
      <c r="B71" s="12"/>
      <c r="C71" s="13"/>
    </row>
    <row r="72" spans="2:3" x14ac:dyDescent="0.25">
      <c r="B72" s="12"/>
      <c r="C72" s="13"/>
    </row>
    <row r="73" spans="2:3" x14ac:dyDescent="0.25">
      <c r="B73" s="12"/>
      <c r="C73" s="13"/>
    </row>
    <row r="74" spans="2:3" x14ac:dyDescent="0.25">
      <c r="B74" s="12"/>
      <c r="C74" s="13"/>
    </row>
    <row r="75" spans="2:3" x14ac:dyDescent="0.25">
      <c r="B75" s="12"/>
      <c r="C75" s="13"/>
    </row>
    <row r="76" spans="2:3" x14ac:dyDescent="0.25">
      <c r="B76" s="12"/>
      <c r="C76" s="13"/>
    </row>
    <row r="77" spans="2:3" x14ac:dyDescent="0.25">
      <c r="B77" s="12"/>
      <c r="C77" s="13"/>
    </row>
    <row r="78" spans="2:3" x14ac:dyDescent="0.25">
      <c r="B78" s="12"/>
      <c r="C78" s="13"/>
    </row>
    <row r="79" spans="2:3" x14ac:dyDescent="0.25">
      <c r="B79" s="12"/>
      <c r="C79" s="13"/>
    </row>
    <row r="80" spans="2:3" x14ac:dyDescent="0.25">
      <c r="B80" s="12"/>
      <c r="C80" s="13"/>
    </row>
    <row r="81" spans="2:3" x14ac:dyDescent="0.25">
      <c r="B81" s="12"/>
      <c r="C81" s="13"/>
    </row>
    <row r="82" spans="2:3" x14ac:dyDescent="0.25">
      <c r="B82" s="12"/>
      <c r="C82" s="13"/>
    </row>
    <row r="83" spans="2:3" x14ac:dyDescent="0.25">
      <c r="B83" s="12"/>
      <c r="C83" s="13"/>
    </row>
    <row r="84" spans="2:3" x14ac:dyDescent="0.25">
      <c r="B84" s="12"/>
      <c r="C84" s="13"/>
    </row>
    <row r="85" spans="2:3" x14ac:dyDescent="0.25">
      <c r="B85" s="12"/>
      <c r="C85" s="13"/>
    </row>
    <row r="86" spans="2:3" x14ac:dyDescent="0.25">
      <c r="B86" s="12"/>
      <c r="C86" s="13"/>
    </row>
    <row r="87" spans="2:3" x14ac:dyDescent="0.25">
      <c r="B87" s="12"/>
      <c r="C87" s="13"/>
    </row>
    <row r="88" spans="2:3" x14ac:dyDescent="0.25">
      <c r="B88" s="12"/>
      <c r="C88" s="13"/>
    </row>
    <row r="89" spans="2:3" x14ac:dyDescent="0.25">
      <c r="B89" s="12"/>
      <c r="C89" s="13"/>
    </row>
    <row r="90" spans="2:3" x14ac:dyDescent="0.25">
      <c r="B90" s="12"/>
      <c r="C90" s="13"/>
    </row>
    <row r="91" spans="2:3" x14ac:dyDescent="0.25">
      <c r="B91" s="12"/>
      <c r="C91" s="13"/>
    </row>
    <row r="92" spans="2:3" x14ac:dyDescent="0.25">
      <c r="B92" s="12"/>
      <c r="C92" s="13"/>
    </row>
    <row r="93" spans="2:3" x14ac:dyDescent="0.25">
      <c r="B93" s="12"/>
      <c r="C93" s="13"/>
    </row>
    <row r="94" spans="2:3" x14ac:dyDescent="0.25">
      <c r="B94" s="12"/>
      <c r="C94" s="13"/>
    </row>
    <row r="95" spans="2:3" x14ac:dyDescent="0.25">
      <c r="B95" s="12"/>
      <c r="C95" s="13"/>
    </row>
    <row r="96" spans="2:3" x14ac:dyDescent="0.25">
      <c r="B96" s="12"/>
      <c r="C96" s="13"/>
    </row>
    <row r="97" spans="2:3" x14ac:dyDescent="0.25">
      <c r="B97" s="12"/>
      <c r="C97" s="13"/>
    </row>
    <row r="98" spans="2:3" x14ac:dyDescent="0.25">
      <c r="B98" s="12"/>
      <c r="C98" s="13"/>
    </row>
    <row r="99" spans="2:3" x14ac:dyDescent="0.25">
      <c r="B99" s="12"/>
      <c r="C99" s="13"/>
    </row>
    <row r="100" spans="2:3" x14ac:dyDescent="0.25">
      <c r="B100" s="12"/>
      <c r="C100" s="13"/>
    </row>
    <row r="101" spans="2:3" x14ac:dyDescent="0.25">
      <c r="B101" s="12"/>
      <c r="C101" s="13"/>
    </row>
    <row r="102" spans="2:3" x14ac:dyDescent="0.25">
      <c r="B102" s="12"/>
      <c r="C102" s="13"/>
    </row>
    <row r="103" spans="2:3" x14ac:dyDescent="0.25">
      <c r="B103" s="12"/>
      <c r="C103" s="13"/>
    </row>
    <row r="104" spans="2:3" x14ac:dyDescent="0.25">
      <c r="B104" s="12"/>
      <c r="C104" s="13"/>
    </row>
    <row r="105" spans="2:3" x14ac:dyDescent="0.25">
      <c r="B105" s="12"/>
      <c r="C105" s="13"/>
    </row>
    <row r="106" spans="2:3" x14ac:dyDescent="0.25">
      <c r="B106" s="12"/>
      <c r="C106" s="13"/>
    </row>
    <row r="107" spans="2:3" x14ac:dyDescent="0.25">
      <c r="B107" s="12"/>
      <c r="C107" s="13"/>
    </row>
    <row r="108" spans="2:3" x14ac:dyDescent="0.25">
      <c r="B108" s="12"/>
      <c r="C108" s="13"/>
    </row>
    <row r="109" spans="2:3" x14ac:dyDescent="0.25">
      <c r="B109" s="12"/>
      <c r="C109" s="13"/>
    </row>
    <row r="110" spans="2:3" x14ac:dyDescent="0.25">
      <c r="B110" s="12"/>
      <c r="C110" s="13"/>
    </row>
    <row r="111" spans="2:3" x14ac:dyDescent="0.25">
      <c r="B111" s="12"/>
      <c r="C111" s="13"/>
    </row>
    <row r="112" spans="2:3" x14ac:dyDescent="0.25">
      <c r="B112" s="12"/>
      <c r="C112" s="13"/>
    </row>
    <row r="113" spans="2:3" x14ac:dyDescent="0.25">
      <c r="B113" s="12"/>
      <c r="C113" s="13"/>
    </row>
    <row r="114" spans="2:3" x14ac:dyDescent="0.25">
      <c r="B114" s="12"/>
      <c r="C114" s="13"/>
    </row>
    <row r="115" spans="2:3" x14ac:dyDescent="0.25">
      <c r="B115" s="12"/>
      <c r="C115" s="13"/>
    </row>
    <row r="116" spans="2:3" x14ac:dyDescent="0.25">
      <c r="B116" s="12"/>
      <c r="C116" s="13"/>
    </row>
  </sheetData>
  <scenarios current="0" sqref="I19">
    <scenario name="Machine1" locked="1" count="1" user="Author" comment="Created by Author on 2021/4/2">
      <inputCells r="D10" val="1"/>
    </scenario>
    <scenario name="Machine2" locked="1" count="1" user="Author" comment="Created by Author on 2021/4/2">
      <inputCells r="D10" val="2"/>
    </scenario>
    <scenario name="Machine3" locked="1" count="1" user="Author" comment="Created by Author on 2021/4/2">
      <inputCells r="D10" val="3"/>
    </scenario>
  </scenario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workbookViewId="0">
      <selection activeCell="D23" sqref="D23"/>
    </sheetView>
  </sheetViews>
  <sheetFormatPr defaultRowHeight="13.8" x14ac:dyDescent="0.25"/>
  <sheetData>
    <row r="1" spans="1:10" ht="14.4" thickBot="1" x14ac:dyDescent="0.3">
      <c r="A1" s="16" t="s">
        <v>23</v>
      </c>
      <c r="B1" s="16" t="s">
        <v>24</v>
      </c>
      <c r="C1" s="16" t="s">
        <v>25</v>
      </c>
      <c r="D1" s="16" t="s">
        <v>26</v>
      </c>
      <c r="G1" s="17" t="s">
        <v>27</v>
      </c>
    </row>
    <row r="2" spans="1:10" x14ac:dyDescent="0.25">
      <c r="A2">
        <v>1</v>
      </c>
      <c r="B2">
        <f ca="1">ROUND(RAND(),2)</f>
        <v>0.31</v>
      </c>
      <c r="C2" t="str">
        <f ca="1">VLOOKUP(B2,$G$3:$H$8,2)</f>
        <v>Souvenir Pen</v>
      </c>
      <c r="D2">
        <f ca="1">VLOOKUP(B2,$G$3:$I$8,3)</f>
        <v>1</v>
      </c>
      <c r="G2" s="18" t="s">
        <v>24</v>
      </c>
      <c r="H2" s="1" t="s">
        <v>25</v>
      </c>
      <c r="I2" s="1" t="s">
        <v>26</v>
      </c>
      <c r="J2" s="18" t="s">
        <v>28</v>
      </c>
    </row>
    <row r="3" spans="1:10" x14ac:dyDescent="0.25">
      <c r="A3">
        <v>2</v>
      </c>
      <c r="B3">
        <f t="shared" ref="B3:B21" ca="1" si="0">ROUND(RAND(),2)</f>
        <v>0.31</v>
      </c>
      <c r="C3" t="str">
        <f t="shared" ref="C3:C21" ca="1" si="1">VLOOKUP(B3,$G$3:$H$8,2)</f>
        <v>Souvenir Pen</v>
      </c>
      <c r="D3">
        <f t="shared" ref="D3:D21" ca="1" si="2">VLOOKUP(B3,$G$3:$I$8,3)</f>
        <v>1</v>
      </c>
      <c r="G3" s="22">
        <v>0</v>
      </c>
      <c r="H3" t="s">
        <v>29</v>
      </c>
      <c r="I3" s="20">
        <v>2</v>
      </c>
      <c r="J3" s="19">
        <v>0.15</v>
      </c>
    </row>
    <row r="4" spans="1:10" x14ac:dyDescent="0.25">
      <c r="A4">
        <v>3</v>
      </c>
      <c r="B4">
        <f t="shared" ca="1" si="0"/>
        <v>0.87</v>
      </c>
      <c r="C4" t="str">
        <f t="shared" ca="1" si="1"/>
        <v>Keychain</v>
      </c>
      <c r="D4">
        <f t="shared" ca="1" si="2"/>
        <v>1</v>
      </c>
      <c r="G4" s="22">
        <v>0.15</v>
      </c>
      <c r="H4" t="s">
        <v>30</v>
      </c>
      <c r="I4" s="20">
        <v>1</v>
      </c>
      <c r="J4" s="19">
        <v>0.2</v>
      </c>
    </row>
    <row r="5" spans="1:10" x14ac:dyDescent="0.25">
      <c r="A5">
        <v>4</v>
      </c>
      <c r="B5">
        <f t="shared" ca="1" si="0"/>
        <v>1</v>
      </c>
      <c r="C5" t="str">
        <f t="shared" ca="1" si="1"/>
        <v>Bluetooth Speaker</v>
      </c>
      <c r="D5">
        <f t="shared" ca="1" si="2"/>
        <v>40</v>
      </c>
      <c r="G5" s="22">
        <v>0.35</v>
      </c>
      <c r="H5" t="s">
        <v>31</v>
      </c>
      <c r="I5" s="20">
        <v>5</v>
      </c>
      <c r="J5" s="19">
        <v>0.2</v>
      </c>
    </row>
    <row r="6" spans="1:10" x14ac:dyDescent="0.25">
      <c r="A6">
        <v>5</v>
      </c>
      <c r="B6">
        <f t="shared" ca="1" si="0"/>
        <v>0.99</v>
      </c>
      <c r="C6" t="str">
        <f t="shared" ca="1" si="1"/>
        <v>Bluetooth Speaker</v>
      </c>
      <c r="D6">
        <f t="shared" ca="1" si="2"/>
        <v>40</v>
      </c>
      <c r="G6" s="22">
        <v>0.55000000000000004</v>
      </c>
      <c r="H6" t="s">
        <v>32</v>
      </c>
      <c r="I6" s="20">
        <v>1</v>
      </c>
      <c r="J6" s="19">
        <v>0.2</v>
      </c>
    </row>
    <row r="7" spans="1:10" x14ac:dyDescent="0.25">
      <c r="A7">
        <v>6</v>
      </c>
      <c r="B7">
        <f t="shared" ca="1" si="0"/>
        <v>0.88</v>
      </c>
      <c r="C7" t="str">
        <f t="shared" ca="1" si="1"/>
        <v>Keychain</v>
      </c>
      <c r="D7">
        <f t="shared" ca="1" si="2"/>
        <v>1</v>
      </c>
      <c r="G7" s="22">
        <v>0.75</v>
      </c>
      <c r="H7" t="s">
        <v>33</v>
      </c>
      <c r="I7" s="20">
        <v>1</v>
      </c>
      <c r="J7" s="19">
        <v>0.2</v>
      </c>
    </row>
    <row r="8" spans="1:10" x14ac:dyDescent="0.25">
      <c r="A8">
        <v>7</v>
      </c>
      <c r="B8">
        <f t="shared" ca="1" si="0"/>
        <v>0.84</v>
      </c>
      <c r="C8" t="str">
        <f t="shared" ca="1" si="1"/>
        <v>Keychain</v>
      </c>
      <c r="D8">
        <f t="shared" ca="1" si="2"/>
        <v>1</v>
      </c>
      <c r="G8" s="22">
        <v>0.95</v>
      </c>
      <c r="H8" t="s">
        <v>34</v>
      </c>
      <c r="I8" s="20">
        <v>40</v>
      </c>
      <c r="J8" s="19">
        <v>0.05</v>
      </c>
    </row>
    <row r="9" spans="1:10" x14ac:dyDescent="0.25">
      <c r="A9">
        <v>8</v>
      </c>
      <c r="B9">
        <f t="shared" ca="1" si="0"/>
        <v>0.49</v>
      </c>
      <c r="C9" t="str">
        <f t="shared" ca="1" si="1"/>
        <v>Earphones</v>
      </c>
      <c r="D9">
        <f t="shared" ca="1" si="2"/>
        <v>5</v>
      </c>
    </row>
    <row r="10" spans="1:10" x14ac:dyDescent="0.25">
      <c r="A10">
        <v>9</v>
      </c>
      <c r="B10">
        <f t="shared" ca="1" si="0"/>
        <v>0.56999999999999995</v>
      </c>
      <c r="C10" t="str">
        <f t="shared" ca="1" si="1"/>
        <v>Can of softdrink</v>
      </c>
      <c r="D10">
        <f t="shared" ca="1" si="2"/>
        <v>1</v>
      </c>
    </row>
    <row r="11" spans="1:10" x14ac:dyDescent="0.25">
      <c r="A11">
        <v>10</v>
      </c>
      <c r="B11">
        <f t="shared" ca="1" si="0"/>
        <v>0.88</v>
      </c>
      <c r="C11" t="str">
        <f t="shared" ca="1" si="1"/>
        <v>Keychain</v>
      </c>
      <c r="D11">
        <f t="shared" ca="1" si="2"/>
        <v>1</v>
      </c>
    </row>
    <row r="12" spans="1:10" x14ac:dyDescent="0.25">
      <c r="A12">
        <v>11</v>
      </c>
      <c r="B12">
        <f t="shared" ca="1" si="0"/>
        <v>0.33</v>
      </c>
      <c r="C12" t="str">
        <f t="shared" ca="1" si="1"/>
        <v>Souvenir Pen</v>
      </c>
      <c r="D12">
        <f t="shared" ca="1" si="2"/>
        <v>1</v>
      </c>
    </row>
    <row r="13" spans="1:10" x14ac:dyDescent="0.25">
      <c r="A13">
        <v>12</v>
      </c>
      <c r="B13">
        <f t="shared" ca="1" si="0"/>
        <v>0.27</v>
      </c>
      <c r="C13" t="str">
        <f t="shared" ca="1" si="1"/>
        <v>Souvenir Pen</v>
      </c>
      <c r="D13">
        <f t="shared" ca="1" si="2"/>
        <v>1</v>
      </c>
    </row>
    <row r="14" spans="1:10" x14ac:dyDescent="0.25">
      <c r="A14">
        <v>13</v>
      </c>
      <c r="B14">
        <f t="shared" ca="1" si="0"/>
        <v>0.83</v>
      </c>
      <c r="C14" t="str">
        <f t="shared" ca="1" si="1"/>
        <v>Keychain</v>
      </c>
      <c r="D14">
        <f t="shared" ca="1" si="2"/>
        <v>1</v>
      </c>
    </row>
    <row r="15" spans="1:10" x14ac:dyDescent="0.25">
      <c r="A15">
        <v>14</v>
      </c>
      <c r="B15">
        <f t="shared" ca="1" si="0"/>
        <v>0.54</v>
      </c>
      <c r="C15" t="str">
        <f t="shared" ca="1" si="1"/>
        <v>Earphones</v>
      </c>
      <c r="D15">
        <f t="shared" ca="1" si="2"/>
        <v>5</v>
      </c>
    </row>
    <row r="16" spans="1:10" x14ac:dyDescent="0.25">
      <c r="A16">
        <v>15</v>
      </c>
      <c r="B16">
        <f t="shared" ca="1" si="0"/>
        <v>0.09</v>
      </c>
      <c r="C16" t="str">
        <f t="shared" ca="1" si="1"/>
        <v>Plush toy</v>
      </c>
      <c r="D16">
        <f t="shared" ca="1" si="2"/>
        <v>2</v>
      </c>
    </row>
    <row r="17" spans="1:4" x14ac:dyDescent="0.25">
      <c r="A17">
        <v>16</v>
      </c>
      <c r="B17">
        <f t="shared" ca="1" si="0"/>
        <v>0.33</v>
      </c>
      <c r="C17" t="str">
        <f t="shared" ca="1" si="1"/>
        <v>Souvenir Pen</v>
      </c>
      <c r="D17">
        <f t="shared" ca="1" si="2"/>
        <v>1</v>
      </c>
    </row>
    <row r="18" spans="1:4" x14ac:dyDescent="0.25">
      <c r="A18">
        <v>17</v>
      </c>
      <c r="B18">
        <f t="shared" ca="1" si="0"/>
        <v>0.15</v>
      </c>
      <c r="C18" t="str">
        <f t="shared" ca="1" si="1"/>
        <v>Souvenir Pen</v>
      </c>
      <c r="D18">
        <f t="shared" ca="1" si="2"/>
        <v>1</v>
      </c>
    </row>
    <row r="19" spans="1:4" x14ac:dyDescent="0.25">
      <c r="A19">
        <v>18</v>
      </c>
      <c r="B19">
        <f t="shared" ca="1" si="0"/>
        <v>0.98</v>
      </c>
      <c r="C19" t="str">
        <f t="shared" ca="1" si="1"/>
        <v>Bluetooth Speaker</v>
      </c>
      <c r="D19">
        <f t="shared" ca="1" si="2"/>
        <v>40</v>
      </c>
    </row>
    <row r="20" spans="1:4" x14ac:dyDescent="0.25">
      <c r="A20">
        <v>19</v>
      </c>
      <c r="B20">
        <f t="shared" ca="1" si="0"/>
        <v>0.9</v>
      </c>
      <c r="C20" t="str">
        <f t="shared" ca="1" si="1"/>
        <v>Keychain</v>
      </c>
      <c r="D20">
        <f t="shared" ca="1" si="2"/>
        <v>1</v>
      </c>
    </row>
    <row r="21" spans="1:4" x14ac:dyDescent="0.25">
      <c r="A21">
        <v>20</v>
      </c>
      <c r="B21">
        <f t="shared" ca="1" si="0"/>
        <v>0.97</v>
      </c>
      <c r="C21" t="str">
        <f t="shared" ca="1" si="1"/>
        <v>Bluetooth Speaker</v>
      </c>
      <c r="D21">
        <f t="shared" ca="1" si="2"/>
        <v>40</v>
      </c>
    </row>
    <row r="22" spans="1:4" ht="14.4" thickBot="1" x14ac:dyDescent="0.3">
      <c r="C22" t="s">
        <v>35</v>
      </c>
      <c r="D22" s="21">
        <f ca="1">SUM(D2:D21)</f>
        <v>185</v>
      </c>
    </row>
    <row r="23" spans="1:4" ht="14.4" thickTop="1" x14ac:dyDescent="0.25"/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Machine Selection</vt:lpstr>
      <vt:lpstr>Prizes Sim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2021-04-05T00:33:11Z</dcterms:modified>
</cp:coreProperties>
</file>