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den\Documents\Repositories\Digital-Currency-Exchange-Routing\doc\"/>
    </mc:Choice>
  </mc:AlternateContent>
  <xr:revisionPtr revIDLastSave="0" documentId="13_ncr:1_{9BE921CA-FF74-44E3-AE2E-E4FACF877625}" xr6:coauthVersionLast="46" xr6:coauthVersionMax="46" xr10:uidLastSave="{00000000-0000-0000-0000-000000000000}"/>
  <bookViews>
    <workbookView xWindow="0" yWindow="345" windowWidth="28695" windowHeight="15255" activeTab="4" xr2:uid="{00000000-000D-0000-FFFF-FFFF00000000}"/>
  </bookViews>
  <sheets>
    <sheet name="#E#C(无上界)" sheetId="1" r:id="rId1"/>
    <sheet name="子环路消除约束(无上界)" sheetId="2" r:id="rId2"/>
    <sheet name="#E#C(有上界允许1%间隙) " sheetId="5" r:id="rId3"/>
    <sheet name="间隙研究" sheetId="11" r:id="rId4"/>
    <sheet name="#E#C(有上界允许4%间隙)  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 a="1"/>
  <c r="C2" i="11" s="1"/>
  <c r="F2" i="5"/>
  <c r="F8" i="5"/>
  <c r="I8" i="5" s="1" a="1"/>
  <c r="I8" i="5" s="1"/>
  <c r="E9" i="5"/>
  <c r="E12" i="5" s="1" a="1"/>
  <c r="E12" i="5" s="1"/>
  <c r="D9" i="5"/>
  <c r="D12" i="5" s="1" a="1"/>
  <c r="D12" i="5" s="1"/>
  <c r="C9" i="5"/>
  <c r="C12" i="5" s="1" a="1"/>
  <c r="C12" i="5" s="1"/>
  <c r="B9" i="5"/>
  <c r="B12" i="5" s="1" a="1"/>
  <c r="B12" i="5" s="1"/>
  <c r="F7" i="5"/>
  <c r="I7" i="5" s="1" a="1"/>
  <c r="I7" i="5" s="1"/>
  <c r="F6" i="5"/>
  <c r="I6" i="5" s="1" a="1"/>
  <c r="I6" i="5" s="1"/>
  <c r="F5" i="5"/>
  <c r="I5" i="5" s="1" a="1"/>
  <c r="I5" i="5" s="1"/>
  <c r="F4" i="5"/>
  <c r="I4" i="5" s="1" a="1"/>
  <c r="I4" i="5" s="1"/>
  <c r="F3" i="5"/>
  <c r="I3" i="5" s="1" a="1"/>
  <c r="I3" i="5" s="1"/>
  <c r="I2" i="5" a="1"/>
  <c r="I2" i="5" s="1"/>
  <c r="E10" i="1"/>
  <c r="F7" i="1"/>
  <c r="C10" i="1"/>
  <c r="D10" i="1"/>
  <c r="B10" i="1"/>
  <c r="F3" i="1"/>
  <c r="F4" i="1"/>
  <c r="F5" i="1"/>
  <c r="F6" i="1"/>
  <c r="F8" i="1"/>
  <c r="F9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<sst xmlns="http://schemas.openxmlformats.org/spreadsheetml/2006/main" count="38" uniqueCount="19">
  <si>
    <t xml:space="preserve">        货币种类数量
交易所数量</t>
  </si>
  <si>
    <t>MAX</t>
  </si>
  <si>
    <t>有子环路消除</t>
  </si>
  <si>
    <t>无子环路消除</t>
  </si>
  <si>
    <t>#C = 2</t>
  </si>
  <si>
    <t>#C = 3</t>
  </si>
  <si>
    <t>#C = 4</t>
  </si>
  <si>
    <t>#C = 5</t>
  </si>
  <si>
    <t>#E = 1</t>
  </si>
  <si>
    <t>#E = 2</t>
  </si>
  <si>
    <t>#E = 3</t>
  </si>
  <si>
    <t>#E = 4</t>
  </si>
  <si>
    <t>#E = 5</t>
  </si>
  <si>
    <t>#E = 6</t>
  </si>
  <si>
    <t>#E = 7</t>
  </si>
  <si>
    <t>当前最优目标值/全局最优目标值</t>
  </si>
  <si>
    <t>当前最优目标值</t>
  </si>
  <si>
    <t>求解时间</t>
  </si>
  <si>
    <r>
      <rPr>
        <b/>
        <sz val="10.5"/>
        <color theme="1"/>
        <rFont val="Times New Roman"/>
        <family val="1"/>
      </rPr>
      <t>MAXGap</t>
    </r>
    <r>
      <rPr>
        <b/>
        <sz val="10.5"/>
        <color theme="1"/>
        <rFont val="楷体"/>
        <family val="3"/>
        <charset val="134"/>
      </rPr>
      <t>参数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</si>
</sst>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"/>
    <numFmt numFmtId="167" formatCode="0.0%"/>
    <numFmt numFmtId="168" formatCode="0.000000"/>
    <numFmt numFmtId="169" formatCode="0.00000"/>
  </numFmts>
  <fonts count="9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楷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.5"/>
      <color theme="1"/>
      <name val="楷体"/>
      <family val="1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65" fontId="8" fillId="0" borderId="1" xfId="0" applyNumberFormat="1" applyFont="1" applyBorder="1" applyAlignment="1">
      <alignment horizontal="right" vertical="center"/>
    </xf>
    <xf numFmtId="165" fontId="8" fillId="0" borderId="1" xfId="0" applyNumberFormat="1" applyFont="1" applyBorder="1" applyAlignment="1">
      <alignment horizontal="right"/>
    </xf>
    <xf numFmtId="165" fontId="8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>
              <a:effectLst/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'#E#C(有上界允许1%间隙) '!$H$2</c:f>
              <c:strCache>
                <c:ptCount val="1"/>
                <c:pt idx="0">
                  <c:v>#E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'!$I$2:$L$2</c:f>
              <c:numCache>
                <c:formatCode>0.0000</c:formatCode>
                <c:ptCount val="4"/>
                <c:pt idx="0">
                  <c:v>0.20003665572307439</c:v>
                </c:pt>
                <c:pt idx="1">
                  <c:v>0.46665922927358033</c:v>
                </c:pt>
                <c:pt idx="2">
                  <c:v>0.63334714563478034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C-4B72-A3B6-B81FA11882C2}"/>
            </c:ext>
          </c:extLst>
        </c:ser>
        <c:ser>
          <c:idx val="1"/>
          <c:order val="1"/>
          <c:tx>
            <c:strRef>
              <c:f>'#E#C(有上界允许1%间隙) '!$H$3</c:f>
              <c:strCache>
                <c:ptCount val="1"/>
                <c:pt idx="0">
                  <c:v>#E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'!$I$3:$L$3</c:f>
              <c:numCache>
                <c:formatCode>0.0000</c:formatCode>
                <c:ptCount val="4"/>
                <c:pt idx="0">
                  <c:v>2.930802962306504E-2</c:v>
                </c:pt>
                <c:pt idx="1">
                  <c:v>4.2947500385013201E-2</c:v>
                </c:pt>
                <c:pt idx="2">
                  <c:v>0.14918795948308219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C-4B72-A3B6-B81FA11882C2}"/>
            </c:ext>
          </c:extLst>
        </c:ser>
        <c:ser>
          <c:idx val="2"/>
          <c:order val="2"/>
          <c:tx>
            <c:strRef>
              <c:f>'#E#C(有上界允许1%间隙) '!$H$4</c:f>
              <c:strCache>
                <c:ptCount val="1"/>
                <c:pt idx="0">
                  <c:v>#E =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'!$I$4:$L$4</c:f>
              <c:numCache>
                <c:formatCode>0.0000</c:formatCode>
                <c:ptCount val="4"/>
                <c:pt idx="0">
                  <c:v>1.7672215426081914E-2</c:v>
                </c:pt>
                <c:pt idx="1">
                  <c:v>5.3205535538737046E-2</c:v>
                </c:pt>
                <c:pt idx="2">
                  <c:v>0.20295891964763912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2C-4B72-A3B6-B81FA11882C2}"/>
            </c:ext>
          </c:extLst>
        </c:ser>
        <c:ser>
          <c:idx val="3"/>
          <c:order val="3"/>
          <c:tx>
            <c:strRef>
              <c:f>'#E#C(有上界允许1%间隙) '!$H$5</c:f>
              <c:strCache>
                <c:ptCount val="1"/>
                <c:pt idx="0">
                  <c:v>#E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'!$I$5:$L$5</c:f>
              <c:numCache>
                <c:formatCode>0.0000</c:formatCode>
                <c:ptCount val="4"/>
                <c:pt idx="0">
                  <c:v>9.5077917055073416E-3</c:v>
                </c:pt>
                <c:pt idx="1">
                  <c:v>8.8705005010637134E-2</c:v>
                </c:pt>
                <c:pt idx="2">
                  <c:v>0.1229823758378306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2C-4B72-A3B6-B81FA11882C2}"/>
            </c:ext>
          </c:extLst>
        </c:ser>
        <c:ser>
          <c:idx val="4"/>
          <c:order val="4"/>
          <c:tx>
            <c:strRef>
              <c:f>'#E#C(有上界允许1%间隙) '!$H$6</c:f>
              <c:strCache>
                <c:ptCount val="1"/>
                <c:pt idx="0">
                  <c:v>#E =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'!$I$6:$L$6</c:f>
              <c:numCache>
                <c:formatCode>0.0000</c:formatCode>
                <c:ptCount val="4"/>
                <c:pt idx="0">
                  <c:v>2.0539345057232899E-4</c:v>
                </c:pt>
                <c:pt idx="1">
                  <c:v>1.8027556249989457E-3</c:v>
                </c:pt>
                <c:pt idx="2">
                  <c:v>4.3585296488890882E-3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2C-4B72-A3B6-B81FA11882C2}"/>
            </c:ext>
          </c:extLst>
        </c:ser>
        <c:ser>
          <c:idx val="5"/>
          <c:order val="5"/>
          <c:tx>
            <c:strRef>
              <c:f>'#E#C(有上界允许1%间隙) '!$H$7</c:f>
              <c:strCache>
                <c:ptCount val="1"/>
                <c:pt idx="0">
                  <c:v>#E =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'!$I$7:$L$7</c:f>
              <c:numCache>
                <c:formatCode>0.0000</c:formatCode>
                <c:ptCount val="4"/>
                <c:pt idx="0">
                  <c:v>8.1028801163602806E-3</c:v>
                </c:pt>
                <c:pt idx="1">
                  <c:v>1.3659714788892201E-2</c:v>
                </c:pt>
                <c:pt idx="2">
                  <c:v>7.9587691401714247E-2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2C-4B72-A3B6-B81FA11882C2}"/>
            </c:ext>
          </c:extLst>
        </c:ser>
        <c:ser>
          <c:idx val="6"/>
          <c:order val="6"/>
          <c:tx>
            <c:strRef>
              <c:f>'#E#C(有上界允许1%间隙) '!$H$8</c:f>
              <c:strCache>
                <c:ptCount val="1"/>
                <c:pt idx="0">
                  <c:v>#E =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'!$I$8:$L$8</c:f>
              <c:numCache>
                <c:formatCode>0.0000</c:formatCode>
                <c:ptCount val="4"/>
                <c:pt idx="0">
                  <c:v>3.0337120330348697E-5</c:v>
                </c:pt>
                <c:pt idx="1">
                  <c:v>3.076482535252237E-4</c:v>
                </c:pt>
                <c:pt idx="2">
                  <c:v>8.8828397649488985E-4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2C-4B72-A3B6-B81FA1188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97391"/>
        <c:axId val="663197807"/>
      </c:lineChart>
      <c:catAx>
        <c:axId val="6631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807"/>
        <c:crosses val="autoZero"/>
        <c:auto val="1"/>
        <c:lblAlgn val="ctr"/>
        <c:lblOffset val="100"/>
        <c:noMultiLvlLbl val="0"/>
      </c:catAx>
      <c:valAx>
        <c:axId val="6631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'#E#C(有上界允许1%间隙) '!$B$11</c:f>
              <c:strCache>
                <c:ptCount val="1"/>
                <c:pt idx="0">
                  <c:v>#C =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'!$B$12:$B$18</c:f>
              <c:numCache>
                <c:formatCode>0.0000</c:formatCode>
                <c:ptCount val="7"/>
                <c:pt idx="0">
                  <c:v>0.17146506560657929</c:v>
                </c:pt>
                <c:pt idx="1">
                  <c:v>0.37046372000573691</c:v>
                </c:pt>
                <c:pt idx="2">
                  <c:v>0.25625841000525984</c:v>
                </c:pt>
                <c:pt idx="3">
                  <c:v>0.25623791862188644</c:v>
                </c:pt>
                <c:pt idx="4">
                  <c:v>0.25717369179593325</c:v>
                </c:pt>
                <c:pt idx="5">
                  <c:v>1</c:v>
                </c:pt>
                <c:pt idx="6">
                  <c:v>0.20004371495119666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2-484B-BA93-1CE8DE1DC606}"/>
            </c:ext>
          </c:extLst>
        </c:ser>
        <c:ser>
          <c:idx val="1"/>
          <c:order val="1"/>
          <c:tx>
            <c:strRef>
              <c:f>'#E#C(有上界允许1%间隙) '!$C$11</c:f>
              <c:strCache>
                <c:ptCount val="1"/>
                <c:pt idx="0">
                  <c:v>#C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'!$C$12:$C$18</c:f>
              <c:numCache>
                <c:formatCode>0.0000</c:formatCode>
                <c:ptCount val="7"/>
                <c:pt idx="0">
                  <c:v>0.16732239031986182</c:v>
                </c:pt>
                <c:pt idx="1">
                  <c:v>0.2270832440463427</c:v>
                </c:pt>
                <c:pt idx="2">
                  <c:v>0.32272461035157568</c:v>
                </c:pt>
                <c:pt idx="3">
                  <c:v>1</c:v>
                </c:pt>
                <c:pt idx="4">
                  <c:v>0.94420206002942908</c:v>
                </c:pt>
                <c:pt idx="5">
                  <c:v>0.70516435949084999</c:v>
                </c:pt>
                <c:pt idx="6">
                  <c:v>0.84858069400991443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52-484B-BA93-1CE8DE1DC606}"/>
            </c:ext>
          </c:extLst>
        </c:ser>
        <c:ser>
          <c:idx val="2"/>
          <c:order val="2"/>
          <c:tx>
            <c:strRef>
              <c:f>'#E#C(有上界允许1%间隙) '!$D$11</c:f>
              <c:strCache>
                <c:ptCount val="1"/>
                <c:pt idx="0">
                  <c:v>#C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'!$D$12:$D$18</c:f>
              <c:numCache>
                <c:formatCode>0.0000</c:formatCode>
                <c:ptCount val="7"/>
                <c:pt idx="0">
                  <c:v>5.5271517504965013E-2</c:v>
                </c:pt>
                <c:pt idx="1">
                  <c:v>0.19199341860038144</c:v>
                </c:pt>
                <c:pt idx="2">
                  <c:v>0.29963240407457031</c:v>
                </c:pt>
                <c:pt idx="3">
                  <c:v>0.33744276741456092</c:v>
                </c:pt>
                <c:pt idx="4">
                  <c:v>0.55561435668626735</c:v>
                </c:pt>
                <c:pt idx="5">
                  <c:v>1</c:v>
                </c:pt>
                <c:pt idx="6">
                  <c:v>0.59634267784521611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52-484B-BA93-1CE8DE1DC606}"/>
            </c:ext>
          </c:extLst>
        </c:ser>
        <c:ser>
          <c:idx val="3"/>
          <c:order val="3"/>
          <c:tx>
            <c:strRef>
              <c:f>'#E#C(有上界允许1%间隙) '!$E$11</c:f>
              <c:strCache>
                <c:ptCount val="1"/>
                <c:pt idx="0">
                  <c:v>#C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'!$E$12:$E$18</c:f>
              <c:numCache>
                <c:formatCode>0.0000</c:formatCode>
                <c:ptCount val="7"/>
                <c:pt idx="0">
                  <c:v>1.2999166539748381E-4</c:v>
                </c:pt>
                <c:pt idx="1">
                  <c:v>1.9169399332993593E-3</c:v>
                </c:pt>
                <c:pt idx="2">
                  <c:v>2.1990574392306956E-3</c:v>
                </c:pt>
                <c:pt idx="3">
                  <c:v>4.0870804110405895E-3</c:v>
                </c:pt>
                <c:pt idx="4">
                  <c:v>0.18988444578746658</c:v>
                </c:pt>
                <c:pt idx="5">
                  <c:v>1.8715870415923326E-2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52-484B-BA93-1CE8DE1D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498559"/>
        <c:axId val="808498975"/>
      </c:lineChart>
      <c:catAx>
        <c:axId val="8084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975"/>
        <c:crosses val="autoZero"/>
        <c:auto val="1"/>
        <c:lblAlgn val="ctr"/>
        <c:lblOffset val="100"/>
        <c:noMultiLvlLbl val="0"/>
      </c:catAx>
      <c:valAx>
        <c:axId val="80849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50" b="1"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rPr>
              <a:t>MINGap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对性能和精度的影响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间隙研究!$C$1</c:f>
              <c:strCache>
                <c:ptCount val="1"/>
                <c:pt idx="0">
                  <c:v>当前最优目标值/全局最优目标值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间隙研究!$A$2:$A$10</c:f>
              <c:numCache>
                <c:formatCode>0.00%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 formatCode="0.0%">
                  <c:v>0.1</c:v>
                </c:pt>
              </c:numCache>
            </c:numRef>
          </c:cat>
          <c:val>
            <c:numRef>
              <c:f>间隙研究!$C$2:$C$10</c:f>
              <c:numCache>
                <c:formatCode>0.000000</c:formatCode>
                <c:ptCount val="9"/>
                <c:pt idx="0">
                  <c:v>1</c:v>
                </c:pt>
                <c:pt idx="1">
                  <c:v>0.99999732637194394</c:v>
                </c:pt>
                <c:pt idx="2">
                  <c:v>0.99998958364618429</c:v>
                </c:pt>
                <c:pt idx="3">
                  <c:v>0.99996564186966619</c:v>
                </c:pt>
                <c:pt idx="4">
                  <c:v>0.99959697087141841</c:v>
                </c:pt>
                <c:pt idx="5">
                  <c:v>0.99958382558911463</c:v>
                </c:pt>
                <c:pt idx="6">
                  <c:v>0.99674383537283517</c:v>
                </c:pt>
                <c:pt idx="7">
                  <c:v>0.99619757884268323</c:v>
                </c:pt>
                <c:pt idx="8">
                  <c:v>0.99374000966995535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D-4B0C-BDE5-B1BBE4AB4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740448"/>
        <c:axId val="1755741280"/>
      </c:lineChart>
      <c:lineChart>
        <c:grouping val="standard"/>
        <c:varyColors val="0"/>
        <c:ser>
          <c:idx val="2"/>
          <c:order val="1"/>
          <c:tx>
            <c:strRef>
              <c:f>间隙研究!$D$1</c:f>
              <c:strCache>
                <c:ptCount val="1"/>
                <c:pt idx="0">
                  <c:v>求解时间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间隙研究!$A$2:$A$10</c:f>
              <c:numCache>
                <c:formatCode>0.00%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 formatCode="0.0%">
                  <c:v>0.1</c:v>
                </c:pt>
              </c:numCache>
            </c:numRef>
          </c:cat>
          <c:val>
            <c:numRef>
              <c:f>间隙研究!$D$2:$D$10</c:f>
              <c:numCache>
                <c:formatCode>0.00000</c:formatCode>
                <c:ptCount val="9"/>
                <c:pt idx="0" formatCode="0.000000">
                  <c:v>59.599166870117102</c:v>
                </c:pt>
                <c:pt idx="1">
                  <c:v>26.275810194015399</c:v>
                </c:pt>
                <c:pt idx="2" formatCode="0.000000">
                  <c:v>3.2906511545181201</c:v>
                </c:pt>
                <c:pt idx="3" formatCode="0.000000">
                  <c:v>1.554592132568358</c:v>
                </c:pt>
                <c:pt idx="4" formatCode="0.000000">
                  <c:v>0.94441254138946396</c:v>
                </c:pt>
                <c:pt idx="5" formatCode="0.000000">
                  <c:v>0.86169083118438705</c:v>
                </c:pt>
                <c:pt idx="6" formatCode="0.000000">
                  <c:v>0.76956002712249605</c:v>
                </c:pt>
                <c:pt idx="7" formatCode="0.000000">
                  <c:v>0.61266498565673799</c:v>
                </c:pt>
                <c:pt idx="8" formatCode="0.000000">
                  <c:v>0.23045248985290401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D-4B0C-BDE5-B1BBE4AB4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860080"/>
        <c:axId val="1756862576"/>
      </c:lineChart>
      <c:catAx>
        <c:axId val="175574044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5741280"/>
        <c:crosses val="autoZero"/>
        <c:auto val="1"/>
        <c:lblAlgn val="ctr"/>
        <c:lblOffset val="100"/>
        <c:noMultiLvlLbl val="0"/>
      </c:catAx>
      <c:valAx>
        <c:axId val="17557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5740448"/>
        <c:crosses val="autoZero"/>
        <c:crossBetween val="between"/>
      </c:valAx>
      <c:valAx>
        <c:axId val="1756862576"/>
        <c:scaling>
          <c:orientation val="minMax"/>
        </c:scaling>
        <c:delete val="0"/>
        <c:axPos val="r"/>
        <c:numFmt formatCode="0.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6860080"/>
        <c:crosses val="max"/>
        <c:crossBetween val="between"/>
      </c:valAx>
      <c:catAx>
        <c:axId val="1756860080"/>
        <c:scaling>
          <c:orientation val="minMax"/>
        </c:scaling>
        <c:delete val="1"/>
        <c:axPos val="t"/>
        <c:numFmt formatCode="0.00%" sourceLinked="1"/>
        <c:majorTickMark val="out"/>
        <c:minorTickMark val="none"/>
        <c:tickLblPos val="nextTo"/>
        <c:crossAx val="17568625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73818</xdr:colOff>
      <xdr:row>0</xdr:row>
      <xdr:rowOff>59531</xdr:rowOff>
    </xdr:from>
    <xdr:to>
      <xdr:col>18</xdr:col>
      <xdr:colOff>102393</xdr:colOff>
      <xdr:row>10</xdr:row>
      <xdr:rowOff>326231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911D3-3F9D-4113-A5F1-2E62EC164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250030</xdr:colOff>
      <xdr:row>10</xdr:row>
      <xdr:rowOff>59531</xdr:rowOff>
    </xdr:from>
    <xdr:to>
      <xdr:col>10</xdr:col>
      <xdr:colOff>321468</xdr:colOff>
      <xdr:row>21</xdr:row>
      <xdr:rowOff>135731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76A14-8A2C-421E-9E50-BFFEB1B07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130968</xdr:colOff>
      <xdr:row>0</xdr:row>
      <xdr:rowOff>116681</xdr:rowOff>
    </xdr:from>
    <xdr:to>
      <xdr:col>10</xdr:col>
      <xdr:colOff>159543</xdr:colOff>
      <xdr:row>15</xdr:row>
      <xdr:rowOff>2381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AE300C-6520-4E15-9B41-662D28346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4" sqref="D4"/>
    </sheetView>
  </sheetViews>
  <sheetFormatPr defaultColWidth="10.59765625" defaultRowHeight="15" customHeight="1" x14ac:dyDescent="0.45"/>
  <cols>
    <col min="1" max="1" width="20.59765625" style="7" customWidth="1"/>
    <col min="2" max="16384" width="10.59765625" style="7"/>
  </cols>
  <sheetData>
    <row r="1" spans="1:10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</row>
    <row r="2" spans="1:10" ht="15" customHeight="1" x14ac:dyDescent="0.45">
      <c r="A2" s="6">
        <v>1</v>
      </c>
      <c r="B2" s="1">
        <v>4.9571990966796797E-3</v>
      </c>
      <c r="C2" s="1">
        <v>2.5930881500244099E-2</v>
      </c>
      <c r="D2" s="1">
        <v>6.8815231323242104E-2</v>
      </c>
      <c r="E2" s="1">
        <v>0.77440357208251898</v>
      </c>
      <c r="F2" s="1">
        <f>MAX(B2:E2)</f>
        <v>0.77440357208251898</v>
      </c>
      <c r="G2" s="1"/>
      <c r="H2" s="1"/>
      <c r="I2" s="1"/>
      <c r="J2" s="1"/>
    </row>
    <row r="3" spans="1:10" ht="15" customHeight="1" x14ac:dyDescent="0.45">
      <c r="A3" s="6">
        <v>2</v>
      </c>
      <c r="B3" s="1">
        <v>6.9458484649658203E-3</v>
      </c>
      <c r="C3" s="1">
        <v>5.78460693359375E-2</v>
      </c>
      <c r="D3" s="1">
        <v>0.114693403244018</v>
      </c>
      <c r="E3" s="1">
        <v>2.28612852096557</v>
      </c>
      <c r="F3" s="1">
        <f t="shared" ref="F3:F9" si="0">MAX(B3:E3)</f>
        <v>2.28612852096557</v>
      </c>
      <c r="G3" s="1"/>
      <c r="H3" s="1"/>
      <c r="I3" s="1"/>
      <c r="J3" s="1"/>
    </row>
    <row r="4" spans="1:10" ht="15" customHeight="1" x14ac:dyDescent="0.45">
      <c r="A4" s="6">
        <v>3</v>
      </c>
      <c r="B4" s="1">
        <v>6.9572925567626901E-3</v>
      </c>
      <c r="C4" s="1">
        <v>6.4826250076293904E-2</v>
      </c>
      <c r="D4" s="1">
        <v>0.27826189994812001</v>
      </c>
      <c r="E4" s="1">
        <v>9.116943359375</v>
      </c>
      <c r="F4" s="1">
        <f t="shared" si="0"/>
        <v>9.116943359375</v>
      </c>
      <c r="G4" s="1"/>
      <c r="H4" s="1"/>
      <c r="I4" s="1"/>
      <c r="J4" s="1"/>
    </row>
    <row r="5" spans="1:10" ht="15" customHeight="1" x14ac:dyDescent="0.45">
      <c r="A5" s="6">
        <v>4</v>
      </c>
      <c r="B5" s="1">
        <v>7.9784393310546806E-3</v>
      </c>
      <c r="C5" s="1">
        <v>6.4826488494873005E-2</v>
      </c>
      <c r="D5" s="1">
        <v>0.23237657546997001</v>
      </c>
      <c r="E5" s="1">
        <v>3.2144691944122301</v>
      </c>
      <c r="F5" s="1">
        <f t="shared" si="0"/>
        <v>3.2144691944122301</v>
      </c>
      <c r="G5" s="1"/>
    </row>
    <row r="6" spans="1:10" ht="15" customHeight="1" x14ac:dyDescent="0.45">
      <c r="A6" s="6">
        <v>5</v>
      </c>
      <c r="B6" s="1">
        <v>7.9431533813476493E-3</v>
      </c>
      <c r="C6" s="1">
        <v>0.11569094657897901</v>
      </c>
      <c r="D6" s="1">
        <v>0.28324222564697199</v>
      </c>
      <c r="E6" s="2">
        <v>1507.8885178565899</v>
      </c>
      <c r="F6" s="2">
        <f t="shared" si="0"/>
        <v>1507.8885178565899</v>
      </c>
      <c r="G6" s="1"/>
    </row>
    <row r="7" spans="1:10" ht="15" customHeight="1" x14ac:dyDescent="0.45">
      <c r="A7" s="6">
        <v>6</v>
      </c>
      <c r="B7" s="1">
        <v>8.9766979217529193E-3</v>
      </c>
      <c r="C7" s="1">
        <v>3.3921003341674798E-2</v>
      </c>
      <c r="D7" s="1">
        <v>0.28623461723327598</v>
      </c>
      <c r="E7" s="3">
        <v>105.574159145355</v>
      </c>
      <c r="F7" s="3">
        <f t="shared" si="0"/>
        <v>105.574159145355</v>
      </c>
      <c r="G7" s="1"/>
    </row>
    <row r="8" spans="1:10" ht="15" customHeight="1" x14ac:dyDescent="0.45">
      <c r="A8" s="6">
        <v>7</v>
      </c>
      <c r="B8" s="1">
        <v>2.2936820983886701E-2</v>
      </c>
      <c r="C8" s="1">
        <v>6.3829421997070299E-2</v>
      </c>
      <c r="D8" s="4">
        <v>13.8436939716339</v>
      </c>
      <c r="E8" s="2">
        <v>2362.5479426383899</v>
      </c>
      <c r="F8" s="2">
        <f t="shared" si="0"/>
        <v>2362.5479426383899</v>
      </c>
      <c r="G8" s="1"/>
    </row>
    <row r="9" spans="1:10" ht="15" customHeight="1" x14ac:dyDescent="0.45">
      <c r="A9" s="6">
        <v>8</v>
      </c>
      <c r="B9" s="1">
        <v>2.89254188537597E-2</v>
      </c>
      <c r="C9" s="1">
        <v>0.15857505798339799</v>
      </c>
      <c r="D9" s="1">
        <v>6.1127998828887904</v>
      </c>
      <c r="E9" s="2">
        <v>1315.6201696395799</v>
      </c>
      <c r="F9" s="2">
        <f t="shared" si="0"/>
        <v>1315.6201696395799</v>
      </c>
      <c r="G9" s="1"/>
    </row>
    <row r="10" spans="1:10" ht="15" customHeight="1" x14ac:dyDescent="0.45">
      <c r="A10" s="6" t="s">
        <v>1</v>
      </c>
      <c r="B10" s="1">
        <f>MAX(B2:B9)</f>
        <v>2.89254188537597E-2</v>
      </c>
      <c r="C10" s="1">
        <f t="shared" ref="C10:E10" si="1">MAX(C2:C9)</f>
        <v>0.15857505798339799</v>
      </c>
      <c r="D10" s="4">
        <f t="shared" si="1"/>
        <v>13.8436939716339</v>
      </c>
      <c r="E10" s="2">
        <f t="shared" si="1"/>
        <v>2362.5479426383899</v>
      </c>
      <c r="F10" s="1"/>
    </row>
  </sheetData>
  <pageMargins left="0.7" right="0.7" top="0.75" bottom="0.75" header="0.3" footer="0.3"/>
  <pageSetup paperSize="9" orientation="portrait" horizontalDpi="1200" verticalDpi="1200" r:id="rId1"/>
  <ignoredErrors>
    <ignoredError sqref="B10:E10 F2: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2F4F-02DC-4C54-A744-B338E8E30D0D}">
  <dimension ref="A1:E11"/>
  <sheetViews>
    <sheetView workbookViewId="0">
      <selection activeCell="D30" sqref="D30"/>
    </sheetView>
  </sheetViews>
  <sheetFormatPr defaultColWidth="10.59765625" defaultRowHeight="15" customHeight="1" x14ac:dyDescent="0.45"/>
  <cols>
    <col min="1" max="1" width="20.59765625" style="8" customWidth="1"/>
    <col min="2" max="16384" width="10.59765625" style="8"/>
  </cols>
  <sheetData>
    <row r="1" spans="1:5" ht="15" customHeight="1" x14ac:dyDescent="0.45">
      <c r="A1" s="9"/>
      <c r="B1" s="23" t="s">
        <v>2</v>
      </c>
      <c r="C1" s="23"/>
      <c r="D1" s="23" t="s">
        <v>3</v>
      </c>
      <c r="E1" s="23"/>
    </row>
    <row r="2" spans="1:5" ht="45" customHeight="1" x14ac:dyDescent="0.45">
      <c r="A2" s="5" t="s">
        <v>0</v>
      </c>
      <c r="B2" s="10">
        <v>2</v>
      </c>
      <c r="C2" s="10">
        <v>3</v>
      </c>
      <c r="D2" s="10">
        <v>2</v>
      </c>
      <c r="E2" s="10">
        <v>3</v>
      </c>
    </row>
    <row r="3" spans="1:5" ht="15" customHeight="1" x14ac:dyDescent="0.45">
      <c r="A3" s="10">
        <v>1</v>
      </c>
      <c r="B3" s="1">
        <v>4.4000000000000003E-3</v>
      </c>
      <c r="C3" s="1">
        <v>1.7999999999999999E-2</v>
      </c>
      <c r="D3" s="1">
        <v>6.0000000000000001E-3</v>
      </c>
      <c r="E3" s="1">
        <v>1.3100000000000001E-2</v>
      </c>
    </row>
    <row r="4" spans="1:5" ht="15" customHeight="1" x14ac:dyDescent="0.45">
      <c r="A4" s="10">
        <v>2</v>
      </c>
      <c r="B4" s="1">
        <v>7.1999999999999998E-3</v>
      </c>
      <c r="C4" s="1">
        <v>2.3599999999999999E-2</v>
      </c>
      <c r="D4" s="1">
        <v>6.7999999999999996E-3</v>
      </c>
      <c r="E4" s="1">
        <v>2.0899999999999998E-2</v>
      </c>
    </row>
    <row r="5" spans="1:5" ht="15" customHeight="1" x14ac:dyDescent="0.45">
      <c r="A5" s="10">
        <v>3</v>
      </c>
      <c r="B5" s="1">
        <v>7.4999999999999997E-3</v>
      </c>
      <c r="C5" s="1">
        <v>4.7399999999999998E-2</v>
      </c>
      <c r="D5" s="1">
        <v>6.8999999999999999E-3</v>
      </c>
      <c r="E5" s="1">
        <v>3.49E-2</v>
      </c>
    </row>
    <row r="6" spans="1:5" ht="15" customHeight="1" x14ac:dyDescent="0.45">
      <c r="A6" s="10">
        <v>4</v>
      </c>
      <c r="B6" s="1">
        <v>1.95E-2</v>
      </c>
      <c r="C6" s="1">
        <v>0.18279999999999999</v>
      </c>
      <c r="D6" s="1">
        <v>1.38E-2</v>
      </c>
      <c r="E6" s="1">
        <v>8.1600000000000006E-2</v>
      </c>
    </row>
    <row r="7" spans="1:5" ht="15" customHeight="1" x14ac:dyDescent="0.45">
      <c r="A7" s="10">
        <v>5</v>
      </c>
      <c r="B7" s="1">
        <v>1.9E-2</v>
      </c>
      <c r="C7" s="1">
        <v>6.1499999999999999E-2</v>
      </c>
      <c r="D7" s="1">
        <v>1.6500000000000001E-2</v>
      </c>
      <c r="E7" s="1">
        <v>4.1200000000000001E-2</v>
      </c>
    </row>
    <row r="8" spans="1:5" ht="15" customHeight="1" x14ac:dyDescent="0.45">
      <c r="A8" s="10">
        <v>6</v>
      </c>
      <c r="B8" s="1">
        <v>0.02</v>
      </c>
      <c r="C8" s="1">
        <v>0.1489</v>
      </c>
      <c r="D8" s="1">
        <v>1.9300000000000001E-2</v>
      </c>
      <c r="E8" s="1">
        <v>0.1288</v>
      </c>
    </row>
    <row r="9" spans="1:5" ht="15" customHeight="1" x14ac:dyDescent="0.45">
      <c r="A9" s="10">
        <v>7</v>
      </c>
      <c r="B9" s="1">
        <v>2.4400000000000002E-2</v>
      </c>
      <c r="C9" s="1">
        <v>0.42970000000000003</v>
      </c>
      <c r="D9" s="1">
        <v>1.95E-2</v>
      </c>
      <c r="E9" s="1">
        <v>0.35849999999999999</v>
      </c>
    </row>
    <row r="10" spans="1:5" ht="15" customHeight="1" x14ac:dyDescent="0.45">
      <c r="A10" s="10">
        <v>8</v>
      </c>
      <c r="B10" s="1">
        <v>2.29E-2</v>
      </c>
      <c r="C10" s="1">
        <v>0.31430000000000002</v>
      </c>
      <c r="D10" s="1">
        <v>2.0400000000000001E-2</v>
      </c>
      <c r="E10" s="1">
        <v>0.22689999999999999</v>
      </c>
    </row>
    <row r="11" spans="1:5" ht="15" customHeight="1" x14ac:dyDescent="0.45">
      <c r="A11" s="10">
        <v>9</v>
      </c>
      <c r="B11" s="1">
        <v>2.4E-2</v>
      </c>
      <c r="C11" s="1">
        <v>0.46479999999999999</v>
      </c>
      <c r="D11" s="1">
        <v>2.3800000000000002E-2</v>
      </c>
      <c r="E11" s="1">
        <v>0.29559999999999997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ED76-EDB7-43BB-95A8-47FA3BE0CF2D}">
  <dimension ref="A1:V18"/>
  <sheetViews>
    <sheetView workbookViewId="0">
      <selection activeCell="F27" sqref="F27"/>
    </sheetView>
  </sheetViews>
  <sheetFormatPr defaultColWidth="10.59765625" defaultRowHeight="15" customHeight="1" x14ac:dyDescent="0.45"/>
  <cols>
    <col min="1" max="1" width="20.59765625" style="7" customWidth="1"/>
    <col min="2" max="7" width="10.59765625" style="7"/>
    <col min="8" max="8" width="20.59765625" style="7" customWidth="1"/>
    <col min="9" max="16384" width="10.59765625" style="7"/>
  </cols>
  <sheetData>
    <row r="1" spans="1:22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  <c r="H1" s="5" t="s">
        <v>0</v>
      </c>
      <c r="I1" s="6" t="s">
        <v>4</v>
      </c>
      <c r="J1" s="6" t="s">
        <v>5</v>
      </c>
      <c r="K1" s="6" t="s">
        <v>6</v>
      </c>
      <c r="L1" s="6" t="s">
        <v>7</v>
      </c>
    </row>
    <row r="2" spans="1:22" ht="15" customHeight="1" x14ac:dyDescent="0.4">
      <c r="A2" s="6">
        <v>1</v>
      </c>
      <c r="B2" s="15">
        <v>5.98502159118652E-3</v>
      </c>
      <c r="C2" s="15">
        <v>1.39622688293457E-2</v>
      </c>
      <c r="D2" s="15">
        <v>1.8949508666992101E-2</v>
      </c>
      <c r="E2" s="15">
        <v>2.9919624328613201E-2</v>
      </c>
      <c r="F2" s="1">
        <f>MAX(B2:E2)</f>
        <v>2.9919624328613201E-2</v>
      </c>
      <c r="G2" s="1"/>
      <c r="H2" s="6" t="s">
        <v>8</v>
      </c>
      <c r="I2" s="1" cm="1">
        <f t="array" ref="I2:L2">B2:E2/F2</f>
        <v>0.20003665572307439</v>
      </c>
      <c r="J2" s="1">
        <v>0.46665922927358033</v>
      </c>
      <c r="K2" s="1">
        <v>0.63334714563478034</v>
      </c>
      <c r="L2" s="1">
        <v>1</v>
      </c>
    </row>
    <row r="3" spans="1:22" ht="15" customHeight="1" x14ac:dyDescent="0.4">
      <c r="A3" s="6">
        <v>2</v>
      </c>
      <c r="B3" s="15">
        <v>1.29311084747314E-2</v>
      </c>
      <c r="C3" s="15">
        <v>1.8949031829833901E-2</v>
      </c>
      <c r="D3" s="15">
        <v>6.58237934112548E-2</v>
      </c>
      <c r="E3" s="15">
        <v>0.44121384620666498</v>
      </c>
      <c r="F3" s="1">
        <f t="shared" ref="F3:F8" si="0">MAX(B3:E3)</f>
        <v>0.44121384620666498</v>
      </c>
      <c r="G3" s="1"/>
      <c r="H3" s="6" t="s">
        <v>9</v>
      </c>
      <c r="I3" s="1" cm="1">
        <f t="array" ref="I3:L3">B3:E3/F3</f>
        <v>2.930802962306504E-2</v>
      </c>
      <c r="J3" s="1">
        <v>4.2947500385013201E-2</v>
      </c>
      <c r="K3" s="1">
        <v>0.14918795948308219</v>
      </c>
      <c r="L3" s="1">
        <v>1</v>
      </c>
    </row>
    <row r="4" spans="1:22" ht="15" customHeight="1" x14ac:dyDescent="0.4">
      <c r="A4" s="6">
        <v>3</v>
      </c>
      <c r="B4" s="15">
        <v>8.9447498321533203E-3</v>
      </c>
      <c r="C4" s="15">
        <v>2.6929855346679601E-2</v>
      </c>
      <c r="D4" s="15">
        <v>0.10272717475891099</v>
      </c>
      <c r="E4" s="15">
        <v>0.50614762306213301</v>
      </c>
      <c r="F4" s="1">
        <f t="shared" si="0"/>
        <v>0.50614762306213301</v>
      </c>
      <c r="G4" s="1"/>
      <c r="H4" s="6" t="s">
        <v>10</v>
      </c>
      <c r="I4" s="1" cm="1">
        <f t="array" ref="I4:L4">B4:E4/F4</f>
        <v>1.7672215426081914E-2</v>
      </c>
      <c r="J4" s="1">
        <v>5.3205535538737046E-2</v>
      </c>
      <c r="K4" s="1">
        <v>0.20295891964763912</v>
      </c>
      <c r="L4" s="1">
        <v>1</v>
      </c>
    </row>
    <row r="5" spans="1:22" ht="15" customHeight="1" x14ac:dyDescent="0.4">
      <c r="A5" s="6">
        <v>4</v>
      </c>
      <c r="B5" s="15">
        <v>8.9440345764160104E-3</v>
      </c>
      <c r="C5" s="15">
        <v>8.3445310592651298E-2</v>
      </c>
      <c r="D5" s="15">
        <v>0.11569023132324199</v>
      </c>
      <c r="E5" s="15">
        <v>0.94070577621459905</v>
      </c>
      <c r="F5" s="1">
        <f t="shared" si="0"/>
        <v>0.94070577621459905</v>
      </c>
      <c r="G5" s="1"/>
      <c r="H5" s="6" t="s">
        <v>11</v>
      </c>
      <c r="I5" s="1" cm="1">
        <f t="array" ref="I5:L5">B5:E5/F5</f>
        <v>9.5077917055073416E-3</v>
      </c>
      <c r="J5" s="1">
        <v>8.8705005010637134E-2</v>
      </c>
      <c r="K5" s="1">
        <v>0.1229823758378306</v>
      </c>
      <c r="L5" s="1">
        <v>1</v>
      </c>
    </row>
    <row r="6" spans="1:22" ht="15" customHeight="1" x14ac:dyDescent="0.4">
      <c r="A6" s="6">
        <v>5</v>
      </c>
      <c r="B6" s="15">
        <v>8.9766979217529193E-3</v>
      </c>
      <c r="C6" s="15">
        <v>7.8789234161376898E-2</v>
      </c>
      <c r="D6" s="15">
        <v>0.19048905372619601</v>
      </c>
      <c r="E6" s="16">
        <v>43.704888820648101</v>
      </c>
      <c r="F6" s="1">
        <f t="shared" si="0"/>
        <v>43.704888820648101</v>
      </c>
      <c r="G6" s="1"/>
      <c r="H6" s="6" t="s">
        <v>12</v>
      </c>
      <c r="I6" s="1" cm="1">
        <f t="array" ref="I6:L6">B6:E6/F6</f>
        <v>2.0539345057232899E-4</v>
      </c>
      <c r="J6" s="1">
        <v>1.8027556249989457E-3</v>
      </c>
      <c r="K6" s="1">
        <v>4.3585296488890882E-3</v>
      </c>
      <c r="L6" s="1">
        <v>1</v>
      </c>
    </row>
    <row r="7" spans="1:22" ht="15" customHeight="1" x14ac:dyDescent="0.4">
      <c r="A7" s="6">
        <v>6</v>
      </c>
      <c r="B7" s="15">
        <v>3.4905195236205999E-2</v>
      </c>
      <c r="C7" s="15">
        <v>5.8842658996581997E-2</v>
      </c>
      <c r="D7" s="15">
        <v>0.34284400939941401</v>
      </c>
      <c r="E7" s="15">
        <v>4.3077516555786097</v>
      </c>
      <c r="F7" s="1">
        <f t="shared" si="0"/>
        <v>4.3077516555786097</v>
      </c>
      <c r="G7" s="1"/>
      <c r="H7" s="6" t="s">
        <v>13</v>
      </c>
      <c r="I7" s="1" cm="1">
        <f t="array" ref="I7:L7">B7:E7/F7</f>
        <v>8.1028801163602806E-3</v>
      </c>
      <c r="J7" s="1">
        <v>1.3659714788892201E-2</v>
      </c>
      <c r="K7" s="1">
        <v>7.9587691401714247E-2</v>
      </c>
      <c r="L7" s="1">
        <v>1</v>
      </c>
    </row>
    <row r="8" spans="1:22" ht="15" customHeight="1" x14ac:dyDescent="0.4">
      <c r="A8" s="6">
        <v>7</v>
      </c>
      <c r="B8" s="15">
        <v>6.9825649261474601E-3</v>
      </c>
      <c r="C8" s="15">
        <v>7.0810079574584905E-2</v>
      </c>
      <c r="D8" s="15">
        <v>0.204452514648437</v>
      </c>
      <c r="E8" s="17">
        <v>230.165712833404</v>
      </c>
      <c r="F8" s="1">
        <f t="shared" si="0"/>
        <v>230.165712833404</v>
      </c>
      <c r="G8" s="1"/>
      <c r="H8" s="6" t="s">
        <v>14</v>
      </c>
      <c r="I8" s="1" cm="1">
        <f t="array" ref="I8:L8">B8:E8/F8</f>
        <v>3.0337120330348697E-5</v>
      </c>
      <c r="J8" s="1">
        <v>3.076482535252237E-4</v>
      </c>
      <c r="K8" s="1">
        <v>8.8828397649488985E-4</v>
      </c>
      <c r="L8" s="1">
        <v>1</v>
      </c>
    </row>
    <row r="9" spans="1:22" ht="15" customHeight="1" x14ac:dyDescent="0.45">
      <c r="A9" s="6" t="s">
        <v>1</v>
      </c>
      <c r="B9" s="11">
        <f>MAX(B2:B8)</f>
        <v>3.4905195236205999E-2</v>
      </c>
      <c r="C9" s="11">
        <f>MAX(C2:C8)</f>
        <v>8.3445310592651298E-2</v>
      </c>
      <c r="D9" s="11">
        <f>MAX(D2:D8)</f>
        <v>0.34284400939941401</v>
      </c>
      <c r="E9" s="11">
        <f>MAX(E2:E8)</f>
        <v>230.165712833404</v>
      </c>
      <c r="F9" s="1"/>
    </row>
    <row r="11" spans="1:22" ht="45" customHeight="1" x14ac:dyDescent="0.45">
      <c r="A11" s="5" t="s">
        <v>0</v>
      </c>
      <c r="B11" s="6" t="s">
        <v>4</v>
      </c>
      <c r="C11" s="6" t="s">
        <v>5</v>
      </c>
      <c r="D11" s="6" t="s">
        <v>6</v>
      </c>
      <c r="E11" s="6" t="s">
        <v>7</v>
      </c>
    </row>
    <row r="12" spans="1:22" ht="15" customHeight="1" x14ac:dyDescent="0.45">
      <c r="A12" s="6" t="s">
        <v>8</v>
      </c>
      <c r="B12" s="1" cm="1">
        <f t="array" ref="B12:B18">B2:B8/B9</f>
        <v>0.17146506560657929</v>
      </c>
      <c r="C12" s="1" cm="1">
        <f t="array" ref="C12:C18">C2:C8/C9</f>
        <v>0.16732239031986182</v>
      </c>
      <c r="D12" s="1" cm="1">
        <f t="array" ref="D12:D18">D2:D8/D9</f>
        <v>5.5271517504965013E-2</v>
      </c>
      <c r="E12" s="1" cm="1">
        <f t="array" ref="E12:E18">E2:E8/E9</f>
        <v>1.2999166539748381E-4</v>
      </c>
    </row>
    <row r="13" spans="1:22" ht="15" customHeight="1" x14ac:dyDescent="0.45">
      <c r="A13" s="6" t="s">
        <v>9</v>
      </c>
      <c r="B13" s="1">
        <v>0.37046372000573691</v>
      </c>
      <c r="C13" s="1">
        <v>0.2270832440463427</v>
      </c>
      <c r="D13" s="1">
        <v>0.19199341860038144</v>
      </c>
      <c r="E13" s="1">
        <v>1.9169399332993593E-3</v>
      </c>
    </row>
    <row r="14" spans="1:22" ht="15" customHeight="1" x14ac:dyDescent="0.45">
      <c r="A14" s="6" t="s">
        <v>10</v>
      </c>
      <c r="B14" s="1">
        <v>0.25625841000525984</v>
      </c>
      <c r="C14" s="1">
        <v>0.32272461035157568</v>
      </c>
      <c r="D14" s="1">
        <v>0.29963240407457031</v>
      </c>
      <c r="E14" s="1">
        <v>2.1990574392306956E-3</v>
      </c>
      <c r="P14" s="12"/>
      <c r="Q14" s="12"/>
      <c r="R14" s="12"/>
      <c r="S14" s="12"/>
      <c r="T14" s="12"/>
      <c r="U14" s="12"/>
      <c r="V14" s="12"/>
    </row>
    <row r="15" spans="1:22" ht="15" customHeight="1" x14ac:dyDescent="0.45">
      <c r="A15" s="6" t="s">
        <v>11</v>
      </c>
      <c r="B15" s="1">
        <v>0.25623791862188644</v>
      </c>
      <c r="C15" s="1">
        <v>1</v>
      </c>
      <c r="D15" s="1">
        <v>0.33744276741456092</v>
      </c>
      <c r="E15" s="1">
        <v>4.0870804110405895E-3</v>
      </c>
      <c r="P15" s="12"/>
      <c r="Q15" s="12"/>
      <c r="R15" s="12"/>
      <c r="S15" s="12"/>
      <c r="T15" s="12"/>
      <c r="U15" s="12"/>
      <c r="V15" s="12"/>
    </row>
    <row r="16" spans="1:22" ht="15" customHeight="1" x14ac:dyDescent="0.45">
      <c r="A16" s="6" t="s">
        <v>12</v>
      </c>
      <c r="B16" s="1">
        <v>0.25717369179593325</v>
      </c>
      <c r="C16" s="1">
        <v>0.94420206002942908</v>
      </c>
      <c r="D16" s="1">
        <v>0.55561435668626735</v>
      </c>
      <c r="E16" s="1">
        <v>0.18988444578746658</v>
      </c>
      <c r="O16" s="12"/>
      <c r="P16" s="12"/>
      <c r="Q16" s="12"/>
      <c r="R16" s="12"/>
      <c r="S16" s="12"/>
      <c r="T16" s="12"/>
      <c r="U16" s="12"/>
      <c r="V16" s="12"/>
    </row>
    <row r="17" spans="1:22" ht="15" customHeight="1" x14ac:dyDescent="0.45">
      <c r="A17" s="6" t="s">
        <v>13</v>
      </c>
      <c r="B17" s="1">
        <v>1</v>
      </c>
      <c r="C17" s="1">
        <v>0.70516435949084999</v>
      </c>
      <c r="D17" s="1">
        <v>1</v>
      </c>
      <c r="E17" s="1">
        <v>1.8715870415923326E-2</v>
      </c>
      <c r="O17" s="12"/>
      <c r="P17" s="12"/>
      <c r="Q17" s="12"/>
      <c r="R17" s="12"/>
      <c r="S17" s="12"/>
      <c r="T17" s="12"/>
      <c r="U17" s="12"/>
      <c r="V17" s="12"/>
    </row>
    <row r="18" spans="1:22" ht="15" customHeight="1" x14ac:dyDescent="0.45">
      <c r="A18" s="6" t="s">
        <v>14</v>
      </c>
      <c r="B18" s="1">
        <v>0.20004371495119666</v>
      </c>
      <c r="C18" s="1">
        <v>0.84858069400991443</v>
      </c>
      <c r="D18" s="1">
        <v>0.59634267784521611</v>
      </c>
      <c r="E18" s="1">
        <v>1</v>
      </c>
      <c r="O18" s="12"/>
      <c r="P18" s="12"/>
      <c r="Q18" s="12"/>
      <c r="R18" s="12"/>
      <c r="S18" s="12"/>
      <c r="T18" s="12"/>
      <c r="U18" s="12"/>
      <c r="V18" s="1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1A46-99EE-47BA-9C80-468A58730AA5}">
  <dimension ref="A1:K24"/>
  <sheetViews>
    <sheetView workbookViewId="0">
      <selection activeCell="D16" sqref="D16"/>
    </sheetView>
  </sheetViews>
  <sheetFormatPr defaultColWidth="10.59765625" defaultRowHeight="15" customHeight="1" x14ac:dyDescent="0.45"/>
  <cols>
    <col min="1" max="4" width="30.59765625" customWidth="1"/>
  </cols>
  <sheetData>
    <row r="1" spans="1:11" ht="15" customHeight="1" x14ac:dyDescent="0.45">
      <c r="A1" s="21" t="s">
        <v>18</v>
      </c>
      <c r="B1" s="13" t="s">
        <v>16</v>
      </c>
      <c r="C1" s="13" t="s">
        <v>15</v>
      </c>
      <c r="D1" s="13" t="s">
        <v>17</v>
      </c>
    </row>
    <row r="2" spans="1:11" ht="15" customHeight="1" x14ac:dyDescent="0.45">
      <c r="A2" s="14">
        <v>1E-4</v>
      </c>
      <c r="B2" s="19">
        <v>9.7902061809162895</v>
      </c>
      <c r="C2" s="19" cm="1">
        <f t="array" ref="C2:C10">B2:B10/B2</f>
        <v>1</v>
      </c>
      <c r="D2" s="19">
        <v>59.599166870117102</v>
      </c>
    </row>
    <row r="3" spans="1:11" ht="15" customHeight="1" x14ac:dyDescent="0.45">
      <c r="A3" s="14">
        <v>1E-3</v>
      </c>
      <c r="B3" s="19">
        <v>9.7901800055463699</v>
      </c>
      <c r="C3" s="19">
        <v>0.99999732637194394</v>
      </c>
      <c r="D3" s="20">
        <v>26.275810194015399</v>
      </c>
    </row>
    <row r="4" spans="1:11" ht="15" customHeight="1" x14ac:dyDescent="0.45">
      <c r="A4" s="14">
        <v>5.0000000000000001E-3</v>
      </c>
      <c r="B4" s="19">
        <v>9.7901042026647804</v>
      </c>
      <c r="C4" s="19">
        <v>0.99998958364618429</v>
      </c>
      <c r="D4" s="19">
        <v>3.2906511545181201</v>
      </c>
    </row>
    <row r="5" spans="1:11" ht="15" customHeight="1" x14ac:dyDescent="0.45">
      <c r="A5" s="14">
        <v>0.01</v>
      </c>
      <c r="B5" s="19">
        <v>9.7898698077363306</v>
      </c>
      <c r="C5" s="19">
        <v>0.99996564186966619</v>
      </c>
      <c r="D5" s="19">
        <v>1.554592132568358</v>
      </c>
    </row>
    <row r="6" spans="1:11" ht="15" customHeight="1" x14ac:dyDescent="0.45">
      <c r="A6" s="14">
        <v>0.02</v>
      </c>
      <c r="B6" s="19">
        <v>9.7862604426505602</v>
      </c>
      <c r="C6" s="19">
        <v>0.99959697087141841</v>
      </c>
      <c r="D6" s="19">
        <v>0.94441254138946396</v>
      </c>
    </row>
    <row r="7" spans="1:11" ht="15" customHeight="1" x14ac:dyDescent="0.45">
      <c r="A7" s="14">
        <v>0.03</v>
      </c>
      <c r="B7" s="19">
        <v>9.7861317476265004</v>
      </c>
      <c r="C7" s="19">
        <v>0.99958382558911463</v>
      </c>
      <c r="D7" s="19">
        <v>0.86169083118438705</v>
      </c>
    </row>
    <row r="8" spans="1:11" ht="15" customHeight="1" x14ac:dyDescent="0.45">
      <c r="A8" s="14">
        <v>0.04</v>
      </c>
      <c r="B8" s="19">
        <v>9.7583276578573397</v>
      </c>
      <c r="C8" s="19">
        <v>0.99674383537283517</v>
      </c>
      <c r="D8" s="19">
        <v>0.76956002712249605</v>
      </c>
    </row>
    <row r="9" spans="1:11" ht="15" customHeight="1" x14ac:dyDescent="0.45">
      <c r="A9" s="14">
        <v>0.05</v>
      </c>
      <c r="B9" s="19">
        <v>9.7529796937994799</v>
      </c>
      <c r="C9" s="19">
        <v>0.99619757884268323</v>
      </c>
      <c r="D9" s="19">
        <v>0.61266498565673799</v>
      </c>
    </row>
    <row r="10" spans="1:11" ht="15" customHeight="1" x14ac:dyDescent="0.45">
      <c r="A10" s="18">
        <v>0.1</v>
      </c>
      <c r="B10" s="19">
        <v>9.7289195848946104</v>
      </c>
      <c r="C10" s="19">
        <v>0.99374000966995535</v>
      </c>
      <c r="D10" s="19">
        <v>0.23045248985290401</v>
      </c>
    </row>
    <row r="16" spans="1:11" ht="15" customHeight="1" x14ac:dyDescent="0.45"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2:10" ht="15" customHeight="1" x14ac:dyDescent="0.45">
      <c r="B17" s="19"/>
    </row>
    <row r="18" spans="2:10" ht="15" customHeight="1" x14ac:dyDescent="0.45">
      <c r="B18" s="19"/>
      <c r="C18" s="19"/>
      <c r="D18" s="19"/>
      <c r="E18" s="19"/>
      <c r="F18" s="19"/>
      <c r="G18" s="19"/>
      <c r="H18" s="19"/>
      <c r="I18" s="19"/>
      <c r="J18" s="19"/>
    </row>
    <row r="19" spans="2:10" ht="15" customHeight="1" x14ac:dyDescent="0.45">
      <c r="B19" s="19"/>
    </row>
    <row r="20" spans="2:10" ht="15" customHeight="1" x14ac:dyDescent="0.45">
      <c r="B20" s="19"/>
    </row>
    <row r="21" spans="2:10" ht="15" customHeight="1" x14ac:dyDescent="0.45">
      <c r="B21" s="19"/>
    </row>
    <row r="22" spans="2:10" ht="15" customHeight="1" x14ac:dyDescent="0.45">
      <c r="B22" s="19"/>
    </row>
    <row r="23" spans="2:10" ht="15" customHeight="1" x14ac:dyDescent="0.45">
      <c r="B23" s="19"/>
    </row>
    <row r="24" spans="2:10" ht="15" customHeight="1" x14ac:dyDescent="0.45">
      <c r="B24" s="1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8087-A05B-4879-90EC-050CD183424B}">
  <dimension ref="A1:X18"/>
  <sheetViews>
    <sheetView tabSelected="1" workbookViewId="0">
      <selection activeCell="H16" sqref="H16"/>
    </sheetView>
  </sheetViews>
  <sheetFormatPr defaultColWidth="10.59765625" defaultRowHeight="15" customHeight="1" x14ac:dyDescent="0.45"/>
  <cols>
    <col min="1" max="1" width="20.59765625" style="7" customWidth="1"/>
    <col min="2" max="7" width="10.59765625" style="7"/>
    <col min="8" max="8" width="10.59765625" style="7" customWidth="1"/>
    <col min="9" max="16384" width="10.59765625" style="7"/>
  </cols>
  <sheetData>
    <row r="1" spans="1:24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/>
      <c r="L1" s="6"/>
      <c r="M1" s="6"/>
    </row>
    <row r="2" spans="1:24" ht="15" customHeight="1" x14ac:dyDescent="0.45">
      <c r="A2" s="6">
        <v>1</v>
      </c>
      <c r="B2" s="26">
        <v>6.9842338562011701E-3</v>
      </c>
      <c r="C2" s="26">
        <v>2.490234375E-2</v>
      </c>
      <c r="D2" s="26">
        <v>2.1939992904662999E-2</v>
      </c>
      <c r="E2" s="26">
        <v>1.9947767257690398E-2</v>
      </c>
      <c r="F2" s="26">
        <v>3.2912492752075098E-2</v>
      </c>
      <c r="G2" s="26">
        <v>0.14708733558654699</v>
      </c>
      <c r="H2" s="27">
        <v>6.3797712326049805E-2</v>
      </c>
      <c r="I2" s="33">
        <v>0.1845064163208</v>
      </c>
      <c r="J2" s="24">
        <v>0.35505056381225503</v>
      </c>
      <c r="K2" s="24"/>
      <c r="L2" s="24"/>
      <c r="M2" s="25"/>
      <c r="N2" s="22"/>
      <c r="O2" s="22"/>
      <c r="P2" s="22"/>
      <c r="Q2" s="22"/>
      <c r="R2" s="22"/>
      <c r="S2" s="22"/>
      <c r="T2" s="22"/>
      <c r="U2" s="22"/>
      <c r="V2" s="22"/>
      <c r="W2" s="22"/>
      <c r="X2" s="3"/>
    </row>
    <row r="3" spans="1:24" ht="15" customHeight="1" x14ac:dyDescent="0.45">
      <c r="A3" s="6">
        <v>2</v>
      </c>
      <c r="B3" s="26">
        <v>7.9748630523681606E-3</v>
      </c>
      <c r="C3" s="26">
        <v>1.49612426757812E-2</v>
      </c>
      <c r="D3" s="26">
        <v>5.6848764419555602E-2</v>
      </c>
      <c r="E3" s="26">
        <v>0.110703945159912</v>
      </c>
      <c r="F3" s="26">
        <v>1.8789758682250901</v>
      </c>
      <c r="G3" s="26">
        <v>19.918958425521801</v>
      </c>
      <c r="H3" s="27">
        <v>460.84453129768298</v>
      </c>
      <c r="I3" s="28"/>
      <c r="J3" s="32"/>
      <c r="K3" s="24"/>
      <c r="L3" s="24"/>
      <c r="M3" s="25"/>
      <c r="N3" s="22"/>
      <c r="O3" s="22"/>
      <c r="P3" s="22"/>
      <c r="Q3" s="22"/>
      <c r="R3" s="22"/>
      <c r="S3" s="22"/>
      <c r="T3" s="22"/>
      <c r="U3" s="22"/>
      <c r="V3" s="22"/>
      <c r="W3" s="22"/>
      <c r="X3" s="3"/>
    </row>
    <row r="4" spans="1:24" ht="15" customHeight="1" x14ac:dyDescent="0.45">
      <c r="A4" s="6">
        <v>3</v>
      </c>
      <c r="B4" s="26">
        <v>7.9474449157714792E-3</v>
      </c>
      <c r="C4" s="26">
        <v>2.7930736541747998E-2</v>
      </c>
      <c r="D4" s="26">
        <v>9.17205810546875E-2</v>
      </c>
      <c r="E4" s="26">
        <v>0.33307075500488198</v>
      </c>
      <c r="F4" s="26">
        <v>45.396625995635901</v>
      </c>
      <c r="G4" s="26">
        <v>54.328840494155799</v>
      </c>
      <c r="H4" s="28"/>
      <c r="I4" s="28"/>
      <c r="J4" s="32"/>
      <c r="K4" s="24"/>
      <c r="L4" s="24"/>
      <c r="M4" s="25"/>
      <c r="N4" s="22"/>
      <c r="O4" s="22"/>
      <c r="P4" s="22"/>
      <c r="Q4" s="22"/>
      <c r="R4" s="22"/>
      <c r="S4" s="22"/>
      <c r="T4" s="22"/>
      <c r="U4" s="22"/>
      <c r="V4" s="22"/>
      <c r="W4" s="22"/>
      <c r="X4" s="3"/>
    </row>
    <row r="5" spans="1:24" ht="15" customHeight="1" x14ac:dyDescent="0.45">
      <c r="A5" s="6">
        <v>4</v>
      </c>
      <c r="B5" s="26">
        <v>9.9389553070068307E-3</v>
      </c>
      <c r="C5" s="26">
        <v>1.5933036804199201E-2</v>
      </c>
      <c r="D5" s="26">
        <v>0.17351102828979401</v>
      </c>
      <c r="E5" s="26">
        <v>4.1738381385803196</v>
      </c>
      <c r="F5" s="26">
        <v>8.7475855350494296</v>
      </c>
      <c r="G5" s="29"/>
      <c r="H5" s="28"/>
      <c r="I5" s="28"/>
      <c r="J5" s="32"/>
      <c r="K5" s="24"/>
      <c r="L5" s="24"/>
      <c r="M5" s="25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ht="15" customHeight="1" x14ac:dyDescent="0.45">
      <c r="A6" s="6">
        <v>5</v>
      </c>
      <c r="B6" s="26">
        <v>5.9838294982910104E-3</v>
      </c>
      <c r="C6" s="26">
        <v>3.1914710998535101E-2</v>
      </c>
      <c r="D6" s="26">
        <v>0.22041082382202101</v>
      </c>
      <c r="E6" s="26">
        <v>1.31448554992675</v>
      </c>
      <c r="F6" s="26">
        <v>15.600257873535099</v>
      </c>
      <c r="G6" s="29"/>
      <c r="H6" s="28"/>
      <c r="I6" s="28"/>
      <c r="J6" s="32"/>
      <c r="K6" s="24"/>
      <c r="L6" s="24"/>
      <c r="M6" s="25"/>
      <c r="N6" s="22"/>
      <c r="O6" s="12"/>
      <c r="P6" s="12"/>
      <c r="Q6" s="12"/>
      <c r="R6" s="12"/>
      <c r="S6" s="12"/>
      <c r="T6" s="22"/>
      <c r="U6" s="22"/>
      <c r="V6" s="22"/>
      <c r="W6" s="22"/>
      <c r="X6" s="22"/>
    </row>
    <row r="7" spans="1:24" ht="15" customHeight="1" x14ac:dyDescent="0.45">
      <c r="A7" s="6">
        <v>6</v>
      </c>
      <c r="B7" s="26">
        <v>1.29261016845703E-2</v>
      </c>
      <c r="C7" s="26">
        <v>4.0888071060180602E-2</v>
      </c>
      <c r="D7" s="26">
        <v>5.3852319717407199E-2</v>
      </c>
      <c r="E7" s="26">
        <v>0.19946527481079099</v>
      </c>
      <c r="F7" s="27">
        <v>1.7732625007629299</v>
      </c>
      <c r="G7" s="26">
        <v>4189.2489449882496</v>
      </c>
      <c r="H7" s="28"/>
      <c r="I7" s="28"/>
      <c r="J7" s="32"/>
      <c r="K7" s="24"/>
      <c r="L7" s="24"/>
      <c r="M7" s="25"/>
      <c r="N7" s="22"/>
      <c r="O7" s="12"/>
      <c r="P7" s="12"/>
      <c r="Q7" s="12"/>
      <c r="R7" s="12"/>
      <c r="S7" s="12"/>
      <c r="T7" s="22"/>
      <c r="U7" s="22"/>
      <c r="V7" s="22"/>
      <c r="W7" s="22"/>
      <c r="X7" s="3"/>
    </row>
    <row r="8" spans="1:24" ht="15" customHeight="1" x14ac:dyDescent="0.45">
      <c r="A8" s="6">
        <v>7</v>
      </c>
      <c r="B8" s="30">
        <v>1.5924215316772398E-2</v>
      </c>
      <c r="C8" s="26">
        <v>7.9783678054809501E-2</v>
      </c>
      <c r="D8" s="30">
        <v>0.61734938621520896</v>
      </c>
      <c r="E8" s="27">
        <v>446.27465629577603</v>
      </c>
      <c r="F8" s="27">
        <v>9490.6387329101508</v>
      </c>
      <c r="G8" s="28"/>
      <c r="H8" s="28"/>
      <c r="I8" s="32"/>
      <c r="J8" s="32"/>
      <c r="K8" s="24"/>
      <c r="L8" s="24"/>
      <c r="M8" s="25"/>
      <c r="N8" s="22"/>
      <c r="O8" s="12"/>
      <c r="P8" s="12"/>
      <c r="Q8" s="12"/>
      <c r="R8" s="12"/>
      <c r="S8" s="12"/>
      <c r="T8" s="22"/>
      <c r="U8" s="22"/>
      <c r="V8" s="22"/>
      <c r="W8" s="22"/>
      <c r="X8" s="3"/>
    </row>
    <row r="9" spans="1:24" ht="15" customHeight="1" x14ac:dyDescent="0.45">
      <c r="A9" s="6">
        <v>8</v>
      </c>
      <c r="B9" s="27">
        <v>1.19342803955078E-2</v>
      </c>
      <c r="C9" s="27">
        <v>4.7877311706542899E-2</v>
      </c>
      <c r="D9" s="27">
        <v>0.94643282890319802</v>
      </c>
      <c r="E9" s="27">
        <v>213.494951963424</v>
      </c>
      <c r="F9" s="28"/>
      <c r="G9" s="28"/>
      <c r="H9" s="28"/>
      <c r="I9" s="31"/>
      <c r="J9" s="31"/>
      <c r="K9" s="25"/>
      <c r="L9" s="25"/>
      <c r="M9" s="25"/>
      <c r="N9" s="22"/>
      <c r="O9" s="12"/>
      <c r="P9" s="12"/>
      <c r="Q9" s="12"/>
      <c r="R9" s="12"/>
      <c r="S9" s="12"/>
      <c r="T9" s="22"/>
      <c r="U9" s="22"/>
      <c r="V9" s="22"/>
      <c r="W9" s="22"/>
      <c r="X9" s="3"/>
    </row>
    <row r="10" spans="1:24" ht="15" customHeight="1" x14ac:dyDescent="0.45">
      <c r="A10" s="6">
        <v>9</v>
      </c>
      <c r="B10" s="27">
        <v>1.4962434768676701E-2</v>
      </c>
      <c r="C10" s="27">
        <v>4.2883872985839802E-2</v>
      </c>
      <c r="D10" s="27">
        <v>0.94447374343872004</v>
      </c>
      <c r="E10" s="27">
        <v>41.717653989791799</v>
      </c>
      <c r="F10" s="28"/>
      <c r="G10" s="28"/>
      <c r="H10" s="28"/>
      <c r="I10" s="31"/>
      <c r="J10" s="31"/>
      <c r="K10" s="25"/>
      <c r="L10" s="25"/>
      <c r="M10" s="25"/>
      <c r="N10" s="22"/>
      <c r="O10" s="12"/>
      <c r="P10" s="12"/>
      <c r="Q10" s="12"/>
      <c r="R10" s="12"/>
      <c r="S10" s="12"/>
      <c r="T10" s="22"/>
      <c r="U10" s="22"/>
      <c r="V10" s="22"/>
      <c r="W10" s="22"/>
      <c r="X10" s="3"/>
    </row>
    <row r="11" spans="1:24" ht="15" customHeight="1" x14ac:dyDescent="0.45">
      <c r="A11" s="6">
        <v>10</v>
      </c>
      <c r="B11" s="27">
        <v>8.9762210845947196E-3</v>
      </c>
      <c r="C11" s="27">
        <v>0.14458012580871499</v>
      </c>
      <c r="D11" s="27">
        <v>1.2376568317413299</v>
      </c>
      <c r="E11" s="28"/>
      <c r="F11" s="28"/>
      <c r="G11" s="28"/>
      <c r="H11" s="28"/>
      <c r="I11" s="31"/>
      <c r="J11" s="31"/>
      <c r="K11" s="25"/>
      <c r="L11" s="25"/>
      <c r="M11" s="25"/>
      <c r="N11" s="22"/>
      <c r="O11" s="12"/>
      <c r="P11" s="12"/>
      <c r="Q11" s="12"/>
      <c r="R11" s="12"/>
      <c r="S11" s="12"/>
      <c r="T11" s="22"/>
      <c r="U11" s="22"/>
      <c r="V11" s="22"/>
      <c r="W11" s="22"/>
      <c r="X11" s="3"/>
    </row>
    <row r="12" spans="1:24" ht="15" customHeight="1" x14ac:dyDescent="0.45">
      <c r="A12" s="6"/>
      <c r="B12" s="27"/>
      <c r="C12" s="27"/>
      <c r="D12" s="27"/>
      <c r="E12" s="27"/>
      <c r="F12" s="27"/>
      <c r="G12" s="27"/>
      <c r="H12" s="27"/>
      <c r="I12" s="25"/>
      <c r="J12" s="25"/>
      <c r="K12" s="25"/>
      <c r="L12" s="25"/>
      <c r="M12" s="25"/>
    </row>
    <row r="13" spans="1:24" ht="15" customHeight="1" x14ac:dyDescent="0.45">
      <c r="A13" s="6"/>
      <c r="B13" s="27"/>
      <c r="C13" s="27"/>
      <c r="D13" s="27"/>
      <c r="E13" s="27"/>
      <c r="F13" s="27"/>
      <c r="G13" s="27"/>
      <c r="H13" s="27"/>
      <c r="I13" s="25"/>
      <c r="J13" s="25"/>
      <c r="K13" s="25"/>
      <c r="L13" s="25"/>
      <c r="M13" s="25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4" ht="15" customHeight="1" x14ac:dyDescent="0.45">
      <c r="A14" s="6"/>
      <c r="B14" s="27"/>
      <c r="C14" s="27"/>
      <c r="D14" s="27"/>
      <c r="E14" s="27"/>
      <c r="F14" s="27"/>
      <c r="G14" s="27"/>
      <c r="H14" s="27"/>
      <c r="I14" s="25"/>
      <c r="J14" s="25"/>
      <c r="K14" s="25"/>
      <c r="L14" s="25"/>
      <c r="M14" s="25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:24" ht="15" customHeight="1" x14ac:dyDescent="0.45">
      <c r="A15" s="6"/>
      <c r="B15" s="27"/>
      <c r="C15" s="27"/>
      <c r="D15" s="27"/>
      <c r="E15" s="27"/>
      <c r="F15" s="27"/>
      <c r="G15" s="27"/>
      <c r="H15" s="27"/>
      <c r="I15" s="25"/>
      <c r="J15" s="25"/>
      <c r="K15" s="25"/>
      <c r="L15" s="25"/>
      <c r="M15" s="25"/>
      <c r="P15" s="12"/>
      <c r="Q15" s="12"/>
      <c r="R15" s="12"/>
      <c r="S15" s="12"/>
      <c r="T15" s="12"/>
      <c r="U15" s="12"/>
      <c r="V15" s="12"/>
    </row>
    <row r="16" spans="1:24" ht="15" customHeight="1" x14ac:dyDescent="0.45">
      <c r="A16" s="6"/>
      <c r="B16" s="1"/>
      <c r="C16" s="1"/>
      <c r="D16" s="1"/>
      <c r="E16" s="1"/>
      <c r="O16" s="12"/>
      <c r="P16" s="12"/>
      <c r="Q16" s="12"/>
      <c r="R16" s="12"/>
      <c r="S16" s="12"/>
      <c r="T16" s="12"/>
      <c r="U16" s="12"/>
      <c r="V16" s="12"/>
    </row>
    <row r="17" spans="1:22" ht="15" customHeight="1" x14ac:dyDescent="0.45">
      <c r="A17" s="6"/>
      <c r="B17" s="1"/>
      <c r="C17" s="1"/>
      <c r="D17" s="1"/>
      <c r="E17" s="1"/>
      <c r="O17" s="12"/>
      <c r="P17" s="12"/>
      <c r="Q17" s="12"/>
      <c r="R17" s="12"/>
      <c r="S17" s="12"/>
      <c r="T17" s="12"/>
      <c r="U17" s="12"/>
      <c r="V17" s="12"/>
    </row>
    <row r="18" spans="1:22" ht="15" customHeight="1" x14ac:dyDescent="0.45">
      <c r="A18" s="6"/>
      <c r="B18" s="1"/>
      <c r="C18" s="1"/>
      <c r="D18" s="1"/>
      <c r="E18" s="1"/>
      <c r="O18" s="12"/>
      <c r="P18" s="12"/>
      <c r="Q18" s="12"/>
      <c r="R18" s="12"/>
      <c r="S18" s="12"/>
      <c r="T18" s="12"/>
      <c r="U18" s="12"/>
      <c r="V18" s="1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#E#C(无上界)</vt:lpstr>
      <vt:lpstr>子环路消除约束(无上界)</vt:lpstr>
      <vt:lpstr>#E#C(有上界允许1%间隙) </vt:lpstr>
      <vt:lpstr>间隙研究</vt:lpstr>
      <vt:lpstr>#E#C(有上界允许4%间隙)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Yize Wang</dc:creator>
  <cp:lastModifiedBy>Yize Wang</cp:lastModifiedBy>
  <dcterms:created xsi:type="dcterms:W3CDTF">2015-06-05T18:17:20Z</dcterms:created>
  <dcterms:modified xsi:type="dcterms:W3CDTF">2021-04-08T07:37:39Z</dcterms:modified>
</cp:coreProperties>
</file>