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 Blei\Downloads\"/>
    </mc:Choice>
  </mc:AlternateContent>
  <bookViews>
    <workbookView xWindow="0" yWindow="0" windowWidth="16392" windowHeight="5124"/>
  </bookViews>
  <sheets>
    <sheet name="Areas and Densities, Table 1" sheetId="1" r:id="rId1"/>
  </sheets>
  <definedNames>
    <definedName name="_xlnm._FilterDatabase" localSheetId="0" hidden="1">'Areas and Densities, Table 1'!$B$1:$CA$202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202" i="1" l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</calcChain>
</file>

<file path=xl/sharedStrings.xml><?xml version="1.0" encoding="utf-8"?>
<sst xmlns="http://schemas.openxmlformats.org/spreadsheetml/2006/main" count="699" uniqueCount="319">
  <si>
    <t>Region</t>
  </si>
  <si>
    <t>Country</t>
  </si>
  <si>
    <t>Latitude</t>
  </si>
  <si>
    <t>Longitude</t>
  </si>
  <si>
    <t>T1</t>
  </si>
  <si>
    <t>T2</t>
  </si>
  <si>
    <t>T3</t>
  </si>
  <si>
    <t>T1-T2</t>
  </si>
  <si>
    <t>T2-T3</t>
  </si>
  <si>
    <t>Ghana</t>
  </si>
  <si>
    <t>Accra</t>
  </si>
  <si>
    <t>Sub-Saharan Africa</t>
  </si>
  <si>
    <t>Ethiopia</t>
  </si>
  <si>
    <t>India</t>
  </si>
  <si>
    <t>South and Central Asia</t>
  </si>
  <si>
    <t>Iran</t>
  </si>
  <si>
    <t>Ahvaz</t>
  </si>
  <si>
    <t>Egypt</t>
  </si>
  <si>
    <t>Alexandria</t>
  </si>
  <si>
    <t>Western Asia and North Africa</t>
  </si>
  <si>
    <t>Algeria</t>
  </si>
  <si>
    <t>Algiers</t>
  </si>
  <si>
    <t>Tunisia</t>
  </si>
  <si>
    <t>China</t>
  </si>
  <si>
    <t>East Asia and the Pacific</t>
  </si>
  <si>
    <t>Europe and Japan</t>
  </si>
  <si>
    <t>Tanzania</t>
  </si>
  <si>
    <t>Arusha</t>
  </si>
  <si>
    <t>Russia</t>
  </si>
  <si>
    <t>Astrakhan</t>
  </si>
  <si>
    <t>Auckland</t>
  </si>
  <si>
    <t>Land-Rich Developed Countries</t>
  </si>
  <si>
    <t>Philippines</t>
  </si>
  <si>
    <t>Bacolod</t>
  </si>
  <si>
    <t>Southeast Asia</t>
  </si>
  <si>
    <t>Iraq</t>
  </si>
  <si>
    <t>Baghdad</t>
  </si>
  <si>
    <t>Azerbaijan</t>
  </si>
  <si>
    <t>Baku</t>
  </si>
  <si>
    <t>Mali</t>
  </si>
  <si>
    <t>Bamako</t>
  </si>
  <si>
    <t>Thailand</t>
  </si>
  <si>
    <t>Bangkok</t>
  </si>
  <si>
    <t>Mozambique</t>
  </si>
  <si>
    <t>Beira</t>
  </si>
  <si>
    <t>Belgaum</t>
  </si>
  <si>
    <t>Serbia</t>
  </si>
  <si>
    <t>Belgrade</t>
  </si>
  <si>
    <t>Brazil</t>
  </si>
  <si>
    <t>Belo Horizonte</t>
  </si>
  <si>
    <t>Latin America and the Caribbean</t>
  </si>
  <si>
    <t>Berezniki</t>
  </si>
  <si>
    <t>Germany</t>
  </si>
  <si>
    <t>Berlin</t>
  </si>
  <si>
    <t>Colombia</t>
  </si>
  <si>
    <t>Bogota</t>
  </si>
  <si>
    <t>Hungary</t>
  </si>
  <si>
    <t>Budapest</t>
  </si>
  <si>
    <t>Argentina</t>
  </si>
  <si>
    <t>Buenos Aires</t>
  </si>
  <si>
    <t>Uzbekistan</t>
  </si>
  <si>
    <t>Bukhara</t>
  </si>
  <si>
    <t>Venezuela</t>
  </si>
  <si>
    <t>Cabimas</t>
  </si>
  <si>
    <t>Cairo</t>
  </si>
  <si>
    <t>Caracas</t>
  </si>
  <si>
    <t>Cheonan</t>
  </si>
  <si>
    <t>United States</t>
  </si>
  <si>
    <t>Chicago</t>
  </si>
  <si>
    <t>Indonesia</t>
  </si>
  <si>
    <t>Cirebon</t>
  </si>
  <si>
    <t>Cleveland</t>
  </si>
  <si>
    <t>Bolivia</t>
  </si>
  <si>
    <t>Cochabamba</t>
  </si>
  <si>
    <t>Coimbatore</t>
  </si>
  <si>
    <t>Cordoba</t>
  </si>
  <si>
    <t>Mexico</t>
  </si>
  <si>
    <t>Culiacan</t>
  </si>
  <si>
    <t>Curitiba</t>
  </si>
  <si>
    <t>Bangladesh</t>
  </si>
  <si>
    <t>Dhaka</t>
  </si>
  <si>
    <t>Dzerzhinsk</t>
  </si>
  <si>
    <t>Florianopolis</t>
  </si>
  <si>
    <t>Japan</t>
  </si>
  <si>
    <t>Nigeria</t>
  </si>
  <si>
    <t>Gombe</t>
  </si>
  <si>
    <t>Belarus</t>
  </si>
  <si>
    <t>Gomel</t>
  </si>
  <si>
    <t>Gorgan</t>
  </si>
  <si>
    <t>Guadalajara</t>
  </si>
  <si>
    <t>Gwangju</t>
  </si>
  <si>
    <t>Halle</t>
  </si>
  <si>
    <t>Hindupur</t>
  </si>
  <si>
    <t>Vietnam</t>
  </si>
  <si>
    <t>Cuba</t>
  </si>
  <si>
    <t>Holguin</t>
  </si>
  <si>
    <t>Houston</t>
  </si>
  <si>
    <t>Hyderabad</t>
  </si>
  <si>
    <t>Ibadan</t>
  </si>
  <si>
    <t>Ilheus</t>
  </si>
  <si>
    <t>Malaysia</t>
  </si>
  <si>
    <t>Ipoh</t>
  </si>
  <si>
    <t>Turkey</t>
  </si>
  <si>
    <t>Istanbul</t>
  </si>
  <si>
    <t>Jaipur</t>
  </si>
  <si>
    <t>Jalna</t>
  </si>
  <si>
    <t>Jequie</t>
  </si>
  <si>
    <t>South Africa</t>
  </si>
  <si>
    <t>Johannesburg</t>
  </si>
  <si>
    <t>Kabul</t>
  </si>
  <si>
    <t>Uganda</t>
  </si>
  <si>
    <t>Kampala</t>
  </si>
  <si>
    <t>Kanpur</t>
  </si>
  <si>
    <t>Pakistan</t>
  </si>
  <si>
    <t>Karachi</t>
  </si>
  <si>
    <t>Lithuania</t>
  </si>
  <si>
    <t>Kaunas</t>
  </si>
  <si>
    <t>Kayseri</t>
  </si>
  <si>
    <t>Sudan</t>
  </si>
  <si>
    <t>Khartoum</t>
  </si>
  <si>
    <t>Rwanda</t>
  </si>
  <si>
    <t>Kigali</t>
  </si>
  <si>
    <t>Killeen</t>
  </si>
  <si>
    <t>Kinshasa</t>
  </si>
  <si>
    <t>Kolkata</t>
  </si>
  <si>
    <t>Kozhikode</t>
  </si>
  <si>
    <t>Lagos</t>
  </si>
  <si>
    <t>Lahore</t>
  </si>
  <si>
    <t>Switzerland</t>
  </si>
  <si>
    <t>Lausanne</t>
  </si>
  <si>
    <t>France</t>
  </si>
  <si>
    <t>Nicaragua</t>
  </si>
  <si>
    <t>Leon</t>
  </si>
  <si>
    <t>United Kingdom</t>
  </si>
  <si>
    <t>London</t>
  </si>
  <si>
    <t>Angola</t>
  </si>
  <si>
    <t>Luanda</t>
  </si>
  <si>
    <t>Lubumbashi</t>
  </si>
  <si>
    <t>Spain</t>
  </si>
  <si>
    <t>Madrid</t>
  </si>
  <si>
    <t>Malatya</t>
  </si>
  <si>
    <t>Malegaon</t>
  </si>
  <si>
    <t>Manchester</t>
  </si>
  <si>
    <t>Manila</t>
  </si>
  <si>
    <t>Morocco</t>
  </si>
  <si>
    <t>Medan</t>
  </si>
  <si>
    <t>Myanmar</t>
  </si>
  <si>
    <t>Italy</t>
  </si>
  <si>
    <t>Milan</t>
  </si>
  <si>
    <t>Minneapolis</t>
  </si>
  <si>
    <t>Modesto</t>
  </si>
  <si>
    <t>Canada</t>
  </si>
  <si>
    <t>Montreal</t>
  </si>
  <si>
    <t>Moscow</t>
  </si>
  <si>
    <t>Mumbai</t>
  </si>
  <si>
    <t>Kenya</t>
  </si>
  <si>
    <t>Nakuru</t>
  </si>
  <si>
    <t>Zambia</t>
  </si>
  <si>
    <t>Ndola</t>
  </si>
  <si>
    <t>Ukraine</t>
  </si>
  <si>
    <t>Nikolaev</t>
  </si>
  <si>
    <t>Okayama</t>
  </si>
  <si>
    <t>Oldenburg</t>
  </si>
  <si>
    <t>Osaka</t>
  </si>
  <si>
    <t>Oyo</t>
  </si>
  <si>
    <t>Palembang</t>
  </si>
  <si>
    <t>Palermo</t>
  </si>
  <si>
    <t>Palmas</t>
  </si>
  <si>
    <t>Parbhani</t>
  </si>
  <si>
    <t>Parepare</t>
  </si>
  <si>
    <t>Paris</t>
  </si>
  <si>
    <t>Philadelphia</t>
  </si>
  <si>
    <t>Nepal</t>
  </si>
  <si>
    <t>Pokhara</t>
  </si>
  <si>
    <t>Pune</t>
  </si>
  <si>
    <t>Busan</t>
  </si>
  <si>
    <t>Pyongyang</t>
  </si>
  <si>
    <t>Qom</t>
  </si>
  <si>
    <t>Ecuador</t>
  </si>
  <si>
    <t>Quito</t>
  </si>
  <si>
    <t>Rajshahi</t>
  </si>
  <si>
    <t>Raleigh</t>
  </si>
  <si>
    <t>Rawang</t>
  </si>
  <si>
    <t>Reynosa</t>
  </si>
  <si>
    <t>Ribeirao Preto</t>
  </si>
  <si>
    <t>Saudi Arabia</t>
  </si>
  <si>
    <t>Riyadh</t>
  </si>
  <si>
    <t>Rovno</t>
  </si>
  <si>
    <t>Saidpur</t>
  </si>
  <si>
    <t>El Salvador</t>
  </si>
  <si>
    <t>San Salvador</t>
  </si>
  <si>
    <t>Yemen</t>
  </si>
  <si>
    <t>Sana</t>
  </si>
  <si>
    <t>Chile</t>
  </si>
  <si>
    <t>Santiago</t>
  </si>
  <si>
    <t>Sao Paulo</t>
  </si>
  <si>
    <t>Seoul</t>
  </si>
  <si>
    <t>Sheffield</t>
  </si>
  <si>
    <t>Kazakhstan</t>
  </si>
  <si>
    <t>Shymkent</t>
  </si>
  <si>
    <t>Sialkot</t>
  </si>
  <si>
    <t>Singapore</t>
  </si>
  <si>
    <t>Singrauli</t>
  </si>
  <si>
    <t>Sitapur</t>
  </si>
  <si>
    <t>Fiji</t>
  </si>
  <si>
    <t>Suva</t>
  </si>
  <si>
    <t>Australia</t>
  </si>
  <si>
    <t>Sydney</t>
  </si>
  <si>
    <t>Tashkent</t>
  </si>
  <si>
    <t>Tehran</t>
  </si>
  <si>
    <t>Israel</t>
  </si>
  <si>
    <t>Greece</t>
  </si>
  <si>
    <t>Thessaloniki</t>
  </si>
  <si>
    <t>Tijuana</t>
  </si>
  <si>
    <t>Tokyo</t>
  </si>
  <si>
    <t>Toledo</t>
  </si>
  <si>
    <t>Tyumen</t>
  </si>
  <si>
    <t>Mongolia</t>
  </si>
  <si>
    <t>Valledupar</t>
  </si>
  <si>
    <t>Victoria</t>
  </si>
  <si>
    <t>Austria</t>
  </si>
  <si>
    <t>Vienna</t>
  </si>
  <si>
    <t>Vijayawada</t>
  </si>
  <si>
    <t>Poland</t>
  </si>
  <si>
    <t>Warsaw</t>
  </si>
  <si>
    <t>Yamaguchi</t>
  </si>
  <si>
    <t>Netherlands</t>
  </si>
  <si>
    <t>Zwolle</t>
  </si>
  <si>
    <t>Belgium</t>
  </si>
  <si>
    <t>New Zealand</t>
  </si>
  <si>
    <t>Afghanistan</t>
  </si>
  <si>
    <t>Guatemala</t>
  </si>
  <si>
    <t>Antwerp</t>
  </si>
  <si>
    <t>Jinju</t>
  </si>
  <si>
    <t>Kairouan</t>
  </si>
  <si>
    <t>Marrakesh</t>
  </si>
  <si>
    <t>Myeik</t>
  </si>
  <si>
    <t>Ulaanbaatar</t>
  </si>
  <si>
    <t>Korea Rep.</t>
  </si>
  <si>
    <t>Congo Dem. Rep.</t>
  </si>
  <si>
    <t>Korea Dem. Rep.</t>
  </si>
  <si>
    <t>Ahmedabad</t>
  </si>
  <si>
    <t xml:space="preserve">Tebessa </t>
  </si>
  <si>
    <t>Anqing, Anhui</t>
  </si>
  <si>
    <t>Beijing, Beijing</t>
  </si>
  <si>
    <t>Bicheng, Chongqing</t>
  </si>
  <si>
    <t>Changzhi, Hunan</t>
  </si>
  <si>
    <t>Changzhou, Jingsu</t>
  </si>
  <si>
    <t>Chengdu, Sichuan</t>
  </si>
  <si>
    <t>Chengguan, Guizhou</t>
  </si>
  <si>
    <t>Gaoyou, Jiangsu</t>
  </si>
  <si>
    <t>Guangzhou, Guangdong</t>
  </si>
  <si>
    <t>Guixi, Chongqing</t>
  </si>
  <si>
    <t>Haikou, Hainan</t>
  </si>
  <si>
    <t>Hangzhou, Zhejiang</t>
  </si>
  <si>
    <t>Hong Kong, Hong Kong</t>
  </si>
  <si>
    <t>Jinan, Shandong</t>
  </si>
  <si>
    <t>Kaiping, Guangdong</t>
  </si>
  <si>
    <t>Leshan, Sichuan</t>
  </si>
  <si>
    <t>Pingxiang, Jiangxi</t>
  </si>
  <si>
    <t>Qingdao, Shandong</t>
  </si>
  <si>
    <t>Shanghai, Shanghai</t>
  </si>
  <si>
    <t>Shenzhen, Guangdong</t>
  </si>
  <si>
    <t>Suining, Sichuan</t>
  </si>
  <si>
    <t>Taipei, Taiwan</t>
  </si>
  <si>
    <t>Tangshan, Hebei</t>
  </si>
  <si>
    <t>Tianjin,  Tianjin</t>
  </si>
  <si>
    <t>Wuhan, Hubei</t>
  </si>
  <si>
    <t>Xingping, Shaanxi</t>
  </si>
  <si>
    <t>Xucheng, Jiangsu</t>
  </si>
  <si>
    <t>Yanggu, Shandong</t>
  </si>
  <si>
    <t>Yiyang, Hunan</t>
  </si>
  <si>
    <t>Yucheng, Zhejiang</t>
  </si>
  <si>
    <t>Yulin, Guangxi</t>
  </si>
  <si>
    <t>Zhengzhou, Henan</t>
  </si>
  <si>
    <t>Zhuji, Zhejiang</t>
  </si>
  <si>
    <t>Zunyi, Guizhou</t>
  </si>
  <si>
    <t>Addis Ababa</t>
  </si>
  <si>
    <t>Le Mans</t>
  </si>
  <si>
    <t>Guatemala City</t>
  </si>
  <si>
    <t>Pematangtiantar</t>
  </si>
  <si>
    <t>Tel Aviv</t>
  </si>
  <si>
    <t>Mexico City</t>
  </si>
  <si>
    <t>Cebu City</t>
  </si>
  <si>
    <t>Saint Petersburg</t>
  </si>
  <si>
    <t>Port Elizabeth</t>
  </si>
  <si>
    <t>Gainesville, FL</t>
  </si>
  <si>
    <t>Los Angeles</t>
  </si>
  <si>
    <t>New York</t>
  </si>
  <si>
    <t>Portland, OR</t>
  </si>
  <si>
    <t>Springfield, MA</t>
  </si>
  <si>
    <t>Ho Chi Minh City</t>
  </si>
  <si>
    <t>Vinh Long</t>
  </si>
  <si>
    <t>Urban Extent Population</t>
  </si>
  <si>
    <t>Urban Extent (ha)</t>
  </si>
  <si>
    <t>Urban Extent Density (persons / ha)</t>
  </si>
  <si>
    <t>Fukuoka</t>
  </si>
  <si>
    <t>City Name</t>
  </si>
  <si>
    <t>CBD Location</t>
  </si>
  <si>
    <t>Land Cover Dates</t>
  </si>
  <si>
    <t>Annual Change T2-T3</t>
  </si>
  <si>
    <t>Urban Built-up Area (ha)</t>
  </si>
  <si>
    <t>Built-up Area Total  (ha)</t>
  </si>
  <si>
    <t>Surburban Built-up Area (ha)</t>
  </si>
  <si>
    <t>Rural Built-up Area  (ha)</t>
  </si>
  <si>
    <t>Urbanized Open Space  (ha)</t>
  </si>
  <si>
    <t>Built-up Area Density (persons/ha)</t>
  </si>
  <si>
    <t>Total Added Area (ha)</t>
  </si>
  <si>
    <t>Added Area: Infill (ha)</t>
  </si>
  <si>
    <t>Added Area: Extension (ha)</t>
  </si>
  <si>
    <t>Added Area: Leapfrog (ha)</t>
  </si>
  <si>
    <t>Added Area: Inclusion (ha)</t>
  </si>
  <si>
    <t>Percent T1-T2 Added Area</t>
  </si>
  <si>
    <t>Percent T2-T3 Added Area</t>
  </si>
  <si>
    <t>Frgmentation: Saturation  (Built-up Area/Urban Extent)</t>
  </si>
  <si>
    <t>(T2-T3)/   (T1-T2)</t>
  </si>
  <si>
    <t xml:space="preserve"> Fragmentation: Openness index</t>
  </si>
  <si>
    <t>Compactness: Cohesion index</t>
  </si>
  <si>
    <t>Compactness: Proximity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</si>
</sst>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m/d/yy;@"/>
    <numFmt numFmtId="165" formatCode="#,##0.0"/>
    <numFmt numFmtId="166" formatCode="0.0"/>
    <numFmt numFmtId="167" formatCode="0.000"/>
    <numFmt numFmtId="168" formatCode="0.0%"/>
    <numFmt numFmtId="169" formatCode="_(* #,##0.0_);_(* \(#,##0.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8.5"/>
      <color theme="1"/>
      <name val="Franklin Gothic Medium"/>
    </font>
    <font>
      <sz val="8.5"/>
      <name val="Franklin Gothic Medium"/>
    </font>
    <font>
      <sz val="8.5"/>
      <color theme="1"/>
      <name val="Arial"/>
    </font>
    <font>
      <sz val="8.5"/>
      <name val="Arial"/>
    </font>
    <font>
      <sz val="8.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0" xfId="0" applyFont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167" fontId="3" fillId="0" borderId="5" xfId="0" applyNumberFormat="1" applyFont="1" applyFill="1" applyBorder="1"/>
    <xf numFmtId="3" fontId="4" fillId="0" borderId="0" xfId="0" applyNumberFormat="1" applyFont="1" applyBorder="1"/>
    <xf numFmtId="0" fontId="4" fillId="0" borderId="6" xfId="0" applyFont="1" applyBorder="1"/>
    <xf numFmtId="164" fontId="3" fillId="0" borderId="13" xfId="0" applyNumberFormat="1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2" fontId="3" fillId="0" borderId="14" xfId="0" applyNumberFormat="1" applyFont="1" applyBorder="1"/>
    <xf numFmtId="3" fontId="3" fillId="0" borderId="0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64" fontId="7" fillId="3" borderId="1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/>
    <xf numFmtId="167" fontId="9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/>
    <xf numFmtId="168" fontId="9" fillId="0" borderId="0" xfId="2" applyNumberFormat="1" applyFont="1" applyFill="1" applyBorder="1"/>
    <xf numFmtId="1" fontId="9" fillId="0" borderId="0" xfId="0" applyNumberFormat="1" applyFont="1" applyFill="1" applyBorder="1"/>
    <xf numFmtId="167" fontId="10" fillId="0" borderId="0" xfId="0" applyNumberFormat="1" applyFont="1" applyFill="1" applyBorder="1" applyAlignment="1">
      <alignment horizontal="right"/>
    </xf>
    <xf numFmtId="167" fontId="10" fillId="0" borderId="0" xfId="0" applyNumberFormat="1" applyFont="1" applyFill="1" applyBorder="1"/>
    <xf numFmtId="0" fontId="10" fillId="0" borderId="0" xfId="0" applyFont="1" applyFill="1" applyBorder="1"/>
    <xf numFmtId="3" fontId="10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164" fontId="3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/>
    <xf numFmtId="0" fontId="4" fillId="0" borderId="0" xfId="0" applyFont="1" applyFill="1" applyBorder="1"/>
    <xf numFmtId="2" fontId="3" fillId="0" borderId="0" xfId="0" applyNumberFormat="1" applyFont="1" applyFill="1" applyBorder="1"/>
    <xf numFmtId="168" fontId="4" fillId="0" borderId="0" xfId="0" applyNumberFormat="1" applyFont="1" applyFill="1" applyBorder="1"/>
    <xf numFmtId="1" fontId="4" fillId="0" borderId="0" xfId="0" applyNumberFormat="1" applyFont="1" applyFill="1" applyBorder="1"/>
    <xf numFmtId="0" fontId="9" fillId="0" borderId="4" xfId="0" applyFont="1" applyFill="1" applyBorder="1"/>
    <xf numFmtId="0" fontId="9" fillId="0" borderId="15" xfId="0" applyFont="1" applyFill="1" applyBorder="1"/>
    <xf numFmtId="0" fontId="9" fillId="0" borderId="12" xfId="0" applyFont="1" applyFill="1" applyBorder="1"/>
    <xf numFmtId="167" fontId="9" fillId="0" borderId="2" xfId="0" applyNumberFormat="1" applyFont="1" applyFill="1" applyBorder="1" applyAlignment="1">
      <alignment horizontal="right"/>
    </xf>
    <xf numFmtId="167" fontId="9" fillId="0" borderId="3" xfId="0" applyNumberFormat="1" applyFont="1" applyFill="1" applyBorder="1" applyAlignment="1">
      <alignment horizontal="right"/>
    </xf>
    <xf numFmtId="167" fontId="9" fillId="0" borderId="5" xfId="0" applyNumberFormat="1" applyFont="1" applyFill="1" applyBorder="1" applyAlignment="1">
      <alignment horizontal="right"/>
    </xf>
    <xf numFmtId="167" fontId="9" fillId="0" borderId="6" xfId="0" applyNumberFormat="1" applyFont="1" applyFill="1" applyBorder="1" applyAlignment="1">
      <alignment horizontal="right"/>
    </xf>
    <xf numFmtId="167" fontId="10" fillId="0" borderId="5" xfId="0" applyNumberFormat="1" applyFont="1" applyFill="1" applyBorder="1" applyAlignment="1">
      <alignment horizontal="right"/>
    </xf>
    <xf numFmtId="167" fontId="10" fillId="0" borderId="6" xfId="0" applyNumberFormat="1" applyFont="1" applyFill="1" applyBorder="1" applyAlignment="1">
      <alignment horizontal="right"/>
    </xf>
    <xf numFmtId="167" fontId="10" fillId="0" borderId="5" xfId="0" applyNumberFormat="1" applyFont="1" applyFill="1" applyBorder="1"/>
    <xf numFmtId="167" fontId="10" fillId="0" borderId="6" xfId="0" applyNumberFormat="1" applyFont="1" applyFill="1" applyBorder="1"/>
    <xf numFmtId="164" fontId="7" fillId="3" borderId="7" xfId="0" applyNumberFormat="1" applyFont="1" applyFill="1" applyBorder="1" applyAlignment="1">
      <alignment horizontal="center" vertical="center" wrapText="1"/>
    </xf>
    <xf numFmtId="167" fontId="7" fillId="3" borderId="10" xfId="0" applyNumberFormat="1" applyFont="1" applyFill="1" applyBorder="1" applyAlignment="1">
      <alignment horizontal="center" vertical="center" wrapText="1"/>
    </xf>
    <xf numFmtId="3" fontId="7" fillId="3" borderId="10" xfId="0" applyNumberFormat="1" applyFont="1" applyFill="1" applyBorder="1" applyAlignment="1">
      <alignment horizontal="center" vertical="center" wrapText="1"/>
    </xf>
    <xf numFmtId="2" fontId="7" fillId="3" borderId="10" xfId="0" applyNumberFormat="1" applyFont="1" applyFill="1" applyBorder="1" applyAlignment="1">
      <alignment horizontal="center" vertical="center" wrapText="1"/>
    </xf>
    <xf numFmtId="165" fontId="7" fillId="3" borderId="10" xfId="0" applyNumberFormat="1" applyFont="1" applyFill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9" fillId="0" borderId="3" xfId="0" applyNumberFormat="1" applyFont="1" applyFill="1" applyBorder="1"/>
    <xf numFmtId="3" fontId="9" fillId="0" borderId="5" xfId="0" applyNumberFormat="1" applyFont="1" applyFill="1" applyBorder="1" applyAlignment="1">
      <alignment horizontal="right"/>
    </xf>
    <xf numFmtId="3" fontId="9" fillId="0" borderId="6" xfId="0" applyNumberFormat="1" applyFont="1" applyFill="1" applyBorder="1"/>
    <xf numFmtId="3" fontId="9" fillId="0" borderId="11" xfId="0" applyNumberFormat="1" applyFont="1" applyFill="1" applyBorder="1" applyAlignment="1">
      <alignment horizontal="right"/>
    </xf>
    <xf numFmtId="3" fontId="9" fillId="0" borderId="17" xfId="0" applyNumberFormat="1" applyFont="1" applyFill="1" applyBorder="1" applyAlignment="1">
      <alignment horizontal="right"/>
    </xf>
    <xf numFmtId="3" fontId="9" fillId="0" borderId="16" xfId="0" applyNumberFormat="1" applyFont="1" applyFill="1" applyBorder="1"/>
    <xf numFmtId="168" fontId="9" fillId="0" borderId="4" xfId="2" applyNumberFormat="1" applyFont="1" applyFill="1" applyBorder="1"/>
    <xf numFmtId="168" fontId="9" fillId="0" borderId="15" xfId="2" applyNumberFormat="1" applyFont="1" applyFill="1" applyBorder="1"/>
    <xf numFmtId="2" fontId="7" fillId="3" borderId="7" xfId="0" applyNumberFormat="1" applyFont="1" applyFill="1" applyBorder="1" applyAlignment="1">
      <alignment horizontal="center" vertical="center" wrapText="1"/>
    </xf>
    <xf numFmtId="4" fontId="7" fillId="3" borderId="10" xfId="0" applyNumberFormat="1" applyFont="1" applyFill="1" applyBorder="1" applyAlignment="1">
      <alignment horizontal="center" vertical="center" wrapText="1"/>
    </xf>
    <xf numFmtId="169" fontId="9" fillId="0" borderId="0" xfId="4" applyNumberFormat="1" applyFont="1" applyFill="1" applyBorder="1"/>
    <xf numFmtId="3" fontId="9" fillId="0" borderId="2" xfId="0" applyNumberFormat="1" applyFont="1" applyFill="1" applyBorder="1"/>
    <xf numFmtId="3" fontId="9" fillId="0" borderId="1" xfId="0" applyNumberFormat="1" applyFont="1" applyFill="1" applyBorder="1"/>
    <xf numFmtId="3" fontId="9" fillId="0" borderId="5" xfId="0" applyNumberFormat="1" applyFont="1" applyFill="1" applyBorder="1"/>
    <xf numFmtId="3" fontId="9" fillId="0" borderId="11" xfId="0" applyNumberFormat="1" applyFont="1" applyFill="1" applyBorder="1"/>
    <xf numFmtId="3" fontId="9" fillId="0" borderId="17" xfId="0" applyNumberFormat="1" applyFont="1" applyFill="1" applyBorder="1"/>
    <xf numFmtId="0" fontId="5" fillId="0" borderId="0" xfId="0" applyFont="1"/>
    <xf numFmtId="4" fontId="9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" fontId="10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9" fontId="7" fillId="3" borderId="10" xfId="2" applyFont="1" applyFill="1" applyBorder="1" applyAlignment="1">
      <alignment horizontal="center" vertical="center" wrapText="1"/>
    </xf>
    <xf numFmtId="9" fontId="9" fillId="0" borderId="0" xfId="2" applyFont="1" applyFill="1" applyBorder="1"/>
    <xf numFmtId="9" fontId="3" fillId="0" borderId="0" xfId="2" applyFont="1" applyFill="1" applyBorder="1"/>
    <xf numFmtId="9" fontId="3" fillId="0" borderId="0" xfId="2" applyFont="1" applyBorder="1"/>
    <xf numFmtId="9" fontId="3" fillId="0" borderId="14" xfId="2" applyFont="1" applyBorder="1"/>
    <xf numFmtId="168" fontId="9" fillId="0" borderId="6" xfId="2" applyNumberFormat="1" applyFont="1" applyFill="1" applyBorder="1"/>
    <xf numFmtId="168" fontId="9" fillId="0" borderId="17" xfId="2" applyNumberFormat="1" applyFont="1" applyFill="1" applyBorder="1"/>
    <xf numFmtId="168" fontId="9" fillId="0" borderId="16" xfId="2" applyNumberFormat="1" applyFont="1" applyFill="1" applyBorder="1"/>
    <xf numFmtId="0" fontId="9" fillId="0" borderId="17" xfId="0" applyFont="1" applyFill="1" applyBorder="1"/>
    <xf numFmtId="167" fontId="9" fillId="0" borderId="17" xfId="0" applyNumberFormat="1" applyFont="1" applyFill="1" applyBorder="1" applyAlignment="1">
      <alignment horizontal="right"/>
    </xf>
    <xf numFmtId="2" fontId="7" fillId="3" borderId="9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/>
    <xf numFmtId="1" fontId="9" fillId="0" borderId="1" xfId="0" applyNumberFormat="1" applyFont="1" applyFill="1" applyBorder="1"/>
    <xf numFmtId="1" fontId="9" fillId="0" borderId="3" xfId="0" applyNumberFormat="1" applyFont="1" applyFill="1" applyBorder="1"/>
    <xf numFmtId="1" fontId="9" fillId="0" borderId="5" xfId="0" applyNumberFormat="1" applyFont="1" applyFill="1" applyBorder="1"/>
    <xf numFmtId="1" fontId="9" fillId="0" borderId="6" xfId="0" applyNumberFormat="1" applyFont="1" applyFill="1" applyBorder="1"/>
    <xf numFmtId="1" fontId="9" fillId="0" borderId="11" xfId="0" applyNumberFormat="1" applyFont="1" applyFill="1" applyBorder="1"/>
    <xf numFmtId="1" fontId="9" fillId="0" borderId="17" xfId="0" applyNumberFormat="1" applyFont="1" applyFill="1" applyBorder="1"/>
    <xf numFmtId="1" fontId="9" fillId="0" borderId="16" xfId="0" applyNumberFormat="1" applyFont="1" applyFill="1" applyBorder="1"/>
    <xf numFmtId="4" fontId="9" fillId="0" borderId="17" xfId="0" applyNumberFormat="1" applyFont="1" applyFill="1" applyBorder="1" applyAlignment="1">
      <alignment horizontal="center"/>
    </xf>
    <xf numFmtId="4" fontId="9" fillId="0" borderId="2" xfId="0" applyNumberFormat="1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4" fontId="9" fillId="0" borderId="3" xfId="0" applyNumberFormat="1" applyFont="1" applyFill="1" applyBorder="1" applyAlignment="1">
      <alignment horizontal="center"/>
    </xf>
    <xf numFmtId="4" fontId="9" fillId="0" borderId="5" xfId="0" applyNumberFormat="1" applyFont="1" applyFill="1" applyBorder="1" applyAlignment="1">
      <alignment horizontal="center"/>
    </xf>
    <xf numFmtId="4" fontId="9" fillId="0" borderId="6" xfId="0" applyNumberFormat="1" applyFont="1" applyFill="1" applyBorder="1" applyAlignment="1">
      <alignment horizontal="center"/>
    </xf>
    <xf numFmtId="4" fontId="9" fillId="0" borderId="11" xfId="0" applyNumberFormat="1" applyFont="1" applyFill="1" applyBorder="1" applyAlignment="1">
      <alignment horizontal="center"/>
    </xf>
    <xf numFmtId="4" fontId="9" fillId="0" borderId="16" xfId="0" applyNumberFormat="1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/>
    </xf>
    <xf numFmtId="2" fontId="9" fillId="0" borderId="11" xfId="0" applyNumberFormat="1" applyFont="1" applyFill="1" applyBorder="1" applyAlignment="1">
      <alignment horizontal="center"/>
    </xf>
    <xf numFmtId="2" fontId="9" fillId="0" borderId="16" xfId="0" applyNumberFormat="1" applyFont="1" applyFill="1" applyBorder="1" applyAlignment="1">
      <alignment horizontal="center"/>
    </xf>
    <xf numFmtId="169" fontId="9" fillId="0" borderId="1" xfId="4" applyNumberFormat="1" applyFont="1" applyFill="1" applyBorder="1"/>
    <xf numFmtId="169" fontId="9" fillId="0" borderId="17" xfId="4" applyNumberFormat="1" applyFont="1" applyFill="1" applyBorder="1"/>
    <xf numFmtId="9" fontId="9" fillId="0" borderId="6" xfId="2" applyFont="1" applyFill="1" applyBorder="1"/>
    <xf numFmtId="9" fontId="9" fillId="0" borderId="17" xfId="2" applyFont="1" applyFill="1" applyBorder="1"/>
    <xf numFmtId="9" fontId="9" fillId="0" borderId="16" xfId="2" applyFont="1" applyFill="1" applyBorder="1"/>
    <xf numFmtId="9" fontId="9" fillId="0" borderId="3" xfId="2" applyFont="1" applyFill="1" applyBorder="1"/>
    <xf numFmtId="168" fontId="9" fillId="0" borderId="3" xfId="2" applyNumberFormat="1" applyFont="1" applyFill="1" applyBorder="1"/>
    <xf numFmtId="167" fontId="9" fillId="0" borderId="5" xfId="1" applyNumberFormat="1" applyFont="1" applyFill="1" applyBorder="1" applyAlignment="1">
      <alignment horizontal="right"/>
    </xf>
    <xf numFmtId="167" fontId="9" fillId="0" borderId="6" xfId="1" applyNumberFormat="1" applyFont="1" applyFill="1" applyBorder="1" applyAlignment="1">
      <alignment horizontal="right"/>
    </xf>
    <xf numFmtId="0" fontId="10" fillId="0" borderId="15" xfId="0" applyFont="1" applyFill="1" applyBorder="1"/>
    <xf numFmtId="3" fontId="10" fillId="0" borderId="5" xfId="0" applyNumberFormat="1" applyFont="1" applyFill="1" applyBorder="1" applyAlignment="1">
      <alignment horizontal="right"/>
    </xf>
    <xf numFmtId="3" fontId="10" fillId="0" borderId="6" xfId="0" applyNumberFormat="1" applyFont="1" applyFill="1" applyBorder="1"/>
    <xf numFmtId="3" fontId="10" fillId="0" borderId="5" xfId="0" applyNumberFormat="1" applyFont="1" applyFill="1" applyBorder="1"/>
    <xf numFmtId="4" fontId="10" fillId="0" borderId="5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6" xfId="0" applyNumberFormat="1" applyFont="1" applyFill="1" applyBorder="1" applyAlignment="1">
      <alignment horizontal="center"/>
    </xf>
    <xf numFmtId="167" fontId="3" fillId="0" borderId="0" xfId="0" applyNumberFormat="1" applyFont="1" applyFill="1" applyBorder="1"/>
    <xf numFmtId="0" fontId="4" fillId="0" borderId="0" xfId="0" applyFont="1" applyBorder="1"/>
    <xf numFmtId="0" fontId="0" fillId="0" borderId="0" xfId="0" applyBorder="1"/>
    <xf numFmtId="3" fontId="3" fillId="0" borderId="0" xfId="2" applyNumberFormat="1" applyFont="1" applyFill="1" applyBorder="1"/>
    <xf numFmtId="3" fontId="3" fillId="0" borderId="0" xfId="2" applyNumberFormat="1" applyFont="1" applyBorder="1"/>
    <xf numFmtId="3" fontId="4" fillId="0" borderId="0" xfId="0" applyNumberFormat="1" applyFont="1" applyFill="1" applyBorder="1"/>
    <xf numFmtId="3" fontId="3" fillId="0" borderId="14" xfId="0" applyNumberFormat="1" applyFont="1" applyBorder="1"/>
    <xf numFmtId="3" fontId="3" fillId="0" borderId="5" xfId="0" applyNumberFormat="1" applyFont="1" applyBorder="1"/>
    <xf numFmtId="167" fontId="9" fillId="0" borderId="0" xfId="0" applyNumberFormat="1" applyFont="1"/>
    <xf numFmtId="167" fontId="9" fillId="0" borderId="5" xfId="0" applyNumberFormat="1" applyFont="1" applyBorder="1"/>
    <xf numFmtId="167" fontId="9" fillId="0" borderId="6" xfId="0" applyNumberFormat="1" applyFont="1" applyBorder="1"/>
    <xf numFmtId="164" fontId="9" fillId="0" borderId="2" xfId="0" applyNumberFormat="1" applyFont="1" applyFill="1" applyBorder="1" applyAlignment="1">
      <alignment horizontal="right"/>
    </xf>
    <xf numFmtId="164" fontId="9" fillId="0" borderId="5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1" xfId="0" applyNumberFormat="1" applyFont="1" applyFill="1" applyBorder="1" applyAlignment="1">
      <alignment horizontal="right"/>
    </xf>
    <xf numFmtId="164" fontId="9" fillId="0" borderId="17" xfId="0" applyNumberFormat="1" applyFont="1" applyFill="1" applyBorder="1" applyAlignment="1">
      <alignment horizontal="right"/>
    </xf>
    <xf numFmtId="164" fontId="10" fillId="0" borderId="5" xfId="0" applyNumberFormat="1" applyFont="1" applyFill="1" applyBorder="1" applyAlignment="1">
      <alignment horizontal="right"/>
    </xf>
    <xf numFmtId="164" fontId="10" fillId="0" borderId="1" xfId="0" applyNumberFormat="1" applyFont="1" applyFill="1" applyBorder="1" applyAlignment="1">
      <alignment horizontal="right"/>
    </xf>
    <xf numFmtId="0" fontId="7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65" fontId="7" fillId="3" borderId="10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 wrapText="1"/>
    </xf>
    <xf numFmtId="165" fontId="7" fillId="3" borderId="8" xfId="0" applyNumberFormat="1" applyFont="1" applyFill="1" applyBorder="1" applyAlignment="1">
      <alignment horizontal="center" vertical="center" wrapText="1"/>
    </xf>
    <xf numFmtId="3" fontId="7" fillId="3" borderId="10" xfId="0" applyNumberFormat="1" applyFont="1" applyFill="1" applyBorder="1" applyAlignment="1">
      <alignment horizontal="center" vertical="center"/>
    </xf>
    <xf numFmtId="165" fontId="7" fillId="3" borderId="8" xfId="0" applyNumberFormat="1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169" fontId="9" fillId="0" borderId="15" xfId="4" applyNumberFormat="1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164" fontId="9" fillId="0" borderId="6" xfId="0" applyNumberFormat="1" applyFont="1" applyFill="1" applyBorder="1" applyAlignment="1">
      <alignment horizontal="right"/>
    </xf>
  </cellXfs>
  <cellStyles count="29">
    <cellStyle name="Comma" xfId="4" builtinId="3"/>
    <cellStyle name="Comma [0]" xfId="1" builtinId="6"/>
    <cellStyle name="Comma [0] 2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06"/>
  <sheetViews>
    <sheetView tabSelected="1" zoomScale="90" zoomScaleNormal="90" workbookViewId="0">
      <selection activeCell="AH56" sqref="AH56"/>
    </sheetView>
  </sheetViews>
  <sheetFormatPr defaultColWidth="11" defaultRowHeight="15.6" x14ac:dyDescent="0.3"/>
  <cols>
    <col min="1" max="1" width="16.19921875" style="1" customWidth="1"/>
    <col min="2" max="2" width="12.19921875" style="1" customWidth="1"/>
    <col min="3" max="3" width="21.296875" style="1" customWidth="1"/>
    <col min="4" max="5" width="7.19921875" style="1" customWidth="1"/>
    <col min="6" max="6" width="5.796875" style="8" customWidth="1"/>
    <col min="7" max="7" width="5.5" style="9" customWidth="1"/>
    <col min="8" max="8" width="5.69921875" style="9" customWidth="1"/>
    <col min="9" max="9" width="9.19921875" style="5" customWidth="1"/>
    <col min="10" max="10" width="9.19921875" style="6" customWidth="1"/>
    <col min="11" max="11" width="9.19921875" style="10" customWidth="1"/>
    <col min="12" max="12" width="6" style="7" customWidth="1"/>
    <col min="13" max="13" width="8.296875" style="32" customWidth="1"/>
    <col min="14" max="15" width="8.296875" style="10" customWidth="1"/>
    <col min="16" max="16" width="6" style="11" customWidth="1"/>
    <col min="17" max="17" width="8.796875" style="142" customWidth="1"/>
    <col min="18" max="19" width="8.796875" style="10" customWidth="1"/>
    <col min="20" max="20" width="6" style="11" customWidth="1"/>
    <col min="21" max="21" width="8.796875" style="142" customWidth="1"/>
    <col min="22" max="23" width="8.796875" style="10" customWidth="1"/>
    <col min="24" max="24" width="6" style="11" customWidth="1"/>
    <col min="25" max="27" width="8.796875" style="10" customWidth="1"/>
    <col min="28" max="28" width="6" style="11" customWidth="1"/>
    <col min="29" max="31" width="8.796875" style="10" customWidth="1"/>
    <col min="32" max="32" width="6" style="11" customWidth="1"/>
    <col min="33" max="35" width="8.796875" style="10" customWidth="1"/>
    <col min="36" max="36" width="6" style="141" customWidth="1"/>
    <col min="37" max="39" width="8.796875" style="4" customWidth="1"/>
    <col min="40" max="40" width="6" style="4" customWidth="1"/>
    <col min="41" max="43" width="8.796875" style="4" customWidth="1"/>
    <col min="44" max="44" width="6" style="4" customWidth="1"/>
    <col min="45" max="47" width="8.796875" style="76" customWidth="1"/>
    <col min="48" max="48" width="6" style="11" customWidth="1"/>
    <col min="49" max="51" width="8.796875" style="76" customWidth="1"/>
    <col min="52" max="52" width="6" style="11" customWidth="1"/>
    <col min="53" max="55" width="8.796875" style="82" customWidth="1"/>
    <col min="56" max="56" width="6" style="11" customWidth="1"/>
    <col min="57" max="59" width="8.796875" style="82" customWidth="1"/>
    <col min="60" max="60" width="6" style="11" customWidth="1"/>
    <col min="61" max="62" width="10.296875" style="32" customWidth="1"/>
    <col min="63" max="63" width="8" style="11" customWidth="1"/>
    <col min="64" max="64" width="8.19921875" style="3" customWidth="1"/>
    <col min="65" max="65" width="8.19921875" style="86" customWidth="1"/>
    <col min="66" max="66" width="8.19921875" style="3" customWidth="1"/>
    <col min="67" max="67" width="8.19921875" style="87" customWidth="1"/>
    <col min="68" max="68" width="8.19921875" style="3" customWidth="1"/>
    <col min="69" max="69" width="8.19921875" style="86" customWidth="1"/>
    <col min="70" max="70" width="8.19921875" style="3" customWidth="1"/>
    <col min="71" max="71" width="8.19921875" style="87" customWidth="1"/>
    <col min="72" max="74" width="8.19921875" style="3" customWidth="1"/>
    <col min="75" max="75" width="8.19921875" style="11" customWidth="1"/>
    <col min="76" max="76" width="8.19921875" style="3" customWidth="1"/>
    <col min="77" max="77" width="8.19921875" style="86" customWidth="1"/>
    <col min="78" max="78" width="8.19921875" style="3" customWidth="1"/>
    <col min="79" max="79" width="8.19921875" style="87" customWidth="1"/>
    <col min="82" max="16384" width="11" style="1"/>
  </cols>
  <sheetData>
    <row r="1" spans="1:79" s="13" customFormat="1" ht="24" customHeight="1" x14ac:dyDescent="0.3">
      <c r="A1" s="154" t="s">
        <v>297</v>
      </c>
      <c r="B1" s="155" t="s">
        <v>1</v>
      </c>
      <c r="C1" s="155" t="s">
        <v>0</v>
      </c>
      <c r="D1" s="156" t="s">
        <v>298</v>
      </c>
      <c r="E1" s="157"/>
      <c r="F1" s="158" t="s">
        <v>299</v>
      </c>
      <c r="G1" s="158"/>
      <c r="H1" s="159"/>
      <c r="I1" s="158" t="s">
        <v>293</v>
      </c>
      <c r="J1" s="158"/>
      <c r="K1" s="158"/>
      <c r="L1" s="158"/>
      <c r="M1" s="158" t="s">
        <v>302</v>
      </c>
      <c r="N1" s="158"/>
      <c r="O1" s="158"/>
      <c r="P1" s="158"/>
      <c r="Q1" s="160" t="s">
        <v>301</v>
      </c>
      <c r="R1" s="160"/>
      <c r="S1" s="160"/>
      <c r="T1" s="160"/>
      <c r="U1" s="160" t="s">
        <v>303</v>
      </c>
      <c r="V1" s="160"/>
      <c r="W1" s="160"/>
      <c r="X1" s="161"/>
      <c r="Y1" s="160" t="s">
        <v>304</v>
      </c>
      <c r="Z1" s="160"/>
      <c r="AA1" s="160"/>
      <c r="AB1" s="160"/>
      <c r="AC1" s="160" t="s">
        <v>305</v>
      </c>
      <c r="AD1" s="160"/>
      <c r="AE1" s="160"/>
      <c r="AF1" s="161"/>
      <c r="AG1" s="164" t="s">
        <v>294</v>
      </c>
      <c r="AH1" s="164"/>
      <c r="AI1" s="164"/>
      <c r="AJ1" s="164"/>
      <c r="AK1" s="160" t="s">
        <v>306</v>
      </c>
      <c r="AL1" s="160"/>
      <c r="AM1" s="160"/>
      <c r="AN1" s="161"/>
      <c r="AO1" s="160" t="s">
        <v>295</v>
      </c>
      <c r="AP1" s="160"/>
      <c r="AQ1" s="160"/>
      <c r="AR1" s="160"/>
      <c r="AS1" s="162" t="s">
        <v>314</v>
      </c>
      <c r="AT1" s="163"/>
      <c r="AU1" s="163"/>
      <c r="AV1" s="163"/>
      <c r="AW1" s="160" t="s">
        <v>316</v>
      </c>
      <c r="AX1" s="160"/>
      <c r="AY1" s="160"/>
      <c r="AZ1" s="160"/>
      <c r="BA1" s="160" t="s">
        <v>318</v>
      </c>
      <c r="BB1" s="160"/>
      <c r="BC1" s="160"/>
      <c r="BD1" s="161"/>
      <c r="BE1" s="160" t="s">
        <v>317</v>
      </c>
      <c r="BF1" s="160"/>
      <c r="BG1" s="160"/>
      <c r="BH1" s="160"/>
      <c r="BI1" s="160" t="s">
        <v>307</v>
      </c>
      <c r="BJ1" s="160"/>
      <c r="BK1" s="161"/>
      <c r="BL1" s="161" t="s">
        <v>308</v>
      </c>
      <c r="BM1" s="165"/>
      <c r="BN1" s="165"/>
      <c r="BO1" s="166"/>
      <c r="BP1" s="161" t="s">
        <v>309</v>
      </c>
      <c r="BQ1" s="165"/>
      <c r="BR1" s="165"/>
      <c r="BS1" s="166"/>
      <c r="BT1" s="160" t="s">
        <v>310</v>
      </c>
      <c r="BU1" s="160"/>
      <c r="BV1" s="160"/>
      <c r="BW1" s="160"/>
      <c r="BX1" s="160" t="s">
        <v>311</v>
      </c>
      <c r="BY1" s="160"/>
      <c r="BZ1" s="160"/>
      <c r="CA1" s="160"/>
    </row>
    <row r="2" spans="1:79" s="14" customFormat="1" ht="34.950000000000003" customHeight="1" x14ac:dyDescent="0.3">
      <c r="A2" s="154"/>
      <c r="B2" s="155"/>
      <c r="C2" s="155"/>
      <c r="D2" s="15" t="s">
        <v>2</v>
      </c>
      <c r="E2" s="15" t="s">
        <v>3</v>
      </c>
      <c r="F2" s="16" t="s">
        <v>4</v>
      </c>
      <c r="G2" s="16" t="s">
        <v>5</v>
      </c>
      <c r="H2" s="48" t="s">
        <v>6</v>
      </c>
      <c r="I2" s="49" t="s">
        <v>4</v>
      </c>
      <c r="J2" s="49" t="s">
        <v>5</v>
      </c>
      <c r="K2" s="50" t="s">
        <v>6</v>
      </c>
      <c r="L2" s="51" t="s">
        <v>300</v>
      </c>
      <c r="M2" s="50" t="s">
        <v>4</v>
      </c>
      <c r="N2" s="50" t="s">
        <v>5</v>
      </c>
      <c r="O2" s="50" t="s">
        <v>6</v>
      </c>
      <c r="P2" s="51" t="s">
        <v>300</v>
      </c>
      <c r="Q2" s="50" t="s">
        <v>4</v>
      </c>
      <c r="R2" s="50" t="s">
        <v>5</v>
      </c>
      <c r="S2" s="50" t="s">
        <v>6</v>
      </c>
      <c r="T2" s="93" t="s">
        <v>300</v>
      </c>
      <c r="U2" s="50" t="s">
        <v>4</v>
      </c>
      <c r="V2" s="50" t="s">
        <v>5</v>
      </c>
      <c r="W2" s="50" t="s">
        <v>6</v>
      </c>
      <c r="X2" s="63" t="s">
        <v>300</v>
      </c>
      <c r="Y2" s="50" t="s">
        <v>4</v>
      </c>
      <c r="Z2" s="50" t="s">
        <v>5</v>
      </c>
      <c r="AA2" s="50" t="s">
        <v>6</v>
      </c>
      <c r="AB2" s="51" t="s">
        <v>300</v>
      </c>
      <c r="AC2" s="50" t="s">
        <v>4</v>
      </c>
      <c r="AD2" s="50" t="s">
        <v>5</v>
      </c>
      <c r="AE2" s="50" t="s">
        <v>6</v>
      </c>
      <c r="AF2" s="63" t="s">
        <v>300</v>
      </c>
      <c r="AG2" s="50" t="s">
        <v>4</v>
      </c>
      <c r="AH2" s="50" t="s">
        <v>5</v>
      </c>
      <c r="AI2" s="50" t="s">
        <v>6</v>
      </c>
      <c r="AJ2" s="50" t="s">
        <v>300</v>
      </c>
      <c r="AK2" s="64" t="s">
        <v>4</v>
      </c>
      <c r="AL2" s="64" t="s">
        <v>5</v>
      </c>
      <c r="AM2" s="64" t="s">
        <v>6</v>
      </c>
      <c r="AN2" s="63" t="s">
        <v>300</v>
      </c>
      <c r="AO2" s="64" t="s">
        <v>4</v>
      </c>
      <c r="AP2" s="64" t="s">
        <v>5</v>
      </c>
      <c r="AQ2" s="64" t="s">
        <v>6</v>
      </c>
      <c r="AR2" s="51" t="s">
        <v>300</v>
      </c>
      <c r="AS2" s="64" t="s">
        <v>4</v>
      </c>
      <c r="AT2" s="64" t="s">
        <v>5</v>
      </c>
      <c r="AU2" s="64" t="s">
        <v>6</v>
      </c>
      <c r="AV2" s="63" t="s">
        <v>300</v>
      </c>
      <c r="AW2" s="64" t="s">
        <v>4</v>
      </c>
      <c r="AX2" s="64" t="s">
        <v>5</v>
      </c>
      <c r="AY2" s="64" t="s">
        <v>6</v>
      </c>
      <c r="AZ2" s="51" t="s">
        <v>300</v>
      </c>
      <c r="BA2" s="51" t="s">
        <v>4</v>
      </c>
      <c r="BB2" s="51" t="s">
        <v>5</v>
      </c>
      <c r="BC2" s="51" t="s">
        <v>6</v>
      </c>
      <c r="BD2" s="63" t="s">
        <v>300</v>
      </c>
      <c r="BE2" s="51" t="s">
        <v>4</v>
      </c>
      <c r="BF2" s="51" t="s">
        <v>5</v>
      </c>
      <c r="BG2" s="51" t="s">
        <v>6</v>
      </c>
      <c r="BH2" s="51" t="s">
        <v>300</v>
      </c>
      <c r="BI2" s="50" t="s">
        <v>7</v>
      </c>
      <c r="BJ2" s="50" t="s">
        <v>8</v>
      </c>
      <c r="BK2" s="63" t="s">
        <v>315</v>
      </c>
      <c r="BL2" s="52" t="s">
        <v>7</v>
      </c>
      <c r="BM2" s="83" t="s">
        <v>312</v>
      </c>
      <c r="BN2" s="52" t="s">
        <v>8</v>
      </c>
      <c r="BO2" s="83" t="s">
        <v>313</v>
      </c>
      <c r="BP2" s="52" t="s">
        <v>7</v>
      </c>
      <c r="BQ2" s="83" t="s">
        <v>312</v>
      </c>
      <c r="BR2" s="52" t="s">
        <v>8</v>
      </c>
      <c r="BS2" s="83" t="s">
        <v>313</v>
      </c>
      <c r="BT2" s="52" t="s">
        <v>7</v>
      </c>
      <c r="BU2" s="51" t="s">
        <v>312</v>
      </c>
      <c r="BV2" s="52" t="s">
        <v>8</v>
      </c>
      <c r="BW2" s="51" t="s">
        <v>313</v>
      </c>
      <c r="BX2" s="52" t="s">
        <v>7</v>
      </c>
      <c r="BY2" s="83" t="s">
        <v>312</v>
      </c>
      <c r="BZ2" s="52" t="s">
        <v>8</v>
      </c>
      <c r="CA2" s="83" t="s">
        <v>313</v>
      </c>
    </row>
    <row r="3" spans="1:79" s="17" customFormat="1" ht="12" customHeight="1" x14ac:dyDescent="0.2">
      <c r="A3" s="37" t="s">
        <v>10</v>
      </c>
      <c r="B3" s="37" t="s">
        <v>9</v>
      </c>
      <c r="C3" s="37" t="s">
        <v>11</v>
      </c>
      <c r="D3" s="40">
        <v>5.6150000000000002</v>
      </c>
      <c r="E3" s="41">
        <v>-0.159</v>
      </c>
      <c r="F3" s="146">
        <v>33239</v>
      </c>
      <c r="G3" s="153">
        <v>36557</v>
      </c>
      <c r="H3" s="153">
        <v>41699</v>
      </c>
      <c r="I3" s="53">
        <v>1307783.7960903596</v>
      </c>
      <c r="J3" s="54">
        <v>2513025.9871130539</v>
      </c>
      <c r="K3" s="55">
        <v>4429649.2494591027</v>
      </c>
      <c r="L3" s="61">
        <v>4.0263648790447387E-2</v>
      </c>
      <c r="M3" s="66">
        <v>10022.039999999999</v>
      </c>
      <c r="N3" s="67">
        <v>32171.309999999998</v>
      </c>
      <c r="O3" s="55">
        <v>61780.680000000008</v>
      </c>
      <c r="P3" s="61">
        <v>4.6349928981108568E-2</v>
      </c>
      <c r="Q3" s="68">
        <v>9052.74</v>
      </c>
      <c r="R3" s="20">
        <v>29165.94</v>
      </c>
      <c r="S3" s="57">
        <v>52847.91</v>
      </c>
      <c r="T3" s="21">
        <v>4.2222997709015546E-2</v>
      </c>
      <c r="U3" s="66">
        <v>908.55</v>
      </c>
      <c r="V3" s="67">
        <v>2821.86</v>
      </c>
      <c r="W3" s="55">
        <v>8366.2199999999993</v>
      </c>
      <c r="X3" s="21">
        <v>7.7198729104315758E-2</v>
      </c>
      <c r="Y3" s="66">
        <v>60.75</v>
      </c>
      <c r="Z3" s="67">
        <v>183.51</v>
      </c>
      <c r="AA3" s="55">
        <v>566.54999999999995</v>
      </c>
      <c r="AB3" s="21">
        <v>8.0074859636120807E-2</v>
      </c>
      <c r="AC3" s="66">
        <v>3301.47</v>
      </c>
      <c r="AD3" s="67">
        <v>9069.84</v>
      </c>
      <c r="AE3" s="55">
        <v>25431.030000000002</v>
      </c>
      <c r="AF3" s="21">
        <v>7.323578301018499E-2</v>
      </c>
      <c r="AG3" s="66">
        <v>13323.509999999998</v>
      </c>
      <c r="AH3" s="67">
        <v>41241.149999999994</v>
      </c>
      <c r="AI3" s="55">
        <v>87211.71</v>
      </c>
      <c r="AJ3" s="21">
        <v>5.3196514939519893E-2</v>
      </c>
      <c r="AK3" s="94">
        <v>130.49077793446841</v>
      </c>
      <c r="AL3" s="95">
        <v>78.113884299801725</v>
      </c>
      <c r="AM3" s="96">
        <v>71.699587143733325</v>
      </c>
      <c r="AN3" s="21">
        <v>-6.0862801906611773E-3</v>
      </c>
      <c r="AO3" s="94">
        <v>98.156101214346648</v>
      </c>
      <c r="AP3" s="95">
        <v>60.934915420958298</v>
      </c>
      <c r="AQ3" s="96">
        <v>50.791909130770428</v>
      </c>
      <c r="AR3" s="21">
        <v>-1.2932866149072514E-2</v>
      </c>
      <c r="AS3" s="103">
        <v>0.75220718864623515</v>
      </c>
      <c r="AT3" s="104">
        <v>0.78007790762381757</v>
      </c>
      <c r="AU3" s="105">
        <v>0.70839890652298876</v>
      </c>
      <c r="AV3" s="21">
        <v>-6.8465859584113421E-3</v>
      </c>
      <c r="AW3" s="103">
        <v>0.20999964079169511</v>
      </c>
      <c r="AX3" s="104">
        <v>0.16489124626880286</v>
      </c>
      <c r="AY3" s="105">
        <v>0.21586396426844121</v>
      </c>
      <c r="AZ3" s="21">
        <v>1.9133521886591443E-2</v>
      </c>
      <c r="BA3" s="111">
        <v>0.80893655117033325</v>
      </c>
      <c r="BB3" s="112">
        <v>0.77164196604852786</v>
      </c>
      <c r="BC3" s="113">
        <v>0.72250053580344109</v>
      </c>
      <c r="BD3" s="21">
        <v>-4.6741278553494737E-3</v>
      </c>
      <c r="BE3" s="111">
        <v>0.78972049960124135</v>
      </c>
      <c r="BF3" s="112">
        <v>0.76832339315780496</v>
      </c>
      <c r="BG3" s="113">
        <v>0.70683154561570105</v>
      </c>
      <c r="BH3" s="21">
        <v>-5.9254288937070666E-3</v>
      </c>
      <c r="BI3" s="66">
        <v>22148.309999999998</v>
      </c>
      <c r="BJ3" s="55">
        <v>29608.690000000002</v>
      </c>
      <c r="BK3" s="118">
        <f>+BJ3/BI3</f>
        <v>1.3368374381611963</v>
      </c>
      <c r="BL3" s="66">
        <v>3091.14</v>
      </c>
      <c r="BM3" s="123">
        <v>0.13956550183738625</v>
      </c>
      <c r="BN3" s="20">
        <v>5522.49</v>
      </c>
      <c r="BO3" s="84">
        <v>0.18651585058305514</v>
      </c>
      <c r="BP3" s="66">
        <v>13830.39</v>
      </c>
      <c r="BQ3" s="123">
        <v>0.62444448357459337</v>
      </c>
      <c r="BR3" s="20">
        <v>18718.2</v>
      </c>
      <c r="BS3" s="120">
        <v>0.63218602376532018</v>
      </c>
      <c r="BT3" s="66">
        <v>2352.7800000000002</v>
      </c>
      <c r="BU3" s="124">
        <v>0.10622842103979944</v>
      </c>
      <c r="BV3" s="20">
        <v>0</v>
      </c>
      <c r="BW3" s="21">
        <v>0</v>
      </c>
      <c r="BX3" s="66">
        <v>2874</v>
      </c>
      <c r="BY3" s="123">
        <v>0.12976159354822109</v>
      </c>
      <c r="BZ3" s="20">
        <v>5368</v>
      </c>
      <c r="CA3" s="120">
        <v>0.18129812565162456</v>
      </c>
    </row>
    <row r="4" spans="1:79" s="17" customFormat="1" ht="12" customHeight="1" x14ac:dyDescent="0.2">
      <c r="A4" s="38" t="s">
        <v>277</v>
      </c>
      <c r="B4" s="38" t="s">
        <v>12</v>
      </c>
      <c r="C4" s="38" t="s">
        <v>11</v>
      </c>
      <c r="D4" s="42">
        <v>9.0009999999999994</v>
      </c>
      <c r="E4" s="43">
        <v>38.756</v>
      </c>
      <c r="F4" s="147">
        <v>31413</v>
      </c>
      <c r="G4" s="148">
        <v>36861</v>
      </c>
      <c r="H4" s="148">
        <v>40513</v>
      </c>
      <c r="I4" s="56">
        <v>1445700.7672299854</v>
      </c>
      <c r="J4" s="19">
        <v>2276356.1962202755</v>
      </c>
      <c r="K4" s="57">
        <v>3009130.1194871343</v>
      </c>
      <c r="L4" s="62">
        <v>2.7911324367111318E-2</v>
      </c>
      <c r="M4" s="68">
        <v>7530.93</v>
      </c>
      <c r="N4" s="20">
        <v>11712.96</v>
      </c>
      <c r="O4" s="57">
        <v>21133.260000000002</v>
      </c>
      <c r="P4" s="62">
        <v>5.9023298015602792E-2</v>
      </c>
      <c r="Q4" s="68">
        <v>6242.58</v>
      </c>
      <c r="R4" s="20">
        <v>9341.5499999999993</v>
      </c>
      <c r="S4" s="57">
        <v>18483.21</v>
      </c>
      <c r="T4" s="21">
        <v>6.8248398803122154E-2</v>
      </c>
      <c r="U4" s="68">
        <v>1198.08</v>
      </c>
      <c r="V4" s="20">
        <v>2187.9899999999998</v>
      </c>
      <c r="W4" s="57">
        <v>2466.9</v>
      </c>
      <c r="X4" s="21">
        <v>1.1999541397437429E-2</v>
      </c>
      <c r="Y4" s="68">
        <v>90.27</v>
      </c>
      <c r="Z4" s="20">
        <v>183.42</v>
      </c>
      <c r="AA4" s="57">
        <v>183.15</v>
      </c>
      <c r="AB4" s="21">
        <v>-1.4733175921611405E-4</v>
      </c>
      <c r="AC4" s="68">
        <v>4018.95</v>
      </c>
      <c r="AD4" s="20">
        <v>6531.84</v>
      </c>
      <c r="AE4" s="57">
        <v>8494.5600000000013</v>
      </c>
      <c r="AF4" s="21">
        <v>2.6277325029299504E-2</v>
      </c>
      <c r="AG4" s="68">
        <v>11549.880000000001</v>
      </c>
      <c r="AH4" s="20">
        <v>18244.8</v>
      </c>
      <c r="AI4" s="57">
        <v>29627.820000000003</v>
      </c>
      <c r="AJ4" s="21">
        <v>4.8490005607749818E-2</v>
      </c>
      <c r="AK4" s="97">
        <v>191.96842451463303</v>
      </c>
      <c r="AL4" s="22">
        <v>194.34508409661399</v>
      </c>
      <c r="AM4" s="98">
        <v>142.38835463563757</v>
      </c>
      <c r="AN4" s="21">
        <v>-3.1111973648491491E-2</v>
      </c>
      <c r="AO4" s="97">
        <v>125.17019806526001</v>
      </c>
      <c r="AP4" s="22">
        <v>124.76739653053339</v>
      </c>
      <c r="AQ4" s="98">
        <v>101.56434457503569</v>
      </c>
      <c r="AR4" s="21">
        <v>-2.0578681240638521E-2</v>
      </c>
      <c r="AS4" s="106">
        <v>0.65203534582177469</v>
      </c>
      <c r="AT4" s="72">
        <v>0.64198895027624303</v>
      </c>
      <c r="AU4" s="107">
        <v>0.71329108925327611</v>
      </c>
      <c r="AV4" s="21">
        <v>1.0533292407852958E-2</v>
      </c>
      <c r="AW4" s="106">
        <v>0.29393883623934891</v>
      </c>
      <c r="AX4" s="72">
        <v>0.29309272805507747</v>
      </c>
      <c r="AY4" s="107">
        <v>0.23838995971279395</v>
      </c>
      <c r="AZ4" s="21">
        <v>-2.0660950124578796E-2</v>
      </c>
      <c r="BA4" s="114">
        <v>0.95481976751991771</v>
      </c>
      <c r="BB4" s="78">
        <v>0.84965743385445125</v>
      </c>
      <c r="BC4" s="115">
        <v>0.84187438524489366</v>
      </c>
      <c r="BD4" s="21">
        <v>-9.2036922294147549E-4</v>
      </c>
      <c r="BE4" s="114">
        <v>0.95001904357217504</v>
      </c>
      <c r="BF4" s="78">
        <v>0.83339928337175162</v>
      </c>
      <c r="BG4" s="115">
        <v>0.82042231665425058</v>
      </c>
      <c r="BH4" s="21">
        <v>-1.5695779747104215E-3</v>
      </c>
      <c r="BI4" s="68">
        <v>4181.0599999999995</v>
      </c>
      <c r="BJ4" s="57">
        <v>9419.7000000000007</v>
      </c>
      <c r="BK4" s="65">
        <f t="shared" ref="BK4:BK52" si="0">+BJ4/BI4</f>
        <v>2.2529454253227654</v>
      </c>
      <c r="BL4" s="68">
        <v>1077.1199999999999</v>
      </c>
      <c r="BM4" s="120">
        <v>0.25761888133631183</v>
      </c>
      <c r="BN4" s="20">
        <v>2996.19</v>
      </c>
      <c r="BO4" s="84">
        <v>0.31807700882193701</v>
      </c>
      <c r="BP4" s="68">
        <v>2012.94</v>
      </c>
      <c r="BQ4" s="120">
        <v>0.48144250501069114</v>
      </c>
      <c r="BR4" s="20">
        <v>5520</v>
      </c>
      <c r="BS4" s="120">
        <v>0.58606006560718493</v>
      </c>
      <c r="BT4" s="68">
        <v>0</v>
      </c>
      <c r="BU4" s="88">
        <v>0</v>
      </c>
      <c r="BV4" s="20">
        <v>1</v>
      </c>
      <c r="BW4" s="21">
        <v>0</v>
      </c>
      <c r="BX4" s="68">
        <v>1091</v>
      </c>
      <c r="BY4" s="120">
        <v>0.26093861365299714</v>
      </c>
      <c r="BZ4" s="20">
        <v>903</v>
      </c>
      <c r="CA4" s="120">
        <v>9.5862925570878041E-2</v>
      </c>
    </row>
    <row r="5" spans="1:79" s="17" customFormat="1" ht="12" customHeight="1" x14ac:dyDescent="0.2">
      <c r="A5" s="38" t="s">
        <v>241</v>
      </c>
      <c r="B5" s="38" t="s">
        <v>13</v>
      </c>
      <c r="C5" s="38" t="s">
        <v>14</v>
      </c>
      <c r="D5" s="42">
        <v>23.036999999999999</v>
      </c>
      <c r="E5" s="43">
        <v>72.588999999999999</v>
      </c>
      <c r="F5" s="147">
        <v>32843</v>
      </c>
      <c r="G5" s="148">
        <v>36800</v>
      </c>
      <c r="H5" s="148">
        <v>41548</v>
      </c>
      <c r="I5" s="56">
        <v>3737722.987161472</v>
      </c>
      <c r="J5" s="19">
        <v>4718390.9265149534</v>
      </c>
      <c r="K5" s="57">
        <v>6232951.6428652657</v>
      </c>
      <c r="L5" s="62">
        <v>2.1415140103119203E-2</v>
      </c>
      <c r="M5" s="68">
        <v>12173.76</v>
      </c>
      <c r="N5" s="20">
        <v>15916.230000000001</v>
      </c>
      <c r="O5" s="57">
        <v>21103.02</v>
      </c>
      <c r="P5" s="62">
        <v>2.1699359021288406E-2</v>
      </c>
      <c r="Q5" s="68">
        <v>10356.39</v>
      </c>
      <c r="R5" s="20">
        <v>14148.54</v>
      </c>
      <c r="S5" s="57">
        <v>18931.5</v>
      </c>
      <c r="T5" s="21">
        <v>2.2402392033271934E-2</v>
      </c>
      <c r="U5" s="68">
        <v>1697.67</v>
      </c>
      <c r="V5" s="20">
        <v>1642.32</v>
      </c>
      <c r="W5" s="57">
        <v>2034.54</v>
      </c>
      <c r="X5" s="21">
        <v>1.6474703777432983E-2</v>
      </c>
      <c r="Y5" s="68">
        <v>119.7</v>
      </c>
      <c r="Z5" s="20">
        <v>125.37</v>
      </c>
      <c r="AA5" s="57">
        <v>136.97999999999999</v>
      </c>
      <c r="AB5" s="21">
        <v>6.8130944577562613E-3</v>
      </c>
      <c r="AC5" s="68">
        <v>5018.49</v>
      </c>
      <c r="AD5" s="20">
        <v>5376.24</v>
      </c>
      <c r="AE5" s="57">
        <v>6305.67</v>
      </c>
      <c r="AF5" s="21">
        <v>1.2266798440364306E-2</v>
      </c>
      <c r="AG5" s="68">
        <v>17192.25</v>
      </c>
      <c r="AH5" s="20">
        <v>21292.47</v>
      </c>
      <c r="AI5" s="57">
        <v>27408.690000000002</v>
      </c>
      <c r="AJ5" s="21">
        <v>1.9424609440884005E-2</v>
      </c>
      <c r="AK5" s="97">
        <v>307.0311051935862</v>
      </c>
      <c r="AL5" s="22">
        <v>296.45154201183027</v>
      </c>
      <c r="AM5" s="98">
        <v>295.35827776618066</v>
      </c>
      <c r="AN5" s="21">
        <v>-2.8421891816920086E-4</v>
      </c>
      <c r="AO5" s="97">
        <v>217.40743574351652</v>
      </c>
      <c r="AP5" s="22">
        <v>221.59904071791357</v>
      </c>
      <c r="AQ5" s="98">
        <v>227.40786381491657</v>
      </c>
      <c r="AR5" s="21">
        <v>1.9905306622351984E-3</v>
      </c>
      <c r="AS5" s="106">
        <v>0.70809579897919117</v>
      </c>
      <c r="AT5" s="72">
        <v>0.74750510391701852</v>
      </c>
      <c r="AU5" s="107">
        <v>0.76993902298869443</v>
      </c>
      <c r="AV5" s="21">
        <v>2.2747495804044063E-3</v>
      </c>
      <c r="AW5" s="106">
        <v>0.2467775609179087</v>
      </c>
      <c r="AX5" s="72">
        <v>0.20438605121941567</v>
      </c>
      <c r="AY5" s="107">
        <v>0.18536617507825895</v>
      </c>
      <c r="AZ5" s="21">
        <v>-7.5140433056442579E-3</v>
      </c>
      <c r="BA5" s="114">
        <v>0.91954331049263127</v>
      </c>
      <c r="BB5" s="78">
        <v>0.92908947453651913</v>
      </c>
      <c r="BC5" s="115">
        <v>0.93629767991837987</v>
      </c>
      <c r="BD5" s="21">
        <v>5.9452461761688225E-4</v>
      </c>
      <c r="BE5" s="114">
        <v>0.90796053459901038</v>
      </c>
      <c r="BF5" s="78">
        <v>0.9196688460687692</v>
      </c>
      <c r="BG5" s="115">
        <v>0.9329689347016229</v>
      </c>
      <c r="BH5" s="21">
        <v>1.1045388345072124E-3</v>
      </c>
      <c r="BI5" s="68">
        <v>3742.46</v>
      </c>
      <c r="BJ5" s="57">
        <v>5185.96</v>
      </c>
      <c r="BK5" s="65">
        <f t="shared" si="0"/>
        <v>1.3857088652918135</v>
      </c>
      <c r="BL5" s="68">
        <v>1776.78</v>
      </c>
      <c r="BM5" s="120">
        <v>0.47476258931291182</v>
      </c>
      <c r="BN5" s="20">
        <v>1846.53</v>
      </c>
      <c r="BO5" s="84">
        <v>0.35606329397064379</v>
      </c>
      <c r="BP5" s="68">
        <v>1417.59</v>
      </c>
      <c r="BQ5" s="120">
        <v>0.37878561160306318</v>
      </c>
      <c r="BR5" s="20">
        <v>2747.43</v>
      </c>
      <c r="BS5" s="120">
        <v>0.52978233538245567</v>
      </c>
      <c r="BT5" s="68">
        <v>0.09</v>
      </c>
      <c r="BU5" s="88">
        <v>2.4048353222212127E-5</v>
      </c>
      <c r="BV5" s="20">
        <v>0</v>
      </c>
      <c r="BW5" s="21">
        <v>0</v>
      </c>
      <c r="BX5" s="68">
        <v>548</v>
      </c>
      <c r="BY5" s="120">
        <v>0.14642775073080272</v>
      </c>
      <c r="BZ5" s="20">
        <v>592</v>
      </c>
      <c r="CA5" s="120">
        <v>0.11415437064690048</v>
      </c>
    </row>
    <row r="6" spans="1:79" s="17" customFormat="1" ht="12" customHeight="1" x14ac:dyDescent="0.2">
      <c r="A6" s="38" t="s">
        <v>16</v>
      </c>
      <c r="B6" s="38" t="s">
        <v>15</v>
      </c>
      <c r="C6" s="38" t="s">
        <v>14</v>
      </c>
      <c r="D6" s="42">
        <v>31.32</v>
      </c>
      <c r="E6" s="43">
        <v>48.664999999999999</v>
      </c>
      <c r="F6" s="147">
        <v>33543</v>
      </c>
      <c r="G6" s="148">
        <v>36770</v>
      </c>
      <c r="H6" s="148">
        <v>41518</v>
      </c>
      <c r="I6" s="56">
        <v>698309.67376381741</v>
      </c>
      <c r="J6" s="19">
        <v>853526.92461292411</v>
      </c>
      <c r="K6" s="57">
        <v>1178559.5550556791</v>
      </c>
      <c r="L6" s="62">
        <v>2.4822165978059457E-2</v>
      </c>
      <c r="M6" s="68">
        <v>7079.49</v>
      </c>
      <c r="N6" s="20">
        <v>9199.89</v>
      </c>
      <c r="O6" s="57">
        <v>12872.880000000001</v>
      </c>
      <c r="P6" s="62">
        <v>2.5842225644255905E-2</v>
      </c>
      <c r="Q6" s="68">
        <v>5421.42</v>
      </c>
      <c r="R6" s="20">
        <v>7520.13</v>
      </c>
      <c r="S6" s="57">
        <v>10520.19</v>
      </c>
      <c r="T6" s="21">
        <v>2.582542457510404E-2</v>
      </c>
      <c r="U6" s="68">
        <v>1576.53</v>
      </c>
      <c r="V6" s="20">
        <v>1605.42</v>
      </c>
      <c r="W6" s="57">
        <v>2203.02</v>
      </c>
      <c r="X6" s="21">
        <v>2.4343107974266396E-2</v>
      </c>
      <c r="Y6" s="68">
        <v>81.540000000000006</v>
      </c>
      <c r="Z6" s="20">
        <v>74.34</v>
      </c>
      <c r="AA6" s="57">
        <v>149.66999999999999</v>
      </c>
      <c r="AB6" s="21">
        <v>5.3832350146731156E-2</v>
      </c>
      <c r="AC6" s="68">
        <v>2769.5699999999997</v>
      </c>
      <c r="AD6" s="20">
        <v>3497.31</v>
      </c>
      <c r="AE6" s="57">
        <v>6026.13</v>
      </c>
      <c r="AF6" s="21">
        <v>4.1856889351791854E-2</v>
      </c>
      <c r="AG6" s="68">
        <v>9849.06</v>
      </c>
      <c r="AH6" s="20">
        <v>12697.199999999999</v>
      </c>
      <c r="AI6" s="57">
        <v>18899.010000000002</v>
      </c>
      <c r="AJ6" s="21">
        <v>3.0596075761371792E-2</v>
      </c>
      <c r="AK6" s="97">
        <v>98.638415163213367</v>
      </c>
      <c r="AL6" s="22">
        <v>92.775774994366685</v>
      </c>
      <c r="AM6" s="98">
        <v>91.553681464884235</v>
      </c>
      <c r="AN6" s="21">
        <v>-1.0200596661964377E-3</v>
      </c>
      <c r="AO6" s="97">
        <v>70.901149324282457</v>
      </c>
      <c r="AP6" s="22">
        <v>67.22166498227358</v>
      </c>
      <c r="AQ6" s="98">
        <v>62.360914939760278</v>
      </c>
      <c r="AR6" s="21">
        <v>-5.7739097833123323E-3</v>
      </c>
      <c r="AS6" s="106">
        <v>0.71879854524188092</v>
      </c>
      <c r="AT6" s="72">
        <v>0.72456053303090451</v>
      </c>
      <c r="AU6" s="107">
        <v>0.68114044068975044</v>
      </c>
      <c r="AV6" s="21">
        <v>-4.7538501171158825E-3</v>
      </c>
      <c r="AW6" s="106">
        <v>0.32665869999110109</v>
      </c>
      <c r="AX6" s="72">
        <v>0.28594359280382703</v>
      </c>
      <c r="AY6" s="107">
        <v>0.27591490016220144</v>
      </c>
      <c r="AZ6" s="21">
        <v>-2.7464582946366482E-3</v>
      </c>
      <c r="BA6" s="114">
        <v>0.71914458124770653</v>
      </c>
      <c r="BB6" s="78">
        <v>0.76752660599765654</v>
      </c>
      <c r="BC6" s="115">
        <v>0.80770670604031647</v>
      </c>
      <c r="BD6" s="21">
        <v>3.9252728537413012E-3</v>
      </c>
      <c r="BE6" s="114">
        <v>0.70353254879190075</v>
      </c>
      <c r="BF6" s="78">
        <v>0.75154021271658222</v>
      </c>
      <c r="BG6" s="115">
        <v>0.79346821167986092</v>
      </c>
      <c r="BH6" s="21">
        <v>4.1762783906795203E-3</v>
      </c>
      <c r="BI6" s="68">
        <v>2120.0299999999997</v>
      </c>
      <c r="BJ6" s="57">
        <v>3672.67</v>
      </c>
      <c r="BK6" s="65">
        <f t="shared" si="0"/>
        <v>1.7323669948066776</v>
      </c>
      <c r="BL6" s="68">
        <v>517.41</v>
      </c>
      <c r="BM6" s="120">
        <v>0.24405786710565419</v>
      </c>
      <c r="BN6" s="20">
        <v>773.19</v>
      </c>
      <c r="BO6" s="84">
        <v>0.21052531264720217</v>
      </c>
      <c r="BP6" s="68">
        <v>857.52</v>
      </c>
      <c r="BQ6" s="120">
        <v>0.40448484219562936</v>
      </c>
      <c r="BR6" s="20">
        <v>1621.89</v>
      </c>
      <c r="BS6" s="120">
        <v>0.44161059937320807</v>
      </c>
      <c r="BT6" s="68">
        <v>539.1</v>
      </c>
      <c r="BU6" s="88">
        <v>0.25428885440300375</v>
      </c>
      <c r="BV6" s="20">
        <v>625.59</v>
      </c>
      <c r="BW6" s="21">
        <v>0.17033656712963594</v>
      </c>
      <c r="BX6" s="68">
        <v>206</v>
      </c>
      <c r="BY6" s="120">
        <v>9.7168436295712812E-2</v>
      </c>
      <c r="BZ6" s="20">
        <v>652</v>
      </c>
      <c r="CA6" s="120">
        <v>0.17752752084995385</v>
      </c>
    </row>
    <row r="7" spans="1:79" s="17" customFormat="1" ht="12" customHeight="1" x14ac:dyDescent="0.2">
      <c r="A7" s="38" t="s">
        <v>18</v>
      </c>
      <c r="B7" s="38" t="s">
        <v>17</v>
      </c>
      <c r="C7" s="168" t="s">
        <v>19</v>
      </c>
      <c r="D7" s="42">
        <v>31.152000000000001</v>
      </c>
      <c r="E7" s="43">
        <v>29.884</v>
      </c>
      <c r="F7" s="147">
        <v>32051</v>
      </c>
      <c r="G7" s="148">
        <v>36251</v>
      </c>
      <c r="H7" s="148">
        <v>41456</v>
      </c>
      <c r="I7" s="56">
        <v>2558891.2613353343</v>
      </c>
      <c r="J7" s="19">
        <v>3132780.1925432626</v>
      </c>
      <c r="K7" s="57">
        <v>4345193.0170913395</v>
      </c>
      <c r="L7" s="62">
        <v>2.2957020693976881E-2</v>
      </c>
      <c r="M7" s="68">
        <v>7818.39</v>
      </c>
      <c r="N7" s="20">
        <v>15513.66</v>
      </c>
      <c r="O7" s="57">
        <v>22781.52</v>
      </c>
      <c r="P7" s="62">
        <v>2.6962450088252904E-2</v>
      </c>
      <c r="Q7" s="68">
        <v>6756.75</v>
      </c>
      <c r="R7" s="20">
        <v>13156.83</v>
      </c>
      <c r="S7" s="57">
        <v>18900.18</v>
      </c>
      <c r="T7" s="21">
        <v>2.5418763632388396E-2</v>
      </c>
      <c r="U7" s="68">
        <v>997.83</v>
      </c>
      <c r="V7" s="20">
        <v>2234.4299999999998</v>
      </c>
      <c r="W7" s="57">
        <v>3624.75</v>
      </c>
      <c r="X7" s="21">
        <v>3.3949595123206625E-2</v>
      </c>
      <c r="Y7" s="68">
        <v>63.81</v>
      </c>
      <c r="Z7" s="20">
        <v>122.4</v>
      </c>
      <c r="AA7" s="57">
        <v>256.58999999999997</v>
      </c>
      <c r="AB7" s="21">
        <v>5.1940943610794481E-2</v>
      </c>
      <c r="AC7" s="68">
        <v>2174.58</v>
      </c>
      <c r="AD7" s="20">
        <v>4842.54</v>
      </c>
      <c r="AE7" s="57">
        <v>7636.59</v>
      </c>
      <c r="AF7" s="21">
        <v>3.196458828599593E-2</v>
      </c>
      <c r="AG7" s="68">
        <v>9992.9700000000012</v>
      </c>
      <c r="AH7" s="20">
        <v>20356.2</v>
      </c>
      <c r="AI7" s="57">
        <v>30418.11</v>
      </c>
      <c r="AJ7" s="21">
        <v>2.8185133486161914E-2</v>
      </c>
      <c r="AK7" s="97">
        <v>327.29132997143068</v>
      </c>
      <c r="AL7" s="22">
        <v>201.93688610832407</v>
      </c>
      <c r="AM7" s="98">
        <v>190.73323540709046</v>
      </c>
      <c r="AN7" s="21">
        <v>-4.0054293942760263E-3</v>
      </c>
      <c r="AO7" s="97">
        <v>256.06914274088024</v>
      </c>
      <c r="AP7" s="22">
        <v>153.8980847379797</v>
      </c>
      <c r="AQ7" s="98">
        <v>142.84888236288643</v>
      </c>
      <c r="AR7" s="21">
        <v>-5.228112792185039E-3</v>
      </c>
      <c r="AS7" s="106">
        <v>0.78238901948069484</v>
      </c>
      <c r="AT7" s="72">
        <v>0.76210982403395522</v>
      </c>
      <c r="AU7" s="107">
        <v>0.74894594042825147</v>
      </c>
      <c r="AV7" s="21">
        <v>-1.2226833979090176E-3</v>
      </c>
      <c r="AW7" s="106">
        <v>0.22023333448446547</v>
      </c>
      <c r="AX7" s="72">
        <v>0.24348954328104494</v>
      </c>
      <c r="AY7" s="107">
        <v>0.24304261085300716</v>
      </c>
      <c r="AZ7" s="21">
        <v>-1.2892285905545929E-4</v>
      </c>
      <c r="BA7" s="114">
        <v>0.41620676156245101</v>
      </c>
      <c r="BB7" s="78">
        <v>0.43307767390911894</v>
      </c>
      <c r="BC7" s="115">
        <v>0.41457705315022847</v>
      </c>
      <c r="BD7" s="21">
        <v>-3.0636261875971985E-3</v>
      </c>
      <c r="BE7" s="114">
        <v>0.42374827386708613</v>
      </c>
      <c r="BF7" s="78">
        <v>0.44984028089180556</v>
      </c>
      <c r="BG7" s="115">
        <v>0.4109485011977973</v>
      </c>
      <c r="BH7" s="21">
        <v>-6.3453632009122154E-3</v>
      </c>
      <c r="BI7" s="68">
        <v>7748.83</v>
      </c>
      <c r="BJ7" s="57">
        <v>7317.03</v>
      </c>
      <c r="BK7" s="65">
        <f t="shared" si="0"/>
        <v>0.94427545835952009</v>
      </c>
      <c r="BL7" s="68">
        <v>1307.25</v>
      </c>
      <c r="BM7" s="120">
        <v>0.16870288804890546</v>
      </c>
      <c r="BN7" s="20">
        <v>1748.07</v>
      </c>
      <c r="BO7" s="84">
        <v>0.23890430953542627</v>
      </c>
      <c r="BP7" s="68">
        <v>4505.58</v>
      </c>
      <c r="BQ7" s="120">
        <v>0.58145294192800723</v>
      </c>
      <c r="BR7" s="20">
        <v>3585.87</v>
      </c>
      <c r="BS7" s="120">
        <v>0.49007179142356938</v>
      </c>
      <c r="BT7" s="68">
        <v>0</v>
      </c>
      <c r="BU7" s="88">
        <v>0</v>
      </c>
      <c r="BV7" s="20">
        <v>288.08999999999997</v>
      </c>
      <c r="BW7" s="21">
        <v>3.9372532297940556E-2</v>
      </c>
      <c r="BX7" s="68">
        <v>1936</v>
      </c>
      <c r="BY7" s="120">
        <v>0.24984417002308737</v>
      </c>
      <c r="BZ7" s="20">
        <v>1695</v>
      </c>
      <c r="CA7" s="120">
        <v>0.2316513667430638</v>
      </c>
    </row>
    <row r="8" spans="1:79" s="17" customFormat="1" ht="12" customHeight="1" x14ac:dyDescent="0.2">
      <c r="A8" s="38" t="s">
        <v>21</v>
      </c>
      <c r="B8" s="38" t="s">
        <v>20</v>
      </c>
      <c r="C8" s="38" t="s">
        <v>19</v>
      </c>
      <c r="D8" s="42">
        <v>36.731999999999999</v>
      </c>
      <c r="E8" s="43">
        <v>3.14</v>
      </c>
      <c r="F8" s="147">
        <v>31990</v>
      </c>
      <c r="G8" s="149">
        <v>36678</v>
      </c>
      <c r="H8" s="149">
        <v>41821</v>
      </c>
      <c r="I8" s="56">
        <v>1535734.583884164</v>
      </c>
      <c r="J8" s="19">
        <v>2184790.6131241629</v>
      </c>
      <c r="K8" s="57">
        <v>3085560.5089865359</v>
      </c>
      <c r="L8" s="62">
        <v>2.4516657684257231E-2</v>
      </c>
      <c r="M8" s="68">
        <v>7445.5199999999995</v>
      </c>
      <c r="N8" s="20">
        <v>15638.850000000002</v>
      </c>
      <c r="O8" s="57">
        <v>27798.12</v>
      </c>
      <c r="P8" s="62">
        <v>4.0850772257051263E-2</v>
      </c>
      <c r="Q8" s="68">
        <v>4439.79</v>
      </c>
      <c r="R8" s="20">
        <v>11382.12</v>
      </c>
      <c r="S8" s="57">
        <v>20537.009999999998</v>
      </c>
      <c r="T8" s="21">
        <v>4.1914260639085953E-2</v>
      </c>
      <c r="U8" s="68">
        <v>2809.62</v>
      </c>
      <c r="V8" s="20">
        <v>3959.19</v>
      </c>
      <c r="W8" s="57">
        <v>6835.05</v>
      </c>
      <c r="X8" s="21">
        <v>3.8778025524373837E-2</v>
      </c>
      <c r="Y8" s="68">
        <v>196.11</v>
      </c>
      <c r="Z8" s="20">
        <v>297.54000000000002</v>
      </c>
      <c r="AA8" s="57">
        <v>426.06</v>
      </c>
      <c r="AB8" s="21">
        <v>2.5498008875336087E-2</v>
      </c>
      <c r="AC8" s="68">
        <v>6457.68</v>
      </c>
      <c r="AD8" s="20">
        <v>9800.64</v>
      </c>
      <c r="AE8" s="57">
        <v>17014.23</v>
      </c>
      <c r="AF8" s="21">
        <v>3.9174171322779901E-2</v>
      </c>
      <c r="AG8" s="68">
        <v>13903.2</v>
      </c>
      <c r="AH8" s="20">
        <v>25439.49</v>
      </c>
      <c r="AI8" s="57">
        <v>44812.35</v>
      </c>
      <c r="AJ8" s="21">
        <v>4.0209535185697649E-2</v>
      </c>
      <c r="AK8" s="97">
        <v>206.26290492593722</v>
      </c>
      <c r="AL8" s="22">
        <v>139.70276670753685</v>
      </c>
      <c r="AM8" s="98">
        <v>110.99889161520765</v>
      </c>
      <c r="AN8" s="21">
        <v>-1.6334114572794035E-2</v>
      </c>
      <c r="AO8" s="97">
        <v>110.45907301082944</v>
      </c>
      <c r="AP8" s="22">
        <v>85.88185585183362</v>
      </c>
      <c r="AQ8" s="98">
        <v>68.855137233073833</v>
      </c>
      <c r="AR8" s="21">
        <v>-1.5692877501440421E-2</v>
      </c>
      <c r="AS8" s="106">
        <v>0.53552563438632828</v>
      </c>
      <c r="AT8" s="72">
        <v>0.61474699374869546</v>
      </c>
      <c r="AU8" s="107">
        <v>0.62032274585019531</v>
      </c>
      <c r="AV8" s="21">
        <v>6.4123707135360479E-4</v>
      </c>
      <c r="AW8" s="106">
        <v>0.44879569190600521</v>
      </c>
      <c r="AX8" s="72">
        <v>0.36816407216643171</v>
      </c>
      <c r="AY8" s="107">
        <v>0.33490733905746145</v>
      </c>
      <c r="AZ8" s="21">
        <v>-6.7236959500931439E-3</v>
      </c>
      <c r="BA8" s="114">
        <v>0.68739195941909115</v>
      </c>
      <c r="BB8" s="78">
        <v>0.65733326998972297</v>
      </c>
      <c r="BC8" s="115">
        <v>0.71705933674308586</v>
      </c>
      <c r="BD8" s="21">
        <v>6.1763287817264978E-3</v>
      </c>
      <c r="BE8" s="114">
        <v>0.68501115665214207</v>
      </c>
      <c r="BF8" s="78">
        <v>0.64726476767197361</v>
      </c>
      <c r="BG8" s="115">
        <v>0.70028434980079934</v>
      </c>
      <c r="BH8" s="21">
        <v>5.5913881972790638E-3</v>
      </c>
      <c r="BI8" s="68">
        <v>8199.84</v>
      </c>
      <c r="BJ8" s="57">
        <v>12168.17</v>
      </c>
      <c r="BK8" s="65">
        <f t="shared" si="0"/>
        <v>1.4839521258951394</v>
      </c>
      <c r="BL8" s="68">
        <v>2532.6</v>
      </c>
      <c r="BM8" s="120">
        <v>0.30885968506702566</v>
      </c>
      <c r="BN8" s="20">
        <v>3614.58</v>
      </c>
      <c r="BO8" s="84">
        <v>0.29705206288209318</v>
      </c>
      <c r="BP8" s="68">
        <v>2404.08</v>
      </c>
      <c r="BQ8" s="120">
        <v>0.29318620851138555</v>
      </c>
      <c r="BR8" s="20">
        <v>4990.41</v>
      </c>
      <c r="BS8" s="120">
        <v>0.41012000982892249</v>
      </c>
      <c r="BT8" s="68">
        <v>407.16</v>
      </c>
      <c r="BU8" s="88">
        <v>4.9654627407364045E-2</v>
      </c>
      <c r="BV8" s="20">
        <v>0.18</v>
      </c>
      <c r="BW8" s="21">
        <v>1.4792692738513679E-5</v>
      </c>
      <c r="BX8" s="68">
        <v>2856</v>
      </c>
      <c r="BY8" s="120">
        <v>0.34829947901422464</v>
      </c>
      <c r="BZ8" s="20">
        <v>3563</v>
      </c>
      <c r="CA8" s="120">
        <v>0.29281313459624575</v>
      </c>
    </row>
    <row r="9" spans="1:79" s="17" customFormat="1" ht="12" customHeight="1" x14ac:dyDescent="0.2">
      <c r="A9" s="38" t="s">
        <v>243</v>
      </c>
      <c r="B9" s="38" t="s">
        <v>23</v>
      </c>
      <c r="C9" s="38" t="s">
        <v>24</v>
      </c>
      <c r="D9" s="44">
        <v>30.536000000000001</v>
      </c>
      <c r="E9" s="45">
        <v>117.05</v>
      </c>
      <c r="F9" s="147">
        <v>33117</v>
      </c>
      <c r="G9" s="148">
        <v>36617</v>
      </c>
      <c r="H9" s="148">
        <v>41548</v>
      </c>
      <c r="I9" s="56">
        <v>402523.97988568374</v>
      </c>
      <c r="J9" s="19">
        <v>350035.37331807922</v>
      </c>
      <c r="K9" s="57">
        <v>642625.76726259326</v>
      </c>
      <c r="L9" s="62">
        <v>4.5000957599084485E-2</v>
      </c>
      <c r="M9" s="68">
        <v>2274.4799999999996</v>
      </c>
      <c r="N9" s="20">
        <v>2787.57</v>
      </c>
      <c r="O9" s="57">
        <v>8778.7800000000007</v>
      </c>
      <c r="P9" s="62">
        <v>8.4973193834000746E-2</v>
      </c>
      <c r="Q9" s="68">
        <v>1592.55</v>
      </c>
      <c r="R9" s="20">
        <v>1835.37</v>
      </c>
      <c r="S9" s="57">
        <v>6076.98</v>
      </c>
      <c r="T9" s="21">
        <v>8.8683808563888744E-2</v>
      </c>
      <c r="U9" s="68">
        <v>631.44000000000005</v>
      </c>
      <c r="V9" s="20">
        <v>883.17</v>
      </c>
      <c r="W9" s="57">
        <v>2531.52</v>
      </c>
      <c r="X9" s="21">
        <v>7.8002280700200613E-2</v>
      </c>
      <c r="Y9" s="68">
        <v>50.49</v>
      </c>
      <c r="Z9" s="20">
        <v>69.03</v>
      </c>
      <c r="AA9" s="57">
        <v>170.28</v>
      </c>
      <c r="AB9" s="21">
        <v>6.6880004430405246E-2</v>
      </c>
      <c r="AC9" s="68">
        <v>1229.6699999999998</v>
      </c>
      <c r="AD9" s="20">
        <v>1851.48</v>
      </c>
      <c r="AE9" s="57">
        <v>5963.67</v>
      </c>
      <c r="AF9" s="21">
        <v>8.6642303141232571E-2</v>
      </c>
      <c r="AG9" s="68">
        <v>3504.1499999999996</v>
      </c>
      <c r="AH9" s="20">
        <v>4639.05</v>
      </c>
      <c r="AI9" s="57">
        <v>14742.45</v>
      </c>
      <c r="AJ9" s="21">
        <v>8.5643864697775546E-2</v>
      </c>
      <c r="AK9" s="97">
        <v>176.97406874788251</v>
      </c>
      <c r="AL9" s="22">
        <v>125.5700747669401</v>
      </c>
      <c r="AM9" s="98">
        <v>73.202172427443585</v>
      </c>
      <c r="AN9" s="21">
        <v>-3.9972236234916268E-2</v>
      </c>
      <c r="AO9" s="97">
        <v>114.87064762800787</v>
      </c>
      <c r="AP9" s="22">
        <v>75.454106620553603</v>
      </c>
      <c r="AQ9" s="98">
        <v>43.590160879812601</v>
      </c>
      <c r="AR9" s="21">
        <v>-4.0642907098691054E-2</v>
      </c>
      <c r="AS9" s="106">
        <v>0.64908180300500828</v>
      </c>
      <c r="AT9" s="72">
        <v>0.60089242409545063</v>
      </c>
      <c r="AU9" s="107">
        <v>0.5954763285613992</v>
      </c>
      <c r="AV9" s="21">
        <v>-6.7067086377479805E-4</v>
      </c>
      <c r="AW9" s="106">
        <v>0.33954890788224118</v>
      </c>
      <c r="AX9" s="72">
        <v>0.35720659929616116</v>
      </c>
      <c r="AY9" s="107">
        <v>0.35444321420516289</v>
      </c>
      <c r="AZ9" s="21">
        <v>-5.7525774011605874E-4</v>
      </c>
      <c r="BA9" s="114">
        <v>0.69160677721594122</v>
      </c>
      <c r="BB9" s="78">
        <v>0.77869857666274678</v>
      </c>
      <c r="BC9" s="115">
        <v>0.77146996998648465</v>
      </c>
      <c r="BD9" s="21">
        <v>-6.9081862735476823E-4</v>
      </c>
      <c r="BE9" s="114">
        <v>0.67683934701227222</v>
      </c>
      <c r="BF9" s="78">
        <v>0.76522665731017203</v>
      </c>
      <c r="BG9" s="115">
        <v>0.73943174332744888</v>
      </c>
      <c r="BH9" s="21">
        <v>-2.5399428134868745E-3</v>
      </c>
      <c r="BI9" s="68">
        <v>512.71</v>
      </c>
      <c r="BJ9" s="57">
        <v>5990.59</v>
      </c>
      <c r="BK9" s="65">
        <f t="shared" si="0"/>
        <v>11.684168438298453</v>
      </c>
      <c r="BL9" s="68">
        <v>115.74</v>
      </c>
      <c r="BM9" s="120">
        <v>0.22574164732499852</v>
      </c>
      <c r="BN9" s="20">
        <v>850.05</v>
      </c>
      <c r="BO9" s="84">
        <v>0.14189754264604987</v>
      </c>
      <c r="BP9" s="68">
        <v>236.97</v>
      </c>
      <c r="BQ9" s="120">
        <v>0.4621911021825203</v>
      </c>
      <c r="BR9" s="20">
        <v>4203.54</v>
      </c>
      <c r="BS9" s="120">
        <v>0.7016904845766444</v>
      </c>
      <c r="BT9" s="68">
        <v>0</v>
      </c>
      <c r="BU9" s="88">
        <v>0</v>
      </c>
      <c r="BV9" s="20">
        <v>0</v>
      </c>
      <c r="BW9" s="21">
        <v>0</v>
      </c>
      <c r="BX9" s="68">
        <v>160</v>
      </c>
      <c r="BY9" s="120">
        <v>0.31206725049248113</v>
      </c>
      <c r="BZ9" s="20">
        <v>937</v>
      </c>
      <c r="CA9" s="120">
        <v>0.15641197277730573</v>
      </c>
    </row>
    <row r="10" spans="1:79" s="17" customFormat="1" ht="12" customHeight="1" x14ac:dyDescent="0.2">
      <c r="A10" s="38" t="s">
        <v>232</v>
      </c>
      <c r="B10" s="38" t="s">
        <v>228</v>
      </c>
      <c r="C10" s="38" t="s">
        <v>25</v>
      </c>
      <c r="D10" s="42">
        <v>51.219889999999999</v>
      </c>
      <c r="E10" s="43">
        <v>4.4034599999999999</v>
      </c>
      <c r="F10" s="147">
        <v>33055</v>
      </c>
      <c r="G10" s="148">
        <v>36739</v>
      </c>
      <c r="H10" s="148">
        <v>41518</v>
      </c>
      <c r="I10" s="56">
        <v>885819.62378139899</v>
      </c>
      <c r="J10" s="19">
        <v>1107990.1850518216</v>
      </c>
      <c r="K10" s="57">
        <v>1277376.4365003712</v>
      </c>
      <c r="L10" s="62">
        <v>1.0872709531512035E-2</v>
      </c>
      <c r="M10" s="68">
        <v>21676.5</v>
      </c>
      <c r="N10" s="20">
        <v>35705.339999999997</v>
      </c>
      <c r="O10" s="57">
        <v>43115.49</v>
      </c>
      <c r="P10" s="62">
        <v>1.4412973791109592E-2</v>
      </c>
      <c r="Q10" s="68">
        <v>12290.31</v>
      </c>
      <c r="R10" s="20">
        <v>20448.18</v>
      </c>
      <c r="S10" s="57">
        <v>27604.44</v>
      </c>
      <c r="T10" s="21">
        <v>2.2934761214620188E-2</v>
      </c>
      <c r="U10" s="68">
        <v>8736.66</v>
      </c>
      <c r="V10" s="20">
        <v>14152.05</v>
      </c>
      <c r="W10" s="57">
        <v>14522.58</v>
      </c>
      <c r="X10" s="21">
        <v>1.9752993339076119E-3</v>
      </c>
      <c r="Y10" s="68">
        <v>649.53</v>
      </c>
      <c r="Z10" s="20">
        <v>1105.1099999999999</v>
      </c>
      <c r="AA10" s="57">
        <v>988.47</v>
      </c>
      <c r="AB10" s="21">
        <v>-8.5249352577283742E-3</v>
      </c>
      <c r="AC10" s="68">
        <v>17704.980000000003</v>
      </c>
      <c r="AD10" s="20">
        <v>29970.36</v>
      </c>
      <c r="AE10" s="57">
        <v>32287.5</v>
      </c>
      <c r="AF10" s="21">
        <v>5.6916990159704235E-3</v>
      </c>
      <c r="AG10" s="68">
        <v>39381.480000000003</v>
      </c>
      <c r="AH10" s="20">
        <v>65675.7</v>
      </c>
      <c r="AI10" s="57">
        <v>75402.989999999991</v>
      </c>
      <c r="AJ10" s="21">
        <v>1.0556094555915135E-2</v>
      </c>
      <c r="AK10" s="97">
        <v>40.865436015103867</v>
      </c>
      <c r="AL10" s="22">
        <v>31.031497951057791</v>
      </c>
      <c r="AM10" s="98">
        <v>29.626856531153219</v>
      </c>
      <c r="AN10" s="21">
        <v>-3.5402642595975596E-3</v>
      </c>
      <c r="AO10" s="97">
        <v>22.493304562992527</v>
      </c>
      <c r="AP10" s="22">
        <v>16.87062619891104</v>
      </c>
      <c r="AQ10" s="98">
        <v>16.94066026427296</v>
      </c>
      <c r="AR10" s="21">
        <v>3.1661497559689093E-4</v>
      </c>
      <c r="AS10" s="106">
        <v>0.55042370169937738</v>
      </c>
      <c r="AT10" s="72">
        <v>0.54366135419949846</v>
      </c>
      <c r="AU10" s="107">
        <v>0.57180079994175304</v>
      </c>
      <c r="AV10" s="21">
        <v>3.8568792351944422E-3</v>
      </c>
      <c r="AW10" s="106">
        <v>0.43785929001453183</v>
      </c>
      <c r="AX10" s="72">
        <v>0.43491076964958181</v>
      </c>
      <c r="AY10" s="107">
        <v>0.4036987773999553</v>
      </c>
      <c r="AZ10" s="21">
        <v>-5.6917462702297554E-3</v>
      </c>
      <c r="BA10" s="114">
        <v>0.6830562630826259</v>
      </c>
      <c r="BB10" s="78">
        <v>0.73549407016042712</v>
      </c>
      <c r="BC10" s="115">
        <v>0.76181923538680307</v>
      </c>
      <c r="BD10" s="21">
        <v>2.6877345011956624E-3</v>
      </c>
      <c r="BE10" s="114">
        <v>0.67312182618604566</v>
      </c>
      <c r="BF10" s="78">
        <v>0.72540601701731366</v>
      </c>
      <c r="BG10" s="115">
        <v>0.75231027622110225</v>
      </c>
      <c r="BH10" s="21">
        <v>2.7833073096620985E-3</v>
      </c>
      <c r="BI10" s="68">
        <v>14028.5</v>
      </c>
      <c r="BJ10" s="57">
        <v>7415.66</v>
      </c>
      <c r="BK10" s="65">
        <f t="shared" si="0"/>
        <v>0.52861389314609541</v>
      </c>
      <c r="BL10" s="68">
        <v>3454.11</v>
      </c>
      <c r="BM10" s="120">
        <v>0.24622090743842892</v>
      </c>
      <c r="BN10" s="20">
        <v>3537.45</v>
      </c>
      <c r="BO10" s="84">
        <v>0.47702429723045553</v>
      </c>
      <c r="BP10" s="68">
        <v>2417.4899999999998</v>
      </c>
      <c r="BQ10" s="120">
        <v>0.17232704850839362</v>
      </c>
      <c r="BR10" s="20">
        <v>1146.78</v>
      </c>
      <c r="BS10" s="120">
        <v>0.15464301222008561</v>
      </c>
      <c r="BT10" s="68">
        <v>225.9</v>
      </c>
      <c r="BU10" s="88">
        <v>1.610293331432441E-2</v>
      </c>
      <c r="BV10" s="20">
        <v>560.42999999999995</v>
      </c>
      <c r="BW10" s="21">
        <v>7.55738531701831E-2</v>
      </c>
      <c r="BX10" s="68">
        <v>7931</v>
      </c>
      <c r="BY10" s="120">
        <v>0.56534911073885308</v>
      </c>
      <c r="BZ10" s="20">
        <v>2171</v>
      </c>
      <c r="CA10" s="120">
        <v>0.29275883737927577</v>
      </c>
    </row>
    <row r="11" spans="1:79" s="17" customFormat="1" ht="12" customHeight="1" x14ac:dyDescent="0.2">
      <c r="A11" s="38" t="s">
        <v>27</v>
      </c>
      <c r="B11" s="38" t="s">
        <v>26</v>
      </c>
      <c r="C11" s="38" t="s">
        <v>11</v>
      </c>
      <c r="D11" s="143">
        <v>36.695300000000003</v>
      </c>
      <c r="E11" s="143">
        <v>-3.3698999999999999</v>
      </c>
      <c r="F11" s="147">
        <v>32417</v>
      </c>
      <c r="G11" s="148">
        <v>36770</v>
      </c>
      <c r="H11" s="148">
        <v>41548</v>
      </c>
      <c r="I11" s="56">
        <v>84149.595538312322</v>
      </c>
      <c r="J11" s="19">
        <v>181168.43067992927</v>
      </c>
      <c r="K11" s="57">
        <v>377169.10174285999</v>
      </c>
      <c r="L11" s="62">
        <v>5.6053909799023409E-2</v>
      </c>
      <c r="M11" s="68">
        <v>178.29</v>
      </c>
      <c r="N11" s="20">
        <v>693.81</v>
      </c>
      <c r="O11" s="57">
        <v>1562.94</v>
      </c>
      <c r="P11" s="62">
        <v>6.2082240752914443E-2</v>
      </c>
      <c r="Q11" s="68">
        <v>39.06</v>
      </c>
      <c r="R11" s="20">
        <v>380.79</v>
      </c>
      <c r="S11" s="57">
        <v>761.04</v>
      </c>
      <c r="T11" s="21">
        <v>5.2932803372155647E-2</v>
      </c>
      <c r="U11" s="68">
        <v>125.28</v>
      </c>
      <c r="V11" s="20">
        <v>287.01</v>
      </c>
      <c r="W11" s="57">
        <v>746.82</v>
      </c>
      <c r="X11" s="21">
        <v>7.3104056226596173E-2</v>
      </c>
      <c r="Y11" s="68">
        <v>13.95</v>
      </c>
      <c r="Z11" s="20">
        <v>26.01</v>
      </c>
      <c r="AA11" s="57">
        <v>55.08</v>
      </c>
      <c r="AB11" s="21">
        <v>5.7356450053277788E-2</v>
      </c>
      <c r="AC11" s="68">
        <v>207</v>
      </c>
      <c r="AD11" s="20">
        <v>694.70999999999992</v>
      </c>
      <c r="AE11" s="57">
        <v>1665.81</v>
      </c>
      <c r="AF11" s="21">
        <v>6.6855907210460794E-2</v>
      </c>
      <c r="AG11" s="68">
        <v>385.28999999999996</v>
      </c>
      <c r="AH11" s="20">
        <v>1388.52</v>
      </c>
      <c r="AI11" s="57">
        <v>3228.75</v>
      </c>
      <c r="AJ11" s="21">
        <v>6.4507876825297586E-2</v>
      </c>
      <c r="AK11" s="97">
        <v>471.9815779814478</v>
      </c>
      <c r="AL11" s="22">
        <v>261.12110041643865</v>
      </c>
      <c r="AM11" s="98">
        <v>241.32026932758774</v>
      </c>
      <c r="AN11" s="21">
        <v>-6.0283309538910444E-3</v>
      </c>
      <c r="AO11" s="97">
        <v>218.40586451325581</v>
      </c>
      <c r="AP11" s="22">
        <v>130.47592449509497</v>
      </c>
      <c r="AQ11" s="98">
        <v>116.81582709805961</v>
      </c>
      <c r="AR11" s="21">
        <v>-8.4539670262741787E-3</v>
      </c>
      <c r="AS11" s="106">
        <v>0.46274234991824342</v>
      </c>
      <c r="AT11" s="72">
        <v>0.49967591392273786</v>
      </c>
      <c r="AU11" s="107">
        <v>0.48406968641114984</v>
      </c>
      <c r="AV11" s="21">
        <v>-2.4256360723831491E-3</v>
      </c>
      <c r="AW11" s="106">
        <v>0.58971226653205444</v>
      </c>
      <c r="AX11" s="72">
        <v>0.47402775976131795</v>
      </c>
      <c r="AY11" s="107">
        <v>0.48409708626050907</v>
      </c>
      <c r="AZ11" s="21">
        <v>1.6068242791103123E-3</v>
      </c>
      <c r="BA11" s="114">
        <v>0.94307612278444575</v>
      </c>
      <c r="BB11" s="78">
        <v>0.92448953745816209</v>
      </c>
      <c r="BC11" s="115">
        <v>0.82919188014266965</v>
      </c>
      <c r="BD11" s="21">
        <v>-8.3163668287734981E-3</v>
      </c>
      <c r="BE11" s="114">
        <v>0.93448906483313787</v>
      </c>
      <c r="BF11" s="78">
        <v>0.91821050540903992</v>
      </c>
      <c r="BG11" s="115">
        <v>0.81976981042338903</v>
      </c>
      <c r="BH11" s="21">
        <v>-8.6689993851704755E-3</v>
      </c>
      <c r="BI11" s="68">
        <v>515.18000000000006</v>
      </c>
      <c r="BJ11" s="57">
        <v>869.09999999999991</v>
      </c>
      <c r="BK11" s="65">
        <f t="shared" si="0"/>
        <v>1.6869831903412396</v>
      </c>
      <c r="BL11" s="68">
        <v>79.02</v>
      </c>
      <c r="BM11" s="120">
        <v>0.1533832835125587</v>
      </c>
      <c r="BN11" s="20">
        <v>116.19</v>
      </c>
      <c r="BO11" s="84">
        <v>0.13369002416292719</v>
      </c>
      <c r="BP11" s="68">
        <v>362.16</v>
      </c>
      <c r="BQ11" s="120">
        <v>0.70297760006211418</v>
      </c>
      <c r="BR11" s="20">
        <v>584.91</v>
      </c>
      <c r="BS11" s="120">
        <v>0.6730065585088022</v>
      </c>
      <c r="BT11" s="68">
        <v>0</v>
      </c>
      <c r="BU11" s="88">
        <v>0</v>
      </c>
      <c r="BV11" s="20">
        <v>0</v>
      </c>
      <c r="BW11" s="21">
        <v>0</v>
      </c>
      <c r="BX11" s="68">
        <v>74</v>
      </c>
      <c r="BY11" s="120">
        <v>0.14363911642532706</v>
      </c>
      <c r="BZ11" s="20">
        <v>168</v>
      </c>
      <c r="CA11" s="120">
        <v>0.19330341732827064</v>
      </c>
    </row>
    <row r="12" spans="1:79" s="17" customFormat="1" ht="12" customHeight="1" x14ac:dyDescent="0.2">
      <c r="A12" s="38" t="s">
        <v>29</v>
      </c>
      <c r="B12" s="38" t="s">
        <v>28</v>
      </c>
      <c r="C12" s="38" t="s">
        <v>25</v>
      </c>
      <c r="D12" s="42">
        <v>46.34</v>
      </c>
      <c r="E12" s="43">
        <v>48.02</v>
      </c>
      <c r="F12" s="147">
        <v>32325</v>
      </c>
      <c r="G12" s="148">
        <v>37865</v>
      </c>
      <c r="H12" s="148">
        <v>41699</v>
      </c>
      <c r="I12" s="56">
        <v>475766.43545607297</v>
      </c>
      <c r="J12" s="19">
        <v>532540.55404831027</v>
      </c>
      <c r="K12" s="57">
        <v>567628.52786947018</v>
      </c>
      <c r="L12" s="62">
        <v>6.0787500065034991E-3</v>
      </c>
      <c r="M12" s="68">
        <v>5622.5700000000006</v>
      </c>
      <c r="N12" s="20">
        <v>13289.400000000001</v>
      </c>
      <c r="O12" s="57">
        <v>14857.019999999999</v>
      </c>
      <c r="P12" s="62">
        <v>1.0622711873049815E-2</v>
      </c>
      <c r="Q12" s="68">
        <v>3510.09</v>
      </c>
      <c r="R12" s="20">
        <v>9964.6200000000008</v>
      </c>
      <c r="S12" s="57">
        <v>11514.15</v>
      </c>
      <c r="T12" s="21">
        <v>1.3769362388942682E-2</v>
      </c>
      <c r="U12" s="68">
        <v>1951.92</v>
      </c>
      <c r="V12" s="20">
        <v>3074.67</v>
      </c>
      <c r="W12" s="57">
        <v>3106.98</v>
      </c>
      <c r="X12" s="21">
        <v>9.9587450109182569E-4</v>
      </c>
      <c r="Y12" s="68">
        <v>160.56</v>
      </c>
      <c r="Z12" s="20">
        <v>250.11</v>
      </c>
      <c r="AA12" s="57">
        <v>235.89</v>
      </c>
      <c r="AB12" s="21">
        <v>-5.5764192617567421E-3</v>
      </c>
      <c r="AC12" s="68">
        <v>3728.52</v>
      </c>
      <c r="AD12" s="20">
        <v>7808.13</v>
      </c>
      <c r="AE12" s="57">
        <v>7459.47</v>
      </c>
      <c r="AF12" s="21">
        <v>-4.3518606223910709E-3</v>
      </c>
      <c r="AG12" s="68">
        <v>9351.09</v>
      </c>
      <c r="AH12" s="20">
        <v>21097.530000000002</v>
      </c>
      <c r="AI12" s="57">
        <v>22316.489999999998</v>
      </c>
      <c r="AJ12" s="21">
        <v>5.3510835086254521E-3</v>
      </c>
      <c r="AK12" s="97">
        <v>84.617254290488674</v>
      </c>
      <c r="AL12" s="22">
        <v>40.072580707053007</v>
      </c>
      <c r="AM12" s="98">
        <v>38.206082233817433</v>
      </c>
      <c r="AN12" s="21">
        <v>-4.5439618665463234E-3</v>
      </c>
      <c r="AO12" s="97">
        <v>50.878179490954849</v>
      </c>
      <c r="AP12" s="22">
        <v>25.241843668349336</v>
      </c>
      <c r="AQ12" s="98">
        <v>25.435385576740348</v>
      </c>
      <c r="AR12" s="21">
        <v>7.2766649787804117E-4</v>
      </c>
      <c r="AS12" s="106">
        <v>0.60127428994908616</v>
      </c>
      <c r="AT12" s="72">
        <v>0.62990312136065219</v>
      </c>
      <c r="AU12" s="107">
        <v>0.66574179003956269</v>
      </c>
      <c r="AV12" s="21">
        <v>5.2716283644243609E-3</v>
      </c>
      <c r="AW12" s="106">
        <v>0.42357124604720986</v>
      </c>
      <c r="AX12" s="72">
        <v>0.33311973452526078</v>
      </c>
      <c r="AY12" s="107">
        <v>0.30818582730587962</v>
      </c>
      <c r="AZ12" s="21">
        <v>-7.4116076574982006E-3</v>
      </c>
      <c r="BA12" s="114">
        <v>0.76502465855546176</v>
      </c>
      <c r="BB12" s="78">
        <v>0.77564313306705612</v>
      </c>
      <c r="BC12" s="115">
        <v>0.77283311614036287</v>
      </c>
      <c r="BD12" s="21">
        <v>-3.4575858798939214E-4</v>
      </c>
      <c r="BE12" s="114">
        <v>0.75422881786759621</v>
      </c>
      <c r="BF12" s="78">
        <v>0.75868049094258905</v>
      </c>
      <c r="BG12" s="115">
        <v>0.7543707254479074</v>
      </c>
      <c r="BH12" s="21">
        <v>-5.4271184069577686E-4</v>
      </c>
      <c r="BI12" s="68">
        <v>7684.34</v>
      </c>
      <c r="BJ12" s="57">
        <v>1567.12</v>
      </c>
      <c r="BK12" s="65">
        <f t="shared" si="0"/>
        <v>0.20393683777656896</v>
      </c>
      <c r="BL12" s="68">
        <v>2152.71</v>
      </c>
      <c r="BM12" s="120">
        <v>0.28014247157205435</v>
      </c>
      <c r="BN12" s="20">
        <v>1009.26</v>
      </c>
      <c r="BO12" s="84">
        <v>0.64402215529123497</v>
      </c>
      <c r="BP12" s="68">
        <v>3969.63</v>
      </c>
      <c r="BQ12" s="120">
        <v>0.51658698079470711</v>
      </c>
      <c r="BR12" s="20">
        <v>130.22999999999999</v>
      </c>
      <c r="BS12" s="120">
        <v>8.3101485527592014E-2</v>
      </c>
      <c r="BT12" s="68">
        <v>0</v>
      </c>
      <c r="BU12" s="88">
        <v>0</v>
      </c>
      <c r="BV12" s="20">
        <v>126.63</v>
      </c>
      <c r="BW12" s="21">
        <v>8.0804277911072545E-2</v>
      </c>
      <c r="BX12" s="68">
        <v>1562</v>
      </c>
      <c r="BY12" s="120">
        <v>0.20327054763323851</v>
      </c>
      <c r="BZ12" s="20">
        <v>301</v>
      </c>
      <c r="CA12" s="120">
        <v>0.19207208127010059</v>
      </c>
    </row>
    <row r="13" spans="1:79" s="17" customFormat="1" ht="12" customHeight="1" x14ac:dyDescent="0.2">
      <c r="A13" s="38" t="s">
        <v>30</v>
      </c>
      <c r="B13" s="38" t="s">
        <v>229</v>
      </c>
      <c r="C13" s="38" t="s">
        <v>31</v>
      </c>
      <c r="D13" s="42">
        <v>-36.914999999999999</v>
      </c>
      <c r="E13" s="43">
        <v>174.786</v>
      </c>
      <c r="F13" s="147">
        <v>32660</v>
      </c>
      <c r="G13" s="148">
        <v>37135</v>
      </c>
      <c r="H13" s="148">
        <v>41730</v>
      </c>
      <c r="I13" s="56">
        <v>838073.78896837647</v>
      </c>
      <c r="J13" s="19">
        <v>1031718.184236497</v>
      </c>
      <c r="K13" s="57">
        <v>1300732.6955951261</v>
      </c>
      <c r="L13" s="62">
        <v>1.8417674830392243E-2</v>
      </c>
      <c r="M13" s="68">
        <v>27642.960000000003</v>
      </c>
      <c r="N13" s="20">
        <v>29917.98</v>
      </c>
      <c r="O13" s="57">
        <v>34601.58</v>
      </c>
      <c r="P13" s="62">
        <v>1.1560795094145161E-2</v>
      </c>
      <c r="Q13" s="68">
        <v>22728.06</v>
      </c>
      <c r="R13" s="20">
        <v>24971.85</v>
      </c>
      <c r="S13" s="57">
        <v>30011.58</v>
      </c>
      <c r="T13" s="21">
        <v>1.4612711890187761E-2</v>
      </c>
      <c r="U13" s="68">
        <v>4707.45</v>
      </c>
      <c r="V13" s="20">
        <v>4734.72</v>
      </c>
      <c r="W13" s="57">
        <v>4361.3999999999996</v>
      </c>
      <c r="X13" s="21">
        <v>-6.5283556142673926E-3</v>
      </c>
      <c r="Y13" s="68">
        <v>207.45</v>
      </c>
      <c r="Z13" s="20">
        <v>211.41</v>
      </c>
      <c r="AA13" s="57">
        <v>228.6</v>
      </c>
      <c r="AB13" s="21">
        <v>6.2139696622258468E-3</v>
      </c>
      <c r="AC13" s="68">
        <v>13892.039999999999</v>
      </c>
      <c r="AD13" s="20">
        <v>14707.17</v>
      </c>
      <c r="AE13" s="57">
        <v>14224.68</v>
      </c>
      <c r="AF13" s="21">
        <v>-2.6514722275726632E-3</v>
      </c>
      <c r="AG13" s="68">
        <v>41535</v>
      </c>
      <c r="AH13" s="20">
        <v>44625.15</v>
      </c>
      <c r="AI13" s="57">
        <v>48826.26</v>
      </c>
      <c r="AJ13" s="21">
        <v>7.1516412180500626E-3</v>
      </c>
      <c r="AK13" s="97">
        <v>30.317802035975031</v>
      </c>
      <c r="AL13" s="22">
        <v>34.484887824528833</v>
      </c>
      <c r="AM13" s="98">
        <v>37.591713892692937</v>
      </c>
      <c r="AN13" s="21">
        <v>6.8568797362470778E-3</v>
      </c>
      <c r="AO13" s="97">
        <v>20.177531936159298</v>
      </c>
      <c r="AP13" s="22">
        <v>23.119657507851446</v>
      </c>
      <c r="AQ13" s="98">
        <v>26.640023126799516</v>
      </c>
      <c r="AR13" s="21">
        <v>1.1266033612342186E-2</v>
      </c>
      <c r="AS13" s="106">
        <v>0.66553412784398702</v>
      </c>
      <c r="AT13" s="72">
        <v>0.67042867082799718</v>
      </c>
      <c r="AU13" s="107">
        <v>0.70866742609407318</v>
      </c>
      <c r="AV13" s="21">
        <v>4.4091538760950991E-3</v>
      </c>
      <c r="AW13" s="106">
        <v>0.33296649128747424</v>
      </c>
      <c r="AX13" s="72">
        <v>0.32360072438045617</v>
      </c>
      <c r="AY13" s="107">
        <v>0.28521141231122971</v>
      </c>
      <c r="AZ13" s="21">
        <v>-1.0037795001894218E-2</v>
      </c>
      <c r="BA13" s="114">
        <v>0.72506938756522665</v>
      </c>
      <c r="BB13" s="78">
        <v>0.72542435300524477</v>
      </c>
      <c r="BC13" s="115">
        <v>0.73243014293381548</v>
      </c>
      <c r="BD13" s="21">
        <v>7.6397822042608798E-4</v>
      </c>
      <c r="BE13" s="114">
        <v>0.71049337917123112</v>
      </c>
      <c r="BF13" s="78">
        <v>0.72162988554751606</v>
      </c>
      <c r="BG13" s="115">
        <v>0.72285100041870154</v>
      </c>
      <c r="BH13" s="21">
        <v>1.3439389128977884E-4</v>
      </c>
      <c r="BI13" s="68">
        <v>2274.7700000000004</v>
      </c>
      <c r="BJ13" s="57">
        <v>4683.3499999999995</v>
      </c>
      <c r="BK13" s="65">
        <f t="shared" si="0"/>
        <v>2.0588235294117641</v>
      </c>
      <c r="BL13" s="68">
        <v>895.59</v>
      </c>
      <c r="BM13" s="120">
        <v>0.39370573728332969</v>
      </c>
      <c r="BN13" s="20">
        <v>2696.49</v>
      </c>
      <c r="BO13" s="84">
        <v>0.57576094035252545</v>
      </c>
      <c r="BP13" s="68">
        <v>783</v>
      </c>
      <c r="BQ13" s="120">
        <v>0.34421062349160569</v>
      </c>
      <c r="BR13" s="20">
        <v>1307.1600000000001</v>
      </c>
      <c r="BS13" s="120">
        <v>0.27910790353059245</v>
      </c>
      <c r="BT13" s="68">
        <v>261.18</v>
      </c>
      <c r="BU13" s="88">
        <v>0.11481600337616549</v>
      </c>
      <c r="BV13" s="20">
        <v>2.7</v>
      </c>
      <c r="BW13" s="21">
        <v>5.7651040387756639E-4</v>
      </c>
      <c r="BX13" s="68">
        <v>335</v>
      </c>
      <c r="BY13" s="120">
        <v>0.14726763584889899</v>
      </c>
      <c r="BZ13" s="20">
        <v>677</v>
      </c>
      <c r="CA13" s="120">
        <v>0.14455464571300461</v>
      </c>
    </row>
    <row r="14" spans="1:79" s="17" customFormat="1" ht="12" customHeight="1" x14ac:dyDescent="0.2">
      <c r="A14" s="38" t="s">
        <v>33</v>
      </c>
      <c r="B14" s="38" t="s">
        <v>32</v>
      </c>
      <c r="C14" s="38" t="s">
        <v>34</v>
      </c>
      <c r="D14" s="42">
        <v>10.664</v>
      </c>
      <c r="E14" s="43">
        <v>122.961</v>
      </c>
      <c r="F14" s="147">
        <v>33939</v>
      </c>
      <c r="G14" s="148">
        <v>36770</v>
      </c>
      <c r="H14" s="148">
        <v>42064</v>
      </c>
      <c r="I14" s="56">
        <v>269116.72052899591</v>
      </c>
      <c r="J14" s="19">
        <v>378445.05699059379</v>
      </c>
      <c r="K14" s="57">
        <v>443455.59678036714</v>
      </c>
      <c r="L14" s="62">
        <v>1.0937269418171906E-2</v>
      </c>
      <c r="M14" s="68">
        <v>887.93999999999994</v>
      </c>
      <c r="N14" s="20">
        <v>2788.29</v>
      </c>
      <c r="O14" s="57">
        <v>3297.33</v>
      </c>
      <c r="P14" s="62">
        <v>1.1569093350083976E-2</v>
      </c>
      <c r="Q14" s="68">
        <v>449.55</v>
      </c>
      <c r="R14" s="20">
        <v>2248.56</v>
      </c>
      <c r="S14" s="57">
        <v>2607.84</v>
      </c>
      <c r="T14" s="21">
        <v>1.0227019398147397E-2</v>
      </c>
      <c r="U14" s="68">
        <v>407.34</v>
      </c>
      <c r="V14" s="20">
        <v>507.06</v>
      </c>
      <c r="W14" s="57">
        <v>625.41</v>
      </c>
      <c r="X14" s="21">
        <v>1.4473262023836968E-2</v>
      </c>
      <c r="Y14" s="68">
        <v>31.05</v>
      </c>
      <c r="Z14" s="20">
        <v>32.67</v>
      </c>
      <c r="AA14" s="57">
        <v>64.08</v>
      </c>
      <c r="AB14" s="21">
        <v>4.6478999230824963E-2</v>
      </c>
      <c r="AC14" s="68">
        <v>895.05</v>
      </c>
      <c r="AD14" s="20">
        <v>1308.69</v>
      </c>
      <c r="AE14" s="57">
        <v>1627.92</v>
      </c>
      <c r="AF14" s="21">
        <v>1.5059593458545127E-2</v>
      </c>
      <c r="AG14" s="68">
        <v>1782.9899999999998</v>
      </c>
      <c r="AH14" s="20">
        <v>4096.9799999999996</v>
      </c>
      <c r="AI14" s="57">
        <v>4925.25</v>
      </c>
      <c r="AJ14" s="21">
        <v>1.2703367252655293E-2</v>
      </c>
      <c r="AK14" s="97">
        <v>303.07984833321615</v>
      </c>
      <c r="AL14" s="22">
        <v>135.726576859148</v>
      </c>
      <c r="AM14" s="98">
        <v>134.48929794117277</v>
      </c>
      <c r="AN14" s="21">
        <v>-6.3182393191206303E-4</v>
      </c>
      <c r="AO14" s="97">
        <v>150.93563089473074</v>
      </c>
      <c r="AP14" s="22">
        <v>92.371712088073124</v>
      </c>
      <c r="AQ14" s="98">
        <v>90.03717512417991</v>
      </c>
      <c r="AR14" s="21">
        <v>-1.7660978344833918E-3</v>
      </c>
      <c r="AS14" s="106">
        <v>0.49800615819494221</v>
      </c>
      <c r="AT14" s="72">
        <v>0.68057203110583897</v>
      </c>
      <c r="AU14" s="107">
        <v>0.66947464595705797</v>
      </c>
      <c r="AV14" s="21">
        <v>-1.1342739025713166E-3</v>
      </c>
      <c r="AW14" s="106">
        <v>0.48030812892763025</v>
      </c>
      <c r="AX14" s="72">
        <v>0.30727542687453602</v>
      </c>
      <c r="AY14" s="107">
        <v>0.30916368698310448</v>
      </c>
      <c r="AZ14" s="21">
        <v>4.2267763863646136E-4</v>
      </c>
      <c r="BA14" s="114">
        <v>0.8253752301509456</v>
      </c>
      <c r="BB14" s="78">
        <v>0.88217028891641769</v>
      </c>
      <c r="BC14" s="115">
        <v>0.82894422890006936</v>
      </c>
      <c r="BD14" s="21">
        <v>-4.2936007492663901E-3</v>
      </c>
      <c r="BE14" s="114">
        <v>0.81625617938704209</v>
      </c>
      <c r="BF14" s="78">
        <v>0.87210373992483148</v>
      </c>
      <c r="BG14" s="115">
        <v>0.81309275113190882</v>
      </c>
      <c r="BH14" s="21">
        <v>-4.8338841225139253E-3</v>
      </c>
      <c r="BI14" s="68">
        <v>1899.94</v>
      </c>
      <c r="BJ14" s="57">
        <v>508.6</v>
      </c>
      <c r="BK14" s="65">
        <f t="shared" si="0"/>
        <v>0.26769266397886249</v>
      </c>
      <c r="BL14" s="68">
        <v>535.86</v>
      </c>
      <c r="BM14" s="120">
        <v>0.28204048548901545</v>
      </c>
      <c r="BN14" s="20">
        <v>154.88999999999999</v>
      </c>
      <c r="BO14" s="84">
        <v>0.30454187966968144</v>
      </c>
      <c r="BP14" s="68">
        <v>1117.08</v>
      </c>
      <c r="BQ14" s="120">
        <v>0.58795540911818267</v>
      </c>
      <c r="BR14" s="20">
        <v>136.71</v>
      </c>
      <c r="BS14" s="120">
        <v>0.26879669681478568</v>
      </c>
      <c r="BT14" s="68">
        <v>0</v>
      </c>
      <c r="BU14" s="88">
        <v>0</v>
      </c>
      <c r="BV14" s="20">
        <v>0</v>
      </c>
      <c r="BW14" s="21">
        <v>0</v>
      </c>
      <c r="BX14" s="68">
        <v>247</v>
      </c>
      <c r="BY14" s="120">
        <v>0.13000410539280188</v>
      </c>
      <c r="BZ14" s="20">
        <v>217</v>
      </c>
      <c r="CA14" s="120">
        <v>0.42666142351553282</v>
      </c>
    </row>
    <row r="15" spans="1:79" s="17" customFormat="1" ht="12" customHeight="1" x14ac:dyDescent="0.2">
      <c r="A15" s="38" t="s">
        <v>36</v>
      </c>
      <c r="B15" s="38" t="s">
        <v>35</v>
      </c>
      <c r="C15" s="38" t="s">
        <v>19</v>
      </c>
      <c r="D15" s="42">
        <v>33.32</v>
      </c>
      <c r="E15" s="43">
        <v>44.378999999999998</v>
      </c>
      <c r="F15" s="147">
        <v>33086</v>
      </c>
      <c r="G15" s="148">
        <v>36739</v>
      </c>
      <c r="H15" s="148">
        <v>41487</v>
      </c>
      <c r="I15" s="56">
        <v>2837103.1746388269</v>
      </c>
      <c r="J15" s="19">
        <v>3985381.5627865167</v>
      </c>
      <c r="K15" s="57">
        <v>5279192.6526573766</v>
      </c>
      <c r="L15" s="62">
        <v>2.1627301922906472E-2</v>
      </c>
      <c r="M15" s="68">
        <v>34866.9</v>
      </c>
      <c r="N15" s="20">
        <v>43502.400000000001</v>
      </c>
      <c r="O15" s="57">
        <v>56288.25</v>
      </c>
      <c r="P15" s="62">
        <v>1.9821789867580361E-2</v>
      </c>
      <c r="Q15" s="68">
        <v>23812.38</v>
      </c>
      <c r="R15" s="20">
        <v>34312.14</v>
      </c>
      <c r="S15" s="57">
        <v>48596.67</v>
      </c>
      <c r="T15" s="21">
        <v>2.6774931466984262E-2</v>
      </c>
      <c r="U15" s="68">
        <v>10474.83</v>
      </c>
      <c r="V15" s="20">
        <v>8617.5</v>
      </c>
      <c r="W15" s="57">
        <v>7169.76</v>
      </c>
      <c r="X15" s="21">
        <v>-1.4148655568298038E-2</v>
      </c>
      <c r="Y15" s="68">
        <v>579.69000000000005</v>
      </c>
      <c r="Z15" s="20">
        <v>572.76</v>
      </c>
      <c r="AA15" s="57">
        <v>521.82000000000005</v>
      </c>
      <c r="AB15" s="21">
        <v>-7.1653064893138054E-3</v>
      </c>
      <c r="AC15" s="68">
        <v>27412.83</v>
      </c>
      <c r="AD15" s="20">
        <v>25283.88</v>
      </c>
      <c r="AE15" s="57">
        <v>21207.42</v>
      </c>
      <c r="AF15" s="21">
        <v>-1.3525013495328137E-2</v>
      </c>
      <c r="AG15" s="68">
        <v>62279.73</v>
      </c>
      <c r="AH15" s="20">
        <v>68786.28</v>
      </c>
      <c r="AI15" s="57">
        <v>77495.67</v>
      </c>
      <c r="AJ15" s="21">
        <v>9.1710795880363752E-3</v>
      </c>
      <c r="AK15" s="97">
        <v>81.369527392421659</v>
      </c>
      <c r="AL15" s="22">
        <v>91.612912455094815</v>
      </c>
      <c r="AM15" s="98">
        <v>93.788537619438813</v>
      </c>
      <c r="AN15" s="21">
        <v>1.805512055326099E-3</v>
      </c>
      <c r="AO15" s="97">
        <v>45.554198366608631</v>
      </c>
      <c r="AP15" s="22">
        <v>57.938611635729053</v>
      </c>
      <c r="AQ15" s="98">
        <v>68.122420938581172</v>
      </c>
      <c r="AR15" s="21">
        <v>1.2456222334870093E-2</v>
      </c>
      <c r="AS15" s="106">
        <v>0.55984346752948355</v>
      </c>
      <c r="AT15" s="72">
        <v>0.63242844357915562</v>
      </c>
      <c r="AU15" s="107">
        <v>0.7263405813511904</v>
      </c>
      <c r="AV15" s="21">
        <v>1.0650710279543993E-2</v>
      </c>
      <c r="AW15" s="106">
        <v>0.40608058645879042</v>
      </c>
      <c r="AX15" s="72">
        <v>0.33711378682555448</v>
      </c>
      <c r="AY15" s="107">
        <v>0.24157141144022065</v>
      </c>
      <c r="AZ15" s="21">
        <v>-2.563637984210829E-2</v>
      </c>
      <c r="BA15" s="114">
        <v>0.78936805922098618</v>
      </c>
      <c r="BB15" s="78">
        <v>0.81572515744990848</v>
      </c>
      <c r="BC15" s="115">
        <v>0.83997107549266603</v>
      </c>
      <c r="BD15" s="21">
        <v>2.2531937043281064E-3</v>
      </c>
      <c r="BE15" s="114">
        <v>0.76644303179678774</v>
      </c>
      <c r="BF15" s="78">
        <v>0.78329156077116202</v>
      </c>
      <c r="BG15" s="115">
        <v>0.81158395657382676</v>
      </c>
      <c r="BH15" s="21">
        <v>2.7295936951159841E-3</v>
      </c>
      <c r="BI15" s="68">
        <v>8635.3799999999992</v>
      </c>
      <c r="BJ15" s="57">
        <v>12785.15</v>
      </c>
      <c r="BK15" s="65">
        <f t="shared" si="0"/>
        <v>1.4805544168293696</v>
      </c>
      <c r="BL15" s="68">
        <v>5975.82</v>
      </c>
      <c r="BM15" s="120">
        <v>0.69201586959693728</v>
      </c>
      <c r="BN15" s="20">
        <v>8334.7199999999993</v>
      </c>
      <c r="BO15" s="84">
        <v>0.65190631318365444</v>
      </c>
      <c r="BP15" s="68">
        <v>1272.24</v>
      </c>
      <c r="BQ15" s="120">
        <v>0.14732877997262425</v>
      </c>
      <c r="BR15" s="20">
        <v>2665.26</v>
      </c>
      <c r="BS15" s="120">
        <v>0.20846528980887985</v>
      </c>
      <c r="BT15" s="68">
        <v>40.32</v>
      </c>
      <c r="BU15" s="88">
        <v>4.6691633720809048E-3</v>
      </c>
      <c r="BV15" s="20">
        <v>100.17</v>
      </c>
      <c r="BW15" s="21">
        <v>7.8348709244709693E-3</v>
      </c>
      <c r="BX15" s="68">
        <v>1347</v>
      </c>
      <c r="BY15" s="120">
        <v>0.15598618705835759</v>
      </c>
      <c r="BZ15" s="20">
        <v>1685</v>
      </c>
      <c r="CA15" s="120">
        <v>0.13179352608299472</v>
      </c>
    </row>
    <row r="16" spans="1:79" s="17" customFormat="1" ht="12" customHeight="1" x14ac:dyDescent="0.2">
      <c r="A16" s="38" t="s">
        <v>38</v>
      </c>
      <c r="B16" s="38" t="s">
        <v>37</v>
      </c>
      <c r="C16" s="38" t="s">
        <v>19</v>
      </c>
      <c r="D16" s="42">
        <v>40.4</v>
      </c>
      <c r="E16" s="43">
        <v>49.881</v>
      </c>
      <c r="F16" s="147">
        <v>32690</v>
      </c>
      <c r="G16" s="148">
        <v>36526</v>
      </c>
      <c r="H16" s="148">
        <v>41852</v>
      </c>
      <c r="I16" s="56">
        <v>1318614.5178143627</v>
      </c>
      <c r="J16" s="19">
        <v>1383761.066469447</v>
      </c>
      <c r="K16" s="57">
        <v>1671787.020318127</v>
      </c>
      <c r="L16" s="62">
        <v>1.2967398461165956E-2</v>
      </c>
      <c r="M16" s="68">
        <v>9358.4699999999993</v>
      </c>
      <c r="N16" s="20">
        <v>13690.619999999999</v>
      </c>
      <c r="O16" s="57">
        <v>18669.870000000003</v>
      </c>
      <c r="P16" s="62">
        <v>2.1273108283942889E-2</v>
      </c>
      <c r="Q16" s="68">
        <v>7704.54</v>
      </c>
      <c r="R16" s="20">
        <v>11559.33</v>
      </c>
      <c r="S16" s="57">
        <v>16497.990000000002</v>
      </c>
      <c r="T16" s="21">
        <v>2.4396563926462164E-2</v>
      </c>
      <c r="U16" s="68">
        <v>1582.29</v>
      </c>
      <c r="V16" s="20">
        <v>1993.23</v>
      </c>
      <c r="W16" s="57">
        <v>2039.67</v>
      </c>
      <c r="X16" s="21">
        <v>1.5794759339581041E-3</v>
      </c>
      <c r="Y16" s="68">
        <v>71.64</v>
      </c>
      <c r="Z16" s="20">
        <v>138.06</v>
      </c>
      <c r="AA16" s="57">
        <v>132.21</v>
      </c>
      <c r="AB16" s="21">
        <v>-2.9692373829143183E-3</v>
      </c>
      <c r="AC16" s="68">
        <v>4888.9800000000005</v>
      </c>
      <c r="AD16" s="20">
        <v>6293.34</v>
      </c>
      <c r="AE16" s="57">
        <v>6992.46</v>
      </c>
      <c r="AF16" s="21">
        <v>7.2241110665066562E-3</v>
      </c>
      <c r="AG16" s="68">
        <v>14247.45</v>
      </c>
      <c r="AH16" s="20">
        <v>19983.96</v>
      </c>
      <c r="AI16" s="57">
        <v>25662.33</v>
      </c>
      <c r="AJ16" s="21">
        <v>1.7151128196543925E-2</v>
      </c>
      <c r="AK16" s="97">
        <v>140.90065126183688</v>
      </c>
      <c r="AL16" s="22">
        <v>101.07365966402158</v>
      </c>
      <c r="AM16" s="98">
        <v>89.544652443649937</v>
      </c>
      <c r="AN16" s="21">
        <v>-8.3057098227769261E-3</v>
      </c>
      <c r="AO16" s="97">
        <v>92.550913869805655</v>
      </c>
      <c r="AP16" s="22">
        <v>69.243586679989704</v>
      </c>
      <c r="AQ16" s="98">
        <v>65.145566295738803</v>
      </c>
      <c r="AR16" s="21">
        <v>-4.1837297353779779E-3</v>
      </c>
      <c r="AS16" s="106">
        <v>0.65685227882884301</v>
      </c>
      <c r="AT16" s="72">
        <v>0.68508043450847578</v>
      </c>
      <c r="AU16" s="107">
        <v>0.72752045507948815</v>
      </c>
      <c r="AV16" s="21">
        <v>4.1219800873989517E-3</v>
      </c>
      <c r="AW16" s="106">
        <v>0.31684996585980402</v>
      </c>
      <c r="AX16" s="72">
        <v>0.29127289341169355</v>
      </c>
      <c r="AY16" s="107">
        <v>0.24448899215688166</v>
      </c>
      <c r="AZ16" s="21">
        <v>-1.2007461374735644E-2</v>
      </c>
      <c r="BA16" s="114">
        <v>0.84606165680148326</v>
      </c>
      <c r="BB16" s="78">
        <v>0.80734599515812144</v>
      </c>
      <c r="BC16" s="115">
        <v>0.81697315768274803</v>
      </c>
      <c r="BD16" s="21">
        <v>8.1292612724893042E-4</v>
      </c>
      <c r="BE16" s="114">
        <v>0.85171773695448016</v>
      </c>
      <c r="BF16" s="78">
        <v>0.79861717829993462</v>
      </c>
      <c r="BG16" s="115">
        <v>0.81503771575407591</v>
      </c>
      <c r="BH16" s="21">
        <v>1.395760030673222E-3</v>
      </c>
      <c r="BI16" s="68">
        <v>4332.13</v>
      </c>
      <c r="BJ16" s="57">
        <v>4978.82</v>
      </c>
      <c r="BK16" s="65">
        <f t="shared" si="0"/>
        <v>1.1492776070893531</v>
      </c>
      <c r="BL16" s="68">
        <v>1533.42</v>
      </c>
      <c r="BM16" s="120">
        <v>0.35396444705029628</v>
      </c>
      <c r="BN16" s="20">
        <v>2194.83</v>
      </c>
      <c r="BO16" s="84">
        <v>0.44083337015598073</v>
      </c>
      <c r="BP16" s="68">
        <v>1265.31</v>
      </c>
      <c r="BQ16" s="120">
        <v>0.29207572256603564</v>
      </c>
      <c r="BR16" s="20">
        <v>163.98</v>
      </c>
      <c r="BS16" s="120">
        <v>3.2935514840865911E-2</v>
      </c>
      <c r="BT16" s="68">
        <v>185.4</v>
      </c>
      <c r="BU16" s="88">
        <v>4.2796499643362504E-2</v>
      </c>
      <c r="BV16" s="20">
        <v>1970.01</v>
      </c>
      <c r="BW16" s="21">
        <v>0.39567809239940388</v>
      </c>
      <c r="BX16" s="68">
        <v>1348</v>
      </c>
      <c r="BY16" s="120">
        <v>0.31116333074030555</v>
      </c>
      <c r="BZ16" s="20">
        <v>650</v>
      </c>
      <c r="CA16" s="120">
        <v>0.13055302260374949</v>
      </c>
    </row>
    <row r="17" spans="1:79" s="17" customFormat="1" ht="12" customHeight="1" x14ac:dyDescent="0.2">
      <c r="A17" s="38" t="s">
        <v>40</v>
      </c>
      <c r="B17" s="38" t="s">
        <v>39</v>
      </c>
      <c r="C17" s="38" t="s">
        <v>11</v>
      </c>
      <c r="D17" s="42">
        <v>12.65</v>
      </c>
      <c r="E17" s="43">
        <v>-8</v>
      </c>
      <c r="F17" s="147">
        <v>32874</v>
      </c>
      <c r="G17" s="148">
        <v>36800</v>
      </c>
      <c r="H17" s="148">
        <v>41579</v>
      </c>
      <c r="I17" s="56">
        <v>352485.5316836196</v>
      </c>
      <c r="J17" s="19">
        <v>1113715.0552645323</v>
      </c>
      <c r="K17" s="57">
        <v>2358106.2543157022</v>
      </c>
      <c r="L17" s="62">
        <v>5.733313266864952E-2</v>
      </c>
      <c r="M17" s="68">
        <v>2648.34</v>
      </c>
      <c r="N17" s="20">
        <v>8975.07</v>
      </c>
      <c r="O17" s="57">
        <v>17643.87</v>
      </c>
      <c r="P17" s="62">
        <v>5.1660648210321743E-2</v>
      </c>
      <c r="Q17" s="68">
        <v>2118.42</v>
      </c>
      <c r="R17" s="20">
        <v>7574.49</v>
      </c>
      <c r="S17" s="57">
        <v>14501.07</v>
      </c>
      <c r="T17" s="21">
        <v>4.9635206415450071E-2</v>
      </c>
      <c r="U17" s="68">
        <v>489.51</v>
      </c>
      <c r="V17" s="20">
        <v>1318.41</v>
      </c>
      <c r="W17" s="57">
        <v>2942.55</v>
      </c>
      <c r="X17" s="21">
        <v>6.1360325250839662E-2</v>
      </c>
      <c r="Y17" s="68">
        <v>40.409999999999997</v>
      </c>
      <c r="Z17" s="20">
        <v>82.17</v>
      </c>
      <c r="AA17" s="57">
        <v>200.25</v>
      </c>
      <c r="AB17" s="21">
        <v>6.808036172639928E-2</v>
      </c>
      <c r="AC17" s="68">
        <v>1432.26</v>
      </c>
      <c r="AD17" s="20">
        <v>4162.59</v>
      </c>
      <c r="AE17" s="57">
        <v>7893.99</v>
      </c>
      <c r="AF17" s="21">
        <v>4.8911265197955106E-2</v>
      </c>
      <c r="AG17" s="68">
        <v>4080.6000000000004</v>
      </c>
      <c r="AH17" s="20">
        <v>13137.66</v>
      </c>
      <c r="AI17" s="57">
        <v>25537.86</v>
      </c>
      <c r="AJ17" s="21">
        <v>5.0800179242286164E-2</v>
      </c>
      <c r="AK17" s="97">
        <v>133.09678201576065</v>
      </c>
      <c r="AL17" s="22">
        <v>124.08984612538201</v>
      </c>
      <c r="AM17" s="98">
        <v>133.65017166390948</v>
      </c>
      <c r="AN17" s="21">
        <v>5.6724844583277796E-3</v>
      </c>
      <c r="AO17" s="97">
        <v>86.380809607317445</v>
      </c>
      <c r="AP17" s="22">
        <v>84.772711066090338</v>
      </c>
      <c r="AQ17" s="98">
        <v>92.337660803047015</v>
      </c>
      <c r="AR17" s="21">
        <v>6.5329534263633485E-3</v>
      </c>
      <c r="AS17" s="106">
        <v>0.64900749889722098</v>
      </c>
      <c r="AT17" s="72">
        <v>0.68315590447613961</v>
      </c>
      <c r="AU17" s="107">
        <v>0.69089070110024875</v>
      </c>
      <c r="AV17" s="21">
        <v>8.6046896803556997E-4</v>
      </c>
      <c r="AW17" s="106">
        <v>0.31779698641194676</v>
      </c>
      <c r="AX17" s="72">
        <v>0.25516470623627446</v>
      </c>
      <c r="AY17" s="107">
        <v>0.2470206411497885</v>
      </c>
      <c r="AZ17" s="21">
        <v>-2.4791252353318907E-3</v>
      </c>
      <c r="BA17" s="114">
        <v>0.7603019334926463</v>
      </c>
      <c r="BB17" s="78">
        <v>0.83362335334514992</v>
      </c>
      <c r="BC17" s="115">
        <v>0.82470150897411587</v>
      </c>
      <c r="BD17" s="21">
        <v>-8.2237975667734191E-4</v>
      </c>
      <c r="BE17" s="114">
        <v>0.76376886646624853</v>
      </c>
      <c r="BF17" s="78">
        <v>0.83940451267021565</v>
      </c>
      <c r="BG17" s="115">
        <v>0.81404069700525039</v>
      </c>
      <c r="BH17" s="21">
        <v>-2.3449956344160803E-3</v>
      </c>
      <c r="BI17" s="68">
        <v>3622.6100000000006</v>
      </c>
      <c r="BJ17" s="57">
        <v>8683.2000000000007</v>
      </c>
      <c r="BK17" s="65">
        <f t="shared" si="0"/>
        <v>2.3969458484352439</v>
      </c>
      <c r="BL17" s="68">
        <v>1084.4100000000001</v>
      </c>
      <c r="BM17" s="120">
        <v>0.2993449474274073</v>
      </c>
      <c r="BN17" s="20">
        <v>2344.0500000000002</v>
      </c>
      <c r="BO17" s="84">
        <v>0.26995232172470979</v>
      </c>
      <c r="BP17" s="68">
        <v>984.69</v>
      </c>
      <c r="BQ17" s="120">
        <v>0.27181783299885992</v>
      </c>
      <c r="BR17" s="20">
        <v>2497.41</v>
      </c>
      <c r="BS17" s="120">
        <v>0.28761401326699831</v>
      </c>
      <c r="BT17" s="68">
        <v>1398.51</v>
      </c>
      <c r="BU17" s="88">
        <v>0.38605038908411332</v>
      </c>
      <c r="BV17" s="20">
        <v>2815.74</v>
      </c>
      <c r="BW17" s="21">
        <v>0.3242744610281923</v>
      </c>
      <c r="BX17" s="68">
        <v>155</v>
      </c>
      <c r="BY17" s="120">
        <v>4.2786830489619357E-2</v>
      </c>
      <c r="BZ17" s="20">
        <v>1026</v>
      </c>
      <c r="CA17" s="120">
        <v>0.11815920398009949</v>
      </c>
    </row>
    <row r="18" spans="1:79" s="17" customFormat="1" ht="12" customHeight="1" x14ac:dyDescent="0.2">
      <c r="A18" s="38" t="s">
        <v>42</v>
      </c>
      <c r="B18" s="38" t="s">
        <v>41</v>
      </c>
      <c r="C18" s="38" t="s">
        <v>34</v>
      </c>
      <c r="D18" s="42">
        <v>13.778</v>
      </c>
      <c r="E18" s="43">
        <v>100.538</v>
      </c>
      <c r="F18" s="147">
        <v>32203</v>
      </c>
      <c r="G18" s="149">
        <v>37257</v>
      </c>
      <c r="H18" s="149">
        <v>42005</v>
      </c>
      <c r="I18" s="56">
        <v>6048385.8509835564</v>
      </c>
      <c r="J18" s="19">
        <v>9223565.9759836011</v>
      </c>
      <c r="K18" s="57">
        <v>14011130.94410203</v>
      </c>
      <c r="L18" s="62">
        <v>3.2162489776290104E-2</v>
      </c>
      <c r="M18" s="68">
        <v>50745.51</v>
      </c>
      <c r="N18" s="20">
        <v>90084.690000000017</v>
      </c>
      <c r="O18" s="57">
        <v>172912.05</v>
      </c>
      <c r="P18" s="62">
        <v>5.0159014448629281E-2</v>
      </c>
      <c r="Q18" s="68">
        <v>28991.25</v>
      </c>
      <c r="R18" s="20">
        <v>60619.41</v>
      </c>
      <c r="S18" s="57">
        <v>122659.74</v>
      </c>
      <c r="T18" s="21">
        <v>5.4218165538934202E-2</v>
      </c>
      <c r="U18" s="68">
        <v>20316.689999999999</v>
      </c>
      <c r="V18" s="20">
        <v>27470.07</v>
      </c>
      <c r="W18" s="57">
        <v>47003.94</v>
      </c>
      <c r="X18" s="21">
        <v>4.1320204752628903E-2</v>
      </c>
      <c r="Y18" s="68">
        <v>1437.57</v>
      </c>
      <c r="Z18" s="20">
        <v>1995.21</v>
      </c>
      <c r="AA18" s="57">
        <v>3248.37</v>
      </c>
      <c r="AB18" s="21">
        <v>3.7494591365907853E-2</v>
      </c>
      <c r="AC18" s="68">
        <v>46179.45</v>
      </c>
      <c r="AD18" s="20">
        <v>66933.45</v>
      </c>
      <c r="AE18" s="57">
        <v>121550.31</v>
      </c>
      <c r="AF18" s="21">
        <v>4.5896986442226652E-2</v>
      </c>
      <c r="AG18" s="68">
        <v>96924.959999999992</v>
      </c>
      <c r="AH18" s="20">
        <v>157018.14000000001</v>
      </c>
      <c r="AI18" s="57">
        <v>294462.36</v>
      </c>
      <c r="AJ18" s="21">
        <v>4.8370996395655293E-2</v>
      </c>
      <c r="AK18" s="97">
        <v>119.19056190357642</v>
      </c>
      <c r="AL18" s="22">
        <v>102.38771955571585</v>
      </c>
      <c r="AM18" s="98">
        <v>81.030390560415142</v>
      </c>
      <c r="AN18" s="21">
        <v>-1.7996524672339188E-2</v>
      </c>
      <c r="AO18" s="97">
        <v>62.402768605564106</v>
      </c>
      <c r="AP18" s="22">
        <v>58.742040734806821</v>
      </c>
      <c r="AQ18" s="98">
        <v>47.582077872710222</v>
      </c>
      <c r="AR18" s="21">
        <v>-1.6208506619365185E-2</v>
      </c>
      <c r="AS18" s="106">
        <v>0.52355461379607493</v>
      </c>
      <c r="AT18" s="72">
        <v>0.57372154580356138</v>
      </c>
      <c r="AU18" s="107">
        <v>0.58721274257259903</v>
      </c>
      <c r="AV18" s="21">
        <v>1.7880180529739741E-3</v>
      </c>
      <c r="AW18" s="106">
        <v>0.44712969482423176</v>
      </c>
      <c r="AX18" s="72">
        <v>0.38993360248006625</v>
      </c>
      <c r="AY18" s="107">
        <v>0.36006269372203958</v>
      </c>
      <c r="AZ18" s="21">
        <v>-6.1309619597942197E-3</v>
      </c>
      <c r="BA18" s="114">
        <v>0.77447778830087943</v>
      </c>
      <c r="BB18" s="78">
        <v>0.77347772588597608</v>
      </c>
      <c r="BC18" s="115">
        <v>0.81762650933995895</v>
      </c>
      <c r="BD18" s="21">
        <v>4.2701301506638404E-3</v>
      </c>
      <c r="BE18" s="114">
        <v>0.76143669989533891</v>
      </c>
      <c r="BF18" s="78">
        <v>0.74776444901288153</v>
      </c>
      <c r="BG18" s="115">
        <v>0.79627265881457621</v>
      </c>
      <c r="BH18" s="21">
        <v>4.8351501713507468E-3</v>
      </c>
      <c r="BI18" s="68">
        <v>39339</v>
      </c>
      <c r="BJ18" s="57">
        <v>82792.010000000009</v>
      </c>
      <c r="BK18" s="65">
        <f t="shared" si="0"/>
        <v>2.1045784081954295</v>
      </c>
      <c r="BL18" s="68">
        <v>14602.59</v>
      </c>
      <c r="BM18" s="120">
        <v>0.37119881034088309</v>
      </c>
      <c r="BN18" s="20">
        <v>23466.42</v>
      </c>
      <c r="BO18" s="84">
        <v>0.28343822066887853</v>
      </c>
      <c r="BP18" s="68">
        <v>12534.3</v>
      </c>
      <c r="BQ18" s="120">
        <v>0.31862274079158087</v>
      </c>
      <c r="BR18" s="20">
        <v>40742.730000000003</v>
      </c>
      <c r="BS18" s="120">
        <v>0.49210944389440475</v>
      </c>
      <c r="BT18" s="68">
        <v>115.11</v>
      </c>
      <c r="BU18" s="88">
        <v>2.9261038663921301E-3</v>
      </c>
      <c r="BV18" s="20">
        <v>148.86000000000001</v>
      </c>
      <c r="BW18" s="21">
        <v>1.7979995895739214E-3</v>
      </c>
      <c r="BX18" s="68">
        <v>12087</v>
      </c>
      <c r="BY18" s="120">
        <v>0.3072523450011439</v>
      </c>
      <c r="BZ18" s="20">
        <v>18434</v>
      </c>
      <c r="CA18" s="120">
        <v>0.22265433584714273</v>
      </c>
    </row>
    <row r="19" spans="1:79" s="17" customFormat="1" ht="12" customHeight="1" x14ac:dyDescent="0.2">
      <c r="A19" s="38" t="s">
        <v>244</v>
      </c>
      <c r="B19" s="38" t="s">
        <v>23</v>
      </c>
      <c r="C19" s="38" t="s">
        <v>24</v>
      </c>
      <c r="D19" s="46">
        <v>39.92</v>
      </c>
      <c r="E19" s="47">
        <v>116.37</v>
      </c>
      <c r="F19" s="147">
        <v>32478</v>
      </c>
      <c r="G19" s="148">
        <v>36342</v>
      </c>
      <c r="H19" s="148">
        <v>41548</v>
      </c>
      <c r="I19" s="56">
        <v>6037392.4665137436</v>
      </c>
      <c r="J19" s="19">
        <v>9869843.569582222</v>
      </c>
      <c r="K19" s="57">
        <v>20669397.389308214</v>
      </c>
      <c r="L19" s="62">
        <v>5.185976202136134E-2</v>
      </c>
      <c r="M19" s="68">
        <v>66759.3</v>
      </c>
      <c r="N19" s="20">
        <v>114226.38</v>
      </c>
      <c r="O19" s="57">
        <v>265433.76</v>
      </c>
      <c r="P19" s="62">
        <v>5.9157243321674116E-2</v>
      </c>
      <c r="Q19" s="68">
        <v>54320.49</v>
      </c>
      <c r="R19" s="20">
        <v>86179.5</v>
      </c>
      <c r="S19" s="57">
        <v>175361.67</v>
      </c>
      <c r="T19" s="21">
        <v>4.9842536749033134E-2</v>
      </c>
      <c r="U19" s="68">
        <v>11580.03</v>
      </c>
      <c r="V19" s="20">
        <v>26006.04</v>
      </c>
      <c r="W19" s="57">
        <v>83882.880000000005</v>
      </c>
      <c r="X19" s="21">
        <v>8.2163199484877367E-2</v>
      </c>
      <c r="Y19" s="68">
        <v>858.78</v>
      </c>
      <c r="Z19" s="20">
        <v>2040.84</v>
      </c>
      <c r="AA19" s="57">
        <v>6189.21</v>
      </c>
      <c r="AB19" s="21">
        <v>7.7838098139326919E-2</v>
      </c>
      <c r="AC19" s="68">
        <v>31973.4</v>
      </c>
      <c r="AD19" s="20">
        <v>61298.729999999996</v>
      </c>
      <c r="AE19" s="57">
        <v>190250.1</v>
      </c>
      <c r="AF19" s="21">
        <v>7.9461196726381383E-2</v>
      </c>
      <c r="AG19" s="68">
        <v>98732.700000000012</v>
      </c>
      <c r="AH19" s="20">
        <v>175525.11</v>
      </c>
      <c r="AI19" s="57">
        <v>455683.86</v>
      </c>
      <c r="AJ19" s="21">
        <v>6.6933302217851348E-2</v>
      </c>
      <c r="AK19" s="97">
        <v>90.435227249443045</v>
      </c>
      <c r="AL19" s="22">
        <v>86.405991064255218</v>
      </c>
      <c r="AM19" s="98">
        <v>77.87026559586171</v>
      </c>
      <c r="AN19" s="21">
        <v>-7.2974813003127735E-3</v>
      </c>
      <c r="AO19" s="97">
        <v>61.14886422141543</v>
      </c>
      <c r="AP19" s="22">
        <v>56.23037962820375</v>
      </c>
      <c r="AQ19" s="98">
        <v>45.359072821469283</v>
      </c>
      <c r="AR19" s="21">
        <v>-1.5073540196490012E-2</v>
      </c>
      <c r="AS19" s="106">
        <v>0.67616200103916935</v>
      </c>
      <c r="AT19" s="72">
        <v>0.65076945401145181</v>
      </c>
      <c r="AU19" s="107">
        <v>0.58249541688836648</v>
      </c>
      <c r="AV19" s="21">
        <v>-7.7760588961772355E-3</v>
      </c>
      <c r="AW19" s="106">
        <v>0.24893528991466357</v>
      </c>
      <c r="AX19" s="72">
        <v>0.27563468438726679</v>
      </c>
      <c r="AY19" s="107">
        <v>0.34291172984175033</v>
      </c>
      <c r="AZ19" s="21">
        <v>1.5322587242204226E-2</v>
      </c>
      <c r="BA19" s="114">
        <v>0.90464730314110631</v>
      </c>
      <c r="BB19" s="78">
        <v>0.70431390295015639</v>
      </c>
      <c r="BC19" s="115">
        <v>0.79845649903050431</v>
      </c>
      <c r="BD19" s="21">
        <v>8.8019459152063814E-3</v>
      </c>
      <c r="BE19" s="114">
        <v>0.8857162721758064</v>
      </c>
      <c r="BF19" s="78">
        <v>0.6895579723875469</v>
      </c>
      <c r="BG19" s="115">
        <v>0.77475615380946294</v>
      </c>
      <c r="BH19" s="21">
        <v>8.173403064498758E-3</v>
      </c>
      <c r="BI19" s="68">
        <v>47466.46</v>
      </c>
      <c r="BJ19" s="57">
        <v>151206.64000000001</v>
      </c>
      <c r="BK19" s="65">
        <f t="shared" si="0"/>
        <v>3.1855470157243664</v>
      </c>
      <c r="BL19" s="68">
        <v>12867.75</v>
      </c>
      <c r="BM19" s="120">
        <v>0.27109141907780776</v>
      </c>
      <c r="BN19" s="20">
        <v>27567.45</v>
      </c>
      <c r="BO19" s="84">
        <v>0.1823163982745731</v>
      </c>
      <c r="BP19" s="68">
        <v>9875.61</v>
      </c>
      <c r="BQ19" s="120">
        <v>0.2080544873158858</v>
      </c>
      <c r="BR19" s="20">
        <v>54735.48</v>
      </c>
      <c r="BS19" s="120">
        <v>0.36199124588708537</v>
      </c>
      <c r="BT19" s="68">
        <v>1484.1</v>
      </c>
      <c r="BU19" s="88">
        <v>3.126628781670257E-2</v>
      </c>
      <c r="BV19" s="20">
        <v>361.71</v>
      </c>
      <c r="BW19" s="21">
        <v>2.392156852371033E-3</v>
      </c>
      <c r="BX19" s="68">
        <v>23239</v>
      </c>
      <c r="BY19" s="120">
        <v>0.48958780578960387</v>
      </c>
      <c r="BZ19" s="20">
        <v>68542</v>
      </c>
      <c r="CA19" s="120">
        <v>0.4533001989859704</v>
      </c>
    </row>
    <row r="20" spans="1:79" s="17" customFormat="1" ht="12" customHeight="1" x14ac:dyDescent="0.2">
      <c r="A20" s="38" t="s">
        <v>44</v>
      </c>
      <c r="B20" s="38" t="s">
        <v>43</v>
      </c>
      <c r="C20" s="38" t="s">
        <v>11</v>
      </c>
      <c r="D20" s="42">
        <v>-19.831</v>
      </c>
      <c r="E20" s="43">
        <v>34.86</v>
      </c>
      <c r="F20" s="147">
        <v>33298</v>
      </c>
      <c r="G20" s="148">
        <v>37012</v>
      </c>
      <c r="H20" s="148">
        <v>41456</v>
      </c>
      <c r="I20" s="56">
        <v>131884.45544101502</v>
      </c>
      <c r="J20" s="19">
        <v>143908.49585890485</v>
      </c>
      <c r="K20" s="57">
        <v>382574.6346647279</v>
      </c>
      <c r="L20" s="62">
        <v>8.0360433165113224E-2</v>
      </c>
      <c r="M20" s="68">
        <v>1037.79</v>
      </c>
      <c r="N20" s="20">
        <v>1596.24</v>
      </c>
      <c r="O20" s="57">
        <v>6208.38</v>
      </c>
      <c r="P20" s="62">
        <v>0.1116337745842558</v>
      </c>
      <c r="Q20" s="68">
        <v>386.82</v>
      </c>
      <c r="R20" s="20">
        <v>1152.18</v>
      </c>
      <c r="S20" s="57">
        <v>3225.24</v>
      </c>
      <c r="T20" s="21">
        <v>8.4601858570470007E-2</v>
      </c>
      <c r="U20" s="68">
        <v>630.63</v>
      </c>
      <c r="V20" s="20">
        <v>421.29</v>
      </c>
      <c r="W20" s="57">
        <v>2818.35</v>
      </c>
      <c r="X20" s="21">
        <v>0.15620810912446248</v>
      </c>
      <c r="Y20" s="68">
        <v>20.34</v>
      </c>
      <c r="Z20" s="20">
        <v>22.77</v>
      </c>
      <c r="AA20" s="57">
        <v>164.79</v>
      </c>
      <c r="AB20" s="21">
        <v>0.16267170284307791</v>
      </c>
      <c r="AC20" s="68">
        <v>1169.4599999999998</v>
      </c>
      <c r="AD20" s="20">
        <v>1034.9100000000001</v>
      </c>
      <c r="AE20" s="57">
        <v>5944.32</v>
      </c>
      <c r="AF20" s="21">
        <v>0.14367719215177904</v>
      </c>
      <c r="AG20" s="68">
        <v>2207.25</v>
      </c>
      <c r="AH20" s="20">
        <v>2631.15</v>
      </c>
      <c r="AI20" s="57">
        <v>12152.7</v>
      </c>
      <c r="AJ20" s="21">
        <v>0.1257606012431654</v>
      </c>
      <c r="AK20" s="97">
        <v>127.082025690183</v>
      </c>
      <c r="AL20" s="22">
        <v>90.154673394292118</v>
      </c>
      <c r="AM20" s="98">
        <v>61.622296744839701</v>
      </c>
      <c r="AN20" s="21">
        <v>-3.1273341419142592E-2</v>
      </c>
      <c r="AO20" s="97">
        <v>59.750574443771669</v>
      </c>
      <c r="AP20" s="22">
        <v>54.694143571786043</v>
      </c>
      <c r="AQ20" s="98">
        <v>31.480628557006089</v>
      </c>
      <c r="AR20" s="21">
        <v>-4.5400168078052187E-2</v>
      </c>
      <c r="AS20" s="106">
        <v>0.47017329255861362</v>
      </c>
      <c r="AT20" s="72">
        <v>0.60667008722421756</v>
      </c>
      <c r="AU20" s="107">
        <v>0.51086425238835809</v>
      </c>
      <c r="AV20" s="21">
        <v>-1.4126826658909603E-2</v>
      </c>
      <c r="AW20" s="106">
        <v>0.54067470297459019</v>
      </c>
      <c r="AX20" s="72">
        <v>0.39824255751014886</v>
      </c>
      <c r="AY20" s="107">
        <v>0.47574947087646052</v>
      </c>
      <c r="AZ20" s="21">
        <v>1.4615764223322768E-2</v>
      </c>
      <c r="BA20" s="114">
        <v>0.88015514749050394</v>
      </c>
      <c r="BB20" s="78">
        <v>0.8864064347659002</v>
      </c>
      <c r="BC20" s="115">
        <v>0.40197834951464867</v>
      </c>
      <c r="BD20" s="21">
        <v>-6.4993570054328847E-2</v>
      </c>
      <c r="BE20" s="114">
        <v>0.87491739861764573</v>
      </c>
      <c r="BF20" s="78">
        <v>0.87996618517266956</v>
      </c>
      <c r="BG20" s="115">
        <v>0.42576026046473642</v>
      </c>
      <c r="BH20" s="21">
        <v>-5.9670134861069549E-2</v>
      </c>
      <c r="BI20" s="68">
        <v>558.15</v>
      </c>
      <c r="BJ20" s="57">
        <v>4611.7299999999996</v>
      </c>
      <c r="BK20" s="65">
        <f t="shared" si="0"/>
        <v>8.2625279942667742</v>
      </c>
      <c r="BL20" s="68">
        <v>372.06</v>
      </c>
      <c r="BM20" s="120">
        <v>0.66659500134372485</v>
      </c>
      <c r="BN20" s="20">
        <v>540.36</v>
      </c>
      <c r="BO20" s="84">
        <v>0.11717077972908216</v>
      </c>
      <c r="BP20" s="68">
        <v>99.09</v>
      </c>
      <c r="BQ20" s="120">
        <v>0.17753292125772643</v>
      </c>
      <c r="BR20" s="20">
        <v>544.5</v>
      </c>
      <c r="BS20" s="120">
        <v>0.11806849056644687</v>
      </c>
      <c r="BT20" s="68">
        <v>0</v>
      </c>
      <c r="BU20" s="88">
        <v>0</v>
      </c>
      <c r="BV20" s="20">
        <v>84.87</v>
      </c>
      <c r="BW20" s="21">
        <v>1.8403072165976763E-2</v>
      </c>
      <c r="BX20" s="68">
        <v>87</v>
      </c>
      <c r="BY20" s="120">
        <v>0.15587207739854878</v>
      </c>
      <c r="BZ20" s="20">
        <v>3442</v>
      </c>
      <c r="CA20" s="120">
        <v>0.74635765753849426</v>
      </c>
    </row>
    <row r="21" spans="1:79" s="17" customFormat="1" ht="12" customHeight="1" x14ac:dyDescent="0.2">
      <c r="A21" s="38" t="s">
        <v>45</v>
      </c>
      <c r="B21" s="38" t="s">
        <v>13</v>
      </c>
      <c r="C21" s="38" t="s">
        <v>14</v>
      </c>
      <c r="D21" s="42">
        <v>15.85</v>
      </c>
      <c r="E21" s="43">
        <v>74.506</v>
      </c>
      <c r="F21" s="147">
        <v>32813</v>
      </c>
      <c r="G21" s="148">
        <v>36831</v>
      </c>
      <c r="H21" s="148">
        <v>41730</v>
      </c>
      <c r="I21" s="56">
        <v>229411.70325162995</v>
      </c>
      <c r="J21" s="19">
        <v>358118.91972292075</v>
      </c>
      <c r="K21" s="57">
        <v>636865.38610403135</v>
      </c>
      <c r="L21" s="62">
        <v>4.2921400491764176E-2</v>
      </c>
      <c r="M21" s="68">
        <v>334.89000000000004</v>
      </c>
      <c r="N21" s="20">
        <v>762.21</v>
      </c>
      <c r="O21" s="57">
        <v>2779.29</v>
      </c>
      <c r="P21" s="62">
        <v>9.6455275925409256E-2</v>
      </c>
      <c r="Q21" s="68">
        <v>180.72</v>
      </c>
      <c r="R21" s="20">
        <v>324.27</v>
      </c>
      <c r="S21" s="57">
        <v>1563.3</v>
      </c>
      <c r="T21" s="21">
        <v>0.11727497910489849</v>
      </c>
      <c r="U21" s="68">
        <v>136.62</v>
      </c>
      <c r="V21" s="20">
        <v>408.96</v>
      </c>
      <c r="W21" s="57">
        <v>1145.97</v>
      </c>
      <c r="X21" s="21">
        <v>7.6821742469838084E-2</v>
      </c>
      <c r="Y21" s="68">
        <v>17.55</v>
      </c>
      <c r="Z21" s="20">
        <v>28.98</v>
      </c>
      <c r="AA21" s="57">
        <v>70.02</v>
      </c>
      <c r="AB21" s="21">
        <v>6.5771465798338924E-2</v>
      </c>
      <c r="AC21" s="68">
        <v>321.66000000000003</v>
      </c>
      <c r="AD21" s="20">
        <v>807.48</v>
      </c>
      <c r="AE21" s="57">
        <v>2277.54</v>
      </c>
      <c r="AF21" s="21">
        <v>7.7309602692611223E-2</v>
      </c>
      <c r="AG21" s="68">
        <v>656.55000000000007</v>
      </c>
      <c r="AH21" s="20">
        <v>1569.69</v>
      </c>
      <c r="AI21" s="57">
        <v>5056.83</v>
      </c>
      <c r="AJ21" s="21">
        <v>8.7220242961109404E-2</v>
      </c>
      <c r="AK21" s="97">
        <v>685.0359916737732</v>
      </c>
      <c r="AL21" s="22">
        <v>469.84285134401375</v>
      </c>
      <c r="AM21" s="98">
        <v>229.1467914841673</v>
      </c>
      <c r="AN21" s="21">
        <v>-5.353387543364508E-2</v>
      </c>
      <c r="AO21" s="97">
        <v>349.42000342948734</v>
      </c>
      <c r="AP21" s="22">
        <v>228.14627074321729</v>
      </c>
      <c r="AQ21" s="98">
        <v>125.9416247143035</v>
      </c>
      <c r="AR21" s="21">
        <v>-4.429884246934522E-2</v>
      </c>
      <c r="AS21" s="106">
        <v>0.5100753941055518</v>
      </c>
      <c r="AT21" s="72">
        <v>0.48557995527779368</v>
      </c>
      <c r="AU21" s="107">
        <v>0.5496111200099667</v>
      </c>
      <c r="AV21" s="21">
        <v>9.2350329642998559E-3</v>
      </c>
      <c r="AW21" s="106">
        <v>0.46676431066917495</v>
      </c>
      <c r="AX21" s="72">
        <v>0.49662533947337351</v>
      </c>
      <c r="AY21" s="107">
        <v>0.45266409766523102</v>
      </c>
      <c r="AZ21" s="21">
        <v>-6.9102670797781185E-3</v>
      </c>
      <c r="BA21" s="114">
        <v>0.80089193447042961</v>
      </c>
      <c r="BB21" s="78">
        <v>0.75996873081269156</v>
      </c>
      <c r="BC21" s="115">
        <v>0.72849007859824133</v>
      </c>
      <c r="BD21" s="21">
        <v>-3.1539648524927313E-3</v>
      </c>
      <c r="BE21" s="114">
        <v>0.80585774718641268</v>
      </c>
      <c r="BF21" s="78">
        <v>0.76535260132750771</v>
      </c>
      <c r="BG21" s="115">
        <v>0.71516201317841377</v>
      </c>
      <c r="BH21" s="21">
        <v>-5.0569518981624052E-3</v>
      </c>
      <c r="BI21" s="68">
        <v>426.73</v>
      </c>
      <c r="BJ21" s="57">
        <v>2016.24</v>
      </c>
      <c r="BK21" s="65">
        <f t="shared" si="0"/>
        <v>4.7248611534225384</v>
      </c>
      <c r="BL21" s="68">
        <v>59.85</v>
      </c>
      <c r="BM21" s="120">
        <v>0.14025261875190401</v>
      </c>
      <c r="BN21" s="20">
        <v>313.29000000000002</v>
      </c>
      <c r="BO21" s="84">
        <v>0.1553832877038448</v>
      </c>
      <c r="BP21" s="68">
        <v>272.88</v>
      </c>
      <c r="BQ21" s="120">
        <v>0.63946757903123752</v>
      </c>
      <c r="BR21" s="20">
        <v>1044.18</v>
      </c>
      <c r="BS21" s="120">
        <v>0.51788477562194979</v>
      </c>
      <c r="BT21" s="68">
        <v>0</v>
      </c>
      <c r="BU21" s="88">
        <v>0</v>
      </c>
      <c r="BV21" s="20">
        <v>85.77</v>
      </c>
      <c r="BW21" s="21">
        <v>4.2539578621592668E-2</v>
      </c>
      <c r="BX21" s="68">
        <v>94</v>
      </c>
      <c r="BY21" s="120">
        <v>0.22027980221685842</v>
      </c>
      <c r="BZ21" s="20">
        <v>573</v>
      </c>
      <c r="CA21" s="120">
        <v>0.28419235805261278</v>
      </c>
    </row>
    <row r="22" spans="1:79" s="17" customFormat="1" ht="12" customHeight="1" x14ac:dyDescent="0.2">
      <c r="A22" s="38" t="s">
        <v>47</v>
      </c>
      <c r="B22" s="38" t="s">
        <v>46</v>
      </c>
      <c r="C22" s="38" t="s">
        <v>25</v>
      </c>
      <c r="D22" s="42">
        <v>44.798000000000002</v>
      </c>
      <c r="E22" s="43">
        <v>20.446999999999999</v>
      </c>
      <c r="F22" s="147">
        <v>32356</v>
      </c>
      <c r="G22" s="148">
        <v>36708</v>
      </c>
      <c r="H22" s="148">
        <v>41699</v>
      </c>
      <c r="I22" s="56">
        <v>801013.04326830793</v>
      </c>
      <c r="J22" s="19">
        <v>876835.43053882534</v>
      </c>
      <c r="K22" s="57">
        <v>963946.28259871004</v>
      </c>
      <c r="L22" s="62">
        <v>6.9314984176189406E-3</v>
      </c>
      <c r="M22" s="68">
        <v>8619.57</v>
      </c>
      <c r="N22" s="20">
        <v>10198.35</v>
      </c>
      <c r="O22" s="57">
        <v>12565.35</v>
      </c>
      <c r="P22" s="62">
        <v>1.5274276630208089E-2</v>
      </c>
      <c r="Q22" s="68">
        <v>7078.23</v>
      </c>
      <c r="R22" s="20">
        <v>8302.5</v>
      </c>
      <c r="S22" s="57">
        <v>9819.36</v>
      </c>
      <c r="T22" s="21">
        <v>1.2279840595323685E-2</v>
      </c>
      <c r="U22" s="68">
        <v>1442.61</v>
      </c>
      <c r="V22" s="20">
        <v>1785.6</v>
      </c>
      <c r="W22" s="57">
        <v>2573.0100000000002</v>
      </c>
      <c r="X22" s="21">
        <v>2.6734889539373717E-2</v>
      </c>
      <c r="Y22" s="68">
        <v>98.73</v>
      </c>
      <c r="Z22" s="20">
        <v>110.25</v>
      </c>
      <c r="AA22" s="57">
        <v>172.98</v>
      </c>
      <c r="AB22" s="21">
        <v>3.2962913576017362E-2</v>
      </c>
      <c r="AC22" s="68">
        <v>3905.5499999999997</v>
      </c>
      <c r="AD22" s="20">
        <v>4492.17</v>
      </c>
      <c r="AE22" s="57">
        <v>6522.12</v>
      </c>
      <c r="AF22" s="21">
        <v>2.7286801875945142E-2</v>
      </c>
      <c r="AG22" s="68">
        <v>12525.119999999999</v>
      </c>
      <c r="AH22" s="20">
        <v>14690.52</v>
      </c>
      <c r="AI22" s="57">
        <v>19087.47</v>
      </c>
      <c r="AJ22" s="21">
        <v>1.9161150462663468E-2</v>
      </c>
      <c r="AK22" s="97">
        <v>92.929582713326525</v>
      </c>
      <c r="AL22" s="22">
        <v>85.97816612871938</v>
      </c>
      <c r="AM22" s="98">
        <v>76.714638477934159</v>
      </c>
      <c r="AN22" s="21">
        <v>-8.3427782125891498E-3</v>
      </c>
      <c r="AO22" s="97">
        <v>63.952524468293156</v>
      </c>
      <c r="AP22" s="22">
        <v>59.687160872373838</v>
      </c>
      <c r="AQ22" s="98">
        <v>50.501521815028916</v>
      </c>
      <c r="AR22" s="21">
        <v>-1.2229652045044533E-2</v>
      </c>
      <c r="AS22" s="106">
        <v>0.68818262819038867</v>
      </c>
      <c r="AT22" s="72">
        <v>0.6942130026711103</v>
      </c>
      <c r="AU22" s="107">
        <v>0.65830358868933392</v>
      </c>
      <c r="AV22" s="21">
        <v>-3.8868738324553715E-3</v>
      </c>
      <c r="AW22" s="106">
        <v>0.29232790034769718</v>
      </c>
      <c r="AX22" s="72">
        <v>0.27728111900454488</v>
      </c>
      <c r="AY22" s="107">
        <v>0.30754546897527812</v>
      </c>
      <c r="AZ22" s="21">
        <v>7.580974242181686E-3</v>
      </c>
      <c r="BA22" s="114">
        <v>0.81565713468728773</v>
      </c>
      <c r="BB22" s="78">
        <v>0.81292316901124395</v>
      </c>
      <c r="BC22" s="115">
        <v>0.76210653461148803</v>
      </c>
      <c r="BD22" s="21">
        <v>-4.7238985538243638E-3</v>
      </c>
      <c r="BE22" s="114">
        <v>0.80130390247649241</v>
      </c>
      <c r="BF22" s="78">
        <v>0.80332736595912246</v>
      </c>
      <c r="BG22" s="115">
        <v>0.74131192366067744</v>
      </c>
      <c r="BH22" s="21">
        <v>-5.8794801984701347E-3</v>
      </c>
      <c r="BI22" s="68">
        <v>1578.7</v>
      </c>
      <c r="BJ22" s="57">
        <v>3409.7799999999997</v>
      </c>
      <c r="BK22" s="65">
        <f t="shared" si="0"/>
        <v>2.1598657122949261</v>
      </c>
      <c r="BL22" s="68">
        <v>702.63</v>
      </c>
      <c r="BM22" s="120">
        <v>0.44506872743396464</v>
      </c>
      <c r="BN22" s="20">
        <v>845.28</v>
      </c>
      <c r="BO22" s="84">
        <v>0.2478986914111761</v>
      </c>
      <c r="BP22" s="68">
        <v>439.29</v>
      </c>
      <c r="BQ22" s="120">
        <v>0.27826059415975168</v>
      </c>
      <c r="BR22" s="20">
        <v>1057.5</v>
      </c>
      <c r="BS22" s="120">
        <v>0.31013731091155444</v>
      </c>
      <c r="BT22" s="68">
        <v>3.78</v>
      </c>
      <c r="BU22" s="88">
        <v>2.3943751187686067E-3</v>
      </c>
      <c r="BV22" s="20">
        <v>0</v>
      </c>
      <c r="BW22" s="21">
        <v>0</v>
      </c>
      <c r="BX22" s="68">
        <v>433</v>
      </c>
      <c r="BY22" s="120">
        <v>0.27427630328751501</v>
      </c>
      <c r="BZ22" s="20">
        <v>1507</v>
      </c>
      <c r="CA22" s="120">
        <v>0.44196399767726952</v>
      </c>
    </row>
    <row r="23" spans="1:79" s="17" customFormat="1" ht="12" customHeight="1" x14ac:dyDescent="0.2">
      <c r="A23" s="38" t="s">
        <v>49</v>
      </c>
      <c r="B23" s="38" t="s">
        <v>48</v>
      </c>
      <c r="C23" s="38" t="s">
        <v>50</v>
      </c>
      <c r="D23" s="42">
        <v>-19.904</v>
      </c>
      <c r="E23" s="43">
        <v>-44.005000000000003</v>
      </c>
      <c r="F23" s="147">
        <v>32660</v>
      </c>
      <c r="G23" s="148">
        <v>36678</v>
      </c>
      <c r="H23" s="148">
        <v>41395</v>
      </c>
      <c r="I23" s="56">
        <v>2709528.8277714499</v>
      </c>
      <c r="J23" s="19">
        <v>3479598.1648343871</v>
      </c>
      <c r="K23" s="57">
        <v>4038046.6464733756</v>
      </c>
      <c r="L23" s="62">
        <v>1.1525411053600937E-2</v>
      </c>
      <c r="M23" s="68">
        <v>33854.85</v>
      </c>
      <c r="N23" s="20">
        <v>43053.93</v>
      </c>
      <c r="O23" s="57">
        <v>48701.34</v>
      </c>
      <c r="P23" s="62">
        <v>9.5438136351508537E-3</v>
      </c>
      <c r="Q23" s="68">
        <v>28642.32</v>
      </c>
      <c r="R23" s="20">
        <v>37953.360000000001</v>
      </c>
      <c r="S23" s="57">
        <v>43235.82</v>
      </c>
      <c r="T23" s="21">
        <v>1.0090353050668889E-2</v>
      </c>
      <c r="U23" s="68">
        <v>4801.5</v>
      </c>
      <c r="V23" s="20">
        <v>4755.6000000000004</v>
      </c>
      <c r="W23" s="57">
        <v>5062.7700000000004</v>
      </c>
      <c r="X23" s="21">
        <v>4.8465812577925E-3</v>
      </c>
      <c r="Y23" s="68">
        <v>411.03</v>
      </c>
      <c r="Z23" s="20">
        <v>344.97</v>
      </c>
      <c r="AA23" s="57">
        <v>402.75</v>
      </c>
      <c r="AB23" s="21">
        <v>1.1991115324612743E-2</v>
      </c>
      <c r="AC23" s="68">
        <v>15172.56</v>
      </c>
      <c r="AD23" s="20">
        <v>14797.71</v>
      </c>
      <c r="AE23" s="57">
        <v>15850.17</v>
      </c>
      <c r="AF23" s="21">
        <v>5.3202287704482423E-3</v>
      </c>
      <c r="AG23" s="68">
        <v>49027.409999999996</v>
      </c>
      <c r="AH23" s="20">
        <v>57851.64</v>
      </c>
      <c r="AI23" s="57">
        <v>64551.509999999995</v>
      </c>
      <c r="AJ23" s="21">
        <v>8.4852064021693225E-3</v>
      </c>
      <c r="AK23" s="97">
        <v>80.033697617075546</v>
      </c>
      <c r="AL23" s="22">
        <v>80.819524833955626</v>
      </c>
      <c r="AM23" s="98">
        <v>82.914487496101259</v>
      </c>
      <c r="AN23" s="21">
        <v>1.9815974184501056E-3</v>
      </c>
      <c r="AO23" s="97">
        <v>55.265591793885299</v>
      </c>
      <c r="AP23" s="22">
        <v>60.146923489712428</v>
      </c>
      <c r="AQ23" s="98">
        <v>62.55541731670376</v>
      </c>
      <c r="AR23" s="21">
        <v>3.0402046514316303E-3</v>
      </c>
      <c r="AS23" s="106">
        <v>0.69052903263704934</v>
      </c>
      <c r="AT23" s="72">
        <v>0.74421278290468518</v>
      </c>
      <c r="AU23" s="107">
        <v>0.75445702199685183</v>
      </c>
      <c r="AV23" s="21">
        <v>1.0586072329815325E-3</v>
      </c>
      <c r="AW23" s="106">
        <v>0.25250663937367912</v>
      </c>
      <c r="AX23" s="72">
        <v>0.19862666892430028</v>
      </c>
      <c r="AY23" s="107">
        <v>0.1817912094410544</v>
      </c>
      <c r="AZ23" s="21">
        <v>-6.858073963045149E-3</v>
      </c>
      <c r="BA23" s="114">
        <v>0.82717389398226671</v>
      </c>
      <c r="BB23" s="78">
        <v>0.84808689469628606</v>
      </c>
      <c r="BC23" s="115">
        <v>0.84801703392275329</v>
      </c>
      <c r="BD23" s="21">
        <v>-6.3787454892549821E-6</v>
      </c>
      <c r="BE23" s="114">
        <v>0.81769802578510509</v>
      </c>
      <c r="BF23" s="78">
        <v>0.839716875885266</v>
      </c>
      <c r="BG23" s="115">
        <v>0.84118134322073967</v>
      </c>
      <c r="BH23" s="21">
        <v>1.3492509302482158E-4</v>
      </c>
      <c r="BI23" s="68">
        <v>9198.7800000000007</v>
      </c>
      <c r="BJ23" s="57">
        <v>5646.5800000000008</v>
      </c>
      <c r="BK23" s="65">
        <f t="shared" si="0"/>
        <v>0.61384009618666824</v>
      </c>
      <c r="BL23" s="68">
        <v>5274.27</v>
      </c>
      <c r="BM23" s="120">
        <v>0.57336625074194625</v>
      </c>
      <c r="BN23" s="20">
        <v>3065.94</v>
      </c>
      <c r="BO23" s="84">
        <v>0.54297291457838193</v>
      </c>
      <c r="BP23" s="68">
        <v>2577.7800000000002</v>
      </c>
      <c r="BQ23" s="120">
        <v>0.2802306392804263</v>
      </c>
      <c r="BR23" s="20">
        <v>1063.17</v>
      </c>
      <c r="BS23" s="120">
        <v>0.18828565255428947</v>
      </c>
      <c r="BT23" s="68">
        <v>26.73</v>
      </c>
      <c r="BU23" s="88">
        <v>2.9058201196245589E-3</v>
      </c>
      <c r="BV23" s="20">
        <v>133.47</v>
      </c>
      <c r="BW23" s="21">
        <v>2.3637316747482543E-2</v>
      </c>
      <c r="BX23" s="68">
        <v>1320</v>
      </c>
      <c r="BY23" s="120">
        <v>0.14349728985800289</v>
      </c>
      <c r="BZ23" s="20">
        <v>1384</v>
      </c>
      <c r="CA23" s="120">
        <v>0.24510411611984595</v>
      </c>
    </row>
    <row r="24" spans="1:79" s="17" customFormat="1" ht="12" customHeight="1" x14ac:dyDescent="0.2">
      <c r="A24" s="38" t="s">
        <v>51</v>
      </c>
      <c r="B24" s="38" t="s">
        <v>28</v>
      </c>
      <c r="C24" s="38" t="s">
        <v>25</v>
      </c>
      <c r="D24" s="42">
        <v>59.414999999999999</v>
      </c>
      <c r="E24" s="43">
        <v>56.795000000000002</v>
      </c>
      <c r="F24" s="147">
        <v>32690</v>
      </c>
      <c r="G24" s="148">
        <v>36647</v>
      </c>
      <c r="H24" s="148">
        <v>40360</v>
      </c>
      <c r="I24" s="56">
        <v>137284.41246404604</v>
      </c>
      <c r="J24" s="19">
        <v>127504.07422056455</v>
      </c>
      <c r="K24" s="57">
        <v>112759.64898558766</v>
      </c>
      <c r="L24" s="62">
        <v>-1.2088738710274471E-2</v>
      </c>
      <c r="M24" s="68">
        <v>2884.05</v>
      </c>
      <c r="N24" s="20">
        <v>3911.7599999999998</v>
      </c>
      <c r="O24" s="57">
        <v>4275.72</v>
      </c>
      <c r="P24" s="62">
        <v>8.7515502125175126E-3</v>
      </c>
      <c r="Q24" s="68">
        <v>1712.52</v>
      </c>
      <c r="R24" s="20">
        <v>2989.98</v>
      </c>
      <c r="S24" s="57">
        <v>3334.77</v>
      </c>
      <c r="T24" s="21">
        <v>1.0735872345374623E-2</v>
      </c>
      <c r="U24" s="68">
        <v>1095.75</v>
      </c>
      <c r="V24" s="20">
        <v>864.72</v>
      </c>
      <c r="W24" s="57">
        <v>880.83</v>
      </c>
      <c r="X24" s="21">
        <v>1.8158118638584729E-3</v>
      </c>
      <c r="Y24" s="68">
        <v>75.78</v>
      </c>
      <c r="Z24" s="20">
        <v>57.06</v>
      </c>
      <c r="AA24" s="57">
        <v>60.12</v>
      </c>
      <c r="AB24" s="21">
        <v>5.1388027945227701E-3</v>
      </c>
      <c r="AC24" s="68">
        <v>2459.34</v>
      </c>
      <c r="AD24" s="20">
        <v>2319.0299999999997</v>
      </c>
      <c r="AE24" s="57">
        <v>2404.8000000000002</v>
      </c>
      <c r="AF24" s="21">
        <v>3.5725980178385403E-3</v>
      </c>
      <c r="AG24" s="68">
        <v>5343.39</v>
      </c>
      <c r="AH24" s="20">
        <v>6230.7899999999991</v>
      </c>
      <c r="AI24" s="57">
        <v>6680.52</v>
      </c>
      <c r="AJ24" s="21">
        <v>6.8557118370550204E-3</v>
      </c>
      <c r="AK24" s="97">
        <v>47.601259501064831</v>
      </c>
      <c r="AL24" s="22">
        <v>32.595065704584272</v>
      </c>
      <c r="AM24" s="98">
        <v>26.372084464274472</v>
      </c>
      <c r="AN24" s="21">
        <v>-2.0840288922791998E-2</v>
      </c>
      <c r="AO24" s="97">
        <v>25.692381140819972</v>
      </c>
      <c r="AP24" s="22">
        <v>20.463548638385273</v>
      </c>
      <c r="AQ24" s="98">
        <v>16.878873049640994</v>
      </c>
      <c r="AR24" s="21">
        <v>-1.8944450547329499E-2</v>
      </c>
      <c r="AS24" s="106">
        <v>0.53974162469892706</v>
      </c>
      <c r="AT24" s="72">
        <v>0.62781124062919791</v>
      </c>
      <c r="AU24" s="107">
        <v>0.64002802177076035</v>
      </c>
      <c r="AV24" s="21">
        <v>1.8958383754624939E-3</v>
      </c>
      <c r="AW24" s="106">
        <v>0.46138867217974722</v>
      </c>
      <c r="AX24" s="72">
        <v>0.36277194919933742</v>
      </c>
      <c r="AY24" s="107">
        <v>0.34149890544750355</v>
      </c>
      <c r="AZ24" s="21">
        <v>-5.9445272514555081E-3</v>
      </c>
      <c r="BA24" s="114">
        <v>0.8765758549836975</v>
      </c>
      <c r="BB24" s="78">
        <v>0.90056945680388378</v>
      </c>
      <c r="BC24" s="115">
        <v>0.90572948120444519</v>
      </c>
      <c r="BD24" s="21">
        <v>5.6202881356813973E-4</v>
      </c>
      <c r="BE24" s="114">
        <v>0.87069490365985702</v>
      </c>
      <c r="BF24" s="78">
        <v>0.88513820469741777</v>
      </c>
      <c r="BG24" s="115">
        <v>0.89351995876982948</v>
      </c>
      <c r="BH24" s="21">
        <v>9.2713058881023307E-4</v>
      </c>
      <c r="BI24" s="68">
        <v>1027.24</v>
      </c>
      <c r="BJ24" s="57">
        <v>363.53000000000003</v>
      </c>
      <c r="BK24" s="65">
        <f t="shared" si="0"/>
        <v>0.35389003543475722</v>
      </c>
      <c r="BL24" s="68">
        <v>613.62</v>
      </c>
      <c r="BM24" s="120">
        <v>0.59734823410303339</v>
      </c>
      <c r="BN24" s="20">
        <v>218.07</v>
      </c>
      <c r="BO24" s="84">
        <v>0.59986796137870324</v>
      </c>
      <c r="BP24" s="68">
        <v>262.62</v>
      </c>
      <c r="BQ24" s="120">
        <v>0.25565593240138623</v>
      </c>
      <c r="BR24" s="20">
        <v>69.48</v>
      </c>
      <c r="BS24" s="120">
        <v>0.19112590432701565</v>
      </c>
      <c r="BT24" s="68">
        <v>0</v>
      </c>
      <c r="BU24" s="88">
        <v>0</v>
      </c>
      <c r="BV24" s="20">
        <v>1.98</v>
      </c>
      <c r="BW24" s="21">
        <v>5.4465931284900827E-3</v>
      </c>
      <c r="BX24" s="68">
        <v>151</v>
      </c>
      <c r="BY24" s="120">
        <v>0.1469958334955804</v>
      </c>
      <c r="BZ24" s="20">
        <v>74</v>
      </c>
      <c r="CA24" s="120">
        <v>0.20355954116579097</v>
      </c>
    </row>
    <row r="25" spans="1:79" s="17" customFormat="1" ht="12" customHeight="1" x14ac:dyDescent="0.2">
      <c r="A25" s="38" t="s">
        <v>53</v>
      </c>
      <c r="B25" s="38" t="s">
        <v>52</v>
      </c>
      <c r="C25" s="38" t="s">
        <v>25</v>
      </c>
      <c r="D25" s="42">
        <v>52.502000000000002</v>
      </c>
      <c r="E25" s="43">
        <v>13.452999999999999</v>
      </c>
      <c r="F25" s="147">
        <v>33086</v>
      </c>
      <c r="G25" s="148">
        <v>36739</v>
      </c>
      <c r="H25" s="148">
        <v>41609</v>
      </c>
      <c r="I25" s="56">
        <v>3248604.4446695801</v>
      </c>
      <c r="J25" s="19">
        <v>3510570.2505544382</v>
      </c>
      <c r="K25" s="57">
        <v>3860242.6672854726</v>
      </c>
      <c r="L25" s="62">
        <v>7.1213669884365302E-3</v>
      </c>
      <c r="M25" s="68">
        <v>24707.07</v>
      </c>
      <c r="N25" s="20">
        <v>44413.47</v>
      </c>
      <c r="O25" s="57">
        <v>68742.899999999994</v>
      </c>
      <c r="P25" s="62">
        <v>3.276229925098275E-2</v>
      </c>
      <c r="Q25" s="68">
        <v>16462.439999999999</v>
      </c>
      <c r="R25" s="20">
        <v>32591.97</v>
      </c>
      <c r="S25" s="57">
        <v>53160.03</v>
      </c>
      <c r="T25" s="21">
        <v>3.6693064437466949E-2</v>
      </c>
      <c r="U25" s="68">
        <v>7631.82</v>
      </c>
      <c r="V25" s="20">
        <v>11120.94</v>
      </c>
      <c r="W25" s="57">
        <v>14525.64</v>
      </c>
      <c r="X25" s="21">
        <v>2.0031415957914907E-2</v>
      </c>
      <c r="Y25" s="68">
        <v>612.80999999999995</v>
      </c>
      <c r="Z25" s="20">
        <v>700.56</v>
      </c>
      <c r="AA25" s="57">
        <v>1057.23</v>
      </c>
      <c r="AB25" s="21">
        <v>3.0864565796853378E-2</v>
      </c>
      <c r="AC25" s="68">
        <v>20178.63</v>
      </c>
      <c r="AD25" s="20">
        <v>29723.67</v>
      </c>
      <c r="AE25" s="57">
        <v>40283.01</v>
      </c>
      <c r="AF25" s="21">
        <v>2.2798957040711641E-2</v>
      </c>
      <c r="AG25" s="68">
        <v>44885.7</v>
      </c>
      <c r="AH25" s="20">
        <v>74137.14</v>
      </c>
      <c r="AI25" s="57">
        <v>109025.91</v>
      </c>
      <c r="AJ25" s="21">
        <v>2.8925170431944754E-2</v>
      </c>
      <c r="AK25" s="97">
        <v>131.48481162151481</v>
      </c>
      <c r="AL25" s="22">
        <v>79.042917622839155</v>
      </c>
      <c r="AM25" s="98">
        <v>56.15478350906745</v>
      </c>
      <c r="AN25" s="21">
        <v>-2.5640932262546216E-2</v>
      </c>
      <c r="AO25" s="97">
        <v>72.375042489469479</v>
      </c>
      <c r="AP25" s="22">
        <v>47.352383037090966</v>
      </c>
      <c r="AQ25" s="98">
        <v>35.406653953041733</v>
      </c>
      <c r="AR25" s="21">
        <v>-2.1803803443508223E-2</v>
      </c>
      <c r="AS25" s="106">
        <v>0.55044412808533683</v>
      </c>
      <c r="AT25" s="72">
        <v>0.59907180125912596</v>
      </c>
      <c r="AU25" s="107">
        <v>0.63051892894083605</v>
      </c>
      <c r="AV25" s="21">
        <v>3.8371288190379993E-3</v>
      </c>
      <c r="AW25" s="106">
        <v>0.38986897272723958</v>
      </c>
      <c r="AX25" s="72">
        <v>0.35198908574358184</v>
      </c>
      <c r="AY25" s="107">
        <v>0.33988472264044722</v>
      </c>
      <c r="AZ25" s="21">
        <v>-2.6245244733911783E-3</v>
      </c>
      <c r="BA25" s="114">
        <v>0.89109991321452187</v>
      </c>
      <c r="BB25" s="78">
        <v>0.8557856444965094</v>
      </c>
      <c r="BC25" s="115">
        <v>0.80823651561190357</v>
      </c>
      <c r="BD25" s="21">
        <v>-4.2873897334184822E-3</v>
      </c>
      <c r="BE25" s="114">
        <v>0.87832819941476481</v>
      </c>
      <c r="BF25" s="78">
        <v>0.82651897489918436</v>
      </c>
      <c r="BG25" s="115">
        <v>0.77571653012073716</v>
      </c>
      <c r="BH25" s="21">
        <v>-4.7576788442360235E-3</v>
      </c>
      <c r="BI25" s="68">
        <v>19705.989999999998</v>
      </c>
      <c r="BJ25" s="57">
        <v>24329.199999999997</v>
      </c>
      <c r="BK25" s="65">
        <f t="shared" si="0"/>
        <v>1.234609375118936</v>
      </c>
      <c r="BL25" s="68">
        <v>6958.17</v>
      </c>
      <c r="BM25" s="120">
        <v>0.35309923530865495</v>
      </c>
      <c r="BN25" s="20">
        <v>8613.09</v>
      </c>
      <c r="BO25" s="84">
        <v>0.35402273810893908</v>
      </c>
      <c r="BP25" s="68">
        <v>6344.19</v>
      </c>
      <c r="BQ25" s="120">
        <v>0.32194221147985969</v>
      </c>
      <c r="BR25" s="20">
        <v>5048.37</v>
      </c>
      <c r="BS25" s="120">
        <v>0.20750250727520841</v>
      </c>
      <c r="BT25" s="68">
        <v>18.63</v>
      </c>
      <c r="BU25" s="88">
        <v>9.4539782066265139E-4</v>
      </c>
      <c r="BV25" s="20">
        <v>835.74</v>
      </c>
      <c r="BW25" s="21">
        <v>3.4351314469855156E-2</v>
      </c>
      <c r="BX25" s="68">
        <v>6385</v>
      </c>
      <c r="BY25" s="120">
        <v>0.32401315539082282</v>
      </c>
      <c r="BZ25" s="20">
        <v>9832</v>
      </c>
      <c r="CA25" s="120">
        <v>0.40412344014599744</v>
      </c>
    </row>
    <row r="26" spans="1:79" s="17" customFormat="1" ht="12" customHeight="1" x14ac:dyDescent="0.2">
      <c r="A26" s="38" t="s">
        <v>245</v>
      </c>
      <c r="B26" s="38" t="s">
        <v>23</v>
      </c>
      <c r="C26" s="38" t="s">
        <v>24</v>
      </c>
      <c r="D26" s="44">
        <v>29.594999999999999</v>
      </c>
      <c r="E26" s="45">
        <v>106.23099999999999</v>
      </c>
      <c r="F26" s="147">
        <v>32387</v>
      </c>
      <c r="G26" s="148">
        <v>36708</v>
      </c>
      <c r="H26" s="148">
        <v>41426</v>
      </c>
      <c r="I26" s="56">
        <v>84136.048074604056</v>
      </c>
      <c r="J26" s="19">
        <v>119871.88757992772</v>
      </c>
      <c r="K26" s="57">
        <v>238159.10521573437</v>
      </c>
      <c r="L26" s="62">
        <v>5.3147466390809028E-2</v>
      </c>
      <c r="M26" s="68">
        <v>157.22999999999999</v>
      </c>
      <c r="N26" s="20">
        <v>510.21000000000004</v>
      </c>
      <c r="O26" s="57">
        <v>5018.58</v>
      </c>
      <c r="P26" s="62">
        <v>0.17697979714224601</v>
      </c>
      <c r="Q26" s="68">
        <v>85.14</v>
      </c>
      <c r="R26" s="20">
        <v>381.24</v>
      </c>
      <c r="S26" s="57">
        <v>3511.71</v>
      </c>
      <c r="T26" s="21">
        <v>0.17189737054768311</v>
      </c>
      <c r="U26" s="68">
        <v>61.83</v>
      </c>
      <c r="V26" s="20">
        <v>115.47</v>
      </c>
      <c r="W26" s="57">
        <v>1377.36</v>
      </c>
      <c r="X26" s="21">
        <v>0.19190822949570815</v>
      </c>
      <c r="Y26" s="68">
        <v>10.26</v>
      </c>
      <c r="Z26" s="20">
        <v>13.5</v>
      </c>
      <c r="AA26" s="57">
        <v>129.51</v>
      </c>
      <c r="AB26" s="21">
        <v>0.17504350101143568</v>
      </c>
      <c r="AC26" s="68">
        <v>137.33999999999997</v>
      </c>
      <c r="AD26" s="20">
        <v>256.68</v>
      </c>
      <c r="AE26" s="57">
        <v>2797.74</v>
      </c>
      <c r="AF26" s="21">
        <v>0.18492713208123926</v>
      </c>
      <c r="AG26" s="68">
        <v>294.56999999999994</v>
      </c>
      <c r="AH26" s="20">
        <v>766.8900000000001</v>
      </c>
      <c r="AI26" s="57">
        <v>7816.32</v>
      </c>
      <c r="AJ26" s="21">
        <v>0.17973162539394766</v>
      </c>
      <c r="AK26" s="97">
        <v>535.11446972336103</v>
      </c>
      <c r="AL26" s="22">
        <v>234.94617428103663</v>
      </c>
      <c r="AM26" s="98">
        <v>47.455476492500743</v>
      </c>
      <c r="AN26" s="21">
        <v>-0.123832330751437</v>
      </c>
      <c r="AO26" s="97">
        <v>285.6232748569239</v>
      </c>
      <c r="AP26" s="22">
        <v>156.30910245266949</v>
      </c>
      <c r="AQ26" s="98">
        <v>30.469467116972485</v>
      </c>
      <c r="AR26" s="21">
        <v>-0.12658415900313863</v>
      </c>
      <c r="AS26" s="106">
        <v>0.53376107546593343</v>
      </c>
      <c r="AT26" s="72">
        <v>0.66529750029339274</v>
      </c>
      <c r="AU26" s="107">
        <v>0.64206429624170969</v>
      </c>
      <c r="AV26" s="21">
        <v>-2.7518282517016344E-3</v>
      </c>
      <c r="AW26" s="106">
        <v>0.49048654836863192</v>
      </c>
      <c r="AX26" s="72">
        <v>0.3278020814958546</v>
      </c>
      <c r="AY26" s="107">
        <v>0.32983339908898535</v>
      </c>
      <c r="AZ26" s="21">
        <v>4.7825140957848307E-4</v>
      </c>
      <c r="BA26" s="114">
        <v>0.95876728894021601</v>
      </c>
      <c r="BB26" s="78">
        <v>0.88630113779472142</v>
      </c>
      <c r="BC26" s="115">
        <v>0.49384482353051062</v>
      </c>
      <c r="BD26" s="21">
        <v>-4.5275782442334309E-2</v>
      </c>
      <c r="BE26" s="114">
        <v>0.95197859250177608</v>
      </c>
      <c r="BF26" s="78">
        <v>0.87655510525825497</v>
      </c>
      <c r="BG26" s="115">
        <v>0.50144694812460644</v>
      </c>
      <c r="BH26" s="21">
        <v>-4.3237127301781891E-2</v>
      </c>
      <c r="BI26" s="68">
        <v>352.3</v>
      </c>
      <c r="BJ26" s="57">
        <v>4507.6000000000004</v>
      </c>
      <c r="BK26" s="65">
        <f t="shared" si="0"/>
        <v>12.794777178541016</v>
      </c>
      <c r="BL26" s="68">
        <v>49.32</v>
      </c>
      <c r="BM26" s="120">
        <v>0.13999432302015327</v>
      </c>
      <c r="BN26" s="20">
        <v>131.22</v>
      </c>
      <c r="BO26" s="84">
        <v>2.911083503416452E-2</v>
      </c>
      <c r="BP26" s="68">
        <v>253.98</v>
      </c>
      <c r="BQ26" s="120">
        <v>0.72091967073516883</v>
      </c>
      <c r="BR26" s="20">
        <v>3602.61</v>
      </c>
      <c r="BS26" s="120">
        <v>0.79923018901410947</v>
      </c>
      <c r="BT26" s="68">
        <v>0</v>
      </c>
      <c r="BU26" s="88">
        <v>0</v>
      </c>
      <c r="BV26" s="20">
        <v>112.77</v>
      </c>
      <c r="BW26" s="21">
        <v>2.5017747803709287E-2</v>
      </c>
      <c r="BX26" s="68">
        <v>49</v>
      </c>
      <c r="BY26" s="120">
        <v>0.13908600624467782</v>
      </c>
      <c r="BZ26" s="20">
        <v>661</v>
      </c>
      <c r="CA26" s="120">
        <v>0.14664122814801667</v>
      </c>
    </row>
    <row r="27" spans="1:79" s="17" customFormat="1" ht="12" customHeight="1" x14ac:dyDescent="0.2">
      <c r="A27" s="38" t="s">
        <v>55</v>
      </c>
      <c r="B27" s="38" t="s">
        <v>54</v>
      </c>
      <c r="C27" s="38" t="s">
        <v>50</v>
      </c>
      <c r="D27" s="42">
        <v>4.6440000000000001</v>
      </c>
      <c r="E27" s="43">
        <v>-74.129000000000005</v>
      </c>
      <c r="F27" s="147">
        <v>32843</v>
      </c>
      <c r="G27" s="148">
        <v>36892</v>
      </c>
      <c r="H27" s="148">
        <v>40179</v>
      </c>
      <c r="I27" s="56">
        <v>4438704.5406486299</v>
      </c>
      <c r="J27" s="19">
        <v>6362427.7920601973</v>
      </c>
      <c r="K27" s="57">
        <v>7801693.0471475394</v>
      </c>
      <c r="L27" s="62">
        <v>2.2660693893845247E-2</v>
      </c>
      <c r="M27" s="68">
        <v>24581.88</v>
      </c>
      <c r="N27" s="20">
        <v>28501.019999999997</v>
      </c>
      <c r="O27" s="57">
        <v>31895.370000000003</v>
      </c>
      <c r="P27" s="62">
        <v>1.2503282234822279E-2</v>
      </c>
      <c r="Q27" s="68">
        <v>22110.93</v>
      </c>
      <c r="R27" s="20">
        <v>25836.57</v>
      </c>
      <c r="S27" s="57">
        <v>29662.74</v>
      </c>
      <c r="T27" s="21">
        <v>1.5345698460636348E-2</v>
      </c>
      <c r="U27" s="68">
        <v>2297.61</v>
      </c>
      <c r="V27" s="20">
        <v>2501.19</v>
      </c>
      <c r="W27" s="57">
        <v>2111.31</v>
      </c>
      <c r="X27" s="21">
        <v>-1.8830099911561624E-2</v>
      </c>
      <c r="Y27" s="68">
        <v>173.34</v>
      </c>
      <c r="Z27" s="20">
        <v>163.26</v>
      </c>
      <c r="AA27" s="57">
        <v>121.32</v>
      </c>
      <c r="AB27" s="21">
        <v>-3.2992769058057043E-2</v>
      </c>
      <c r="AC27" s="68">
        <v>7541.37</v>
      </c>
      <c r="AD27" s="20">
        <v>8133.75</v>
      </c>
      <c r="AE27" s="57">
        <v>7827.9299999999994</v>
      </c>
      <c r="AF27" s="21">
        <v>-4.2585421561129886E-3</v>
      </c>
      <c r="AG27" s="68">
        <v>32123.25</v>
      </c>
      <c r="AH27" s="20">
        <v>36634.769999999997</v>
      </c>
      <c r="AI27" s="57">
        <v>39723.300000000003</v>
      </c>
      <c r="AJ27" s="21">
        <v>8.9940315481184356E-3</v>
      </c>
      <c r="AK27" s="97">
        <v>180.56814778400309</v>
      </c>
      <c r="AL27" s="22">
        <v>223.23509095675166</v>
      </c>
      <c r="AM27" s="98">
        <v>244.60268205534342</v>
      </c>
      <c r="AN27" s="21">
        <v>1.0157411659022956E-2</v>
      </c>
      <c r="AO27" s="97">
        <v>138.17731831768671</v>
      </c>
      <c r="AP27" s="22">
        <v>173.67183667483644</v>
      </c>
      <c r="AQ27" s="98">
        <v>196.40092960926054</v>
      </c>
      <c r="AR27" s="21">
        <v>1.3666662345726811E-2</v>
      </c>
      <c r="AS27" s="106">
        <v>0.7652363942004623</v>
      </c>
      <c r="AT27" s="72">
        <v>0.77797731499337919</v>
      </c>
      <c r="AU27" s="107">
        <v>0.80293857761062148</v>
      </c>
      <c r="AV27" s="21">
        <v>3.509250686703852E-3</v>
      </c>
      <c r="AW27" s="106">
        <v>0.19314986892784439</v>
      </c>
      <c r="AX27" s="72">
        <v>0.18153285040324871</v>
      </c>
      <c r="AY27" s="107">
        <v>0.15631519245583292</v>
      </c>
      <c r="AZ27" s="21">
        <v>-1.6619285916570411E-2</v>
      </c>
      <c r="BA27" s="114">
        <v>0.83904587096015315</v>
      </c>
      <c r="BB27" s="78">
        <v>0.85649382506717775</v>
      </c>
      <c r="BC27" s="115">
        <v>0.87250838995753877</v>
      </c>
      <c r="BD27" s="21">
        <v>2.0585078618442702E-3</v>
      </c>
      <c r="BE27" s="114">
        <v>0.83390493709481828</v>
      </c>
      <c r="BF27" s="78">
        <v>0.85120601905161286</v>
      </c>
      <c r="BG27" s="115">
        <v>0.86422280780193528</v>
      </c>
      <c r="BH27" s="21">
        <v>1.6863977132188725E-3</v>
      </c>
      <c r="BI27" s="68">
        <v>3918.86</v>
      </c>
      <c r="BJ27" s="57">
        <v>3393.72</v>
      </c>
      <c r="BK27" s="65">
        <f t="shared" si="0"/>
        <v>0.86599674395104687</v>
      </c>
      <c r="BL27" s="68">
        <v>1654.38</v>
      </c>
      <c r="BM27" s="120">
        <v>0.42215848486549662</v>
      </c>
      <c r="BN27" s="20">
        <v>1988.1</v>
      </c>
      <c r="BO27" s="84">
        <v>0.58581733319189566</v>
      </c>
      <c r="BP27" s="68">
        <v>1615.59</v>
      </c>
      <c r="BQ27" s="120">
        <v>0.41226019811884063</v>
      </c>
      <c r="BR27" s="20">
        <v>1147.5899999999999</v>
      </c>
      <c r="BS27" s="120">
        <v>0.33815105547894347</v>
      </c>
      <c r="BT27" s="68">
        <v>1.89</v>
      </c>
      <c r="BU27" s="88">
        <v>4.8228311294611184E-4</v>
      </c>
      <c r="BV27" s="20">
        <v>6.03</v>
      </c>
      <c r="BW27" s="21">
        <v>1.7768112867296065E-3</v>
      </c>
      <c r="BX27" s="68">
        <v>647</v>
      </c>
      <c r="BY27" s="120">
        <v>0.1650990339027166</v>
      </c>
      <c r="BZ27" s="20">
        <v>252</v>
      </c>
      <c r="CA27" s="120">
        <v>7.4254800042431318E-2</v>
      </c>
    </row>
    <row r="28" spans="1:79" s="17" customFormat="1" ht="12" customHeight="1" x14ac:dyDescent="0.2">
      <c r="A28" s="38" t="s">
        <v>57</v>
      </c>
      <c r="B28" s="38" t="s">
        <v>56</v>
      </c>
      <c r="C28" s="38" t="s">
        <v>25</v>
      </c>
      <c r="D28" s="42">
        <v>47.484000000000002</v>
      </c>
      <c r="E28" s="43">
        <v>19.09</v>
      </c>
      <c r="F28" s="147">
        <v>33786</v>
      </c>
      <c r="G28" s="148">
        <v>37408</v>
      </c>
      <c r="H28" s="148">
        <v>41456</v>
      </c>
      <c r="I28" s="56">
        <v>2041590.8862283011</v>
      </c>
      <c r="J28" s="19">
        <v>1885418.3167148097</v>
      </c>
      <c r="K28" s="57">
        <v>2272784.9364017039</v>
      </c>
      <c r="L28" s="62">
        <v>1.6859987713799717E-2</v>
      </c>
      <c r="M28" s="68">
        <v>27060.75</v>
      </c>
      <c r="N28" s="20">
        <v>28413.360000000001</v>
      </c>
      <c r="O28" s="57">
        <v>52029.36</v>
      </c>
      <c r="P28" s="62">
        <v>5.4584367362240725E-2</v>
      </c>
      <c r="Q28" s="68">
        <v>22831.11</v>
      </c>
      <c r="R28" s="20">
        <v>23865.84</v>
      </c>
      <c r="S28" s="57">
        <v>42060.78</v>
      </c>
      <c r="T28" s="21">
        <v>5.1130269002945837E-2</v>
      </c>
      <c r="U28" s="68">
        <v>3941.55</v>
      </c>
      <c r="V28" s="20">
        <v>4252.5</v>
      </c>
      <c r="W28" s="57">
        <v>9330.75</v>
      </c>
      <c r="X28" s="21">
        <v>7.0903285730825411E-2</v>
      </c>
      <c r="Y28" s="68">
        <v>288.08999999999997</v>
      </c>
      <c r="Z28" s="20">
        <v>295.02</v>
      </c>
      <c r="AA28" s="57">
        <v>637.83000000000004</v>
      </c>
      <c r="AB28" s="21">
        <v>6.956971605230787E-2</v>
      </c>
      <c r="AC28" s="68">
        <v>10262.25</v>
      </c>
      <c r="AD28" s="20">
        <v>11035.26</v>
      </c>
      <c r="AE28" s="57">
        <v>23685.66</v>
      </c>
      <c r="AF28" s="21">
        <v>6.891514992050618E-2</v>
      </c>
      <c r="AG28" s="68">
        <v>37323</v>
      </c>
      <c r="AH28" s="20">
        <v>39448.620000000003</v>
      </c>
      <c r="AI28" s="57">
        <v>75715.02</v>
      </c>
      <c r="AJ28" s="21">
        <v>5.8827761406474381E-2</v>
      </c>
      <c r="AK28" s="97">
        <v>75.444726632791074</v>
      </c>
      <c r="AL28" s="22">
        <v>66.356753186346481</v>
      </c>
      <c r="AM28" s="98">
        <v>43.682738676810629</v>
      </c>
      <c r="AN28" s="21">
        <v>-3.7724379648440991E-2</v>
      </c>
      <c r="AO28" s="97">
        <v>54.700610514382582</v>
      </c>
      <c r="AP28" s="22">
        <v>47.794278144959435</v>
      </c>
      <c r="AQ28" s="98">
        <v>30.017623140054692</v>
      </c>
      <c r="AR28" s="21">
        <v>-4.1967773692674661E-2</v>
      </c>
      <c r="AS28" s="106">
        <v>0.72504219918013024</v>
      </c>
      <c r="AT28" s="72">
        <v>0.72026245785023657</v>
      </c>
      <c r="AU28" s="107">
        <v>0.68717356212809555</v>
      </c>
      <c r="AV28" s="21">
        <v>-4.2433940442336716E-3</v>
      </c>
      <c r="AW28" s="106">
        <v>0.2483136671437918</v>
      </c>
      <c r="AX28" s="72">
        <v>0.253968674188151</v>
      </c>
      <c r="AY28" s="107">
        <v>0.27160175331774211</v>
      </c>
      <c r="AZ28" s="21">
        <v>6.0567546722106779E-3</v>
      </c>
      <c r="BA28" s="114">
        <v>0.81752639863687515</v>
      </c>
      <c r="BB28" s="78">
        <v>0.78288305406594039</v>
      </c>
      <c r="BC28" s="115">
        <v>0.78559068802942555</v>
      </c>
      <c r="BD28" s="21">
        <v>3.1152495960516869E-4</v>
      </c>
      <c r="BE28" s="114">
        <v>0.79143326360824651</v>
      </c>
      <c r="BF28" s="78">
        <v>0.75603337312850294</v>
      </c>
      <c r="BG28" s="115">
        <v>0.75906735405530679</v>
      </c>
      <c r="BH28" s="21">
        <v>3.6136961794235945E-4</v>
      </c>
      <c r="BI28" s="68">
        <v>1397.71</v>
      </c>
      <c r="BJ28" s="57">
        <v>23654.89</v>
      </c>
      <c r="BK28" s="65">
        <f t="shared" si="0"/>
        <v>16.924032882357569</v>
      </c>
      <c r="BL28" s="68">
        <v>127.35</v>
      </c>
      <c r="BM28" s="120">
        <v>9.111332107518727E-2</v>
      </c>
      <c r="BN28" s="20">
        <v>5171.22</v>
      </c>
      <c r="BO28" s="84">
        <v>0.21861103560405482</v>
      </c>
      <c r="BP28" s="68">
        <v>124.11</v>
      </c>
      <c r="BQ28" s="120">
        <v>8.8795243648539399E-2</v>
      </c>
      <c r="BR28" s="20">
        <v>7106.58</v>
      </c>
      <c r="BS28" s="120">
        <v>0.30042752259680766</v>
      </c>
      <c r="BT28" s="68">
        <v>101.25</v>
      </c>
      <c r="BU28" s="88">
        <v>7.2439919582746065E-2</v>
      </c>
      <c r="BV28" s="20">
        <v>0.09</v>
      </c>
      <c r="BW28" s="21">
        <v>3.8047101466123916E-6</v>
      </c>
      <c r="BX28" s="68">
        <v>1045</v>
      </c>
      <c r="BY28" s="120">
        <v>0.74765151569352728</v>
      </c>
      <c r="BZ28" s="20">
        <v>11377</v>
      </c>
      <c r="CA28" s="120">
        <v>0.48095763708899092</v>
      </c>
    </row>
    <row r="29" spans="1:79" s="17" customFormat="1" ht="12" customHeight="1" x14ac:dyDescent="0.2">
      <c r="A29" s="38" t="s">
        <v>59</v>
      </c>
      <c r="B29" s="38" t="s">
        <v>58</v>
      </c>
      <c r="C29" s="38" t="s">
        <v>50</v>
      </c>
      <c r="D29" s="42">
        <v>-34.652000000000001</v>
      </c>
      <c r="E29" s="43">
        <v>-58.546999999999997</v>
      </c>
      <c r="F29" s="147">
        <v>32629</v>
      </c>
      <c r="G29" s="148">
        <v>37226</v>
      </c>
      <c r="H29" s="148">
        <v>41699</v>
      </c>
      <c r="I29" s="56">
        <v>10568200.417446811</v>
      </c>
      <c r="J29" s="19">
        <v>11494967.485647287</v>
      </c>
      <c r="K29" s="57">
        <v>13879005.556705177</v>
      </c>
      <c r="L29" s="62">
        <v>1.5389655406662343E-2</v>
      </c>
      <c r="M29" s="68">
        <v>99014.31</v>
      </c>
      <c r="N29" s="20">
        <v>115642.53</v>
      </c>
      <c r="O29" s="57">
        <v>147305.51999999999</v>
      </c>
      <c r="P29" s="62">
        <v>1.9761307184814739E-2</v>
      </c>
      <c r="Q29" s="68">
        <v>87997.95</v>
      </c>
      <c r="R29" s="20">
        <v>103531.41</v>
      </c>
      <c r="S29" s="57">
        <v>132652.44</v>
      </c>
      <c r="T29" s="21">
        <v>2.0239196561485172E-2</v>
      </c>
      <c r="U29" s="68">
        <v>10274.58</v>
      </c>
      <c r="V29" s="20">
        <v>11337.48</v>
      </c>
      <c r="W29" s="57">
        <v>13631.58</v>
      </c>
      <c r="X29" s="21">
        <v>1.5047279975952673E-2</v>
      </c>
      <c r="Y29" s="68">
        <v>741.78</v>
      </c>
      <c r="Z29" s="20">
        <v>773.64</v>
      </c>
      <c r="AA29" s="57">
        <v>1021.5</v>
      </c>
      <c r="AB29" s="21">
        <v>2.2694066503464269E-2</v>
      </c>
      <c r="AC29" s="68">
        <v>33999.659999999996</v>
      </c>
      <c r="AD29" s="20">
        <v>37989.090000000004</v>
      </c>
      <c r="AE29" s="57">
        <v>46088.1</v>
      </c>
      <c r="AF29" s="21">
        <v>1.578061024116522E-2</v>
      </c>
      <c r="AG29" s="68">
        <v>133013.97</v>
      </c>
      <c r="AH29" s="20">
        <v>153631.62</v>
      </c>
      <c r="AI29" s="57">
        <v>193393.62</v>
      </c>
      <c r="AJ29" s="21">
        <v>1.8794895761180319E-2</v>
      </c>
      <c r="AK29" s="97">
        <v>106.73407124128634</v>
      </c>
      <c r="AL29" s="22">
        <v>99.400864765301208</v>
      </c>
      <c r="AM29" s="98">
        <v>94.219181716375445</v>
      </c>
      <c r="AN29" s="21">
        <v>-4.371651778152413E-3</v>
      </c>
      <c r="AO29" s="97">
        <v>79.451808087878362</v>
      </c>
      <c r="AP29" s="22">
        <v>74.82162516835588</v>
      </c>
      <c r="AQ29" s="98">
        <v>71.765581288075467</v>
      </c>
      <c r="AR29" s="21">
        <v>-3.4052403545179683E-3</v>
      </c>
      <c r="AS29" s="106">
        <v>0.74439030727373967</v>
      </c>
      <c r="AT29" s="72">
        <v>0.75272609896322129</v>
      </c>
      <c r="AU29" s="107">
        <v>0.76168758824618932</v>
      </c>
      <c r="AV29" s="21">
        <v>9.6641142363443268E-4</v>
      </c>
      <c r="AW29" s="106">
        <v>0.19535957984255004</v>
      </c>
      <c r="AX29" s="72">
        <v>0.18863146024217908</v>
      </c>
      <c r="AY29" s="107">
        <v>0.17395900846078274</v>
      </c>
      <c r="AZ29" s="21">
        <v>-6.61218270532143E-3</v>
      </c>
      <c r="BA29" s="114">
        <v>0.82540313292563405</v>
      </c>
      <c r="BB29" s="78">
        <v>0.82558280985073373</v>
      </c>
      <c r="BC29" s="115">
        <v>0.81950934648413531</v>
      </c>
      <c r="BD29" s="21">
        <v>-6.0293359048022791E-4</v>
      </c>
      <c r="BE29" s="114">
        <v>0.81654946704857556</v>
      </c>
      <c r="BF29" s="78">
        <v>0.8165235219638175</v>
      </c>
      <c r="BG29" s="115">
        <v>0.80892751743816582</v>
      </c>
      <c r="BH29" s="21">
        <v>-7.6319550853456498E-4</v>
      </c>
      <c r="BI29" s="68">
        <v>16627.849999999999</v>
      </c>
      <c r="BJ29" s="57">
        <v>31665.570000000003</v>
      </c>
      <c r="BK29" s="65">
        <f t="shared" si="0"/>
        <v>1.9043694765107939</v>
      </c>
      <c r="BL29" s="68">
        <v>8015.31</v>
      </c>
      <c r="BM29" s="120">
        <v>0.48204127412744285</v>
      </c>
      <c r="BN29" s="20">
        <v>14456.34</v>
      </c>
      <c r="BO29" s="84">
        <v>0.4565318104174344</v>
      </c>
      <c r="BP29" s="68">
        <v>4945.95</v>
      </c>
      <c r="BQ29" s="120">
        <v>0.2974497604921863</v>
      </c>
      <c r="BR29" s="20">
        <v>11601.99</v>
      </c>
      <c r="BS29" s="120">
        <v>0.36639132028888155</v>
      </c>
      <c r="BT29" s="68">
        <v>400.59</v>
      </c>
      <c r="BU29" s="88">
        <v>2.4091509124751546E-2</v>
      </c>
      <c r="BV29" s="20">
        <v>48.24</v>
      </c>
      <c r="BW29" s="21">
        <v>1.5234211795334806E-3</v>
      </c>
      <c r="BX29" s="68">
        <v>3266</v>
      </c>
      <c r="BY29" s="120">
        <v>0.19641745625561935</v>
      </c>
      <c r="BZ29" s="20">
        <v>5559</v>
      </c>
      <c r="CA29" s="120">
        <v>0.17555344811415047</v>
      </c>
    </row>
    <row r="30" spans="1:79" s="17" customFormat="1" ht="12" customHeight="1" x14ac:dyDescent="0.2">
      <c r="A30" s="38" t="s">
        <v>61</v>
      </c>
      <c r="B30" s="38" t="s">
        <v>60</v>
      </c>
      <c r="C30" s="38" t="s">
        <v>14</v>
      </c>
      <c r="D30" s="42">
        <v>39.762999999999998</v>
      </c>
      <c r="E30" s="43">
        <v>64.465000000000003</v>
      </c>
      <c r="F30" s="147">
        <v>33329</v>
      </c>
      <c r="G30" s="149">
        <v>36708</v>
      </c>
      <c r="H30" s="149">
        <v>41487</v>
      </c>
      <c r="I30" s="56">
        <v>42304.589270088618</v>
      </c>
      <c r="J30" s="19">
        <v>138578.41900740305</v>
      </c>
      <c r="K30" s="57">
        <v>369044.36966609198</v>
      </c>
      <c r="L30" s="62">
        <v>7.4859857099614388E-2</v>
      </c>
      <c r="M30" s="68">
        <v>724.31999999999994</v>
      </c>
      <c r="N30" s="20">
        <v>4160.6099999999997</v>
      </c>
      <c r="O30" s="57">
        <v>14153.49</v>
      </c>
      <c r="P30" s="62">
        <v>9.35709157755618E-2</v>
      </c>
      <c r="Q30" s="68">
        <v>247.86</v>
      </c>
      <c r="R30" s="20">
        <v>2119.6799999999998</v>
      </c>
      <c r="S30" s="57">
        <v>9827.1</v>
      </c>
      <c r="T30" s="21">
        <v>0.11723147317961725</v>
      </c>
      <c r="U30" s="68">
        <v>440.91</v>
      </c>
      <c r="V30" s="20">
        <v>1893.42</v>
      </c>
      <c r="W30" s="57">
        <v>4061.43</v>
      </c>
      <c r="X30" s="21">
        <v>5.832615348443753E-2</v>
      </c>
      <c r="Y30" s="68">
        <v>35.549999999999997</v>
      </c>
      <c r="Z30" s="20">
        <v>147.51</v>
      </c>
      <c r="AA30" s="57">
        <v>264.95999999999998</v>
      </c>
      <c r="AB30" s="21">
        <v>4.4762644827072255E-2</v>
      </c>
      <c r="AC30" s="68">
        <v>871.65</v>
      </c>
      <c r="AD30" s="20">
        <v>3822.3900000000003</v>
      </c>
      <c r="AE30" s="57">
        <v>7482.6</v>
      </c>
      <c r="AF30" s="21">
        <v>5.1337109871835922E-2</v>
      </c>
      <c r="AG30" s="68">
        <v>1595.9699999999998</v>
      </c>
      <c r="AH30" s="20">
        <v>7983</v>
      </c>
      <c r="AI30" s="57">
        <v>21636.09</v>
      </c>
      <c r="AJ30" s="21">
        <v>7.6202543374984888E-2</v>
      </c>
      <c r="AK30" s="97">
        <v>58.405938356097614</v>
      </c>
      <c r="AL30" s="22">
        <v>33.307235959968146</v>
      </c>
      <c r="AM30" s="98">
        <v>26.074443099623625</v>
      </c>
      <c r="AN30" s="21">
        <v>-1.8711058675947419E-2</v>
      </c>
      <c r="AO30" s="97">
        <v>26.507133135390152</v>
      </c>
      <c r="AP30" s="22">
        <v>17.359190656069529</v>
      </c>
      <c r="AQ30" s="98">
        <v>17.056888267061748</v>
      </c>
      <c r="AR30" s="21">
        <v>-1.3426862753704847E-3</v>
      </c>
      <c r="AS30" s="106">
        <v>0.45384311735182992</v>
      </c>
      <c r="AT30" s="72">
        <v>0.5211837655016911</v>
      </c>
      <c r="AU30" s="107">
        <v>0.6541611723744909</v>
      </c>
      <c r="AV30" s="21">
        <v>1.7368372400576912E-2</v>
      </c>
      <c r="AW30" s="106">
        <v>0.54322813121272373</v>
      </c>
      <c r="AX30" s="72">
        <v>0.48614030154232191</v>
      </c>
      <c r="AY30" s="107">
        <v>0.35850840322775512</v>
      </c>
      <c r="AZ30" s="21">
        <v>-2.3275815632443256E-2</v>
      </c>
      <c r="BA30" s="114">
        <v>0.84058911603510511</v>
      </c>
      <c r="BB30" s="78">
        <v>0.73995013601718274</v>
      </c>
      <c r="BC30" s="115">
        <v>0.76333152786146385</v>
      </c>
      <c r="BD30" s="21">
        <v>2.3776515818489203E-3</v>
      </c>
      <c r="BE30" s="114">
        <v>0.82972170557942082</v>
      </c>
      <c r="BF30" s="78">
        <v>0.72690567339354051</v>
      </c>
      <c r="BG30" s="115">
        <v>0.75694526240853455</v>
      </c>
      <c r="BH30" s="21">
        <v>3.0948972951096126E-3</v>
      </c>
      <c r="BI30" s="68">
        <v>3435.52</v>
      </c>
      <c r="BJ30" s="57">
        <v>9991.8100000000013</v>
      </c>
      <c r="BK30" s="65">
        <f t="shared" si="0"/>
        <v>2.9083835925856936</v>
      </c>
      <c r="BL30" s="68">
        <v>421.47</v>
      </c>
      <c r="BM30" s="120">
        <v>0.12268011829359167</v>
      </c>
      <c r="BN30" s="20">
        <v>2070.9</v>
      </c>
      <c r="BO30" s="84">
        <v>0.20725974573175429</v>
      </c>
      <c r="BP30" s="68">
        <v>1958.58</v>
      </c>
      <c r="BQ30" s="120">
        <v>0.57009710320417284</v>
      </c>
      <c r="BR30" s="20">
        <v>1387.44</v>
      </c>
      <c r="BS30" s="120">
        <v>0.13885772447634612</v>
      </c>
      <c r="BT30" s="68">
        <v>34.47</v>
      </c>
      <c r="BU30" s="88">
        <v>1.0033415611028315E-2</v>
      </c>
      <c r="BV30" s="20">
        <v>268.47000000000003</v>
      </c>
      <c r="BW30" s="21">
        <v>2.6869005715681141E-2</v>
      </c>
      <c r="BX30" s="68">
        <v>1021</v>
      </c>
      <c r="BY30" s="120">
        <v>0.29718936289120718</v>
      </c>
      <c r="BZ30" s="20">
        <v>6265</v>
      </c>
      <c r="CA30" s="120">
        <v>0.62701352407621835</v>
      </c>
    </row>
    <row r="31" spans="1:79" s="17" customFormat="1" ht="12" customHeight="1" x14ac:dyDescent="0.2">
      <c r="A31" s="38" t="s">
        <v>175</v>
      </c>
      <c r="B31" s="38" t="s">
        <v>238</v>
      </c>
      <c r="C31" s="38" t="s">
        <v>24</v>
      </c>
      <c r="D31" s="42">
        <v>35.167000000000002</v>
      </c>
      <c r="E31" s="43">
        <v>129.036</v>
      </c>
      <c r="F31" s="147">
        <v>33270</v>
      </c>
      <c r="G31" s="148">
        <v>36800</v>
      </c>
      <c r="H31" s="148">
        <v>41518</v>
      </c>
      <c r="I31" s="56">
        <v>3731022.2824752969</v>
      </c>
      <c r="J31" s="19">
        <v>3837304.6685332838</v>
      </c>
      <c r="K31" s="57">
        <v>3974065.2654120843</v>
      </c>
      <c r="L31" s="62">
        <v>2.7110682169757799E-3</v>
      </c>
      <c r="M31" s="68">
        <v>13689.72</v>
      </c>
      <c r="N31" s="20">
        <v>20897.55</v>
      </c>
      <c r="O31" s="57">
        <v>32656.86</v>
      </c>
      <c r="P31" s="62">
        <v>3.4560408166368232E-2</v>
      </c>
      <c r="Q31" s="68">
        <v>10630.26</v>
      </c>
      <c r="R31" s="20">
        <v>16516.62</v>
      </c>
      <c r="S31" s="57">
        <v>25259.040000000001</v>
      </c>
      <c r="T31" s="21">
        <v>3.2887748279756705E-2</v>
      </c>
      <c r="U31" s="68">
        <v>2855.25</v>
      </c>
      <c r="V31" s="20">
        <v>4113.45</v>
      </c>
      <c r="W31" s="57">
        <v>6898.95</v>
      </c>
      <c r="X31" s="21">
        <v>4.0032509658348051E-2</v>
      </c>
      <c r="Y31" s="68">
        <v>204.21</v>
      </c>
      <c r="Z31" s="20">
        <v>267.48</v>
      </c>
      <c r="AA31" s="57">
        <v>498.87</v>
      </c>
      <c r="AB31" s="21">
        <v>4.8253623695078865E-2</v>
      </c>
      <c r="AC31" s="68">
        <v>5966.19</v>
      </c>
      <c r="AD31" s="20">
        <v>8423.19</v>
      </c>
      <c r="AE31" s="57">
        <v>15228.36</v>
      </c>
      <c r="AF31" s="21">
        <v>4.5843664167623636E-2</v>
      </c>
      <c r="AG31" s="68">
        <v>19655.91</v>
      </c>
      <c r="AH31" s="20">
        <v>29320.739999999998</v>
      </c>
      <c r="AI31" s="57">
        <v>47885.22</v>
      </c>
      <c r="AJ31" s="21">
        <v>3.7973596507826266E-2</v>
      </c>
      <c r="AK31" s="97">
        <v>272.54189877333482</v>
      </c>
      <c r="AL31" s="22">
        <v>183.62461956225891</v>
      </c>
      <c r="AM31" s="98">
        <v>121.69159145772386</v>
      </c>
      <c r="AN31" s="21">
        <v>-3.1849339949392458E-2</v>
      </c>
      <c r="AO31" s="97">
        <v>189.81681756150169</v>
      </c>
      <c r="AP31" s="22">
        <v>130.87339093533396</v>
      </c>
      <c r="AQ31" s="98">
        <v>82.991479738676858</v>
      </c>
      <c r="AR31" s="21">
        <v>-3.5262528290850484E-2</v>
      </c>
      <c r="AS31" s="106">
        <v>0.69646839042303299</v>
      </c>
      <c r="AT31" s="72">
        <v>0.71272246198424738</v>
      </c>
      <c r="AU31" s="107">
        <v>0.68198203955207892</v>
      </c>
      <c r="AV31" s="21">
        <v>-3.4131883414580291E-3</v>
      </c>
      <c r="AW31" s="106">
        <v>0.31927840744734004</v>
      </c>
      <c r="AX31" s="72">
        <v>0.2940453067464846</v>
      </c>
      <c r="AY31" s="107">
        <v>0.30711432146262685</v>
      </c>
      <c r="AZ31" s="21">
        <v>3.3665398169463643E-3</v>
      </c>
      <c r="BA31" s="114">
        <v>0.70114693626691582</v>
      </c>
      <c r="BB31" s="78">
        <v>0.68904070696815267</v>
      </c>
      <c r="BC31" s="115">
        <v>0.64692738416589379</v>
      </c>
      <c r="BD31" s="21">
        <v>-4.8823579840577966E-3</v>
      </c>
      <c r="BE31" s="114">
        <v>0.69130449004229</v>
      </c>
      <c r="BF31" s="78">
        <v>0.68231100337966777</v>
      </c>
      <c r="BG31" s="115">
        <v>0.64127035670745813</v>
      </c>
      <c r="BH31" s="21">
        <v>-4.8024746256978895E-3</v>
      </c>
      <c r="BI31" s="68">
        <v>7212.1600000000008</v>
      </c>
      <c r="BJ31" s="57">
        <v>11737.89</v>
      </c>
      <c r="BK31" s="65">
        <f t="shared" si="0"/>
        <v>1.627513810009761</v>
      </c>
      <c r="BL31" s="68">
        <v>2116.2600000000002</v>
      </c>
      <c r="BM31" s="120">
        <v>0.29342943029550095</v>
      </c>
      <c r="BN31" s="20">
        <v>2409.5700000000002</v>
      </c>
      <c r="BO31" s="84">
        <v>0.20528135806350206</v>
      </c>
      <c r="BP31" s="68">
        <v>2657.43</v>
      </c>
      <c r="BQ31" s="120">
        <v>0.36846520321235243</v>
      </c>
      <c r="BR31" s="20">
        <v>4458.78</v>
      </c>
      <c r="BS31" s="120">
        <v>0.37986213876599628</v>
      </c>
      <c r="BT31" s="68">
        <v>151.47</v>
      </c>
      <c r="BU31" s="88">
        <v>2.1002029905049249E-2</v>
      </c>
      <c r="BV31" s="20">
        <v>0.54</v>
      </c>
      <c r="BW31" s="21">
        <v>4.6004861180331394E-5</v>
      </c>
      <c r="BX31" s="68">
        <v>2287</v>
      </c>
      <c r="BY31" s="120">
        <v>0.31710333658709733</v>
      </c>
      <c r="BZ31" s="20">
        <v>4869</v>
      </c>
      <c r="CA31" s="120">
        <v>0.41481049830932137</v>
      </c>
    </row>
    <row r="32" spans="1:79" s="17" customFormat="1" ht="12" customHeight="1" x14ac:dyDescent="0.2">
      <c r="A32" s="38" t="s">
        <v>63</v>
      </c>
      <c r="B32" s="38" t="s">
        <v>62</v>
      </c>
      <c r="C32" s="38" t="s">
        <v>50</v>
      </c>
      <c r="D32" s="42">
        <v>10.284000000000001</v>
      </c>
      <c r="E32" s="43">
        <v>-71.37</v>
      </c>
      <c r="F32" s="147">
        <v>32843</v>
      </c>
      <c r="G32" s="148">
        <v>36526</v>
      </c>
      <c r="H32" s="148">
        <v>41640</v>
      </c>
      <c r="I32" s="56">
        <v>238324.11711801437</v>
      </c>
      <c r="J32" s="19">
        <v>384017.25851613778</v>
      </c>
      <c r="K32" s="57">
        <v>460893.69437257113</v>
      </c>
      <c r="L32" s="62">
        <v>1.303300583369358E-2</v>
      </c>
      <c r="M32" s="68">
        <v>5895.63</v>
      </c>
      <c r="N32" s="20">
        <v>7911.630000000001</v>
      </c>
      <c r="O32" s="57">
        <v>9488.16</v>
      </c>
      <c r="P32" s="62">
        <v>1.2978079334200218E-2</v>
      </c>
      <c r="Q32" s="68">
        <v>4797.09</v>
      </c>
      <c r="R32" s="20">
        <v>6577.38</v>
      </c>
      <c r="S32" s="57">
        <v>8193.51</v>
      </c>
      <c r="T32" s="21">
        <v>1.5691743350350004E-2</v>
      </c>
      <c r="U32" s="68">
        <v>1022.22</v>
      </c>
      <c r="V32" s="20">
        <v>1263.1500000000001</v>
      </c>
      <c r="W32" s="57">
        <v>1223.19</v>
      </c>
      <c r="X32" s="21">
        <v>-2.2959469900356187E-3</v>
      </c>
      <c r="Y32" s="68">
        <v>76.319999999999993</v>
      </c>
      <c r="Z32" s="20">
        <v>71.099999999999994</v>
      </c>
      <c r="AA32" s="57">
        <v>71.459999999999994</v>
      </c>
      <c r="AB32" s="21">
        <v>3.6071585664089673E-4</v>
      </c>
      <c r="AC32" s="68">
        <v>2413.17</v>
      </c>
      <c r="AD32" s="20">
        <v>3141.9900000000002</v>
      </c>
      <c r="AE32" s="57">
        <v>3452.31</v>
      </c>
      <c r="AF32" s="21">
        <v>6.7270004498544813E-3</v>
      </c>
      <c r="AG32" s="68">
        <v>8308.7999999999993</v>
      </c>
      <c r="AH32" s="20">
        <v>11053.62</v>
      </c>
      <c r="AI32" s="57">
        <v>12940.47</v>
      </c>
      <c r="AJ32" s="21">
        <v>1.1256158923655106E-2</v>
      </c>
      <c r="AK32" s="97">
        <v>40.423859217422795</v>
      </c>
      <c r="AL32" s="22">
        <v>48.538323773500245</v>
      </c>
      <c r="AM32" s="98">
        <v>48.575666343376497</v>
      </c>
      <c r="AN32" s="21">
        <v>5.4926499493357085E-5</v>
      </c>
      <c r="AO32" s="97">
        <v>28.683337800646832</v>
      </c>
      <c r="AP32" s="22">
        <v>34.741311761770149</v>
      </c>
      <c r="AQ32" s="98">
        <v>35.616457081742098</v>
      </c>
      <c r="AR32" s="21">
        <v>1.7768469100384857E-3</v>
      </c>
      <c r="AS32" s="106">
        <v>0.7095645580589256</v>
      </c>
      <c r="AT32" s="72">
        <v>0.71575013434512857</v>
      </c>
      <c r="AU32" s="107">
        <v>0.73321602692947008</v>
      </c>
      <c r="AV32" s="21">
        <v>1.7219204105451257E-3</v>
      </c>
      <c r="AW32" s="106">
        <v>0.26998519242218388</v>
      </c>
      <c r="AX32" s="72">
        <v>0.25983050269034319</v>
      </c>
      <c r="AY32" s="107">
        <v>0.23210084990135071</v>
      </c>
      <c r="AZ32" s="21">
        <v>-8.0604640329613297E-3</v>
      </c>
      <c r="BA32" s="114">
        <v>0.31804728817914607</v>
      </c>
      <c r="BB32" s="78">
        <v>0.32946961451627538</v>
      </c>
      <c r="BC32" s="115">
        <v>0.35606727513140868</v>
      </c>
      <c r="BD32" s="21">
        <v>5.5448546321528814E-3</v>
      </c>
      <c r="BE32" s="114">
        <v>0.34906995494107129</v>
      </c>
      <c r="BF32" s="78">
        <v>0.35077231936522391</v>
      </c>
      <c r="BG32" s="115">
        <v>0.37686709331163804</v>
      </c>
      <c r="BH32" s="21">
        <v>5.1248729908797957E-3</v>
      </c>
      <c r="BI32" s="68">
        <v>2015.6999999999998</v>
      </c>
      <c r="BJ32" s="57">
        <v>1537.97</v>
      </c>
      <c r="BK32" s="65">
        <f t="shared" si="0"/>
        <v>0.76299548543930151</v>
      </c>
      <c r="BL32" s="68">
        <v>814.77</v>
      </c>
      <c r="BM32" s="120">
        <v>0.40421193630004465</v>
      </c>
      <c r="BN32" s="20">
        <v>691.65</v>
      </c>
      <c r="BO32" s="84">
        <v>0.4497161843208905</v>
      </c>
      <c r="BP32" s="68">
        <v>712.62</v>
      </c>
      <c r="BQ32" s="120">
        <v>0.3535347521952672</v>
      </c>
      <c r="BR32" s="20">
        <v>661.32</v>
      </c>
      <c r="BS32" s="120">
        <v>0.4299953835250363</v>
      </c>
      <c r="BT32" s="68">
        <v>5.31</v>
      </c>
      <c r="BU32" s="88">
        <v>2.6343205834201519E-3</v>
      </c>
      <c r="BV32" s="20">
        <v>0</v>
      </c>
      <c r="BW32" s="21">
        <v>0</v>
      </c>
      <c r="BX32" s="68">
        <v>483</v>
      </c>
      <c r="BY32" s="120">
        <v>0.23961899092126807</v>
      </c>
      <c r="BZ32" s="20">
        <v>185</v>
      </c>
      <c r="CA32" s="120">
        <v>0.12028843215407323</v>
      </c>
    </row>
    <row r="33" spans="1:79" s="17" customFormat="1" ht="12" customHeight="1" x14ac:dyDescent="0.2">
      <c r="A33" s="38" t="s">
        <v>64</v>
      </c>
      <c r="B33" s="38" t="s">
        <v>17</v>
      </c>
      <c r="C33" s="38" t="s">
        <v>19</v>
      </c>
      <c r="D33" s="42">
        <v>30.033999999999999</v>
      </c>
      <c r="E33" s="43">
        <v>31.282</v>
      </c>
      <c r="F33" s="147">
        <v>33817</v>
      </c>
      <c r="G33" s="148">
        <v>37712</v>
      </c>
      <c r="H33" s="148">
        <v>41395</v>
      </c>
      <c r="I33" s="56">
        <v>9621784.878350649</v>
      </c>
      <c r="J33" s="19">
        <v>11928479.34610883</v>
      </c>
      <c r="K33" s="57">
        <v>15734934.175243136</v>
      </c>
      <c r="L33" s="62">
        <v>2.7466104199249025E-2</v>
      </c>
      <c r="M33" s="68">
        <v>29716.920000000002</v>
      </c>
      <c r="N33" s="20">
        <v>45507.600000000006</v>
      </c>
      <c r="O33" s="57">
        <v>93092.58</v>
      </c>
      <c r="P33" s="62">
        <v>7.0978809054198067E-2</v>
      </c>
      <c r="Q33" s="68">
        <v>24381.18</v>
      </c>
      <c r="R33" s="20">
        <v>39689.370000000003</v>
      </c>
      <c r="S33" s="57">
        <v>74782.259999999995</v>
      </c>
      <c r="T33" s="21">
        <v>6.2825112105346373E-2</v>
      </c>
      <c r="U33" s="68">
        <v>4999.59</v>
      </c>
      <c r="V33" s="20">
        <v>5386.59</v>
      </c>
      <c r="W33" s="57">
        <v>17099.55</v>
      </c>
      <c r="X33" s="21">
        <v>0.11455735667734861</v>
      </c>
      <c r="Y33" s="68">
        <v>336.15</v>
      </c>
      <c r="Z33" s="20">
        <v>431.64</v>
      </c>
      <c r="AA33" s="57">
        <v>1210.77</v>
      </c>
      <c r="AB33" s="21">
        <v>0.10228784025970811</v>
      </c>
      <c r="AC33" s="68">
        <v>11485.89</v>
      </c>
      <c r="AD33" s="20">
        <v>12664.53</v>
      </c>
      <c r="AE33" s="57">
        <v>43302.96</v>
      </c>
      <c r="AF33" s="21">
        <v>0.12192346684105052</v>
      </c>
      <c r="AG33" s="68">
        <v>41202.81</v>
      </c>
      <c r="AH33" s="20">
        <v>58172.130000000005</v>
      </c>
      <c r="AI33" s="57">
        <v>136395.54</v>
      </c>
      <c r="AJ33" s="21">
        <v>8.4509574738805243E-2</v>
      </c>
      <c r="AK33" s="97">
        <v>323.78136355822369</v>
      </c>
      <c r="AL33" s="22">
        <v>262.12059845188116</v>
      </c>
      <c r="AM33" s="98">
        <v>169.02457935147072</v>
      </c>
      <c r="AN33" s="21">
        <v>-4.3512704854949048E-2</v>
      </c>
      <c r="AO33" s="97">
        <v>233.52254077696762</v>
      </c>
      <c r="AP33" s="22">
        <v>205.054883603348</v>
      </c>
      <c r="AQ33" s="98">
        <v>115.36252706828343</v>
      </c>
      <c r="AR33" s="21">
        <v>-5.7043470539556218E-2</v>
      </c>
      <c r="AS33" s="106">
        <v>0.72123527497275075</v>
      </c>
      <c r="AT33" s="72">
        <v>0.7822921388644356</v>
      </c>
      <c r="AU33" s="107">
        <v>0.68251923779912449</v>
      </c>
      <c r="AV33" s="21">
        <v>-1.3530765684607154E-2</v>
      </c>
      <c r="AW33" s="106">
        <v>0.26016460319575513</v>
      </c>
      <c r="AX33" s="72">
        <v>0.19981000316430664</v>
      </c>
      <c r="AY33" s="107">
        <v>0.26031425168364652</v>
      </c>
      <c r="AZ33" s="21">
        <v>2.6233204138944286E-2</v>
      </c>
      <c r="BA33" s="114">
        <v>0.67240529498297852</v>
      </c>
      <c r="BB33" s="78">
        <v>0.7005193065596611</v>
      </c>
      <c r="BC33" s="115">
        <v>0.70844259036910096</v>
      </c>
      <c r="BD33" s="21">
        <v>1.1153958992541359E-3</v>
      </c>
      <c r="BE33" s="114">
        <v>0.6615436050698239</v>
      </c>
      <c r="BF33" s="78">
        <v>0.68461883080879948</v>
      </c>
      <c r="BG33" s="115">
        <v>0.69090462443450484</v>
      </c>
      <c r="BH33" s="21">
        <v>9.0638694666307445E-4</v>
      </c>
      <c r="BI33" s="68">
        <v>15790.66</v>
      </c>
      <c r="BJ33" s="57">
        <v>47584.380000000005</v>
      </c>
      <c r="BK33" s="65">
        <f t="shared" si="0"/>
        <v>3.0134509893823314</v>
      </c>
      <c r="BL33" s="68">
        <v>5700.15</v>
      </c>
      <c r="BM33" s="120">
        <v>0.36098237819065193</v>
      </c>
      <c r="BN33" s="20">
        <v>8543.43</v>
      </c>
      <c r="BO33" s="84">
        <v>0.17954274070608883</v>
      </c>
      <c r="BP33" s="68">
        <v>7674.84</v>
      </c>
      <c r="BQ33" s="120">
        <v>0.48603668244392573</v>
      </c>
      <c r="BR33" s="20">
        <v>23837.040000000001</v>
      </c>
      <c r="BS33" s="120">
        <v>0.50094253618519347</v>
      </c>
      <c r="BT33" s="68">
        <v>293.67</v>
      </c>
      <c r="BU33" s="88">
        <v>1.8597702692604363E-2</v>
      </c>
      <c r="BV33" s="20">
        <v>80.91</v>
      </c>
      <c r="BW33" s="21">
        <v>1.7003478872688893E-3</v>
      </c>
      <c r="BX33" s="68">
        <v>2122</v>
      </c>
      <c r="BY33" s="120">
        <v>0.13438323667281799</v>
      </c>
      <c r="BZ33" s="20">
        <v>15123</v>
      </c>
      <c r="CA33" s="120">
        <v>0.31781437522144868</v>
      </c>
    </row>
    <row r="34" spans="1:79" s="17" customFormat="1" ht="12" customHeight="1" x14ac:dyDescent="0.2">
      <c r="A34" s="38" t="s">
        <v>65</v>
      </c>
      <c r="B34" s="38" t="s">
        <v>62</v>
      </c>
      <c r="C34" s="38" t="s">
        <v>50</v>
      </c>
      <c r="D34" s="42">
        <v>10.478999999999999</v>
      </c>
      <c r="E34" s="43">
        <v>-66.897000000000006</v>
      </c>
      <c r="F34" s="147">
        <v>33359</v>
      </c>
      <c r="G34" s="148">
        <v>36951</v>
      </c>
      <c r="H34" s="148">
        <v>41640</v>
      </c>
      <c r="I34" s="56">
        <v>2549724.7085270388</v>
      </c>
      <c r="J34" s="19">
        <v>2868564.5971240019</v>
      </c>
      <c r="K34" s="57">
        <v>3104391.7985093067</v>
      </c>
      <c r="L34" s="62">
        <v>6.1541823750822476E-3</v>
      </c>
      <c r="M34" s="68">
        <v>12788.55</v>
      </c>
      <c r="N34" s="20">
        <v>14884.92</v>
      </c>
      <c r="O34" s="57">
        <v>16351.56</v>
      </c>
      <c r="P34" s="62">
        <v>7.3201650585313568E-3</v>
      </c>
      <c r="Q34" s="68">
        <v>9864.27</v>
      </c>
      <c r="R34" s="20">
        <v>11946.06</v>
      </c>
      <c r="S34" s="57">
        <v>13282.83</v>
      </c>
      <c r="T34" s="21">
        <v>8.2623855148255196E-3</v>
      </c>
      <c r="U34" s="68">
        <v>2741.4</v>
      </c>
      <c r="V34" s="20">
        <v>2770.02</v>
      </c>
      <c r="W34" s="57">
        <v>2893.59</v>
      </c>
      <c r="X34" s="21">
        <v>3.3996062714347253E-3</v>
      </c>
      <c r="Y34" s="68">
        <v>182.88</v>
      </c>
      <c r="Z34" s="20">
        <v>168.84</v>
      </c>
      <c r="AA34" s="57">
        <v>175.14</v>
      </c>
      <c r="AB34" s="21">
        <v>2.8536184994486639E-3</v>
      </c>
      <c r="AC34" s="68">
        <v>6985.3499999999995</v>
      </c>
      <c r="AD34" s="20">
        <v>7282.17</v>
      </c>
      <c r="AE34" s="57">
        <v>7850.79</v>
      </c>
      <c r="AF34" s="21">
        <v>5.8565620573383572E-3</v>
      </c>
      <c r="AG34" s="68">
        <v>19773.899999999998</v>
      </c>
      <c r="AH34" s="20">
        <v>22167.09</v>
      </c>
      <c r="AI34" s="57">
        <v>24202.35</v>
      </c>
      <c r="AJ34" s="21">
        <v>6.8423795479643518E-3</v>
      </c>
      <c r="AK34" s="97">
        <v>199.37559054990902</v>
      </c>
      <c r="AL34" s="22">
        <v>192.71615817377599</v>
      </c>
      <c r="AM34" s="98">
        <v>189.85294360350369</v>
      </c>
      <c r="AN34" s="21">
        <v>-1.1659826834490962E-3</v>
      </c>
      <c r="AO34" s="97">
        <v>128.94394674429623</v>
      </c>
      <c r="AP34" s="22">
        <v>129.40645782211385</v>
      </c>
      <c r="AQ34" s="98">
        <v>128.26819703497003</v>
      </c>
      <c r="AR34" s="21">
        <v>-6.8819717288210358E-4</v>
      </c>
      <c r="AS34" s="106">
        <v>0.64673888307314187</v>
      </c>
      <c r="AT34" s="72">
        <v>0.67148732648263709</v>
      </c>
      <c r="AU34" s="107">
        <v>0.67561868992060692</v>
      </c>
      <c r="AV34" s="21">
        <v>4.7778551056699563E-4</v>
      </c>
      <c r="AW34" s="106">
        <v>0.30030965199338472</v>
      </c>
      <c r="AX34" s="72">
        <v>0.27677243814545188</v>
      </c>
      <c r="AY34" s="107">
        <v>0.26397949186499636</v>
      </c>
      <c r="AZ34" s="21">
        <v>-3.6863242074038588E-3</v>
      </c>
      <c r="BA34" s="114">
        <v>0.74959072000664451</v>
      </c>
      <c r="BB34" s="78">
        <v>0.76199666528424892</v>
      </c>
      <c r="BC34" s="115">
        <v>0.77231625462648168</v>
      </c>
      <c r="BD34" s="21">
        <v>1.0478400882358142E-3</v>
      </c>
      <c r="BE34" s="114">
        <v>0.73186498296895319</v>
      </c>
      <c r="BF34" s="78">
        <v>0.75295193614824918</v>
      </c>
      <c r="BG34" s="115">
        <v>0.76579769586922297</v>
      </c>
      <c r="BH34" s="21">
        <v>1.3177224737118615E-3</v>
      </c>
      <c r="BI34" s="68">
        <v>2096.1999999999998</v>
      </c>
      <c r="BJ34" s="57">
        <v>1466.26</v>
      </c>
      <c r="BK34" s="65">
        <f t="shared" si="0"/>
        <v>0.6994847819864517</v>
      </c>
      <c r="BL34" s="68">
        <v>1172.07</v>
      </c>
      <c r="BM34" s="120">
        <v>0.55914034920332034</v>
      </c>
      <c r="BN34" s="20">
        <v>798.93</v>
      </c>
      <c r="BO34" s="84">
        <v>0.54487607927652659</v>
      </c>
      <c r="BP34" s="68">
        <v>493.02</v>
      </c>
      <c r="BQ34" s="120">
        <v>0.23519702318481062</v>
      </c>
      <c r="BR34" s="20">
        <v>365.85</v>
      </c>
      <c r="BS34" s="120">
        <v>0.24951236479205599</v>
      </c>
      <c r="BT34" s="68">
        <v>52.11</v>
      </c>
      <c r="BU34" s="88">
        <v>2.485926915370671E-2</v>
      </c>
      <c r="BV34" s="20">
        <v>24.48</v>
      </c>
      <c r="BW34" s="21">
        <v>1.6695538308349134E-2</v>
      </c>
      <c r="BX34" s="68">
        <v>379</v>
      </c>
      <c r="BY34" s="120">
        <v>0.18080335845816239</v>
      </c>
      <c r="BZ34" s="20">
        <v>277</v>
      </c>
      <c r="CA34" s="120">
        <v>0.18891601762306823</v>
      </c>
    </row>
    <row r="35" spans="1:79" s="17" customFormat="1" ht="12" customHeight="1" x14ac:dyDescent="0.2">
      <c r="A35" s="38" t="s">
        <v>283</v>
      </c>
      <c r="B35" s="38" t="s">
        <v>32</v>
      </c>
      <c r="C35" s="38" t="s">
        <v>34</v>
      </c>
      <c r="D35" s="42">
        <v>10.321999999999999</v>
      </c>
      <c r="E35" s="43">
        <v>123.907</v>
      </c>
      <c r="F35" s="147">
        <v>34182</v>
      </c>
      <c r="G35" s="148">
        <v>36739</v>
      </c>
      <c r="H35" s="148">
        <v>41671</v>
      </c>
      <c r="I35" s="56">
        <v>942998.07920452929</v>
      </c>
      <c r="J35" s="19">
        <v>1338322.7849841758</v>
      </c>
      <c r="K35" s="57">
        <v>2391838.7137963534</v>
      </c>
      <c r="L35" s="62">
        <v>4.3000946891110114E-2</v>
      </c>
      <c r="M35" s="68">
        <v>4648.95</v>
      </c>
      <c r="N35" s="20">
        <v>6685.92</v>
      </c>
      <c r="O35" s="57">
        <v>12462.3</v>
      </c>
      <c r="P35" s="62">
        <v>4.6115720309834331E-2</v>
      </c>
      <c r="Q35" s="68">
        <v>3525.21</v>
      </c>
      <c r="R35" s="20">
        <v>4834.4399999999996</v>
      </c>
      <c r="S35" s="57">
        <v>9488.25</v>
      </c>
      <c r="T35" s="21">
        <v>4.9935932158602397E-2</v>
      </c>
      <c r="U35" s="68">
        <v>1042.3800000000001</v>
      </c>
      <c r="V35" s="20">
        <v>1698.39</v>
      </c>
      <c r="W35" s="57">
        <v>2828.34</v>
      </c>
      <c r="X35" s="21">
        <v>3.7769843659278879E-2</v>
      </c>
      <c r="Y35" s="68">
        <v>81.36</v>
      </c>
      <c r="Z35" s="20">
        <v>153.09</v>
      </c>
      <c r="AA35" s="57">
        <v>145.71</v>
      </c>
      <c r="AB35" s="21">
        <v>-3.6589902761217045E-3</v>
      </c>
      <c r="AC35" s="68">
        <v>2679.84</v>
      </c>
      <c r="AD35" s="20">
        <v>4200.93</v>
      </c>
      <c r="AE35" s="57">
        <v>6395.9400000000005</v>
      </c>
      <c r="AF35" s="21">
        <v>3.1130488907618513E-2</v>
      </c>
      <c r="AG35" s="68">
        <v>7328.79</v>
      </c>
      <c r="AH35" s="20">
        <v>10886.85</v>
      </c>
      <c r="AI35" s="57">
        <v>18858.239999999998</v>
      </c>
      <c r="AJ35" s="21">
        <v>4.0686592348638195E-2</v>
      </c>
      <c r="AK35" s="97">
        <v>202.84108867691185</v>
      </c>
      <c r="AL35" s="22">
        <v>200.17032584658145</v>
      </c>
      <c r="AM35" s="98">
        <v>191.92594575610872</v>
      </c>
      <c r="AN35" s="21">
        <v>-3.1147734187242236E-3</v>
      </c>
      <c r="AO35" s="97">
        <v>128.670364303593</v>
      </c>
      <c r="AP35" s="22">
        <v>122.93021259447643</v>
      </c>
      <c r="AQ35" s="98">
        <v>126.83255244372506</v>
      </c>
      <c r="AR35" s="21">
        <v>2.3143545424719118E-3</v>
      </c>
      <c r="AS35" s="106">
        <v>0.6343407301887487</v>
      </c>
      <c r="AT35" s="72">
        <v>0.61412805356921418</v>
      </c>
      <c r="AU35" s="107">
        <v>0.66084109651802081</v>
      </c>
      <c r="AV35" s="21">
        <v>5.4291279611961354E-3</v>
      </c>
      <c r="AW35" s="106">
        <v>0.3301258348659375</v>
      </c>
      <c r="AX35" s="72">
        <v>0.33725096920094766</v>
      </c>
      <c r="AY35" s="107">
        <v>0.29775402614284685</v>
      </c>
      <c r="AZ35" s="21">
        <v>-9.2245353006150475E-3</v>
      </c>
      <c r="BA35" s="114">
        <v>0.68329832766582865</v>
      </c>
      <c r="BB35" s="78">
        <v>0.65302884149569795</v>
      </c>
      <c r="BC35" s="115">
        <v>0.65514648451734436</v>
      </c>
      <c r="BD35" s="21">
        <v>2.3976419558895389E-4</v>
      </c>
      <c r="BE35" s="114">
        <v>0.67231803418308211</v>
      </c>
      <c r="BF35" s="78">
        <v>0.64765110898163569</v>
      </c>
      <c r="BG35" s="115">
        <v>0.6365546146316069</v>
      </c>
      <c r="BH35" s="21">
        <v>-1.2798502462899319E-3</v>
      </c>
      <c r="BI35" s="68">
        <v>2036.4299999999998</v>
      </c>
      <c r="BJ35" s="57">
        <v>5676.5</v>
      </c>
      <c r="BK35" s="65">
        <f t="shared" si="0"/>
        <v>2.7874761224299389</v>
      </c>
      <c r="BL35" s="68">
        <v>561.69000000000005</v>
      </c>
      <c r="BM35" s="120">
        <v>0.27582092190745572</v>
      </c>
      <c r="BN35" s="20">
        <v>2002.95</v>
      </c>
      <c r="BO35" s="84">
        <v>0.35284946710120674</v>
      </c>
      <c r="BP35" s="68">
        <v>338.58</v>
      </c>
      <c r="BQ35" s="120">
        <v>0.16626154594069034</v>
      </c>
      <c r="BR35" s="20">
        <v>1376.46</v>
      </c>
      <c r="BS35" s="120">
        <v>0.24248392495375673</v>
      </c>
      <c r="BT35" s="68">
        <v>623.16</v>
      </c>
      <c r="BU35" s="88">
        <v>0.30600609890838382</v>
      </c>
      <c r="BV35" s="20">
        <v>981.09</v>
      </c>
      <c r="BW35" s="21">
        <v>0.17283361226107638</v>
      </c>
      <c r="BX35" s="68">
        <v>513</v>
      </c>
      <c r="BY35" s="120">
        <v>0.25191143324347021</v>
      </c>
      <c r="BZ35" s="20">
        <v>1316</v>
      </c>
      <c r="CA35" s="120">
        <v>0.23183299568396018</v>
      </c>
    </row>
    <row r="36" spans="1:79" s="17" customFormat="1" ht="12" customHeight="1" x14ac:dyDescent="0.2">
      <c r="A36" s="38" t="s">
        <v>246</v>
      </c>
      <c r="B36" s="38" t="s">
        <v>23</v>
      </c>
      <c r="C36" s="38" t="s">
        <v>24</v>
      </c>
      <c r="D36" s="44">
        <v>36.192127999999997</v>
      </c>
      <c r="E36" s="45">
        <v>113.115533</v>
      </c>
      <c r="F36" s="147">
        <v>33878</v>
      </c>
      <c r="G36" s="148">
        <v>36800</v>
      </c>
      <c r="H36" s="148">
        <v>41791</v>
      </c>
      <c r="I36" s="56">
        <v>286760.63260120468</v>
      </c>
      <c r="J36" s="19">
        <v>346288.20380603778</v>
      </c>
      <c r="K36" s="57">
        <v>822354.56971799908</v>
      </c>
      <c r="L36" s="62">
        <v>6.3294895151735128E-2</v>
      </c>
      <c r="M36" s="68">
        <v>2921.13</v>
      </c>
      <c r="N36" s="20">
        <v>4516.4699999999993</v>
      </c>
      <c r="O36" s="57">
        <v>11526.029999999999</v>
      </c>
      <c r="P36" s="62">
        <v>6.8562294552221514E-2</v>
      </c>
      <c r="Q36" s="68">
        <v>2009.7</v>
      </c>
      <c r="R36" s="20">
        <v>3230.37</v>
      </c>
      <c r="S36" s="57">
        <v>7712.46</v>
      </c>
      <c r="T36" s="21">
        <v>6.3685704332300405E-2</v>
      </c>
      <c r="U36" s="68">
        <v>843.39</v>
      </c>
      <c r="V36" s="20">
        <v>1183.32</v>
      </c>
      <c r="W36" s="57">
        <v>3516.66</v>
      </c>
      <c r="X36" s="21">
        <v>7.9708631789464787E-2</v>
      </c>
      <c r="Y36" s="68">
        <v>68.040000000000006</v>
      </c>
      <c r="Z36" s="20">
        <v>102.78</v>
      </c>
      <c r="AA36" s="57">
        <v>296.91000000000003</v>
      </c>
      <c r="AB36" s="21">
        <v>7.7633977587630063E-2</v>
      </c>
      <c r="AC36" s="68">
        <v>1902.33</v>
      </c>
      <c r="AD36" s="20">
        <v>3039.57</v>
      </c>
      <c r="AE36" s="57">
        <v>8191.71</v>
      </c>
      <c r="AF36" s="21">
        <v>7.2552847930880029E-2</v>
      </c>
      <c r="AG36" s="68">
        <v>4823.46</v>
      </c>
      <c r="AH36" s="20">
        <v>7556.0399999999991</v>
      </c>
      <c r="AI36" s="57">
        <v>19717.739999999998</v>
      </c>
      <c r="AJ36" s="21">
        <v>7.0193826576617005E-2</v>
      </c>
      <c r="AK36" s="97">
        <v>98.167706538635613</v>
      </c>
      <c r="AL36" s="22">
        <v>76.672313511666815</v>
      </c>
      <c r="AM36" s="98">
        <v>71.347599279023143</v>
      </c>
      <c r="AN36" s="21">
        <v>-5.2673994004863913E-3</v>
      </c>
      <c r="AO36" s="97">
        <v>59.451230569177454</v>
      </c>
      <c r="AP36" s="22">
        <v>45.829323800037827</v>
      </c>
      <c r="AQ36" s="98">
        <v>41.706329920061791</v>
      </c>
      <c r="AR36" s="21">
        <v>-6.898931424881875E-3</v>
      </c>
      <c r="AS36" s="106">
        <v>0.6056088368100907</v>
      </c>
      <c r="AT36" s="72">
        <v>0.59772976320930005</v>
      </c>
      <c r="AU36" s="107">
        <v>0.58455127210319235</v>
      </c>
      <c r="AV36" s="21">
        <v>-1.6315320243954858E-3</v>
      </c>
      <c r="AW36" s="106">
        <v>0.3816739070154358</v>
      </c>
      <c r="AX36" s="72">
        <v>0.33925313353127556</v>
      </c>
      <c r="AY36" s="107">
        <v>0.35855398958560691</v>
      </c>
      <c r="AZ36" s="21">
        <v>4.049343426134569E-3</v>
      </c>
      <c r="BA36" s="114">
        <v>0.90388612985978367</v>
      </c>
      <c r="BB36" s="78">
        <v>0.94617501114350411</v>
      </c>
      <c r="BC36" s="115">
        <v>0.58188930218051482</v>
      </c>
      <c r="BD36" s="21">
        <v>-3.5577100942223779E-2</v>
      </c>
      <c r="BE36" s="114">
        <v>0.89300748721070144</v>
      </c>
      <c r="BF36" s="78">
        <v>0.93227855044382402</v>
      </c>
      <c r="BG36" s="115">
        <v>0.60722641812741163</v>
      </c>
      <c r="BH36" s="21">
        <v>-3.1375195324458073E-2</v>
      </c>
      <c r="BI36" s="68">
        <v>1595.08</v>
      </c>
      <c r="BJ36" s="57">
        <v>7028.7800000000007</v>
      </c>
      <c r="BK36" s="65">
        <f t="shared" si="0"/>
        <v>4.4065376031296246</v>
      </c>
      <c r="BL36" s="68">
        <v>542.79</v>
      </c>
      <c r="BM36" s="120">
        <v>0.3402901421872257</v>
      </c>
      <c r="BN36" s="20">
        <v>1104.8399999999999</v>
      </c>
      <c r="BO36" s="84">
        <v>0.15718801840433189</v>
      </c>
      <c r="BP36" s="68">
        <v>595.08000000000004</v>
      </c>
      <c r="BQ36" s="120">
        <v>0.37307219700579286</v>
      </c>
      <c r="BR36" s="20">
        <v>1436.67</v>
      </c>
      <c r="BS36" s="120">
        <v>0.20439820281755866</v>
      </c>
      <c r="BT36" s="68">
        <v>6.21</v>
      </c>
      <c r="BU36" s="88">
        <v>3.8932216565940266E-3</v>
      </c>
      <c r="BV36" s="20">
        <v>0.27</v>
      </c>
      <c r="BW36" s="21">
        <v>3.8413494233707697E-5</v>
      </c>
      <c r="BX36" s="68">
        <v>451</v>
      </c>
      <c r="BY36" s="120">
        <v>0.28274443915038744</v>
      </c>
      <c r="BZ36" s="20">
        <v>4487</v>
      </c>
      <c r="CA36" s="120">
        <v>0.63837536528387562</v>
      </c>
    </row>
    <row r="37" spans="1:79" s="17" customFormat="1" ht="12" customHeight="1" x14ac:dyDescent="0.2">
      <c r="A37" s="38" t="s">
        <v>247</v>
      </c>
      <c r="B37" s="38" t="s">
        <v>23</v>
      </c>
      <c r="C37" s="38" t="s">
        <v>24</v>
      </c>
      <c r="D37" s="44">
        <v>31.774999999999999</v>
      </c>
      <c r="E37" s="45">
        <v>119.97</v>
      </c>
      <c r="F37" s="147">
        <v>32782</v>
      </c>
      <c r="G37" s="148">
        <v>36586</v>
      </c>
      <c r="H37" s="148">
        <v>41699</v>
      </c>
      <c r="I37" s="56">
        <v>1001959.5148307289</v>
      </c>
      <c r="J37" s="19">
        <v>1523237.0085962834</v>
      </c>
      <c r="K37" s="57">
        <v>3075745.625021019</v>
      </c>
      <c r="L37" s="62">
        <v>5.0198456294174632E-2</v>
      </c>
      <c r="M37" s="68">
        <v>4801.5900000000011</v>
      </c>
      <c r="N37" s="20">
        <v>17577.27</v>
      </c>
      <c r="O37" s="57">
        <v>49225.77</v>
      </c>
      <c r="P37" s="62">
        <v>7.3565098706911594E-2</v>
      </c>
      <c r="Q37" s="68">
        <v>3568.32</v>
      </c>
      <c r="R37" s="20">
        <v>13386.42</v>
      </c>
      <c r="S37" s="57">
        <v>38358.269999999997</v>
      </c>
      <c r="T37" s="21">
        <v>7.5202309716955074E-2</v>
      </c>
      <c r="U37" s="68">
        <v>1141.3800000000001</v>
      </c>
      <c r="V37" s="20">
        <v>3942.45</v>
      </c>
      <c r="W37" s="57">
        <v>10187.280000000001</v>
      </c>
      <c r="X37" s="21">
        <v>6.7816454388702749E-2</v>
      </c>
      <c r="Y37" s="68">
        <v>91.89</v>
      </c>
      <c r="Z37" s="20">
        <v>248.4</v>
      </c>
      <c r="AA37" s="57">
        <v>680.22</v>
      </c>
      <c r="AB37" s="21">
        <v>7.1962459745483404E-2</v>
      </c>
      <c r="AC37" s="68">
        <v>2601.1800000000003</v>
      </c>
      <c r="AD37" s="20">
        <v>8083.1699999999992</v>
      </c>
      <c r="AE37" s="57">
        <v>28474.65</v>
      </c>
      <c r="AF37" s="21">
        <v>8.9953802535201272E-2</v>
      </c>
      <c r="AG37" s="68">
        <v>7402.7700000000013</v>
      </c>
      <c r="AH37" s="20">
        <v>25660.44</v>
      </c>
      <c r="AI37" s="57">
        <v>77700.42</v>
      </c>
      <c r="AJ37" s="21">
        <v>7.9144178492044415E-2</v>
      </c>
      <c r="AK37" s="97">
        <v>208.67244284304337</v>
      </c>
      <c r="AL37" s="22">
        <v>86.659476050392541</v>
      </c>
      <c r="AM37" s="98">
        <v>62.482427903535466</v>
      </c>
      <c r="AN37" s="21">
        <v>-2.3366642412736963E-2</v>
      </c>
      <c r="AO37" s="97">
        <v>135.34926991257714</v>
      </c>
      <c r="AP37" s="22">
        <v>59.361297335364611</v>
      </c>
      <c r="AQ37" s="98">
        <v>39.584671807707331</v>
      </c>
      <c r="AR37" s="21">
        <v>-2.8945722197869804E-2</v>
      </c>
      <c r="AS37" s="106">
        <v>0.64862071900113072</v>
      </c>
      <c r="AT37" s="72">
        <v>0.68499487927720648</v>
      </c>
      <c r="AU37" s="107">
        <v>0.63353286893429916</v>
      </c>
      <c r="AV37" s="21">
        <v>-5.5790797851328223E-3</v>
      </c>
      <c r="AW37" s="106">
        <v>0.3408464696069427</v>
      </c>
      <c r="AX37" s="72">
        <v>0.29172910810381819</v>
      </c>
      <c r="AY37" s="107">
        <v>0.30992653847771195</v>
      </c>
      <c r="AZ37" s="21">
        <v>4.3225395910308356E-3</v>
      </c>
      <c r="BA37" s="114">
        <v>0.68884780306389992</v>
      </c>
      <c r="BB37" s="78">
        <v>0.85601272178383458</v>
      </c>
      <c r="BC37" s="115">
        <v>0.87494623991506681</v>
      </c>
      <c r="BD37" s="21">
        <v>1.562810415398759E-3</v>
      </c>
      <c r="BE37" s="114">
        <v>0.67097232238926674</v>
      </c>
      <c r="BF37" s="78">
        <v>0.83936113624861941</v>
      </c>
      <c r="BG37" s="115">
        <v>0.85415091106442131</v>
      </c>
      <c r="BH37" s="21">
        <v>1.2477533371876106E-3</v>
      </c>
      <c r="BI37" s="68">
        <v>12775.23</v>
      </c>
      <c r="BJ37" s="57">
        <v>31647.719999999998</v>
      </c>
      <c r="BK37" s="65">
        <f t="shared" si="0"/>
        <v>2.4772720334584974</v>
      </c>
      <c r="BL37" s="68">
        <v>1617.93</v>
      </c>
      <c r="BM37" s="120">
        <v>0.12664586077902318</v>
      </c>
      <c r="BN37" s="20">
        <v>4018.41</v>
      </c>
      <c r="BO37" s="84">
        <v>0.12697312792201146</v>
      </c>
      <c r="BP37" s="68">
        <v>9726.2999999999993</v>
      </c>
      <c r="BQ37" s="120">
        <v>0.76134050032758704</v>
      </c>
      <c r="BR37" s="20">
        <v>20132.099999999999</v>
      </c>
      <c r="BS37" s="120">
        <v>0.63613113361720841</v>
      </c>
      <c r="BT37" s="68">
        <v>0</v>
      </c>
      <c r="BU37" s="88">
        <v>0</v>
      </c>
      <c r="BV37" s="20">
        <v>33.21</v>
      </c>
      <c r="BW37" s="21">
        <v>1.0493646935703425E-3</v>
      </c>
      <c r="BX37" s="68">
        <v>1431</v>
      </c>
      <c r="BY37" s="120">
        <v>0.11201363889338979</v>
      </c>
      <c r="BZ37" s="20">
        <v>7464</v>
      </c>
      <c r="CA37" s="120">
        <v>0.23584637376720979</v>
      </c>
    </row>
    <row r="38" spans="1:79" s="17" customFormat="1" ht="12" customHeight="1" x14ac:dyDescent="0.2">
      <c r="A38" s="38" t="s">
        <v>248</v>
      </c>
      <c r="B38" s="38" t="s">
        <v>23</v>
      </c>
      <c r="C38" s="38" t="s">
        <v>24</v>
      </c>
      <c r="D38" s="44">
        <v>30.667000000000002</v>
      </c>
      <c r="E38" s="45">
        <v>104.051</v>
      </c>
      <c r="F38" s="147">
        <v>32264</v>
      </c>
      <c r="G38" s="148">
        <v>36647</v>
      </c>
      <c r="H38" s="148">
        <v>39873</v>
      </c>
      <c r="I38" s="56">
        <v>2019420.2275354543</v>
      </c>
      <c r="J38" s="19">
        <v>5117629.1484348103</v>
      </c>
      <c r="K38" s="57">
        <v>9339733.7006982416</v>
      </c>
      <c r="L38" s="62">
        <v>6.8112044773743455E-2</v>
      </c>
      <c r="M38" s="68">
        <v>10241.459999999999</v>
      </c>
      <c r="N38" s="20">
        <v>36390.870000000003</v>
      </c>
      <c r="O38" s="57">
        <v>114992.01000000001</v>
      </c>
      <c r="P38" s="62">
        <v>0.13026548733776258</v>
      </c>
      <c r="Q38" s="68">
        <v>8739.9</v>
      </c>
      <c r="R38" s="20">
        <v>28538.19</v>
      </c>
      <c r="S38" s="57">
        <v>93114.99</v>
      </c>
      <c r="T38" s="21">
        <v>0.13389390099445844</v>
      </c>
      <c r="U38" s="68">
        <v>1373.58</v>
      </c>
      <c r="V38" s="20">
        <v>7285.77</v>
      </c>
      <c r="W38" s="57">
        <v>20063.97</v>
      </c>
      <c r="X38" s="21">
        <v>0.11469286336022488</v>
      </c>
      <c r="Y38" s="68">
        <v>127.98</v>
      </c>
      <c r="Z38" s="20">
        <v>566.91</v>
      </c>
      <c r="AA38" s="57">
        <v>1813.05</v>
      </c>
      <c r="AB38" s="21">
        <v>0.13162645676636242</v>
      </c>
      <c r="AC38" s="68">
        <v>3952.8900000000003</v>
      </c>
      <c r="AD38" s="20">
        <v>16749.54</v>
      </c>
      <c r="AE38" s="57">
        <v>52687.799999999996</v>
      </c>
      <c r="AF38" s="21">
        <v>0.12975241704029003</v>
      </c>
      <c r="AG38" s="68">
        <v>14194.349999999999</v>
      </c>
      <c r="AH38" s="20">
        <v>53140.41</v>
      </c>
      <c r="AI38" s="57">
        <v>167679.81</v>
      </c>
      <c r="AJ38" s="21">
        <v>0.13010402142734986</v>
      </c>
      <c r="AK38" s="97">
        <v>197.18089291326183</v>
      </c>
      <c r="AL38" s="22">
        <v>140.62948064816285</v>
      </c>
      <c r="AM38" s="98">
        <v>81.22071873252969</v>
      </c>
      <c r="AN38" s="21">
        <v>-6.2153442564019126E-2</v>
      </c>
      <c r="AO38" s="97">
        <v>142.26929923071182</v>
      </c>
      <c r="AP38" s="22">
        <v>96.303907862863866</v>
      </c>
      <c r="AQ38" s="98">
        <v>55.699810851993703</v>
      </c>
      <c r="AR38" s="21">
        <v>-6.1991976653606423E-2</v>
      </c>
      <c r="AS38" s="106">
        <v>0.72151665979773638</v>
      </c>
      <c r="AT38" s="72">
        <v>0.68480596969424967</v>
      </c>
      <c r="AU38" s="107">
        <v>0.6857832794538592</v>
      </c>
      <c r="AV38" s="21">
        <v>1.6146591041268972E-4</v>
      </c>
      <c r="AW38" s="106">
        <v>0.22750013181714326</v>
      </c>
      <c r="AX38" s="72">
        <v>0.26342728821817124</v>
      </c>
      <c r="AY38" s="107">
        <v>0.25430617309846137</v>
      </c>
      <c r="AZ38" s="21">
        <v>-3.9897207263916894E-3</v>
      </c>
      <c r="BA38" s="114">
        <v>0.98318538600997762</v>
      </c>
      <c r="BB38" s="78">
        <v>0.69002017709278973</v>
      </c>
      <c r="BC38" s="115">
        <v>0.79162782726149639</v>
      </c>
      <c r="BD38" s="21">
        <v>1.555318815105303E-2</v>
      </c>
      <c r="BE38" s="114">
        <v>0.97959632966147991</v>
      </c>
      <c r="BF38" s="78">
        <v>0.65850845075410813</v>
      </c>
      <c r="BG38" s="115">
        <v>0.7606339269031277</v>
      </c>
      <c r="BH38" s="21">
        <v>1.6323577904854985E-2</v>
      </c>
      <c r="BI38" s="68">
        <v>26149.000000000004</v>
      </c>
      <c r="BJ38" s="57">
        <v>78500.929999999993</v>
      </c>
      <c r="BK38" s="65">
        <f t="shared" si="0"/>
        <v>3.0020624115644949</v>
      </c>
      <c r="BL38" s="68">
        <v>3714.93</v>
      </c>
      <c r="BM38" s="120">
        <v>0.14206776549772454</v>
      </c>
      <c r="BN38" s="20">
        <v>10372.14</v>
      </c>
      <c r="BO38" s="84">
        <v>0.1321276066410933</v>
      </c>
      <c r="BP38" s="68">
        <v>16668.990000000002</v>
      </c>
      <c r="BQ38" s="120">
        <v>0.63746185322574478</v>
      </c>
      <c r="BR38" s="20">
        <v>53832.78</v>
      </c>
      <c r="BS38" s="120">
        <v>0.68575977380140596</v>
      </c>
      <c r="BT38" s="68">
        <v>10.08</v>
      </c>
      <c r="BU38" s="88">
        <v>3.854831924738995E-4</v>
      </c>
      <c r="BV38" s="20">
        <v>107.01</v>
      </c>
      <c r="BW38" s="21">
        <v>1.3631685637354872E-3</v>
      </c>
      <c r="BX38" s="68">
        <v>5755</v>
      </c>
      <c r="BY38" s="120">
        <v>0.22008489808405673</v>
      </c>
      <c r="BZ38" s="20">
        <v>14189</v>
      </c>
      <c r="CA38" s="120">
        <v>0.18074945099376533</v>
      </c>
    </row>
    <row r="39" spans="1:79" s="17" customFormat="1" ht="12" customHeight="1" x14ac:dyDescent="0.2">
      <c r="A39" s="38" t="s">
        <v>249</v>
      </c>
      <c r="B39" s="38" t="s">
        <v>23</v>
      </c>
      <c r="C39" s="38" t="s">
        <v>24</v>
      </c>
      <c r="D39" s="44">
        <v>26.68</v>
      </c>
      <c r="E39" s="45">
        <v>105.76900000000001</v>
      </c>
      <c r="F39" s="147">
        <v>33086</v>
      </c>
      <c r="G39" s="149">
        <v>36831</v>
      </c>
      <c r="H39" s="149">
        <v>41426</v>
      </c>
      <c r="I39" s="56">
        <v>52551</v>
      </c>
      <c r="J39" s="19">
        <v>95956.797131759784</v>
      </c>
      <c r="K39" s="57">
        <v>117082.59129716332</v>
      </c>
      <c r="L39" s="62">
        <v>1.5816758495982804E-2</v>
      </c>
      <c r="M39" s="68">
        <v>173.61</v>
      </c>
      <c r="N39" s="20">
        <v>283.05</v>
      </c>
      <c r="O39" s="57">
        <v>672.75</v>
      </c>
      <c r="P39" s="62">
        <v>6.8817251618643632E-2</v>
      </c>
      <c r="Q39" s="68">
        <v>108.9</v>
      </c>
      <c r="R39" s="20">
        <v>186.84</v>
      </c>
      <c r="S39" s="57">
        <v>453.51</v>
      </c>
      <c r="T39" s="21">
        <v>7.0487660712776401E-2</v>
      </c>
      <c r="U39" s="68">
        <v>56.52</v>
      </c>
      <c r="V39" s="20">
        <v>86.85</v>
      </c>
      <c r="W39" s="57">
        <v>204.12</v>
      </c>
      <c r="X39" s="21">
        <v>6.7925018949191923E-2</v>
      </c>
      <c r="Y39" s="68">
        <v>8.19</v>
      </c>
      <c r="Z39" s="20">
        <v>9.36</v>
      </c>
      <c r="AA39" s="57">
        <v>15.12</v>
      </c>
      <c r="AB39" s="21">
        <v>3.8120580536594985E-2</v>
      </c>
      <c r="AC39" s="68">
        <v>131.85</v>
      </c>
      <c r="AD39" s="20">
        <v>178.38</v>
      </c>
      <c r="AE39" s="57">
        <v>399.51000000000005</v>
      </c>
      <c r="AF39" s="21">
        <v>6.4093441240932164E-2</v>
      </c>
      <c r="AG39" s="68">
        <v>305.46000000000004</v>
      </c>
      <c r="AH39" s="20">
        <v>461.43</v>
      </c>
      <c r="AI39" s="57">
        <v>1072.26</v>
      </c>
      <c r="AJ39" s="21">
        <v>6.7024248293667349E-2</v>
      </c>
      <c r="AK39" s="97">
        <v>302.69569725246237</v>
      </c>
      <c r="AL39" s="22">
        <v>339.01005875908771</v>
      </c>
      <c r="AM39" s="98">
        <v>174.03581017787189</v>
      </c>
      <c r="AN39" s="21">
        <v>-5.3000493122660815E-2</v>
      </c>
      <c r="AO39" s="97">
        <v>172.03889216263994</v>
      </c>
      <c r="AP39" s="22">
        <v>207.95526327234853</v>
      </c>
      <c r="AQ39" s="98">
        <v>109.19235194557601</v>
      </c>
      <c r="AR39" s="21">
        <v>-5.1207489797684545E-2</v>
      </c>
      <c r="AS39" s="106">
        <v>0.56835592221567466</v>
      </c>
      <c r="AT39" s="72">
        <v>0.61341915350107279</v>
      </c>
      <c r="AU39" s="107">
        <v>0.62741312741312738</v>
      </c>
      <c r="AV39" s="21">
        <v>1.7930033249762636E-3</v>
      </c>
      <c r="AW39" s="106">
        <v>0.43804561949196474</v>
      </c>
      <c r="AX39" s="72">
        <v>0.39024483306836244</v>
      </c>
      <c r="AY39" s="107">
        <v>0.37176588628762547</v>
      </c>
      <c r="AZ39" s="21">
        <v>-3.8559908328510729E-3</v>
      </c>
      <c r="BA39" s="114">
        <v>0.95805247395938553</v>
      </c>
      <c r="BB39" s="78">
        <v>0.89501841634257551</v>
      </c>
      <c r="BC39" s="115">
        <v>0.81962959976057537</v>
      </c>
      <c r="BD39" s="21">
        <v>-6.9943399218957139E-3</v>
      </c>
      <c r="BE39" s="114">
        <v>0.95372128201380324</v>
      </c>
      <c r="BF39" s="78">
        <v>0.88915051494457142</v>
      </c>
      <c r="BG39" s="115">
        <v>0.80750725150068725</v>
      </c>
      <c r="BH39" s="21">
        <v>-7.655901842432815E-3</v>
      </c>
      <c r="BI39" s="68">
        <v>108.72</v>
      </c>
      <c r="BJ39" s="57">
        <v>389.05</v>
      </c>
      <c r="BK39" s="65">
        <f t="shared" si="0"/>
        <v>3.5784584253127303</v>
      </c>
      <c r="BL39" s="68">
        <v>37.71</v>
      </c>
      <c r="BM39" s="120">
        <v>0.34685430463576161</v>
      </c>
      <c r="BN39" s="20">
        <v>51.39</v>
      </c>
      <c r="BO39" s="84">
        <v>0.13209099087520884</v>
      </c>
      <c r="BP39" s="68">
        <v>44.01</v>
      </c>
      <c r="BQ39" s="120">
        <v>0.40480132450331124</v>
      </c>
      <c r="BR39" s="20">
        <v>294.66000000000003</v>
      </c>
      <c r="BS39" s="120">
        <v>0.75738336974681919</v>
      </c>
      <c r="BT39" s="68">
        <v>0</v>
      </c>
      <c r="BU39" s="88">
        <v>0</v>
      </c>
      <c r="BV39" s="20">
        <v>0</v>
      </c>
      <c r="BW39" s="21">
        <v>0</v>
      </c>
      <c r="BX39" s="68">
        <v>27</v>
      </c>
      <c r="BY39" s="120">
        <v>0.24834437086092714</v>
      </c>
      <c r="BZ39" s="20">
        <v>43</v>
      </c>
      <c r="CA39" s="120">
        <v>0.11052563937797198</v>
      </c>
    </row>
    <row r="40" spans="1:79" s="17" customFormat="1" ht="12" customHeight="1" x14ac:dyDescent="0.2">
      <c r="A40" s="38" t="s">
        <v>66</v>
      </c>
      <c r="B40" s="38" t="s">
        <v>238</v>
      </c>
      <c r="C40" s="38" t="s">
        <v>24</v>
      </c>
      <c r="D40" s="42">
        <v>36.826000000000001</v>
      </c>
      <c r="E40" s="43">
        <v>127.14400000000001</v>
      </c>
      <c r="F40" s="147">
        <v>33270</v>
      </c>
      <c r="G40" s="148">
        <v>36739</v>
      </c>
      <c r="H40" s="148">
        <v>41883</v>
      </c>
      <c r="I40" s="56">
        <v>111317.9074037362</v>
      </c>
      <c r="J40" s="19">
        <v>210487.93937615686</v>
      </c>
      <c r="K40" s="57">
        <v>552994.89871126018</v>
      </c>
      <c r="L40" s="62">
        <v>6.8585232025711818E-2</v>
      </c>
      <c r="M40" s="68">
        <v>916.02</v>
      </c>
      <c r="N40" s="20">
        <v>2899.7099999999996</v>
      </c>
      <c r="O40" s="57">
        <v>9037.17</v>
      </c>
      <c r="P40" s="62">
        <v>8.071395471340953E-2</v>
      </c>
      <c r="Q40" s="68">
        <v>706.86</v>
      </c>
      <c r="R40" s="20">
        <v>1683.09</v>
      </c>
      <c r="S40" s="57">
        <v>4528.17</v>
      </c>
      <c r="T40" s="21">
        <v>7.0272743423655554E-2</v>
      </c>
      <c r="U40" s="68">
        <v>193.23</v>
      </c>
      <c r="V40" s="20">
        <v>1115.19</v>
      </c>
      <c r="W40" s="57">
        <v>4153.41</v>
      </c>
      <c r="X40" s="21">
        <v>9.3364893259932177E-2</v>
      </c>
      <c r="Y40" s="68">
        <v>15.93</v>
      </c>
      <c r="Z40" s="20">
        <v>101.43</v>
      </c>
      <c r="AA40" s="57">
        <v>355.59</v>
      </c>
      <c r="AB40" s="21">
        <v>8.9069413150220086E-2</v>
      </c>
      <c r="AC40" s="68">
        <v>550.79999999999995</v>
      </c>
      <c r="AD40" s="20">
        <v>2163.06</v>
      </c>
      <c r="AE40" s="57">
        <v>8013.96</v>
      </c>
      <c r="AF40" s="21">
        <v>9.2992560185633844E-2</v>
      </c>
      <c r="AG40" s="68">
        <v>1466.82</v>
      </c>
      <c r="AH40" s="20">
        <v>5062.7699999999995</v>
      </c>
      <c r="AI40" s="57">
        <v>17051.13</v>
      </c>
      <c r="AJ40" s="21">
        <v>8.6221630223219672E-2</v>
      </c>
      <c r="AK40" s="97">
        <v>121.52344643537936</v>
      </c>
      <c r="AL40" s="22">
        <v>72.589306991442896</v>
      </c>
      <c r="AM40" s="98">
        <v>61.191158151419103</v>
      </c>
      <c r="AN40" s="21">
        <v>-1.2128722687697702E-2</v>
      </c>
      <c r="AO40" s="97">
        <v>75.890639208448349</v>
      </c>
      <c r="AP40" s="22">
        <v>41.575647200279072</v>
      </c>
      <c r="AQ40" s="98">
        <v>32.431568975854397</v>
      </c>
      <c r="AR40" s="21">
        <v>-1.7636398197507844E-2</v>
      </c>
      <c r="AS40" s="106">
        <v>0.62449380292060375</v>
      </c>
      <c r="AT40" s="72">
        <v>0.57275167546619732</v>
      </c>
      <c r="AU40" s="107">
        <v>0.53000416981161946</v>
      </c>
      <c r="AV40" s="21">
        <v>-5.5076755098101508E-3</v>
      </c>
      <c r="AW40" s="106">
        <v>0.32438789546079783</v>
      </c>
      <c r="AX40" s="72">
        <v>0.39341910053074275</v>
      </c>
      <c r="AY40" s="107">
        <v>0.44011134016511805</v>
      </c>
      <c r="AZ40" s="21">
        <v>7.9633789955488327E-3</v>
      </c>
      <c r="BA40" s="114">
        <v>0.95705864378411853</v>
      </c>
      <c r="BB40" s="78">
        <v>0.8157114415078266</v>
      </c>
      <c r="BC40" s="115">
        <v>0.65568102340937473</v>
      </c>
      <c r="BD40" s="21">
        <v>-1.5506526924844917E-2</v>
      </c>
      <c r="BE40" s="114">
        <v>0.95269336971338825</v>
      </c>
      <c r="BF40" s="78">
        <v>0.79749728849556278</v>
      </c>
      <c r="BG40" s="115">
        <v>0.64051488876285945</v>
      </c>
      <c r="BH40" s="21">
        <v>-1.556473879376599E-2</v>
      </c>
      <c r="BI40" s="68">
        <v>1982.95</v>
      </c>
      <c r="BJ40" s="57">
        <v>6137</v>
      </c>
      <c r="BK40" s="65">
        <f t="shared" si="0"/>
        <v>3.0948838851206535</v>
      </c>
      <c r="BL40" s="68">
        <v>267.12</v>
      </c>
      <c r="BM40" s="120">
        <v>0.1347083890163645</v>
      </c>
      <c r="BN40" s="20">
        <v>984.15</v>
      </c>
      <c r="BO40" s="84">
        <v>0.16036336972462115</v>
      </c>
      <c r="BP40" s="68">
        <v>1141.6500000000001</v>
      </c>
      <c r="BQ40" s="120">
        <v>0.57573312488968464</v>
      </c>
      <c r="BR40" s="20">
        <v>1634.67</v>
      </c>
      <c r="BS40" s="120">
        <v>0.26636304383249143</v>
      </c>
      <c r="BT40" s="68">
        <v>0.18</v>
      </c>
      <c r="BU40" s="88">
        <v>9.077384704606772E-5</v>
      </c>
      <c r="BV40" s="20">
        <v>0.18</v>
      </c>
      <c r="BW40" s="21">
        <v>2.9330291673456084E-5</v>
      </c>
      <c r="BX40" s="68">
        <v>574</v>
      </c>
      <c r="BY40" s="120">
        <v>0.28946771224690487</v>
      </c>
      <c r="BZ40" s="20">
        <v>3518</v>
      </c>
      <c r="CA40" s="120">
        <v>0.57324425615121399</v>
      </c>
    </row>
    <row r="41" spans="1:79" s="17" customFormat="1" ht="12" customHeight="1" x14ac:dyDescent="0.2">
      <c r="A41" s="38" t="s">
        <v>68</v>
      </c>
      <c r="B41" s="38" t="s">
        <v>67</v>
      </c>
      <c r="C41" s="38" t="s">
        <v>31</v>
      </c>
      <c r="D41" s="42">
        <v>41.86</v>
      </c>
      <c r="E41" s="43">
        <v>-87.864000000000004</v>
      </c>
      <c r="F41" s="147">
        <v>32660</v>
      </c>
      <c r="G41" s="148">
        <v>37135</v>
      </c>
      <c r="H41" s="148">
        <v>41883</v>
      </c>
      <c r="I41" s="56">
        <v>7325014.603662218</v>
      </c>
      <c r="J41" s="19">
        <v>8509730.5727324318</v>
      </c>
      <c r="K41" s="57">
        <v>8913778.3731695395</v>
      </c>
      <c r="L41" s="62">
        <v>3.5684901482271759E-3</v>
      </c>
      <c r="M41" s="68">
        <v>340561.8</v>
      </c>
      <c r="N41" s="20">
        <v>452051.01</v>
      </c>
      <c r="O41" s="57">
        <v>510971.85</v>
      </c>
      <c r="P41" s="62">
        <v>9.4250710989430917E-3</v>
      </c>
      <c r="Q41" s="68">
        <v>295049.43</v>
      </c>
      <c r="R41" s="20">
        <v>387571.77</v>
      </c>
      <c r="S41" s="57">
        <v>440661.33</v>
      </c>
      <c r="T41" s="21">
        <v>9.8755643184623987E-3</v>
      </c>
      <c r="U41" s="68">
        <v>42130.8</v>
      </c>
      <c r="V41" s="20">
        <v>60180.75</v>
      </c>
      <c r="W41" s="57">
        <v>65517.3</v>
      </c>
      <c r="X41" s="21">
        <v>6.535859209224215E-3</v>
      </c>
      <c r="Y41" s="68">
        <v>3381.57</v>
      </c>
      <c r="Z41" s="20">
        <v>4298.49</v>
      </c>
      <c r="AA41" s="57">
        <v>4793.22</v>
      </c>
      <c r="AB41" s="21">
        <v>8.3803351681091681E-3</v>
      </c>
      <c r="AC41" s="68">
        <v>136571.49</v>
      </c>
      <c r="AD41" s="20">
        <v>177800.49</v>
      </c>
      <c r="AE41" s="57">
        <v>189866.52000000002</v>
      </c>
      <c r="AF41" s="21">
        <v>5.0509751676934026E-3</v>
      </c>
      <c r="AG41" s="68">
        <v>477133.29</v>
      </c>
      <c r="AH41" s="20">
        <v>629851.5</v>
      </c>
      <c r="AI41" s="57">
        <v>700838.37</v>
      </c>
      <c r="AJ41" s="21">
        <v>8.2152950449081528E-3</v>
      </c>
      <c r="AK41" s="97">
        <v>21.508620766222805</v>
      </c>
      <c r="AL41" s="22">
        <v>18.824713106453256</v>
      </c>
      <c r="AM41" s="98">
        <v>17.444754291590701</v>
      </c>
      <c r="AN41" s="21">
        <v>-5.8565809507159219E-3</v>
      </c>
      <c r="AO41" s="97">
        <v>15.352134837756171</v>
      </c>
      <c r="AP41" s="22">
        <v>13.510693509077031</v>
      </c>
      <c r="AQ41" s="98">
        <v>12.71873623752869</v>
      </c>
      <c r="AR41" s="21">
        <v>-4.6468048966809639E-3</v>
      </c>
      <c r="AS41" s="106">
        <v>0.71376658711028107</v>
      </c>
      <c r="AT41" s="72">
        <v>0.7177104603227904</v>
      </c>
      <c r="AU41" s="107">
        <v>0.72908657954900502</v>
      </c>
      <c r="AV41" s="21">
        <v>1.209776054034948E-3</v>
      </c>
      <c r="AW41" s="106">
        <v>0.21797330616645791</v>
      </c>
      <c r="AX41" s="72">
        <v>0.20887897739682079</v>
      </c>
      <c r="AY41" s="107">
        <v>0.20698574178000473</v>
      </c>
      <c r="AZ41" s="21">
        <v>-7.0043058040276311E-4</v>
      </c>
      <c r="BA41" s="114">
        <v>0.81373790517595135</v>
      </c>
      <c r="BB41" s="78">
        <v>0.84223271831309499</v>
      </c>
      <c r="BC41" s="115">
        <v>0.84875595194206399</v>
      </c>
      <c r="BD41" s="21">
        <v>5.9351800670066521E-4</v>
      </c>
      <c r="BE41" s="114">
        <v>0.79613821284707309</v>
      </c>
      <c r="BF41" s="78">
        <v>0.8243188175367252</v>
      </c>
      <c r="BG41" s="115">
        <v>0.83770517287502644</v>
      </c>
      <c r="BH41" s="21">
        <v>1.239207296979431E-3</v>
      </c>
      <c r="BI41" s="68">
        <v>111488.60999999999</v>
      </c>
      <c r="BJ41" s="57">
        <v>59804.420000000006</v>
      </c>
      <c r="BK41" s="65">
        <f t="shared" si="0"/>
        <v>0.53641730756173223</v>
      </c>
      <c r="BL41" s="68">
        <v>47797.65</v>
      </c>
      <c r="BM41" s="120">
        <v>0.42872227037362837</v>
      </c>
      <c r="BN41" s="20">
        <v>27833.58</v>
      </c>
      <c r="BO41" s="84">
        <v>0.46541008172974502</v>
      </c>
      <c r="BP41" s="68">
        <v>37604.339999999997</v>
      </c>
      <c r="BQ41" s="120">
        <v>0.33729311003159873</v>
      </c>
      <c r="BR41" s="20">
        <v>15031.62</v>
      </c>
      <c r="BS41" s="120">
        <v>0.25134630517276146</v>
      </c>
      <c r="BT41" s="68">
        <v>28.62</v>
      </c>
      <c r="BU41" s="88">
        <v>2.5670783768853161E-4</v>
      </c>
      <c r="BV41" s="20">
        <v>770.22</v>
      </c>
      <c r="BW41" s="21">
        <v>1.2878981185671559E-2</v>
      </c>
      <c r="BX41" s="68">
        <v>26058</v>
      </c>
      <c r="BY41" s="120">
        <v>0.23372791175708446</v>
      </c>
      <c r="BZ41" s="20">
        <v>16169</v>
      </c>
      <c r="CA41" s="120">
        <v>0.27036463191182186</v>
      </c>
    </row>
    <row r="42" spans="1:79" s="17" customFormat="1" ht="12" customHeight="1" x14ac:dyDescent="0.2">
      <c r="A42" s="38" t="s">
        <v>70</v>
      </c>
      <c r="B42" s="38" t="s">
        <v>69</v>
      </c>
      <c r="C42" s="38" t="s">
        <v>34</v>
      </c>
      <c r="D42" s="42">
        <v>-6.702</v>
      </c>
      <c r="E42" s="43">
        <v>108.497</v>
      </c>
      <c r="F42" s="147">
        <v>32782</v>
      </c>
      <c r="G42" s="149">
        <v>36800</v>
      </c>
      <c r="H42" s="149">
        <v>41791</v>
      </c>
      <c r="I42" s="56">
        <v>98400.793683598051</v>
      </c>
      <c r="J42" s="19">
        <v>328368.04450004833</v>
      </c>
      <c r="K42" s="57">
        <v>1044889.2243432298</v>
      </c>
      <c r="L42" s="62">
        <v>8.4710124140577756E-2</v>
      </c>
      <c r="M42" s="68">
        <v>284.67</v>
      </c>
      <c r="N42" s="20">
        <v>1153.98</v>
      </c>
      <c r="O42" s="57">
        <v>6403.77</v>
      </c>
      <c r="P42" s="62">
        <v>0.12540933340645299</v>
      </c>
      <c r="Q42" s="68">
        <v>23.94</v>
      </c>
      <c r="R42" s="20">
        <v>314.64</v>
      </c>
      <c r="S42" s="57">
        <v>3718.8</v>
      </c>
      <c r="T42" s="21">
        <v>0.18073890099255438</v>
      </c>
      <c r="U42" s="68">
        <v>241.65</v>
      </c>
      <c r="V42" s="20">
        <v>765.63</v>
      </c>
      <c r="W42" s="57">
        <v>2493.7199999999998</v>
      </c>
      <c r="X42" s="21">
        <v>8.6415312463905991E-2</v>
      </c>
      <c r="Y42" s="68">
        <v>19.079999999999998</v>
      </c>
      <c r="Z42" s="20">
        <v>73.709999999999994</v>
      </c>
      <c r="AA42" s="57">
        <v>191.25</v>
      </c>
      <c r="AB42" s="21">
        <v>6.9774605257235986E-2</v>
      </c>
      <c r="AC42" s="68">
        <v>443.78999999999996</v>
      </c>
      <c r="AD42" s="20">
        <v>1601.1</v>
      </c>
      <c r="AE42" s="57">
        <v>4471.2</v>
      </c>
      <c r="AF42" s="21">
        <v>7.5155140874537549E-2</v>
      </c>
      <c r="AG42" s="68">
        <v>728.46</v>
      </c>
      <c r="AH42" s="20">
        <v>2755.08</v>
      </c>
      <c r="AI42" s="57">
        <v>10874.970000000001</v>
      </c>
      <c r="AJ42" s="21">
        <v>0.10047978014914609</v>
      </c>
      <c r="AK42" s="97">
        <v>345.66618780903519</v>
      </c>
      <c r="AL42" s="22">
        <v>284.55263046157501</v>
      </c>
      <c r="AM42" s="98">
        <v>163.16782525656444</v>
      </c>
      <c r="AN42" s="21">
        <v>-4.0699209265875232E-2</v>
      </c>
      <c r="AO42" s="97">
        <v>135.08057228069907</v>
      </c>
      <c r="AP42" s="22">
        <v>119.18639186522654</v>
      </c>
      <c r="AQ42" s="98">
        <v>96.082032809582898</v>
      </c>
      <c r="AR42" s="21">
        <v>-1.5769656008568327E-2</v>
      </c>
      <c r="AS42" s="106">
        <v>0.39078329626884112</v>
      </c>
      <c r="AT42" s="72">
        <v>0.41885535084280678</v>
      </c>
      <c r="AU42" s="107">
        <v>0.58885403821803639</v>
      </c>
      <c r="AV42" s="21">
        <v>2.4929553257306888E-2</v>
      </c>
      <c r="AW42" s="106">
        <v>0.62918748024027815</v>
      </c>
      <c r="AX42" s="72">
        <v>0.5710068632038684</v>
      </c>
      <c r="AY42" s="107">
        <v>0.42297921380686687</v>
      </c>
      <c r="AZ42" s="21">
        <v>-2.1960240307227968E-2</v>
      </c>
      <c r="BA42" s="114">
        <v>0.84837750752833208</v>
      </c>
      <c r="BB42" s="78">
        <v>0.76748484116036297</v>
      </c>
      <c r="BC42" s="115">
        <v>0.69552259258764415</v>
      </c>
      <c r="BD42" s="21">
        <v>-7.2051240339914341E-3</v>
      </c>
      <c r="BE42" s="114">
        <v>0.85046582894368017</v>
      </c>
      <c r="BF42" s="78">
        <v>0.7647231560251635</v>
      </c>
      <c r="BG42" s="115">
        <v>0.67685366566026506</v>
      </c>
      <c r="BH42" s="21">
        <v>-8.9324725047485818E-3</v>
      </c>
      <c r="BI42" s="68">
        <v>868.71</v>
      </c>
      <c r="BJ42" s="57">
        <v>5249.49</v>
      </c>
      <c r="BK42" s="65">
        <f t="shared" si="0"/>
        <v>6.0428566495147971</v>
      </c>
      <c r="BL42" s="68">
        <v>126.72</v>
      </c>
      <c r="BM42" s="120">
        <v>0.14587146458541975</v>
      </c>
      <c r="BN42" s="20">
        <v>1138.32</v>
      </c>
      <c r="BO42" s="84">
        <v>0.21684392198099245</v>
      </c>
      <c r="BP42" s="68">
        <v>504.99</v>
      </c>
      <c r="BQ42" s="120">
        <v>0.5813102185999931</v>
      </c>
      <c r="BR42" s="20">
        <v>2563.02</v>
      </c>
      <c r="BS42" s="120">
        <v>0.48824171490944834</v>
      </c>
      <c r="BT42" s="68">
        <v>0</v>
      </c>
      <c r="BU42" s="88">
        <v>0</v>
      </c>
      <c r="BV42" s="20">
        <v>12.15</v>
      </c>
      <c r="BW42" s="21">
        <v>2.3145105524536671E-3</v>
      </c>
      <c r="BX42" s="68">
        <v>237</v>
      </c>
      <c r="BY42" s="120">
        <v>0.27281831681458713</v>
      </c>
      <c r="BZ42" s="20">
        <v>1536</v>
      </c>
      <c r="CA42" s="120">
        <v>0.29259985255710558</v>
      </c>
    </row>
    <row r="43" spans="1:79" s="17" customFormat="1" ht="12" customHeight="1" x14ac:dyDescent="0.2">
      <c r="A43" s="38" t="s">
        <v>71</v>
      </c>
      <c r="B43" s="38" t="s">
        <v>67</v>
      </c>
      <c r="C43" s="38" t="s">
        <v>31</v>
      </c>
      <c r="D43" s="42">
        <v>41.47</v>
      </c>
      <c r="E43" s="43">
        <v>-81.635999999999996</v>
      </c>
      <c r="F43" s="147">
        <v>32964</v>
      </c>
      <c r="G43" s="149">
        <v>36586</v>
      </c>
      <c r="H43" s="149">
        <v>41426</v>
      </c>
      <c r="I43" s="56">
        <v>1376230.3418477029</v>
      </c>
      <c r="J43" s="19">
        <v>1622726.5519477061</v>
      </c>
      <c r="K43" s="57">
        <v>1865023.2328820049</v>
      </c>
      <c r="L43" s="62">
        <v>1.0502123738293644E-2</v>
      </c>
      <c r="M43" s="68">
        <v>43933.86</v>
      </c>
      <c r="N43" s="20">
        <v>72698.58</v>
      </c>
      <c r="O43" s="57">
        <v>116854.47</v>
      </c>
      <c r="P43" s="62">
        <v>3.5816193314464423E-2</v>
      </c>
      <c r="Q43" s="68">
        <v>30400.47</v>
      </c>
      <c r="R43" s="20">
        <v>51594.48</v>
      </c>
      <c r="S43" s="57">
        <v>88282.17</v>
      </c>
      <c r="T43" s="21">
        <v>4.0533956224740417E-2</v>
      </c>
      <c r="U43" s="68">
        <v>12736.8</v>
      </c>
      <c r="V43" s="20">
        <v>19782.27</v>
      </c>
      <c r="W43" s="57">
        <v>26964</v>
      </c>
      <c r="X43" s="21">
        <v>2.3372721880878439E-2</v>
      </c>
      <c r="Y43" s="68">
        <v>796.59</v>
      </c>
      <c r="Z43" s="20">
        <v>1321.83</v>
      </c>
      <c r="AA43" s="57">
        <v>1608.3</v>
      </c>
      <c r="AB43" s="21">
        <v>1.4803233882429351E-2</v>
      </c>
      <c r="AC43" s="68">
        <v>35461.619999999995</v>
      </c>
      <c r="AD43" s="20">
        <v>52108.2</v>
      </c>
      <c r="AE43" s="57">
        <v>75302.28</v>
      </c>
      <c r="AF43" s="21">
        <v>2.7785268359036185E-2</v>
      </c>
      <c r="AG43" s="68">
        <v>79395.48</v>
      </c>
      <c r="AH43" s="20">
        <v>124806.78</v>
      </c>
      <c r="AI43" s="57">
        <v>192156.75</v>
      </c>
      <c r="AJ43" s="21">
        <v>3.2566464557656487E-2</v>
      </c>
      <c r="AK43" s="97">
        <v>31.325049559672262</v>
      </c>
      <c r="AL43" s="22">
        <v>22.321296398742675</v>
      </c>
      <c r="AM43" s="98">
        <v>15.960221572028908</v>
      </c>
      <c r="AN43" s="21">
        <v>-2.5314069576170786E-2</v>
      </c>
      <c r="AO43" s="97">
        <v>17.333862605877602</v>
      </c>
      <c r="AP43" s="22">
        <v>13.001910248367166</v>
      </c>
      <c r="AQ43" s="98">
        <v>9.7057388454061844</v>
      </c>
      <c r="AR43" s="21">
        <v>-2.2064340819362854E-2</v>
      </c>
      <c r="AS43" s="106">
        <v>0.55335467459860443</v>
      </c>
      <c r="AT43" s="72">
        <v>0.58248902824029269</v>
      </c>
      <c r="AU43" s="107">
        <v>0.60812055782583752</v>
      </c>
      <c r="AV43" s="21">
        <v>3.2497287568079465E-3</v>
      </c>
      <c r="AW43" s="106">
        <v>0.39315107527542537</v>
      </c>
      <c r="AX43" s="72">
        <v>0.33876953855219732</v>
      </c>
      <c r="AY43" s="107">
        <v>0.32273564117829634</v>
      </c>
      <c r="AZ43" s="21">
        <v>-3.6590284035574092E-3</v>
      </c>
      <c r="BA43" s="114">
        <v>0.8046285726924014</v>
      </c>
      <c r="BB43" s="78">
        <v>0.70420961960130501</v>
      </c>
      <c r="BC43" s="115">
        <v>0.7137262140607471</v>
      </c>
      <c r="BD43" s="21">
        <v>1.012992813590222E-3</v>
      </c>
      <c r="BE43" s="114">
        <v>0.79797922074866012</v>
      </c>
      <c r="BF43" s="78">
        <v>0.69215215935748553</v>
      </c>
      <c r="BG43" s="115">
        <v>0.69736072218703182</v>
      </c>
      <c r="BH43" s="21">
        <v>5.6575997886953197E-4</v>
      </c>
      <c r="BI43" s="68">
        <v>28763.940000000002</v>
      </c>
      <c r="BJ43" s="57">
        <v>44155.64</v>
      </c>
      <c r="BK43" s="65">
        <f t="shared" si="0"/>
        <v>1.5351040226060824</v>
      </c>
      <c r="BL43" s="68">
        <v>11426.76</v>
      </c>
      <c r="BM43" s="120">
        <v>0.39725990250292553</v>
      </c>
      <c r="BN43" s="20">
        <v>16066.71</v>
      </c>
      <c r="BO43" s="84">
        <v>0.36386540881300777</v>
      </c>
      <c r="BP43" s="68">
        <v>11159.64</v>
      </c>
      <c r="BQ43" s="120">
        <v>0.387973274871245</v>
      </c>
      <c r="BR43" s="20">
        <v>13225.05</v>
      </c>
      <c r="BS43" s="120">
        <v>0.29950987008681107</v>
      </c>
      <c r="BT43" s="68">
        <v>0.54</v>
      </c>
      <c r="BU43" s="88">
        <v>1.8773505993963273E-5</v>
      </c>
      <c r="BV43" s="20">
        <v>20.88</v>
      </c>
      <c r="BW43" s="21">
        <v>4.7287277457647538E-4</v>
      </c>
      <c r="BX43" s="68">
        <v>6177</v>
      </c>
      <c r="BY43" s="120">
        <v>0.21474804911983544</v>
      </c>
      <c r="BZ43" s="20">
        <v>14843</v>
      </c>
      <c r="CA43" s="120">
        <v>0.33615184832560463</v>
      </c>
    </row>
    <row r="44" spans="1:79" s="17" customFormat="1" ht="12" customHeight="1" x14ac:dyDescent="0.2">
      <c r="A44" s="38" t="s">
        <v>73</v>
      </c>
      <c r="B44" s="38" t="s">
        <v>72</v>
      </c>
      <c r="C44" s="38" t="s">
        <v>50</v>
      </c>
      <c r="D44" s="42">
        <v>-17.390999999999998</v>
      </c>
      <c r="E44" s="43">
        <v>-66.17</v>
      </c>
      <c r="F44" s="147">
        <v>33055</v>
      </c>
      <c r="G44" s="149">
        <v>36678</v>
      </c>
      <c r="H44" s="149">
        <v>41456</v>
      </c>
      <c r="I44" s="56">
        <v>485412.13120016427</v>
      </c>
      <c r="J44" s="19">
        <v>723799.27260176023</v>
      </c>
      <c r="K44" s="57">
        <v>1034943.7760034576</v>
      </c>
      <c r="L44" s="62">
        <v>2.733552063138428E-2</v>
      </c>
      <c r="M44" s="68">
        <v>5545.89</v>
      </c>
      <c r="N44" s="20">
        <v>11322.99</v>
      </c>
      <c r="O44" s="57">
        <v>16735.5</v>
      </c>
      <c r="P44" s="62">
        <v>2.9866490936401913E-2</v>
      </c>
      <c r="Q44" s="68">
        <v>3606.48</v>
      </c>
      <c r="R44" s="20">
        <v>9112.9500000000007</v>
      </c>
      <c r="S44" s="57">
        <v>12830.76</v>
      </c>
      <c r="T44" s="21">
        <v>2.6155273800555084E-2</v>
      </c>
      <c r="U44" s="68">
        <v>1803.15</v>
      </c>
      <c r="V44" s="20">
        <v>2024.37</v>
      </c>
      <c r="W44" s="57">
        <v>3633.12</v>
      </c>
      <c r="X44" s="21">
        <v>4.470706189100216E-2</v>
      </c>
      <c r="Y44" s="68">
        <v>136.26</v>
      </c>
      <c r="Z44" s="20">
        <v>185.67</v>
      </c>
      <c r="AA44" s="57">
        <v>271.62</v>
      </c>
      <c r="AB44" s="21">
        <v>2.9081875128757248E-2</v>
      </c>
      <c r="AC44" s="68">
        <v>3958.2000000000003</v>
      </c>
      <c r="AD44" s="20">
        <v>5777.2800000000007</v>
      </c>
      <c r="AE44" s="57">
        <v>9559.08</v>
      </c>
      <c r="AF44" s="21">
        <v>3.8494086175174184E-2</v>
      </c>
      <c r="AG44" s="68">
        <v>9504.09</v>
      </c>
      <c r="AH44" s="20">
        <v>17100.27</v>
      </c>
      <c r="AI44" s="57">
        <v>26294.58</v>
      </c>
      <c r="AJ44" s="21">
        <v>3.2891502588976704E-2</v>
      </c>
      <c r="AK44" s="97">
        <v>87.52646215488663</v>
      </c>
      <c r="AL44" s="22">
        <v>63.922980820592464</v>
      </c>
      <c r="AM44" s="98">
        <v>61.841222312058655</v>
      </c>
      <c r="AN44" s="21">
        <v>-2.5309703050176435E-3</v>
      </c>
      <c r="AO44" s="97">
        <v>51.074025098685333</v>
      </c>
      <c r="AP44" s="22">
        <v>42.326774524715702</v>
      </c>
      <c r="AQ44" s="98">
        <v>39.359585739854282</v>
      </c>
      <c r="AR44" s="21">
        <v>-5.5559819575924131E-3</v>
      </c>
      <c r="AS44" s="106">
        <v>0.58352667114894752</v>
      </c>
      <c r="AT44" s="72">
        <v>0.66215270285206018</v>
      </c>
      <c r="AU44" s="107">
        <v>0.63646196288360568</v>
      </c>
      <c r="AV44" s="21">
        <v>-3.0250116525747735E-3</v>
      </c>
      <c r="AW44" s="106">
        <v>0.39154005939533598</v>
      </c>
      <c r="AX44" s="72">
        <v>0.27354865631781006</v>
      </c>
      <c r="AY44" s="107">
        <v>0.29093363807475131</v>
      </c>
      <c r="AZ44" s="21">
        <v>4.7101567359475191E-3</v>
      </c>
      <c r="BA44" s="114">
        <v>0.60605589683510852</v>
      </c>
      <c r="BB44" s="78">
        <v>0.65664860563441518</v>
      </c>
      <c r="BC44" s="115">
        <v>0.68947634349129783</v>
      </c>
      <c r="BD44" s="21">
        <v>3.7292008497109008E-3</v>
      </c>
      <c r="BE44" s="114">
        <v>0.56593301999751833</v>
      </c>
      <c r="BF44" s="78">
        <v>0.6305174120817556</v>
      </c>
      <c r="BG44" s="115">
        <v>0.6714798682004065</v>
      </c>
      <c r="BH44" s="21">
        <v>4.8116423436432298E-3</v>
      </c>
      <c r="BI44" s="68">
        <v>5777.07</v>
      </c>
      <c r="BJ44" s="57">
        <v>5411.64</v>
      </c>
      <c r="BK44" s="65">
        <f t="shared" si="0"/>
        <v>0.93674475123202605</v>
      </c>
      <c r="BL44" s="68">
        <v>2030.85</v>
      </c>
      <c r="BM44" s="120">
        <v>0.35153633243149207</v>
      </c>
      <c r="BN44" s="20">
        <v>1547.55</v>
      </c>
      <c r="BO44" s="84">
        <v>0.28596691575936312</v>
      </c>
      <c r="BP44" s="68">
        <v>3092.22</v>
      </c>
      <c r="BQ44" s="120">
        <v>0.53525749211970775</v>
      </c>
      <c r="BR44" s="20">
        <v>2576.0700000000002</v>
      </c>
      <c r="BS44" s="120">
        <v>0.47602390402909284</v>
      </c>
      <c r="BT44" s="68">
        <v>0</v>
      </c>
      <c r="BU44" s="88">
        <v>0</v>
      </c>
      <c r="BV44" s="20">
        <v>43.02</v>
      </c>
      <c r="BW44" s="21">
        <v>7.9495310109319907E-3</v>
      </c>
      <c r="BX44" s="68">
        <v>654</v>
      </c>
      <c r="BY44" s="120">
        <v>0.11320617544880017</v>
      </c>
      <c r="BZ44" s="20">
        <v>1245</v>
      </c>
      <c r="CA44" s="120">
        <v>0.230059649200612</v>
      </c>
    </row>
    <row r="45" spans="1:79" s="17" customFormat="1" ht="12" customHeight="1" x14ac:dyDescent="0.2">
      <c r="A45" s="38" t="s">
        <v>74</v>
      </c>
      <c r="B45" s="38" t="s">
        <v>13</v>
      </c>
      <c r="C45" s="38" t="s">
        <v>14</v>
      </c>
      <c r="D45" s="42">
        <v>11.015000000000001</v>
      </c>
      <c r="E45" s="43">
        <v>76.972999999999999</v>
      </c>
      <c r="F45" s="147">
        <v>33604</v>
      </c>
      <c r="G45" s="149">
        <v>36800</v>
      </c>
      <c r="H45" s="149">
        <v>41671</v>
      </c>
      <c r="I45" s="56">
        <v>528106.29514295107</v>
      </c>
      <c r="J45" s="19">
        <v>959042.02157395857</v>
      </c>
      <c r="K45" s="57">
        <v>1650079.621199257</v>
      </c>
      <c r="L45" s="62">
        <v>4.0689939448478242E-2</v>
      </c>
      <c r="M45" s="68">
        <v>3629.88</v>
      </c>
      <c r="N45" s="20">
        <v>7309.5300000000007</v>
      </c>
      <c r="O45" s="57">
        <v>12190.95</v>
      </c>
      <c r="P45" s="62">
        <v>3.8355741351200463E-2</v>
      </c>
      <c r="Q45" s="68">
        <v>2307.33</v>
      </c>
      <c r="R45" s="20">
        <v>4467.51</v>
      </c>
      <c r="S45" s="57">
        <v>7733.88</v>
      </c>
      <c r="T45" s="21">
        <v>4.1150010610101782E-2</v>
      </c>
      <c r="U45" s="68">
        <v>1238.94</v>
      </c>
      <c r="V45" s="20">
        <v>2631.6</v>
      </c>
      <c r="W45" s="57">
        <v>4080.87</v>
      </c>
      <c r="X45" s="21">
        <v>3.2897108053191779E-2</v>
      </c>
      <c r="Y45" s="68">
        <v>83.61</v>
      </c>
      <c r="Z45" s="20">
        <v>210.42</v>
      </c>
      <c r="AA45" s="57">
        <v>376.2</v>
      </c>
      <c r="AB45" s="21">
        <v>4.3567207722962312E-2</v>
      </c>
      <c r="AC45" s="68">
        <v>3172.4100000000003</v>
      </c>
      <c r="AD45" s="20">
        <v>6526.5300000000007</v>
      </c>
      <c r="AE45" s="57">
        <v>10243.44</v>
      </c>
      <c r="AF45" s="21">
        <v>3.3800216420045291E-2</v>
      </c>
      <c r="AG45" s="68">
        <v>6802.2900000000009</v>
      </c>
      <c r="AH45" s="20">
        <v>13836.060000000001</v>
      </c>
      <c r="AI45" s="57">
        <v>22434.39</v>
      </c>
      <c r="AJ45" s="21">
        <v>3.624131988706078E-2</v>
      </c>
      <c r="AK45" s="97">
        <v>145.48863740480431</v>
      </c>
      <c r="AL45" s="22">
        <v>131.20433483055115</v>
      </c>
      <c r="AM45" s="98">
        <v>135.35283314255713</v>
      </c>
      <c r="AN45" s="21">
        <v>2.3341980972777813E-3</v>
      </c>
      <c r="AO45" s="97">
        <v>77.636545213884006</v>
      </c>
      <c r="AP45" s="22">
        <v>69.314676401660478</v>
      </c>
      <c r="AQ45" s="98">
        <v>73.55134778343681</v>
      </c>
      <c r="AR45" s="21">
        <v>4.4486195614174637E-3</v>
      </c>
      <c r="AS45" s="106">
        <v>0.53362617589076611</v>
      </c>
      <c r="AT45" s="72">
        <v>0.52829562751245662</v>
      </c>
      <c r="AU45" s="107">
        <v>0.54340456771946999</v>
      </c>
      <c r="AV45" s="21">
        <v>2.1144214641396616E-3</v>
      </c>
      <c r="AW45" s="106">
        <v>0.43779009223445409</v>
      </c>
      <c r="AX45" s="72">
        <v>0.42992476944482066</v>
      </c>
      <c r="AY45" s="107">
        <v>0.39523088848695137</v>
      </c>
      <c r="AZ45" s="21">
        <v>-6.3092132228258777E-3</v>
      </c>
      <c r="BA45" s="114">
        <v>0.8679451885287689</v>
      </c>
      <c r="BB45" s="78">
        <v>0.78063610498136748</v>
      </c>
      <c r="BC45" s="115">
        <v>0.77228606924992793</v>
      </c>
      <c r="BD45" s="21">
        <v>-8.0638960139522119E-4</v>
      </c>
      <c r="BE45" s="114">
        <v>0.86030343198483994</v>
      </c>
      <c r="BF45" s="78">
        <v>0.7596878363903492</v>
      </c>
      <c r="BG45" s="115">
        <v>0.74582849187189015</v>
      </c>
      <c r="BH45" s="21">
        <v>-1.380611796549282E-3</v>
      </c>
      <c r="BI45" s="68">
        <v>3679.26</v>
      </c>
      <c r="BJ45" s="57">
        <v>4880.9699999999993</v>
      </c>
      <c r="BK45" s="65">
        <f t="shared" si="0"/>
        <v>1.3266173089153794</v>
      </c>
      <c r="BL45" s="68">
        <v>966.6</v>
      </c>
      <c r="BM45" s="120">
        <v>0.26271587221343423</v>
      </c>
      <c r="BN45" s="20">
        <v>1798.29</v>
      </c>
      <c r="BO45" s="84">
        <v>0.36842881640329694</v>
      </c>
      <c r="BP45" s="68">
        <v>1140.57</v>
      </c>
      <c r="BQ45" s="120">
        <v>0.30999983692372918</v>
      </c>
      <c r="BR45" s="20">
        <v>1412.91</v>
      </c>
      <c r="BS45" s="120">
        <v>0.28947319897479401</v>
      </c>
      <c r="BT45" s="68">
        <v>0.09</v>
      </c>
      <c r="BU45" s="88">
        <v>2.4461440615775997E-5</v>
      </c>
      <c r="BV45" s="20">
        <v>58.77</v>
      </c>
      <c r="BW45" s="21">
        <v>1.2040639463057549E-2</v>
      </c>
      <c r="BX45" s="68">
        <v>1572</v>
      </c>
      <c r="BY45" s="120">
        <v>0.42725982942222074</v>
      </c>
      <c r="BZ45" s="20">
        <v>1611</v>
      </c>
      <c r="CA45" s="120">
        <v>0.33005734515885166</v>
      </c>
    </row>
    <row r="46" spans="1:79" s="17" customFormat="1" ht="12" customHeight="1" x14ac:dyDescent="0.2">
      <c r="A46" s="38" t="s">
        <v>75</v>
      </c>
      <c r="B46" s="38" t="s">
        <v>58</v>
      </c>
      <c r="C46" s="38" t="s">
        <v>50</v>
      </c>
      <c r="D46" s="42">
        <v>-31.381</v>
      </c>
      <c r="E46" s="43">
        <v>-64.215999999999994</v>
      </c>
      <c r="F46" s="147">
        <v>33573</v>
      </c>
      <c r="G46" s="149">
        <v>37196</v>
      </c>
      <c r="H46" s="149">
        <v>41821</v>
      </c>
      <c r="I46" s="56">
        <v>1128755.4951627913</v>
      </c>
      <c r="J46" s="19">
        <v>1233897.8318858859</v>
      </c>
      <c r="K46" s="57">
        <v>1392943.9898864459</v>
      </c>
      <c r="L46" s="62">
        <v>9.5747904827146752E-3</v>
      </c>
      <c r="M46" s="68">
        <v>15909.39</v>
      </c>
      <c r="N46" s="20">
        <v>19222.289999999997</v>
      </c>
      <c r="O46" s="57">
        <v>24542.190000000002</v>
      </c>
      <c r="P46" s="62">
        <v>1.9294924272886458E-2</v>
      </c>
      <c r="Q46" s="68">
        <v>13555.8</v>
      </c>
      <c r="R46" s="20">
        <v>16584.12</v>
      </c>
      <c r="S46" s="57">
        <v>20270.43</v>
      </c>
      <c r="T46" s="21">
        <v>1.5851262666767726E-2</v>
      </c>
      <c r="U46" s="68">
        <v>2213.5500000000002</v>
      </c>
      <c r="V46" s="20">
        <v>2431.71</v>
      </c>
      <c r="W46" s="57">
        <v>3965.22</v>
      </c>
      <c r="X46" s="21">
        <v>3.861514809815321E-2</v>
      </c>
      <c r="Y46" s="68">
        <v>140.04</v>
      </c>
      <c r="Z46" s="20">
        <v>206.46</v>
      </c>
      <c r="AA46" s="57">
        <v>306.54000000000002</v>
      </c>
      <c r="AB46" s="21">
        <v>3.1213401314712272E-2</v>
      </c>
      <c r="AC46" s="68">
        <v>5958.81</v>
      </c>
      <c r="AD46" s="20">
        <v>7748.0999999999995</v>
      </c>
      <c r="AE46" s="57">
        <v>10944.54</v>
      </c>
      <c r="AF46" s="21">
        <v>2.7276715982974067E-2</v>
      </c>
      <c r="AG46" s="68">
        <v>21868.2</v>
      </c>
      <c r="AH46" s="20">
        <v>26970.389999999996</v>
      </c>
      <c r="AI46" s="57">
        <v>35486.730000000003</v>
      </c>
      <c r="AJ46" s="21">
        <v>2.1671702135853264E-2</v>
      </c>
      <c r="AK46" s="97">
        <v>70.949011568815109</v>
      </c>
      <c r="AL46" s="22">
        <v>64.190990349530992</v>
      </c>
      <c r="AM46" s="98">
        <v>56.757118655117814</v>
      </c>
      <c r="AN46" s="21">
        <v>-9.7201337901717741E-3</v>
      </c>
      <c r="AO46" s="97">
        <v>51.616296501897338</v>
      </c>
      <c r="AP46" s="22">
        <v>45.750092300700366</v>
      </c>
      <c r="AQ46" s="98">
        <v>39.252531576914691</v>
      </c>
      <c r="AR46" s="21">
        <v>-1.2096911653138588E-2</v>
      </c>
      <c r="AS46" s="106">
        <v>0.72751255247345459</v>
      </c>
      <c r="AT46" s="72">
        <v>0.71271828104821622</v>
      </c>
      <c r="AU46" s="107">
        <v>0.69158781324737439</v>
      </c>
      <c r="AV46" s="21">
        <v>-2.3767778629668179E-3</v>
      </c>
      <c r="AW46" s="106">
        <v>0.21780218474749816</v>
      </c>
      <c r="AX46" s="72">
        <v>0.21114008268525758</v>
      </c>
      <c r="AY46" s="107">
        <v>0.22581346652438106</v>
      </c>
      <c r="AZ46" s="21">
        <v>5.3059947998270436E-3</v>
      </c>
      <c r="BA46" s="114">
        <v>0.88429415972818026</v>
      </c>
      <c r="BB46" s="78">
        <v>0.90334305787874913</v>
      </c>
      <c r="BC46" s="115">
        <v>0.87086859879148482</v>
      </c>
      <c r="BD46" s="21">
        <v>-2.8913022042039009E-3</v>
      </c>
      <c r="BE46" s="114">
        <v>0.86636710915915316</v>
      </c>
      <c r="BF46" s="78">
        <v>0.89530119807669772</v>
      </c>
      <c r="BG46" s="115">
        <v>0.85555007743776113</v>
      </c>
      <c r="BH46" s="21">
        <v>-3.5866024505624965E-3</v>
      </c>
      <c r="BI46" s="68">
        <v>3312.0600000000004</v>
      </c>
      <c r="BJ46" s="57">
        <v>5319.5</v>
      </c>
      <c r="BK46" s="65">
        <f t="shared" si="0"/>
        <v>1.6061001310362732</v>
      </c>
      <c r="BL46" s="68">
        <v>1498.41</v>
      </c>
      <c r="BM46" s="120">
        <v>0.45241028242241987</v>
      </c>
      <c r="BN46" s="20">
        <v>1891.26</v>
      </c>
      <c r="BO46" s="84">
        <v>0.35553341479462353</v>
      </c>
      <c r="BP46" s="68">
        <v>1213.6500000000001</v>
      </c>
      <c r="BQ46" s="120">
        <v>0.36643357910182783</v>
      </c>
      <c r="BR46" s="20">
        <v>1789.2</v>
      </c>
      <c r="BS46" s="120">
        <v>0.33634740107152927</v>
      </c>
      <c r="BT46" s="68">
        <v>0</v>
      </c>
      <c r="BU46" s="88">
        <v>0</v>
      </c>
      <c r="BV46" s="20">
        <v>5.04</v>
      </c>
      <c r="BW46" s="21">
        <v>9.4745746780712471E-4</v>
      </c>
      <c r="BX46" s="68">
        <v>600</v>
      </c>
      <c r="BY46" s="120">
        <v>0.18115613847575224</v>
      </c>
      <c r="BZ46" s="20">
        <v>1634</v>
      </c>
      <c r="CA46" s="120">
        <v>0.30717172666604003</v>
      </c>
    </row>
    <row r="47" spans="1:79" s="17" customFormat="1" ht="12" customHeight="1" x14ac:dyDescent="0.2">
      <c r="A47" s="38" t="s">
        <v>77</v>
      </c>
      <c r="B47" s="38" t="s">
        <v>76</v>
      </c>
      <c r="C47" s="38" t="s">
        <v>50</v>
      </c>
      <c r="D47" s="42">
        <v>24.797999999999998</v>
      </c>
      <c r="E47" s="43">
        <v>-107.402</v>
      </c>
      <c r="F47" s="147">
        <v>32874</v>
      </c>
      <c r="G47" s="149">
        <v>36526</v>
      </c>
      <c r="H47" s="149">
        <v>41699</v>
      </c>
      <c r="I47" s="56">
        <v>375045.55049855879</v>
      </c>
      <c r="J47" s="19">
        <v>483532.70091811282</v>
      </c>
      <c r="K47" s="57">
        <v>625346.21581909957</v>
      </c>
      <c r="L47" s="62">
        <v>1.8159166328145095E-2</v>
      </c>
      <c r="M47" s="68">
        <v>5741.55</v>
      </c>
      <c r="N47" s="20">
        <v>7895.7000000000007</v>
      </c>
      <c r="O47" s="57">
        <v>11562.66</v>
      </c>
      <c r="P47" s="62">
        <v>2.6933931323590354E-2</v>
      </c>
      <c r="Q47" s="68">
        <v>4921.0200000000004</v>
      </c>
      <c r="R47" s="20">
        <v>6628.5</v>
      </c>
      <c r="S47" s="57">
        <v>10008.27</v>
      </c>
      <c r="T47" s="21">
        <v>2.9092428473821298E-2</v>
      </c>
      <c r="U47" s="68">
        <v>776.34</v>
      </c>
      <c r="V47" s="20">
        <v>1163.43</v>
      </c>
      <c r="W47" s="57">
        <v>1450.71</v>
      </c>
      <c r="X47" s="21">
        <v>1.5581591344387625E-2</v>
      </c>
      <c r="Y47" s="68">
        <v>44.19</v>
      </c>
      <c r="Z47" s="20">
        <v>103.77</v>
      </c>
      <c r="AA47" s="57">
        <v>103.68</v>
      </c>
      <c r="AB47" s="21">
        <v>-6.126421024153615E-5</v>
      </c>
      <c r="AC47" s="68">
        <v>1894.5</v>
      </c>
      <c r="AD47" s="20">
        <v>2870.82</v>
      </c>
      <c r="AE47" s="57">
        <v>3839.31</v>
      </c>
      <c r="AF47" s="21">
        <v>2.052509840176469E-2</v>
      </c>
      <c r="AG47" s="68">
        <v>7636.05</v>
      </c>
      <c r="AH47" s="20">
        <v>10766.52</v>
      </c>
      <c r="AI47" s="57">
        <v>15401.97</v>
      </c>
      <c r="AJ47" s="21">
        <v>2.5281125369600744E-2</v>
      </c>
      <c r="AK47" s="97">
        <v>65.321307050980792</v>
      </c>
      <c r="AL47" s="22">
        <v>61.240004169118983</v>
      </c>
      <c r="AM47" s="98">
        <v>54.083248648589475</v>
      </c>
      <c r="AN47" s="21">
        <v>-8.7747649954452635E-3</v>
      </c>
      <c r="AO47" s="97">
        <v>49.115125031732212</v>
      </c>
      <c r="AP47" s="22">
        <v>44.91076976758626</v>
      </c>
      <c r="AQ47" s="98">
        <v>40.601703276860015</v>
      </c>
      <c r="AR47" s="21">
        <v>-7.1219590414556503E-3</v>
      </c>
      <c r="AS47" s="106">
        <v>0.75190052448582712</v>
      </c>
      <c r="AT47" s="72">
        <v>0.73335673922493061</v>
      </c>
      <c r="AU47" s="107">
        <v>0.75072604348664496</v>
      </c>
      <c r="AV47" s="21">
        <v>1.6528059539896152E-3</v>
      </c>
      <c r="AW47" s="106">
        <v>0.22926138412101263</v>
      </c>
      <c r="AX47" s="72">
        <v>0.23428906873361449</v>
      </c>
      <c r="AY47" s="107">
        <v>0.20887588150131545</v>
      </c>
      <c r="AZ47" s="21">
        <v>-8.1067765135857915E-3</v>
      </c>
      <c r="BA47" s="114">
        <v>0.78982565112357206</v>
      </c>
      <c r="BB47" s="78">
        <v>0.84671693298260564</v>
      </c>
      <c r="BC47" s="115">
        <v>0.90111893187719683</v>
      </c>
      <c r="BD47" s="21">
        <v>4.39675491495256E-3</v>
      </c>
      <c r="BE47" s="114">
        <v>0.77370760685031259</v>
      </c>
      <c r="BF47" s="78">
        <v>0.83654568944428009</v>
      </c>
      <c r="BG47" s="115">
        <v>0.88630042209666493</v>
      </c>
      <c r="BH47" s="21">
        <v>4.0793073891071431E-3</v>
      </c>
      <c r="BI47" s="68">
        <v>2153.75</v>
      </c>
      <c r="BJ47" s="57">
        <v>3666.44</v>
      </c>
      <c r="BK47" s="65">
        <f t="shared" si="0"/>
        <v>1.7023517121300058</v>
      </c>
      <c r="BL47" s="68">
        <v>330.48</v>
      </c>
      <c r="BM47" s="120">
        <v>0.15344399303540338</v>
      </c>
      <c r="BN47" s="20">
        <v>1083.42</v>
      </c>
      <c r="BO47" s="84">
        <v>0.29549644887138476</v>
      </c>
      <c r="BP47" s="68">
        <v>1572.57</v>
      </c>
      <c r="BQ47" s="120">
        <v>0.73015438189204873</v>
      </c>
      <c r="BR47" s="20">
        <v>2158.02</v>
      </c>
      <c r="BS47" s="120">
        <v>0.58858729448729552</v>
      </c>
      <c r="BT47" s="68">
        <v>29.7</v>
      </c>
      <c r="BU47" s="88">
        <v>1.3789901334881021E-2</v>
      </c>
      <c r="BV47" s="20">
        <v>0</v>
      </c>
      <c r="BW47" s="21">
        <v>0</v>
      </c>
      <c r="BX47" s="68">
        <v>221</v>
      </c>
      <c r="BY47" s="120">
        <v>0.10261172373766686</v>
      </c>
      <c r="BZ47" s="20">
        <v>425</v>
      </c>
      <c r="CA47" s="120">
        <v>0.11591625664131965</v>
      </c>
    </row>
    <row r="48" spans="1:79" s="17" customFormat="1" ht="12" customHeight="1" x14ac:dyDescent="0.2">
      <c r="A48" s="38" t="s">
        <v>78</v>
      </c>
      <c r="B48" s="38" t="s">
        <v>48</v>
      </c>
      <c r="C48" s="38" t="s">
        <v>50</v>
      </c>
      <c r="D48" s="42">
        <v>-25.463000000000001</v>
      </c>
      <c r="E48" s="43">
        <v>-49.253999999999998</v>
      </c>
      <c r="F48" s="147">
        <v>33117</v>
      </c>
      <c r="G48" s="149">
        <v>36708</v>
      </c>
      <c r="H48" s="149">
        <v>41640</v>
      </c>
      <c r="I48" s="56">
        <v>1375084.3513851878</v>
      </c>
      <c r="J48" s="19">
        <v>2106460.1147890189</v>
      </c>
      <c r="K48" s="57">
        <v>2728388.4039959824</v>
      </c>
      <c r="L48" s="62">
        <v>1.9158757646252658E-2</v>
      </c>
      <c r="M48" s="68">
        <v>14909.49</v>
      </c>
      <c r="N48" s="20">
        <v>31150.440000000002</v>
      </c>
      <c r="O48" s="57">
        <v>44527.32</v>
      </c>
      <c r="P48" s="62">
        <v>2.6458745772772234E-2</v>
      </c>
      <c r="Q48" s="68">
        <v>9646.3799999999992</v>
      </c>
      <c r="R48" s="20">
        <v>24028.83</v>
      </c>
      <c r="S48" s="57">
        <v>37503.18</v>
      </c>
      <c r="T48" s="21">
        <v>3.2968135214243501E-2</v>
      </c>
      <c r="U48" s="68">
        <v>4913.01</v>
      </c>
      <c r="V48" s="20">
        <v>6706.89</v>
      </c>
      <c r="W48" s="57">
        <v>6595.74</v>
      </c>
      <c r="X48" s="21">
        <v>-1.2375969049049423E-3</v>
      </c>
      <c r="Y48" s="68">
        <v>350.1</v>
      </c>
      <c r="Z48" s="20">
        <v>414.72</v>
      </c>
      <c r="AA48" s="57">
        <v>428.4</v>
      </c>
      <c r="AB48" s="21">
        <v>2.4034327466275211E-3</v>
      </c>
      <c r="AC48" s="68">
        <v>13208.49</v>
      </c>
      <c r="AD48" s="20">
        <v>18072</v>
      </c>
      <c r="AE48" s="57">
        <v>19499.310000000001</v>
      </c>
      <c r="AF48" s="21">
        <v>5.6294786596971982E-3</v>
      </c>
      <c r="AG48" s="68">
        <v>28117.98</v>
      </c>
      <c r="AH48" s="20">
        <v>49222.44</v>
      </c>
      <c r="AI48" s="57">
        <v>64026.630000000005</v>
      </c>
      <c r="AJ48" s="21">
        <v>1.9473295862045006E-2</v>
      </c>
      <c r="AK48" s="97">
        <v>92.2287986634813</v>
      </c>
      <c r="AL48" s="22">
        <v>67.62216247311494</v>
      </c>
      <c r="AM48" s="98">
        <v>61.274480565998189</v>
      </c>
      <c r="AN48" s="21">
        <v>-7.2999881265195616E-3</v>
      </c>
      <c r="AO48" s="97">
        <v>48.904094511241126</v>
      </c>
      <c r="AP48" s="22">
        <v>42.79471141188894</v>
      </c>
      <c r="AQ48" s="98">
        <v>42.613337668966523</v>
      </c>
      <c r="AR48" s="21">
        <v>-3.145382157923458E-4</v>
      </c>
      <c r="AS48" s="106">
        <v>0.53024754978842714</v>
      </c>
      <c r="AT48" s="72">
        <v>0.63285038287415252</v>
      </c>
      <c r="AU48" s="107">
        <v>0.6954500026004804</v>
      </c>
      <c r="AV48" s="21">
        <v>6.9854499107272171E-3</v>
      </c>
      <c r="AW48" s="106">
        <v>0.42492203958686714</v>
      </c>
      <c r="AX48" s="72">
        <v>0.32139300119035236</v>
      </c>
      <c r="AY48" s="107">
        <v>0.24880233977701777</v>
      </c>
      <c r="AZ48" s="21">
        <v>-1.8959075294653131E-2</v>
      </c>
      <c r="BA48" s="114">
        <v>0.90816874179923224</v>
      </c>
      <c r="BB48" s="78">
        <v>0.88296433125046747</v>
      </c>
      <c r="BC48" s="115">
        <v>0.88761127492938607</v>
      </c>
      <c r="BD48" s="21">
        <v>3.8873270632315012E-4</v>
      </c>
      <c r="BE48" s="114">
        <v>0.89459934925686402</v>
      </c>
      <c r="BF48" s="78">
        <v>0.86022657946224446</v>
      </c>
      <c r="BG48" s="115">
        <v>0.87366935868174356</v>
      </c>
      <c r="BH48" s="21">
        <v>1.1483436965727622E-3</v>
      </c>
      <c r="BI48" s="68">
        <v>16240.73</v>
      </c>
      <c r="BJ48" s="57">
        <v>13376.47</v>
      </c>
      <c r="BK48" s="65">
        <f t="shared" si="0"/>
        <v>0.82363723798129762</v>
      </c>
      <c r="BL48" s="68">
        <v>5863.5</v>
      </c>
      <c r="BM48" s="120">
        <v>0.36103672679737919</v>
      </c>
      <c r="BN48" s="20">
        <v>6788.79</v>
      </c>
      <c r="BO48" s="84">
        <v>0.50751730464016298</v>
      </c>
      <c r="BP48" s="68">
        <v>7203.15</v>
      </c>
      <c r="BQ48" s="120">
        <v>0.44352378249007279</v>
      </c>
      <c r="BR48" s="20">
        <v>3752.46</v>
      </c>
      <c r="BS48" s="120">
        <v>0.28052692526503631</v>
      </c>
      <c r="BT48" s="68">
        <v>163.08000000000001</v>
      </c>
      <c r="BU48" s="88">
        <v>1.0041420551908689E-2</v>
      </c>
      <c r="BV48" s="20">
        <v>302.22000000000003</v>
      </c>
      <c r="BW48" s="21">
        <v>2.2593404687484817E-2</v>
      </c>
      <c r="BX48" s="68">
        <v>3011</v>
      </c>
      <c r="BY48" s="120">
        <v>0.18539807016063933</v>
      </c>
      <c r="BZ48" s="20">
        <v>2533</v>
      </c>
      <c r="CA48" s="120">
        <v>0.18936236540731599</v>
      </c>
    </row>
    <row r="49" spans="1:79" s="17" customFormat="1" ht="12" customHeight="1" x14ac:dyDescent="0.2">
      <c r="A49" s="38" t="s">
        <v>80</v>
      </c>
      <c r="B49" s="38" t="s">
        <v>79</v>
      </c>
      <c r="C49" s="38" t="s">
        <v>14</v>
      </c>
      <c r="D49" s="42">
        <v>23.765999999999998</v>
      </c>
      <c r="E49" s="43">
        <v>90.418000000000006</v>
      </c>
      <c r="F49" s="147">
        <v>32813</v>
      </c>
      <c r="G49" s="149">
        <v>36434</v>
      </c>
      <c r="H49" s="149">
        <v>41699</v>
      </c>
      <c r="I49" s="56">
        <v>4005507.1775488816</v>
      </c>
      <c r="J49" s="19">
        <v>6690664.1285467101</v>
      </c>
      <c r="K49" s="57">
        <v>13609023.041180059</v>
      </c>
      <c r="L49" s="62">
        <v>4.9256365631131088E-2</v>
      </c>
      <c r="M49" s="68">
        <v>7473.1500000000005</v>
      </c>
      <c r="N49" s="20">
        <v>12478.230000000001</v>
      </c>
      <c r="O49" s="57">
        <v>24675.929999999997</v>
      </c>
      <c r="P49" s="62">
        <v>4.7301626577990676E-2</v>
      </c>
      <c r="Q49" s="68">
        <v>4798.3500000000004</v>
      </c>
      <c r="R49" s="20">
        <v>8287.2000000000007</v>
      </c>
      <c r="S49" s="57">
        <v>19795.32</v>
      </c>
      <c r="T49" s="21">
        <v>6.0405578505314646E-2</v>
      </c>
      <c r="U49" s="68">
        <v>2524.5</v>
      </c>
      <c r="V49" s="20">
        <v>3884.67</v>
      </c>
      <c r="W49" s="57">
        <v>4521.24</v>
      </c>
      <c r="X49" s="21">
        <v>1.0527264940407231E-2</v>
      </c>
      <c r="Y49" s="68">
        <v>150.30000000000001</v>
      </c>
      <c r="Z49" s="20">
        <v>306.36</v>
      </c>
      <c r="AA49" s="57">
        <v>359.37</v>
      </c>
      <c r="AB49" s="21">
        <v>1.1071384281932882E-2</v>
      </c>
      <c r="AC49" s="68">
        <v>6404.49</v>
      </c>
      <c r="AD49" s="20">
        <v>10346.939999999999</v>
      </c>
      <c r="AE49" s="57">
        <v>11864.699999999999</v>
      </c>
      <c r="AF49" s="21">
        <v>9.495582975826998E-3</v>
      </c>
      <c r="AG49" s="68">
        <v>13877.64</v>
      </c>
      <c r="AH49" s="20">
        <v>22825.17</v>
      </c>
      <c r="AI49" s="57">
        <v>36540.629999999997</v>
      </c>
      <c r="AJ49" s="21">
        <v>3.2644325775779144E-2</v>
      </c>
      <c r="AK49" s="97">
        <v>535.98645518273838</v>
      </c>
      <c r="AL49" s="22">
        <v>536.18695348192091</v>
      </c>
      <c r="AM49" s="98">
        <v>551.51003594109977</v>
      </c>
      <c r="AN49" s="21">
        <v>1.9547390531404157E-3</v>
      </c>
      <c r="AO49" s="97">
        <v>288.63028422331763</v>
      </c>
      <c r="AP49" s="22">
        <v>293.12658475475587</v>
      </c>
      <c r="AQ49" s="98">
        <v>372.43536964688514</v>
      </c>
      <c r="AR49" s="21">
        <v>1.6612039855351944E-2</v>
      </c>
      <c r="AS49" s="106">
        <v>0.53850294430465129</v>
      </c>
      <c r="AT49" s="72">
        <v>0.54668727549455287</v>
      </c>
      <c r="AU49" s="107">
        <v>0.67530116475824309</v>
      </c>
      <c r="AV49" s="21">
        <v>1.4657300802211524E-2</v>
      </c>
      <c r="AW49" s="106">
        <v>0.41886433431685433</v>
      </c>
      <c r="AX49" s="72">
        <v>0.39009765808131441</v>
      </c>
      <c r="AY49" s="107">
        <v>0.28578166658764226</v>
      </c>
      <c r="AZ49" s="21">
        <v>-2.1586795117036383E-2</v>
      </c>
      <c r="BA49" s="114">
        <v>0.76590104460740682</v>
      </c>
      <c r="BB49" s="78">
        <v>0.67380366839252315</v>
      </c>
      <c r="BC49" s="115">
        <v>0.65361892264130661</v>
      </c>
      <c r="BD49" s="21">
        <v>-2.1099365709467601E-3</v>
      </c>
      <c r="BE49" s="114">
        <v>0.74429866335782768</v>
      </c>
      <c r="BF49" s="78">
        <v>0.65732161421385549</v>
      </c>
      <c r="BG49" s="115">
        <v>0.64375412678370569</v>
      </c>
      <c r="BH49" s="21">
        <v>-1.4468864046001874E-3</v>
      </c>
      <c r="BI49" s="68">
        <v>5004.87</v>
      </c>
      <c r="BJ49" s="57">
        <v>12155.949999999999</v>
      </c>
      <c r="BK49" s="65">
        <f t="shared" si="0"/>
        <v>2.4288243251073451</v>
      </c>
      <c r="BL49" s="68">
        <v>1799.19</v>
      </c>
      <c r="BM49" s="120">
        <v>0.35948785882550399</v>
      </c>
      <c r="BN49" s="20">
        <v>4990.8599999999997</v>
      </c>
      <c r="BO49" s="84">
        <v>0.41056930967962191</v>
      </c>
      <c r="BP49" s="68">
        <v>1507.68</v>
      </c>
      <c r="BQ49" s="120">
        <v>0.30124258971761508</v>
      </c>
      <c r="BR49" s="20">
        <v>4971.96</v>
      </c>
      <c r="BS49" s="120">
        <v>0.40901451552531892</v>
      </c>
      <c r="BT49" s="68">
        <v>0</v>
      </c>
      <c r="BU49" s="88">
        <v>0</v>
      </c>
      <c r="BV49" s="20">
        <v>14.13</v>
      </c>
      <c r="BW49" s="21">
        <v>1.1623937248836991E-3</v>
      </c>
      <c r="BX49" s="68">
        <v>1698</v>
      </c>
      <c r="BY49" s="120">
        <v>0.33926955145688098</v>
      </c>
      <c r="BZ49" s="20">
        <v>2179</v>
      </c>
      <c r="CA49" s="120">
        <v>0.17925378107017553</v>
      </c>
    </row>
    <row r="50" spans="1:79" s="17" customFormat="1" ht="12" customHeight="1" x14ac:dyDescent="0.2">
      <c r="A50" s="38" t="s">
        <v>81</v>
      </c>
      <c r="B50" s="38" t="s">
        <v>28</v>
      </c>
      <c r="C50" s="38" t="s">
        <v>25</v>
      </c>
      <c r="D50" s="42">
        <v>56.241430000000001</v>
      </c>
      <c r="E50" s="43">
        <v>43.455390000000001</v>
      </c>
      <c r="F50" s="147">
        <v>32721</v>
      </c>
      <c r="G50" s="149">
        <v>36617</v>
      </c>
      <c r="H50" s="149">
        <v>40360</v>
      </c>
      <c r="I50" s="56">
        <v>225339.61027221664</v>
      </c>
      <c r="J50" s="19">
        <v>201809.1060941015</v>
      </c>
      <c r="K50" s="57">
        <v>183840.75833402967</v>
      </c>
      <c r="L50" s="62">
        <v>-9.0997594773202586E-3</v>
      </c>
      <c r="M50" s="68">
        <v>3278.16</v>
      </c>
      <c r="N50" s="20">
        <v>4447.62</v>
      </c>
      <c r="O50" s="57">
        <v>5047.2900000000009</v>
      </c>
      <c r="P50" s="62">
        <v>1.2342419482830685E-2</v>
      </c>
      <c r="Q50" s="68">
        <v>2263.23</v>
      </c>
      <c r="R50" s="20">
        <v>3683.07</v>
      </c>
      <c r="S50" s="57">
        <v>4353.84</v>
      </c>
      <c r="T50" s="21">
        <v>1.6326623358726113E-2</v>
      </c>
      <c r="U50" s="68">
        <v>957.6</v>
      </c>
      <c r="V50" s="20">
        <v>728.19</v>
      </c>
      <c r="W50" s="57">
        <v>658.35</v>
      </c>
      <c r="X50" s="21">
        <v>-9.8387497257969286E-3</v>
      </c>
      <c r="Y50" s="68">
        <v>57.33</v>
      </c>
      <c r="Z50" s="20">
        <v>36.36</v>
      </c>
      <c r="AA50" s="57">
        <v>35.1</v>
      </c>
      <c r="AB50" s="21">
        <v>-3.4415409325090811E-3</v>
      </c>
      <c r="AC50" s="68">
        <v>2483.91</v>
      </c>
      <c r="AD50" s="20">
        <v>1973.6100000000001</v>
      </c>
      <c r="AE50" s="57">
        <v>1813.05</v>
      </c>
      <c r="AF50" s="21">
        <v>-8.2802207311000967E-3</v>
      </c>
      <c r="AG50" s="68">
        <v>5762.07</v>
      </c>
      <c r="AH50" s="20">
        <v>6421.23</v>
      </c>
      <c r="AI50" s="57">
        <v>6860.3400000000011</v>
      </c>
      <c r="AJ50" s="21">
        <v>6.4547974416487618E-3</v>
      </c>
      <c r="AK50" s="97">
        <v>68.739661966535081</v>
      </c>
      <c r="AL50" s="22">
        <v>45.374628698967427</v>
      </c>
      <c r="AM50" s="98">
        <v>36.423656721533661</v>
      </c>
      <c r="AN50" s="21">
        <v>-2.1442178960150955E-2</v>
      </c>
      <c r="AO50" s="97">
        <v>39.10740589271159</v>
      </c>
      <c r="AP50" s="22">
        <v>31.428418868986395</v>
      </c>
      <c r="AQ50" s="98">
        <v>26.797616201825221</v>
      </c>
      <c r="AR50" s="21">
        <v>-1.5554556918969021E-2</v>
      </c>
      <c r="AS50" s="106">
        <v>0.56892054417943549</v>
      </c>
      <c r="AT50" s="72">
        <v>0.69264299830406328</v>
      </c>
      <c r="AU50" s="107">
        <v>0.73572009550547057</v>
      </c>
      <c r="AV50" s="21">
        <v>5.8876220411819133E-3</v>
      </c>
      <c r="AW50" s="106">
        <v>0.41522896990994951</v>
      </c>
      <c r="AX50" s="72">
        <v>0.30199178437006757</v>
      </c>
      <c r="AY50" s="107">
        <v>0.26372461261389779</v>
      </c>
      <c r="AZ50" s="21">
        <v>-1.3221834174342908E-2</v>
      </c>
      <c r="BA50" s="114">
        <v>0.55171560032098521</v>
      </c>
      <c r="BB50" s="78">
        <v>0.5760480642350162</v>
      </c>
      <c r="BC50" s="115">
        <v>0.57895647569296549</v>
      </c>
      <c r="BD50" s="21">
        <v>4.9144335446881383E-4</v>
      </c>
      <c r="BE50" s="114">
        <v>0.56002208521897767</v>
      </c>
      <c r="BF50" s="78">
        <v>0.5870717927050465</v>
      </c>
      <c r="BG50" s="115">
        <v>0.58736264569493335</v>
      </c>
      <c r="BH50" s="21">
        <v>4.8333156308335097E-5</v>
      </c>
      <c r="BI50" s="68">
        <v>1169.4100000000001</v>
      </c>
      <c r="BJ50" s="57">
        <v>599.23</v>
      </c>
      <c r="BK50" s="65">
        <f t="shared" si="0"/>
        <v>0.51242079339153934</v>
      </c>
      <c r="BL50" s="68">
        <v>809.28</v>
      </c>
      <c r="BM50" s="120">
        <v>0.69204128577658808</v>
      </c>
      <c r="BN50" s="20">
        <v>358.83</v>
      </c>
      <c r="BO50" s="84">
        <v>0.59881848372077495</v>
      </c>
      <c r="BP50" s="68">
        <v>238.5</v>
      </c>
      <c r="BQ50" s="120">
        <v>0.20394899992303811</v>
      </c>
      <c r="BR50" s="20">
        <v>113.4</v>
      </c>
      <c r="BS50" s="120">
        <v>0.1892428616724797</v>
      </c>
      <c r="BT50" s="68">
        <v>0.63</v>
      </c>
      <c r="BU50" s="88">
        <v>5.3873320734387417E-4</v>
      </c>
      <c r="BV50" s="20">
        <v>0</v>
      </c>
      <c r="BW50" s="21">
        <v>0</v>
      </c>
      <c r="BX50" s="68">
        <v>121</v>
      </c>
      <c r="BY50" s="120">
        <v>0.10347098109302981</v>
      </c>
      <c r="BZ50" s="20">
        <v>127</v>
      </c>
      <c r="CA50" s="120">
        <v>0.21193865460674532</v>
      </c>
    </row>
    <row r="51" spans="1:79" s="17" customFormat="1" ht="12" customHeight="1" x14ac:dyDescent="0.2">
      <c r="A51" s="38" t="s">
        <v>82</v>
      </c>
      <c r="B51" s="38" t="s">
        <v>48</v>
      </c>
      <c r="C51" s="38" t="s">
        <v>50</v>
      </c>
      <c r="D51" s="42">
        <v>-27.594999999999999</v>
      </c>
      <c r="E51" s="43">
        <v>-48.613</v>
      </c>
      <c r="F51" s="147">
        <v>32994</v>
      </c>
      <c r="G51" s="149">
        <v>36647</v>
      </c>
      <c r="H51" s="149">
        <v>41640</v>
      </c>
      <c r="I51" s="56">
        <v>284463.38768455281</v>
      </c>
      <c r="J51" s="19">
        <v>375071.04947350384</v>
      </c>
      <c r="K51" s="57">
        <v>532951.35400428297</v>
      </c>
      <c r="L51" s="62">
        <v>2.5699516582467226E-2</v>
      </c>
      <c r="M51" s="68">
        <v>4393.71</v>
      </c>
      <c r="N51" s="20">
        <v>6718.5000000000009</v>
      </c>
      <c r="O51" s="57">
        <v>10209.779999999999</v>
      </c>
      <c r="P51" s="62">
        <v>3.0612907473850069E-2</v>
      </c>
      <c r="Q51" s="68">
        <v>2684.88</v>
      </c>
      <c r="R51" s="20">
        <v>4887.18</v>
      </c>
      <c r="S51" s="57">
        <v>7748.19</v>
      </c>
      <c r="T51" s="21">
        <v>3.3711837453904173E-2</v>
      </c>
      <c r="U51" s="68">
        <v>1600.47</v>
      </c>
      <c r="V51" s="20">
        <v>1700.19</v>
      </c>
      <c r="W51" s="57">
        <v>2314.44</v>
      </c>
      <c r="X51" s="21">
        <v>2.2562234126827722E-2</v>
      </c>
      <c r="Y51" s="68">
        <v>108.36</v>
      </c>
      <c r="Z51" s="20">
        <v>131.13</v>
      </c>
      <c r="AA51" s="57">
        <v>147.15</v>
      </c>
      <c r="AB51" s="21">
        <v>8.4317868964507141E-3</v>
      </c>
      <c r="AC51" s="68">
        <v>2837.7</v>
      </c>
      <c r="AD51" s="20">
        <v>3656.88</v>
      </c>
      <c r="AE51" s="57">
        <v>5640.2099999999991</v>
      </c>
      <c r="AF51" s="21">
        <v>3.1697743492486455E-2</v>
      </c>
      <c r="AG51" s="68">
        <v>7231.41</v>
      </c>
      <c r="AH51" s="20">
        <v>10375.380000000001</v>
      </c>
      <c r="AI51" s="57">
        <v>15849.989999999998</v>
      </c>
      <c r="AJ51" s="21">
        <v>3.0997104559559667E-2</v>
      </c>
      <c r="AK51" s="97">
        <v>64.743323452060523</v>
      </c>
      <c r="AL51" s="22">
        <v>55.826605562774994</v>
      </c>
      <c r="AM51" s="98">
        <v>52.200082078583776</v>
      </c>
      <c r="AN51" s="21">
        <v>-4.9133908913828461E-3</v>
      </c>
      <c r="AO51" s="97">
        <v>39.337195330447699</v>
      </c>
      <c r="AP51" s="22">
        <v>36.150102403334024</v>
      </c>
      <c r="AQ51" s="98">
        <v>33.624712318700709</v>
      </c>
      <c r="AR51" s="21">
        <v>-5.2975879770924324E-3</v>
      </c>
      <c r="AS51" s="106">
        <v>0.6075869021394168</v>
      </c>
      <c r="AT51" s="72">
        <v>0.64754254783921172</v>
      </c>
      <c r="AU51" s="107">
        <v>0.64415056413284799</v>
      </c>
      <c r="AV51" s="21">
        <v>-3.8419708570959965E-4</v>
      </c>
      <c r="AW51" s="106">
        <v>0.41383068067760503</v>
      </c>
      <c r="AX51" s="72">
        <v>0.3511016744809109</v>
      </c>
      <c r="AY51" s="107">
        <v>0.33127466017876978</v>
      </c>
      <c r="AZ51" s="21">
        <v>-4.2522058296302562E-3</v>
      </c>
      <c r="BA51" s="114">
        <v>0.57328948745865027</v>
      </c>
      <c r="BB51" s="78">
        <v>0.5815802774929022</v>
      </c>
      <c r="BC51" s="115">
        <v>0.65239441057124903</v>
      </c>
      <c r="BD51" s="21">
        <v>8.4052333910137472E-3</v>
      </c>
      <c r="BE51" s="114">
        <v>0.55339155898505565</v>
      </c>
      <c r="BF51" s="78">
        <v>0.56672269472943693</v>
      </c>
      <c r="BG51" s="115">
        <v>0.64403267023280886</v>
      </c>
      <c r="BH51" s="21">
        <v>9.3546827411254349E-3</v>
      </c>
      <c r="BI51" s="68">
        <v>2324.31</v>
      </c>
      <c r="BJ51" s="57">
        <v>3491.2000000000003</v>
      </c>
      <c r="BK51" s="65">
        <f t="shared" si="0"/>
        <v>1.5020371637174044</v>
      </c>
      <c r="BL51" s="68">
        <v>962.01</v>
      </c>
      <c r="BM51" s="120">
        <v>0.41389057397679313</v>
      </c>
      <c r="BN51" s="20">
        <v>1017.45</v>
      </c>
      <c r="BO51" s="84">
        <v>0.29143274518790102</v>
      </c>
      <c r="BP51" s="68">
        <v>797.31</v>
      </c>
      <c r="BQ51" s="120">
        <v>0.34303083495747122</v>
      </c>
      <c r="BR51" s="20">
        <v>1617.66</v>
      </c>
      <c r="BS51" s="120">
        <v>0.46335357470210814</v>
      </c>
      <c r="BT51" s="68">
        <v>117.99</v>
      </c>
      <c r="BU51" s="88">
        <v>5.0763452379415826E-2</v>
      </c>
      <c r="BV51" s="20">
        <v>0.09</v>
      </c>
      <c r="BW51" s="21">
        <v>2.5779101741521537E-5</v>
      </c>
      <c r="BX51" s="68">
        <v>447</v>
      </c>
      <c r="BY51" s="120">
        <v>0.1923151386863198</v>
      </c>
      <c r="BZ51" s="20">
        <v>856</v>
      </c>
      <c r="CA51" s="120">
        <v>0.2451879010082493</v>
      </c>
    </row>
    <row r="52" spans="1:79" s="17" customFormat="1" ht="12" customHeight="1" x14ac:dyDescent="0.2">
      <c r="A52" s="169" t="s">
        <v>296</v>
      </c>
      <c r="B52" s="169" t="s">
        <v>83</v>
      </c>
      <c r="C52" s="169" t="s">
        <v>25</v>
      </c>
      <c r="D52" s="18">
        <v>33.597999999999999</v>
      </c>
      <c r="E52" s="43">
        <v>130.43700000000001</v>
      </c>
      <c r="F52" s="149">
        <v>34090</v>
      </c>
      <c r="G52" s="149">
        <v>37012</v>
      </c>
      <c r="H52" s="170">
        <v>41730</v>
      </c>
      <c r="I52" s="19">
        <v>1953223.2124513383</v>
      </c>
      <c r="J52" s="19">
        <v>2110743.5738493027</v>
      </c>
      <c r="K52" s="57">
        <v>2306030.0749941533</v>
      </c>
      <c r="L52" s="88">
        <v>6.8503476496989835E-3</v>
      </c>
      <c r="M52" s="20">
        <v>23548.5</v>
      </c>
      <c r="N52" s="20">
        <v>30518.010000000002</v>
      </c>
      <c r="O52" s="57">
        <v>34507.440000000002</v>
      </c>
      <c r="P52" s="88">
        <v>9.5112053626625771E-3</v>
      </c>
      <c r="Q52" s="20">
        <v>19829.07</v>
      </c>
      <c r="R52" s="20">
        <v>26651.79</v>
      </c>
      <c r="S52" s="57">
        <v>30258.81</v>
      </c>
      <c r="T52" s="88">
        <v>9.8265307345797685E-3</v>
      </c>
      <c r="U52" s="20">
        <v>3510.27</v>
      </c>
      <c r="V52" s="20">
        <v>3616.65</v>
      </c>
      <c r="W52" s="57">
        <v>3954.06</v>
      </c>
      <c r="X52" s="88">
        <v>6.9051229473295469E-3</v>
      </c>
      <c r="Y52" s="20">
        <v>209.16</v>
      </c>
      <c r="Z52" s="20">
        <v>249.57</v>
      </c>
      <c r="AA52" s="57">
        <v>294.57</v>
      </c>
      <c r="AB52" s="88">
        <v>1.2833856051376272E-2</v>
      </c>
      <c r="AC52" s="20">
        <v>8828.73</v>
      </c>
      <c r="AD52" s="20">
        <v>10158.120000000001</v>
      </c>
      <c r="AE52" s="57">
        <v>10996.02</v>
      </c>
      <c r="AF52" s="88">
        <v>6.1360144708212461E-3</v>
      </c>
      <c r="AG52" s="20">
        <v>32377.23</v>
      </c>
      <c r="AH52" s="20">
        <v>40676.130000000005</v>
      </c>
      <c r="AI52" s="57">
        <v>45503.460000000006</v>
      </c>
      <c r="AJ52" s="21">
        <v>8.6819981599167689E-3</v>
      </c>
      <c r="AK52" s="97">
        <v>82.944697643218817</v>
      </c>
      <c r="AL52" s="22">
        <v>69.163866642985653</v>
      </c>
      <c r="AM52" s="98">
        <v>66.82704005264236</v>
      </c>
      <c r="AN52" s="21">
        <v>-2.6608577129636104E-3</v>
      </c>
      <c r="AO52" s="97">
        <v>60.327063570643269</v>
      </c>
      <c r="AP52" s="22">
        <v>51.891455107683612</v>
      </c>
      <c r="AQ52" s="98">
        <v>50.678125905022455</v>
      </c>
      <c r="AR52" s="21">
        <v>-1.8316505102177929E-3</v>
      </c>
      <c r="AS52" s="106">
        <v>0.72731669756801309</v>
      </c>
      <c r="AT52" s="72">
        <v>0.7502682777343862</v>
      </c>
      <c r="AU52" s="107">
        <v>0.75834760697318393</v>
      </c>
      <c r="AV52" s="21">
        <v>8.2920720274581384E-4</v>
      </c>
      <c r="AW52" s="106">
        <v>0.26164754442958149</v>
      </c>
      <c r="AX52" s="72">
        <v>0.22780712438327402</v>
      </c>
      <c r="AY52" s="107">
        <v>0.20513896133703341</v>
      </c>
      <c r="AZ52" s="21">
        <v>-8.1141329195983415E-3</v>
      </c>
      <c r="BA52" s="114">
        <v>0.66824119389829262</v>
      </c>
      <c r="BB52" s="78">
        <v>0.69700457059158349</v>
      </c>
      <c r="BC52" s="115">
        <v>0.69291585786664445</v>
      </c>
      <c r="BD52" s="21">
        <v>-4.5547043972505463E-4</v>
      </c>
      <c r="BE52" s="114">
        <v>0.63877635182292969</v>
      </c>
      <c r="BF52" s="78">
        <v>0.68372122965224735</v>
      </c>
      <c r="BG52" s="115">
        <v>0.67367357334244304</v>
      </c>
      <c r="BH52" s="21">
        <v>-1.1461166057437561E-3</v>
      </c>
      <c r="BI52" s="68">
        <v>6975.28</v>
      </c>
      <c r="BJ52" s="57">
        <v>4006.8399999999997</v>
      </c>
      <c r="BK52" s="167">
        <f t="shared" si="0"/>
        <v>0.5744342879425629</v>
      </c>
      <c r="BL52" s="68">
        <v>2594.88</v>
      </c>
      <c r="BM52" s="120">
        <v>0.37201087268181354</v>
      </c>
      <c r="BN52" s="20">
        <v>1971.18</v>
      </c>
      <c r="BO52" s="84">
        <v>0.49195375907198696</v>
      </c>
      <c r="BP52" s="68">
        <v>3658.41</v>
      </c>
      <c r="BQ52" s="120">
        <v>0.52448217132502206</v>
      </c>
      <c r="BR52" s="20">
        <v>1524.6</v>
      </c>
      <c r="BS52" s="120">
        <v>0.38049934611813802</v>
      </c>
      <c r="BT52" s="68">
        <v>54.99</v>
      </c>
      <c r="BU52" s="88">
        <v>7.8835544953034156E-3</v>
      </c>
      <c r="BV52" s="20">
        <v>3.06</v>
      </c>
      <c r="BW52" s="21">
        <v>7.6369408311786847E-4</v>
      </c>
      <c r="BX52" s="68">
        <v>667</v>
      </c>
      <c r="BY52" s="120">
        <v>9.5623401497861027E-2</v>
      </c>
      <c r="BZ52" s="20">
        <v>508</v>
      </c>
      <c r="CA52" s="120">
        <v>0.12678320072675725</v>
      </c>
    </row>
    <row r="53" spans="1:79" s="17" customFormat="1" ht="12" customHeight="1" x14ac:dyDescent="0.2">
      <c r="A53" s="38" t="s">
        <v>286</v>
      </c>
      <c r="B53" s="17" t="s">
        <v>67</v>
      </c>
      <c r="C53" s="38" t="s">
        <v>31</v>
      </c>
      <c r="D53" s="42">
        <v>29.661000000000001</v>
      </c>
      <c r="E53" s="43">
        <v>-82.376999999999995</v>
      </c>
      <c r="F53" s="149">
        <v>33055</v>
      </c>
      <c r="G53" s="149">
        <v>36800</v>
      </c>
      <c r="H53" s="149">
        <v>41548</v>
      </c>
      <c r="I53" s="56">
        <v>112979.41550665484</v>
      </c>
      <c r="J53" s="19">
        <v>137911.65260259522</v>
      </c>
      <c r="K53" s="57">
        <v>175755.72641913343</v>
      </c>
      <c r="L53" s="21">
        <v>1.8653430683185188E-2</v>
      </c>
      <c r="M53" s="68">
        <v>4516.2</v>
      </c>
      <c r="N53" s="20">
        <v>6090.84</v>
      </c>
      <c r="O53" s="57">
        <v>7662.87</v>
      </c>
      <c r="P53" s="21">
        <v>1.7662513330456465E-2</v>
      </c>
      <c r="Q53" s="68">
        <v>2146.6799999999998</v>
      </c>
      <c r="R53" s="20">
        <v>3227.04</v>
      </c>
      <c r="S53" s="57">
        <v>3926.97</v>
      </c>
      <c r="T53" s="21">
        <v>1.510101260156909E-2</v>
      </c>
      <c r="U53" s="68">
        <v>2235.33</v>
      </c>
      <c r="V53" s="20">
        <v>2704.95</v>
      </c>
      <c r="W53" s="57">
        <v>3539.7</v>
      </c>
      <c r="X53" s="21">
        <v>2.0690208586812243E-2</v>
      </c>
      <c r="Y53" s="68">
        <v>134.19</v>
      </c>
      <c r="Z53" s="20">
        <v>158.85</v>
      </c>
      <c r="AA53" s="57">
        <v>196.2</v>
      </c>
      <c r="AB53" s="21">
        <v>1.6245023502179479E-2</v>
      </c>
      <c r="AC53" s="68">
        <v>4315.7699999999995</v>
      </c>
      <c r="AD53" s="20">
        <v>5535.72</v>
      </c>
      <c r="AE53" s="57">
        <v>7181.6399999999994</v>
      </c>
      <c r="AF53" s="21">
        <v>2.0024602794334496E-2</v>
      </c>
      <c r="AG53" s="68">
        <v>8831.9699999999993</v>
      </c>
      <c r="AH53" s="20">
        <v>11626.560000000001</v>
      </c>
      <c r="AI53" s="57">
        <v>14844.509999999998</v>
      </c>
      <c r="AJ53" s="21">
        <v>1.8796217631953115E-2</v>
      </c>
      <c r="AK53" s="97">
        <v>25.016477460399194</v>
      </c>
      <c r="AL53" s="22">
        <v>22.642468461262357</v>
      </c>
      <c r="AM53" s="98">
        <v>22.936018282854</v>
      </c>
      <c r="AN53" s="21">
        <v>9.9091735272871647E-4</v>
      </c>
      <c r="AO53" s="97">
        <v>12.792096837586048</v>
      </c>
      <c r="AP53" s="22">
        <v>11.861776191977267</v>
      </c>
      <c r="AQ53" s="98">
        <v>11.83977958310065</v>
      </c>
      <c r="AR53" s="21">
        <v>-1.4278694876794084E-4</v>
      </c>
      <c r="AS53" s="106">
        <v>0.51134684560749188</v>
      </c>
      <c r="AT53" s="72">
        <v>0.52387292543968289</v>
      </c>
      <c r="AU53" s="107">
        <v>0.51620902272961522</v>
      </c>
      <c r="AV53" s="21">
        <v>-1.1337043014966544E-3</v>
      </c>
      <c r="AW53" s="106">
        <v>0.47745675567955359</v>
      </c>
      <c r="AX53" s="72">
        <v>0.46105606123293341</v>
      </c>
      <c r="AY53" s="107">
        <v>0.46512114912558872</v>
      </c>
      <c r="AZ53" s="21">
        <v>6.7528662559310129E-4</v>
      </c>
      <c r="BA53" s="114">
        <v>0.85801226250575491</v>
      </c>
      <c r="BB53" s="78">
        <v>0.85570037851254588</v>
      </c>
      <c r="BC53" s="115">
        <v>0.83688022509419802</v>
      </c>
      <c r="BD53" s="21">
        <v>-1.7108077497538332E-3</v>
      </c>
      <c r="BE53" s="114">
        <v>0.86067492068208429</v>
      </c>
      <c r="BF53" s="78">
        <v>0.85228370030831191</v>
      </c>
      <c r="BG53" s="115">
        <v>0.82945407728339038</v>
      </c>
      <c r="BH53" s="21">
        <v>-2.0887028039804707E-3</v>
      </c>
      <c r="BI53" s="68">
        <v>1574.02</v>
      </c>
      <c r="BJ53" s="57">
        <v>1572</v>
      </c>
      <c r="BK53" s="65">
        <f>+BJ53/BI53</f>
        <v>0.99871666179591112</v>
      </c>
      <c r="BL53" s="68">
        <v>424.08</v>
      </c>
      <c r="BM53" s="120">
        <v>0.26942478494555344</v>
      </c>
      <c r="BN53" s="20">
        <v>340.65</v>
      </c>
      <c r="BO53" s="84">
        <v>0.21669847328244274</v>
      </c>
      <c r="BP53" s="68">
        <v>558.80999999999995</v>
      </c>
      <c r="BQ53" s="120">
        <v>0.35502090189451213</v>
      </c>
      <c r="BR53" s="20">
        <v>217.35</v>
      </c>
      <c r="BS53" s="84">
        <v>0.13826335877862594</v>
      </c>
      <c r="BT53" s="68">
        <v>14.13</v>
      </c>
      <c r="BU53" s="88">
        <v>8.9770142691960719E-3</v>
      </c>
      <c r="BV53" s="20">
        <v>189</v>
      </c>
      <c r="BW53" s="21">
        <v>0.12022900763358779</v>
      </c>
      <c r="BX53" s="68">
        <v>577</v>
      </c>
      <c r="BY53" s="120">
        <v>0.36657729889073837</v>
      </c>
      <c r="BZ53" s="20">
        <v>825</v>
      </c>
      <c r="CA53" s="120">
        <v>0.52480916030534353</v>
      </c>
    </row>
    <row r="54" spans="1:79" s="17" customFormat="1" ht="12" customHeight="1" x14ac:dyDescent="0.2">
      <c r="A54" s="38" t="s">
        <v>250</v>
      </c>
      <c r="B54" s="17" t="s">
        <v>23</v>
      </c>
      <c r="C54" s="38" t="s">
        <v>24</v>
      </c>
      <c r="D54" s="42">
        <v>32.791887000000003</v>
      </c>
      <c r="E54" s="43">
        <v>119.429784</v>
      </c>
      <c r="F54" s="149">
        <v>33147</v>
      </c>
      <c r="G54" s="149">
        <v>36526</v>
      </c>
      <c r="H54" s="149">
        <v>42461</v>
      </c>
      <c r="I54" s="56">
        <v>86595.469640577037</v>
      </c>
      <c r="J54" s="19">
        <v>70291.049870393326</v>
      </c>
      <c r="K54" s="57">
        <v>186351.37904876113</v>
      </c>
      <c r="L54" s="21">
        <v>6.0002516044444926E-2</v>
      </c>
      <c r="M54" s="68">
        <v>695.34</v>
      </c>
      <c r="N54" s="20">
        <v>1128.4199999999998</v>
      </c>
      <c r="O54" s="57">
        <v>5335.65</v>
      </c>
      <c r="P54" s="21">
        <v>9.5610713385640839E-2</v>
      </c>
      <c r="Q54" s="68">
        <v>576.09</v>
      </c>
      <c r="R54" s="20">
        <v>855.63</v>
      </c>
      <c r="S54" s="57">
        <v>4251.6000000000004</v>
      </c>
      <c r="T54" s="21">
        <v>9.8664433052749106E-2</v>
      </c>
      <c r="U54" s="68">
        <v>105.66</v>
      </c>
      <c r="V54" s="20">
        <v>254.7</v>
      </c>
      <c r="W54" s="57">
        <v>1003.32</v>
      </c>
      <c r="X54" s="21">
        <v>8.437265140801245E-2</v>
      </c>
      <c r="Y54" s="68">
        <v>13.59</v>
      </c>
      <c r="Z54" s="20">
        <v>18.09</v>
      </c>
      <c r="AA54" s="57">
        <v>80.73</v>
      </c>
      <c r="AB54" s="21">
        <v>9.2051059131996266E-2</v>
      </c>
      <c r="AC54" s="68">
        <v>164.25</v>
      </c>
      <c r="AD54" s="20">
        <v>443.96999999999997</v>
      </c>
      <c r="AE54" s="57">
        <v>2110.59</v>
      </c>
      <c r="AF54" s="21">
        <v>9.5941409295346225E-2</v>
      </c>
      <c r="AG54" s="68">
        <v>859.59</v>
      </c>
      <c r="AH54" s="20">
        <v>1572.3899999999999</v>
      </c>
      <c r="AI54" s="57">
        <v>7446.24</v>
      </c>
      <c r="AJ54" s="21">
        <v>9.5704266748442984E-2</v>
      </c>
      <c r="AK54" s="97">
        <v>124.53687353032622</v>
      </c>
      <c r="AL54" s="22">
        <v>62.291566854888551</v>
      </c>
      <c r="AM54" s="98">
        <v>34.925712715182058</v>
      </c>
      <c r="AN54" s="21">
        <v>-3.5608197341195906E-2</v>
      </c>
      <c r="AO54" s="97">
        <v>100.74043397500789</v>
      </c>
      <c r="AP54" s="22">
        <v>44.703317796725578</v>
      </c>
      <c r="AQ54" s="98">
        <v>25.026238618250435</v>
      </c>
      <c r="AR54" s="21">
        <v>-3.5701750703998059E-2</v>
      </c>
      <c r="AS54" s="106">
        <v>0.80892053188147839</v>
      </c>
      <c r="AT54" s="72">
        <v>0.71764638543872694</v>
      </c>
      <c r="AU54" s="107">
        <v>0.71655627538193767</v>
      </c>
      <c r="AV54" s="21">
        <v>-9.3553362802139205E-5</v>
      </c>
      <c r="AW54" s="106">
        <v>0.25736603675899561</v>
      </c>
      <c r="AX54" s="72">
        <v>0.29788163981496252</v>
      </c>
      <c r="AY54" s="107">
        <v>0.26515425487054062</v>
      </c>
      <c r="AZ54" s="21">
        <v>-7.1624986690067586E-3</v>
      </c>
      <c r="BA54" s="114">
        <v>0.95579465550536968</v>
      </c>
      <c r="BB54" s="78">
        <v>0.94077017126236773</v>
      </c>
      <c r="BC54" s="115">
        <v>0.82969460869901546</v>
      </c>
      <c r="BD54" s="21">
        <v>-7.7321719783183147E-3</v>
      </c>
      <c r="BE54" s="114">
        <v>0.94845077928808885</v>
      </c>
      <c r="BF54" s="78">
        <v>0.93297933361797158</v>
      </c>
      <c r="BG54" s="115">
        <v>0.81368148309356392</v>
      </c>
      <c r="BH54" s="21">
        <v>-8.4197700244678323E-3</v>
      </c>
      <c r="BI54" s="68">
        <v>432.34000000000003</v>
      </c>
      <c r="BJ54" s="57">
        <v>4207.1499999999996</v>
      </c>
      <c r="BK54" s="65">
        <f t="shared" ref="BK54:BK102" si="1">+BJ54/BI54</f>
        <v>9.7311144007031487</v>
      </c>
      <c r="BL54" s="68">
        <v>46.98</v>
      </c>
      <c r="BM54" s="120">
        <v>0.10866447703196556</v>
      </c>
      <c r="BN54" s="20">
        <v>360.27</v>
      </c>
      <c r="BO54" s="84">
        <v>8.563279179492056E-2</v>
      </c>
      <c r="BP54" s="68">
        <v>306.36</v>
      </c>
      <c r="BQ54" s="120">
        <v>0.70860896516630423</v>
      </c>
      <c r="BR54" s="20">
        <v>2770.92</v>
      </c>
      <c r="BS54" s="84">
        <v>0.65862163222133752</v>
      </c>
      <c r="BT54" s="68">
        <v>0</v>
      </c>
      <c r="BU54" s="88">
        <v>0</v>
      </c>
      <c r="BV54" s="20">
        <v>3.96</v>
      </c>
      <c r="BW54" s="21">
        <v>9.4125476866762541E-4</v>
      </c>
      <c r="BX54" s="68">
        <v>79</v>
      </c>
      <c r="BY54" s="120">
        <v>0.18272655780173011</v>
      </c>
      <c r="BZ54" s="20">
        <v>1072</v>
      </c>
      <c r="CA54" s="120">
        <v>0.25480432121507435</v>
      </c>
    </row>
    <row r="55" spans="1:79" s="17" customFormat="1" ht="12" customHeight="1" x14ac:dyDescent="0.2">
      <c r="A55" s="38" t="s">
        <v>85</v>
      </c>
      <c r="B55" s="17" t="s">
        <v>84</v>
      </c>
      <c r="C55" s="38" t="s">
        <v>11</v>
      </c>
      <c r="D55" s="42">
        <v>10.28969</v>
      </c>
      <c r="E55" s="43">
        <v>11.167289999999999</v>
      </c>
      <c r="F55" s="149">
        <v>33208</v>
      </c>
      <c r="G55" s="149">
        <v>36617</v>
      </c>
      <c r="H55" s="149">
        <v>41395</v>
      </c>
      <c r="I55" s="56">
        <v>158338.71622007649</v>
      </c>
      <c r="J55" s="19">
        <v>222581.8318983537</v>
      </c>
      <c r="K55" s="57">
        <v>416874.15425455844</v>
      </c>
      <c r="L55" s="21">
        <v>4.7967887290779679E-2</v>
      </c>
      <c r="M55" s="68">
        <v>949.94999999999993</v>
      </c>
      <c r="N55" s="20">
        <v>1326.7800000000002</v>
      </c>
      <c r="O55" s="57">
        <v>3699.0899999999997</v>
      </c>
      <c r="P55" s="21">
        <v>7.8380592838257671E-2</v>
      </c>
      <c r="Q55" s="68">
        <v>691.11</v>
      </c>
      <c r="R55" s="20">
        <v>1116.72</v>
      </c>
      <c r="S55" s="57">
        <v>3064.32</v>
      </c>
      <c r="T55" s="21">
        <v>7.7164976816736064E-2</v>
      </c>
      <c r="U55" s="68">
        <v>236.43</v>
      </c>
      <c r="V55" s="20">
        <v>191.43</v>
      </c>
      <c r="W55" s="57">
        <v>586.79999999999995</v>
      </c>
      <c r="X55" s="21">
        <v>8.5629784838404874E-2</v>
      </c>
      <c r="Y55" s="68">
        <v>22.41</v>
      </c>
      <c r="Z55" s="20">
        <v>18.63</v>
      </c>
      <c r="AA55" s="57">
        <v>47.97</v>
      </c>
      <c r="AB55" s="21">
        <v>7.2301048751862426E-2</v>
      </c>
      <c r="AC55" s="68">
        <v>520.91999999999996</v>
      </c>
      <c r="AD55" s="20">
        <v>544.05000000000007</v>
      </c>
      <c r="AE55" s="57">
        <v>1563.03</v>
      </c>
      <c r="AF55" s="21">
        <v>8.0674564678165597E-2</v>
      </c>
      <c r="AG55" s="68">
        <v>1470.87</v>
      </c>
      <c r="AH55" s="20">
        <v>1870.8300000000004</v>
      </c>
      <c r="AI55" s="57">
        <v>5262.12</v>
      </c>
      <c r="AJ55" s="21">
        <v>7.9054823497629989E-2</v>
      </c>
      <c r="AK55" s="97">
        <v>166.68110555300436</v>
      </c>
      <c r="AL55" s="22">
        <v>167.76091883986317</v>
      </c>
      <c r="AM55" s="98">
        <v>112.6964075636328</v>
      </c>
      <c r="AN55" s="21">
        <v>-3.0412705547477985E-2</v>
      </c>
      <c r="AO55" s="97">
        <v>107.64970134687395</v>
      </c>
      <c r="AP55" s="22">
        <v>118.9749105468448</v>
      </c>
      <c r="AQ55" s="98">
        <v>79.221711829938968</v>
      </c>
      <c r="AR55" s="21">
        <v>-3.1086936206850296E-2</v>
      </c>
      <c r="AS55" s="106">
        <v>0.64584225662363093</v>
      </c>
      <c r="AT55" s="72">
        <v>0.70919324577861165</v>
      </c>
      <c r="AU55" s="107">
        <v>0.70296572484093856</v>
      </c>
      <c r="AV55" s="21">
        <v>-6.7423065937231472E-4</v>
      </c>
      <c r="AW55" s="106">
        <v>0.32957745144481287</v>
      </c>
      <c r="AX55" s="72">
        <v>0.25834893501560169</v>
      </c>
      <c r="AY55" s="107">
        <v>0.25230870295126639</v>
      </c>
      <c r="AZ55" s="21">
        <v>-1.808498373159605E-3</v>
      </c>
      <c r="BA55" s="114">
        <v>0.86323506910408698</v>
      </c>
      <c r="BB55" s="78">
        <v>0.89710008193365298</v>
      </c>
      <c r="BC55" s="115">
        <v>0.80756166102212501</v>
      </c>
      <c r="BD55" s="21">
        <v>-8.0379475355483593E-3</v>
      </c>
      <c r="BE55" s="114">
        <v>0.8486082086632275</v>
      </c>
      <c r="BF55" s="78">
        <v>0.88661923699309564</v>
      </c>
      <c r="BG55" s="115">
        <v>0.78320865339789469</v>
      </c>
      <c r="BH55" s="21">
        <v>-9.4803305122253771E-3</v>
      </c>
      <c r="BI55" s="68">
        <v>376.72</v>
      </c>
      <c r="BJ55" s="57">
        <v>2371.5099999999998</v>
      </c>
      <c r="BK55" s="65">
        <f t="shared" si="1"/>
        <v>6.2951528987046075</v>
      </c>
      <c r="BL55" s="68">
        <v>182.07</v>
      </c>
      <c r="BM55" s="120">
        <v>0.48330324909747285</v>
      </c>
      <c r="BN55" s="20">
        <v>205.47</v>
      </c>
      <c r="BO55" s="84">
        <v>8.6641000881295047E-2</v>
      </c>
      <c r="BP55" s="68">
        <v>169.65</v>
      </c>
      <c r="BQ55" s="120">
        <v>0.45033446591633042</v>
      </c>
      <c r="BR55" s="20">
        <v>1913.04</v>
      </c>
      <c r="BS55" s="84">
        <v>0.80667591534507554</v>
      </c>
      <c r="BT55" s="68">
        <v>0</v>
      </c>
      <c r="BU55" s="88">
        <v>0</v>
      </c>
      <c r="BV55" s="20">
        <v>0</v>
      </c>
      <c r="BW55" s="21">
        <v>0</v>
      </c>
      <c r="BX55" s="68">
        <v>25</v>
      </c>
      <c r="BY55" s="120">
        <v>6.6362284986196646E-2</v>
      </c>
      <c r="BZ55" s="20">
        <v>253</v>
      </c>
      <c r="CA55" s="120">
        <v>0.10668308377362946</v>
      </c>
    </row>
    <row r="56" spans="1:79" s="17" customFormat="1" ht="12" customHeight="1" x14ac:dyDescent="0.2">
      <c r="A56" s="38" t="s">
        <v>87</v>
      </c>
      <c r="B56" s="17" t="s">
        <v>86</v>
      </c>
      <c r="C56" s="38" t="s">
        <v>25</v>
      </c>
      <c r="D56" s="42">
        <v>52.432000000000002</v>
      </c>
      <c r="E56" s="43">
        <v>30.972000000000001</v>
      </c>
      <c r="F56" s="149">
        <v>32994</v>
      </c>
      <c r="G56" s="149">
        <v>36770</v>
      </c>
      <c r="H56" s="149">
        <v>41395</v>
      </c>
      <c r="I56" s="56">
        <v>434467.01472271408</v>
      </c>
      <c r="J56" s="19">
        <v>501664.47485735442</v>
      </c>
      <c r="K56" s="57">
        <v>508557.27401814563</v>
      </c>
      <c r="L56" s="21">
        <v>1.0776906948090489E-3</v>
      </c>
      <c r="M56" s="68">
        <v>5152.2300000000005</v>
      </c>
      <c r="N56" s="20">
        <v>8738.01</v>
      </c>
      <c r="O56" s="57">
        <v>9573.2099999999991</v>
      </c>
      <c r="P56" s="21">
        <v>7.2091345079383839E-3</v>
      </c>
      <c r="Q56" s="68">
        <v>4345.47</v>
      </c>
      <c r="R56" s="20">
        <v>7047.27</v>
      </c>
      <c r="S56" s="57">
        <v>7763.76</v>
      </c>
      <c r="T56" s="21">
        <v>7.6466722351685385E-3</v>
      </c>
      <c r="U56" s="68">
        <v>762.84</v>
      </c>
      <c r="V56" s="20">
        <v>1561.32</v>
      </c>
      <c r="W56" s="57">
        <v>1692.81</v>
      </c>
      <c r="X56" s="21">
        <v>6.3856166063467586E-3</v>
      </c>
      <c r="Y56" s="68">
        <v>43.92</v>
      </c>
      <c r="Z56" s="20">
        <v>129.41999999999999</v>
      </c>
      <c r="AA56" s="57">
        <v>116.64</v>
      </c>
      <c r="AB56" s="21">
        <v>-8.2108722302581486E-3</v>
      </c>
      <c r="AC56" s="68">
        <v>2249.8200000000002</v>
      </c>
      <c r="AD56" s="20">
        <v>3986.19</v>
      </c>
      <c r="AE56" s="57">
        <v>4013.46</v>
      </c>
      <c r="AF56" s="21">
        <v>5.3842388480508847E-4</v>
      </c>
      <c r="AG56" s="68">
        <v>7402.0500000000011</v>
      </c>
      <c r="AH56" s="20">
        <v>12724.2</v>
      </c>
      <c r="AI56" s="57">
        <v>13586.669999999998</v>
      </c>
      <c r="AJ56" s="21">
        <v>5.1793218354916903E-3</v>
      </c>
      <c r="AK56" s="97">
        <v>84.326013148231752</v>
      </c>
      <c r="AL56" s="22">
        <v>57.411753346283014</v>
      </c>
      <c r="AM56" s="98">
        <v>53.122962310253897</v>
      </c>
      <c r="AN56" s="21">
        <v>-6.1314438131293324E-3</v>
      </c>
      <c r="AO56" s="97">
        <v>58.695498506861483</v>
      </c>
      <c r="AP56" s="22">
        <v>39.426013019078162</v>
      </c>
      <c r="AQ56" s="98">
        <v>37.430604704327529</v>
      </c>
      <c r="AR56" s="21">
        <v>-4.1016311406826371E-3</v>
      </c>
      <c r="AS56" s="106">
        <v>0.69605447139643739</v>
      </c>
      <c r="AT56" s="72">
        <v>0.68672372329891074</v>
      </c>
      <c r="AU56" s="107">
        <v>0.7046031146704822</v>
      </c>
      <c r="AV56" s="21">
        <v>2.0298126724466814E-3</v>
      </c>
      <c r="AW56" s="106">
        <v>0.28343476514053134</v>
      </c>
      <c r="AX56" s="72">
        <v>0.28765586214710215</v>
      </c>
      <c r="AY56" s="107">
        <v>0.28086087111846497</v>
      </c>
      <c r="AZ56" s="21">
        <v>-1.8878818032289754E-3</v>
      </c>
      <c r="BA56" s="114">
        <v>0.92528871178555827</v>
      </c>
      <c r="BB56" s="78">
        <v>0.78068469251756489</v>
      </c>
      <c r="BC56" s="115">
        <v>0.77609652709737653</v>
      </c>
      <c r="BD56" s="21">
        <v>-4.655016495187457E-4</v>
      </c>
      <c r="BE56" s="114">
        <v>0.91524857164498952</v>
      </c>
      <c r="BF56" s="78">
        <v>0.7518451791774341</v>
      </c>
      <c r="BG56" s="115">
        <v>0.74908807459385318</v>
      </c>
      <c r="BH56" s="21">
        <v>-2.9013547420479968E-4</v>
      </c>
      <c r="BI56" s="68">
        <v>3585.12</v>
      </c>
      <c r="BJ56" s="57">
        <v>834.93999999999994</v>
      </c>
      <c r="BK56" s="65">
        <f t="shared" si="1"/>
        <v>0.23289039139554601</v>
      </c>
      <c r="BL56" s="68">
        <v>897.03</v>
      </c>
      <c r="BM56" s="120">
        <v>0.25020919801847635</v>
      </c>
      <c r="BN56" s="20">
        <v>407.34</v>
      </c>
      <c r="BO56" s="84">
        <v>0.48786739166886245</v>
      </c>
      <c r="BP56" s="68">
        <v>720.27</v>
      </c>
      <c r="BQ56" s="120">
        <v>0.20090540902396573</v>
      </c>
      <c r="BR56" s="20">
        <v>136.80000000000001</v>
      </c>
      <c r="BS56" s="84">
        <v>0.16384410855869885</v>
      </c>
      <c r="BT56" s="68">
        <v>26.82</v>
      </c>
      <c r="BU56" s="88">
        <v>7.4809211407149551E-3</v>
      </c>
      <c r="BV56" s="20">
        <v>118.8</v>
      </c>
      <c r="BW56" s="21">
        <v>0.14228567322202793</v>
      </c>
      <c r="BX56" s="68">
        <v>1941</v>
      </c>
      <c r="BY56" s="120">
        <v>0.54140447181684292</v>
      </c>
      <c r="BZ56" s="20">
        <v>172</v>
      </c>
      <c r="CA56" s="120">
        <v>0.20600282655041083</v>
      </c>
    </row>
    <row r="57" spans="1:79" s="17" customFormat="1" ht="12" customHeight="1" x14ac:dyDescent="0.2">
      <c r="A57" s="38" t="s">
        <v>88</v>
      </c>
      <c r="B57" s="17" t="s">
        <v>15</v>
      </c>
      <c r="C57" s="38" t="s">
        <v>14</v>
      </c>
      <c r="D57" s="42">
        <v>36.843000000000004</v>
      </c>
      <c r="E57" s="43">
        <v>54.436</v>
      </c>
      <c r="F57" s="149">
        <v>33390</v>
      </c>
      <c r="G57" s="149">
        <v>36800</v>
      </c>
      <c r="H57" s="149">
        <v>41883</v>
      </c>
      <c r="I57" s="56">
        <v>142122.70940992376</v>
      </c>
      <c r="J57" s="19">
        <v>227778.27695126101</v>
      </c>
      <c r="K57" s="57">
        <v>375740.87332460552</v>
      </c>
      <c r="L57" s="21">
        <v>3.5966458006205411E-2</v>
      </c>
      <c r="M57" s="68">
        <v>1777.32</v>
      </c>
      <c r="N57" s="20">
        <v>2523.42</v>
      </c>
      <c r="O57" s="57">
        <v>3234.96</v>
      </c>
      <c r="P57" s="21">
        <v>1.7849424656611886E-2</v>
      </c>
      <c r="Q57" s="68">
        <v>1279.8</v>
      </c>
      <c r="R57" s="20">
        <v>2001.87</v>
      </c>
      <c r="S57" s="57">
        <v>2570.85</v>
      </c>
      <c r="T57" s="21">
        <v>1.7975419090835172E-2</v>
      </c>
      <c r="U57" s="68">
        <v>467.01</v>
      </c>
      <c r="V57" s="20">
        <v>472.77</v>
      </c>
      <c r="W57" s="57">
        <v>605.79</v>
      </c>
      <c r="X57" s="21">
        <v>1.7815144491536199E-2</v>
      </c>
      <c r="Y57" s="68">
        <v>30.51</v>
      </c>
      <c r="Z57" s="20">
        <v>48.78</v>
      </c>
      <c r="AA57" s="57">
        <v>58.32</v>
      </c>
      <c r="AB57" s="21">
        <v>1.283546524037725E-2</v>
      </c>
      <c r="AC57" s="68">
        <v>882.72</v>
      </c>
      <c r="AD57" s="20">
        <v>956.16</v>
      </c>
      <c r="AE57" s="57">
        <v>1287.9000000000001</v>
      </c>
      <c r="AF57" s="21">
        <v>2.1402155430793105E-2</v>
      </c>
      <c r="AG57" s="68">
        <v>2660.04</v>
      </c>
      <c r="AH57" s="20">
        <v>3479.58</v>
      </c>
      <c r="AI57" s="57">
        <v>4522.8600000000006</v>
      </c>
      <c r="AJ57" s="21">
        <v>1.8843317220258313E-2</v>
      </c>
      <c r="AK57" s="97">
        <v>79.964614931426965</v>
      </c>
      <c r="AL57" s="22">
        <v>90.26570168709965</v>
      </c>
      <c r="AM57" s="98">
        <v>116.15008325438507</v>
      </c>
      <c r="AN57" s="21">
        <v>1.8117033349593515E-2</v>
      </c>
      <c r="AO57" s="97">
        <v>53.428786563331286</v>
      </c>
      <c r="AP57" s="22">
        <v>65.461428376775643</v>
      </c>
      <c r="AQ57" s="98">
        <v>83.075946044008759</v>
      </c>
      <c r="AR57" s="21">
        <v>1.7123140785947084E-2</v>
      </c>
      <c r="AS57" s="106">
        <v>0.66815536608472048</v>
      </c>
      <c r="AT57" s="72">
        <v>0.725208214784543</v>
      </c>
      <c r="AU57" s="107">
        <v>0.71524654753850436</v>
      </c>
      <c r="AV57" s="21">
        <v>-9.9389256364642133E-4</v>
      </c>
      <c r="AW57" s="106">
        <v>0.33417763824184726</v>
      </c>
      <c r="AX57" s="72">
        <v>0.27207218774520292</v>
      </c>
      <c r="AY57" s="107">
        <v>0.25530964834186515</v>
      </c>
      <c r="AZ57" s="21">
        <v>-4.5694198849863506E-3</v>
      </c>
      <c r="BA57" s="114">
        <v>0.85932187540812854</v>
      </c>
      <c r="BB57" s="78">
        <v>0.86305886581844493</v>
      </c>
      <c r="BC57" s="115">
        <v>0.85816392696211763</v>
      </c>
      <c r="BD57" s="21">
        <v>-4.0870642425122421E-4</v>
      </c>
      <c r="BE57" s="114">
        <v>0.8417877015684726</v>
      </c>
      <c r="BF57" s="78">
        <v>0.84317682013619655</v>
      </c>
      <c r="BG57" s="115">
        <v>0.84381026228005784</v>
      </c>
      <c r="BH57" s="21">
        <v>5.3962905868813395E-5</v>
      </c>
      <c r="BI57" s="68">
        <v>745.29</v>
      </c>
      <c r="BJ57" s="57">
        <v>711.24</v>
      </c>
      <c r="BK57" s="65">
        <f t="shared" si="1"/>
        <v>0.95431308618121813</v>
      </c>
      <c r="BL57" s="68">
        <v>290.33999999999997</v>
      </c>
      <c r="BM57" s="120">
        <v>0.38956647747856538</v>
      </c>
      <c r="BN57" s="20">
        <v>228.78</v>
      </c>
      <c r="BO57" s="84">
        <v>0.32166357347730723</v>
      </c>
      <c r="BP57" s="68">
        <v>310.95</v>
      </c>
      <c r="BQ57" s="120">
        <v>0.41722014249486777</v>
      </c>
      <c r="BR57" s="20">
        <v>308.07</v>
      </c>
      <c r="BS57" s="84">
        <v>0.43314492998144083</v>
      </c>
      <c r="BT57" s="68">
        <v>0</v>
      </c>
      <c r="BU57" s="88">
        <v>0</v>
      </c>
      <c r="BV57" s="20">
        <v>6.39</v>
      </c>
      <c r="BW57" s="21">
        <v>8.9843090939767164E-3</v>
      </c>
      <c r="BX57" s="68">
        <v>144</v>
      </c>
      <c r="BY57" s="120">
        <v>0.19321338002656685</v>
      </c>
      <c r="BZ57" s="20">
        <v>168</v>
      </c>
      <c r="CA57" s="120">
        <v>0.23620718744727517</v>
      </c>
    </row>
    <row r="58" spans="1:79" s="17" customFormat="1" ht="12" customHeight="1" x14ac:dyDescent="0.2">
      <c r="A58" s="38" t="s">
        <v>89</v>
      </c>
      <c r="B58" s="17" t="s">
        <v>76</v>
      </c>
      <c r="C58" s="38" t="s">
        <v>50</v>
      </c>
      <c r="D58" s="42">
        <v>20.66</v>
      </c>
      <c r="E58" s="43">
        <v>-103.357</v>
      </c>
      <c r="F58" s="149">
        <v>32933</v>
      </c>
      <c r="G58" s="149">
        <v>36465</v>
      </c>
      <c r="H58" s="149">
        <v>41730</v>
      </c>
      <c r="I58" s="56">
        <v>2802064.4169754419</v>
      </c>
      <c r="J58" s="19">
        <v>3360858.9987163655</v>
      </c>
      <c r="K58" s="57">
        <v>4375720.9132750519</v>
      </c>
      <c r="L58" s="21">
        <v>1.8305836807122011E-2</v>
      </c>
      <c r="M58" s="68">
        <v>26757.809999999998</v>
      </c>
      <c r="N58" s="20">
        <v>35079.659999999996</v>
      </c>
      <c r="O58" s="57">
        <v>51624.719999999994</v>
      </c>
      <c r="P58" s="21">
        <v>2.6804365687706153E-2</v>
      </c>
      <c r="Q58" s="68">
        <v>22900.41</v>
      </c>
      <c r="R58" s="20">
        <v>31367.07</v>
      </c>
      <c r="S58" s="57">
        <v>44885.88</v>
      </c>
      <c r="T58" s="21">
        <v>2.4860909630861738E-2</v>
      </c>
      <c r="U58" s="68">
        <v>3619.8</v>
      </c>
      <c r="V58" s="20">
        <v>3453.21</v>
      </c>
      <c r="W58" s="57">
        <v>6278.85</v>
      </c>
      <c r="X58" s="21">
        <v>4.1477041424984963E-2</v>
      </c>
      <c r="Y58" s="68">
        <v>237.6</v>
      </c>
      <c r="Z58" s="20">
        <v>259.38</v>
      </c>
      <c r="AA58" s="57">
        <v>459.99</v>
      </c>
      <c r="AB58" s="21">
        <v>3.974465150081076E-2</v>
      </c>
      <c r="AC58" s="68">
        <v>11156.76</v>
      </c>
      <c r="AD58" s="20">
        <v>11564.1</v>
      </c>
      <c r="AE58" s="57">
        <v>17191.169999999998</v>
      </c>
      <c r="AF58" s="21">
        <v>2.7505816071757602E-2</v>
      </c>
      <c r="AG58" s="68">
        <v>37914.57</v>
      </c>
      <c r="AH58" s="20">
        <v>46643.759999999995</v>
      </c>
      <c r="AI58" s="57">
        <v>68815.889999999985</v>
      </c>
      <c r="AJ58" s="21">
        <v>2.6978934311442875E-2</v>
      </c>
      <c r="AK58" s="97">
        <v>104.71949748411556</v>
      </c>
      <c r="AL58" s="22">
        <v>95.806487255474138</v>
      </c>
      <c r="AM58" s="98">
        <v>84.76018684992485</v>
      </c>
      <c r="AN58" s="21">
        <v>-8.498528880584149E-3</v>
      </c>
      <c r="AO58" s="97">
        <v>73.904686693675856</v>
      </c>
      <c r="AP58" s="22">
        <v>72.053775225590002</v>
      </c>
      <c r="AQ58" s="98">
        <v>63.585908912535359</v>
      </c>
      <c r="AR58" s="21">
        <v>-8.6730975043208709E-3</v>
      </c>
      <c r="AS58" s="106">
        <v>0.70573950858469447</v>
      </c>
      <c r="AT58" s="72">
        <v>0.75207616195606874</v>
      </c>
      <c r="AU58" s="107">
        <v>0.75018603988119614</v>
      </c>
      <c r="AV58" s="21">
        <v>-1.745686237367256E-4</v>
      </c>
      <c r="AW58" s="106">
        <v>0.21899433342071831</v>
      </c>
      <c r="AX58" s="72">
        <v>0.18271754914386285</v>
      </c>
      <c r="AY58" s="107">
        <v>0.19555401946974238</v>
      </c>
      <c r="AZ58" s="21">
        <v>4.7101046138180846E-3</v>
      </c>
      <c r="BA58" s="114">
        <v>0.94881927492152052</v>
      </c>
      <c r="BB58" s="78">
        <v>0.93572506245365494</v>
      </c>
      <c r="BC58" s="115">
        <v>0.88262140247620979</v>
      </c>
      <c r="BD58" s="21">
        <v>-4.0531546740086612E-3</v>
      </c>
      <c r="BE58" s="114">
        <v>0.9389199757711314</v>
      </c>
      <c r="BF58" s="78">
        <v>0.9278200937808081</v>
      </c>
      <c r="BG58" s="115">
        <v>0.86983216369816785</v>
      </c>
      <c r="BH58" s="21">
        <v>-4.4771791251240131E-3</v>
      </c>
      <c r="BI58" s="68">
        <v>8345.36</v>
      </c>
      <c r="BJ58" s="57">
        <v>16544.14</v>
      </c>
      <c r="BK58" s="65">
        <f t="shared" si="1"/>
        <v>1.9824357487274364</v>
      </c>
      <c r="BL58" s="68">
        <v>4521.96</v>
      </c>
      <c r="BM58" s="120">
        <v>0.54185319746541782</v>
      </c>
      <c r="BN58" s="20">
        <v>5235.75</v>
      </c>
      <c r="BO58" s="84">
        <v>0.31647157241174217</v>
      </c>
      <c r="BP58" s="68">
        <v>2708.28</v>
      </c>
      <c r="BQ58" s="120">
        <v>0.3245252451661762</v>
      </c>
      <c r="BR58" s="20">
        <v>7905.51</v>
      </c>
      <c r="BS58" s="84">
        <v>0.47784351438031836</v>
      </c>
      <c r="BT58" s="68">
        <v>24.12</v>
      </c>
      <c r="BU58" s="88">
        <v>2.8902288217644294E-3</v>
      </c>
      <c r="BV58" s="20">
        <v>380.88</v>
      </c>
      <c r="BW58" s="21">
        <v>2.3022048894653938E-2</v>
      </c>
      <c r="BX58" s="68">
        <v>1091</v>
      </c>
      <c r="BY58" s="120">
        <v>0.13073132854664149</v>
      </c>
      <c r="BZ58" s="20">
        <v>3022</v>
      </c>
      <c r="CA58" s="120">
        <v>0.18266286431328554</v>
      </c>
    </row>
    <row r="59" spans="1:79" s="17" customFormat="1" ht="12" customHeight="1" x14ac:dyDescent="0.2">
      <c r="A59" s="38" t="s">
        <v>251</v>
      </c>
      <c r="B59" s="17" t="s">
        <v>23</v>
      </c>
      <c r="C59" s="38" t="s">
        <v>24</v>
      </c>
      <c r="D59" s="44">
        <v>22.936</v>
      </c>
      <c r="E59" s="45">
        <v>113.608</v>
      </c>
      <c r="F59" s="149">
        <v>33270</v>
      </c>
      <c r="G59" s="149">
        <v>36770</v>
      </c>
      <c r="H59" s="149">
        <v>41913</v>
      </c>
      <c r="I59" s="56">
        <v>2405071.7756698667</v>
      </c>
      <c r="J59" s="19">
        <v>12039121.764791271</v>
      </c>
      <c r="K59" s="57">
        <v>24657220.845720243</v>
      </c>
      <c r="L59" s="21">
        <v>5.0914010498786313E-2</v>
      </c>
      <c r="M59" s="68">
        <v>8182.9800000000005</v>
      </c>
      <c r="N59" s="20">
        <v>120182.04</v>
      </c>
      <c r="O59" s="57">
        <v>323147.88</v>
      </c>
      <c r="P59" s="21">
        <v>7.024492956879401E-2</v>
      </c>
      <c r="Q59" s="68">
        <v>4880.97</v>
      </c>
      <c r="R59" s="20">
        <v>77412.06</v>
      </c>
      <c r="S59" s="57">
        <v>237094.47</v>
      </c>
      <c r="T59" s="21">
        <v>7.9492553128264642E-2</v>
      </c>
      <c r="U59" s="68">
        <v>3037.59</v>
      </c>
      <c r="V59" s="20">
        <v>39583.89</v>
      </c>
      <c r="W59" s="57">
        <v>80406.179999999993</v>
      </c>
      <c r="X59" s="21">
        <v>5.0328852243489576E-2</v>
      </c>
      <c r="Y59" s="68">
        <v>264.42</v>
      </c>
      <c r="Z59" s="20">
        <v>3186.09</v>
      </c>
      <c r="AA59" s="57">
        <v>5647.23</v>
      </c>
      <c r="AB59" s="21">
        <v>4.0649114931576323E-2</v>
      </c>
      <c r="AC59" s="68">
        <v>6836.8499999999995</v>
      </c>
      <c r="AD59" s="20">
        <v>75289.95</v>
      </c>
      <c r="AE59" s="57">
        <v>185111.55</v>
      </c>
      <c r="AF59" s="21">
        <v>6.3889416126451701E-2</v>
      </c>
      <c r="AG59" s="68">
        <v>15019.83</v>
      </c>
      <c r="AH59" s="20">
        <v>195471.99</v>
      </c>
      <c r="AI59" s="57">
        <v>508259.43</v>
      </c>
      <c r="AJ59" s="21">
        <v>6.7863841363219116E-2</v>
      </c>
      <c r="AK59" s="97">
        <v>293.91148159593041</v>
      </c>
      <c r="AL59" s="22">
        <v>100.17405067172493</v>
      </c>
      <c r="AM59" s="98">
        <v>76.303210919162595</v>
      </c>
      <c r="AN59" s="21">
        <v>-1.9330919070007696E-2</v>
      </c>
      <c r="AO59" s="97">
        <v>160.12643123589726</v>
      </c>
      <c r="AP59" s="22">
        <v>61.590009723599124</v>
      </c>
      <c r="AQ59" s="98">
        <v>48.513061224895019</v>
      </c>
      <c r="AR59" s="21">
        <v>-1.6949830864432799E-2</v>
      </c>
      <c r="AS59" s="106">
        <v>0.54481175885479405</v>
      </c>
      <c r="AT59" s="72">
        <v>0.61482998152318391</v>
      </c>
      <c r="AU59" s="107">
        <v>0.63579318144672692</v>
      </c>
      <c r="AV59" s="21">
        <v>2.3810882055748904E-3</v>
      </c>
      <c r="AW59" s="106">
        <v>0.44551622871419488</v>
      </c>
      <c r="AX59" s="72">
        <v>0.38989303975868611</v>
      </c>
      <c r="AY59" s="107">
        <v>0.34403102381485534</v>
      </c>
      <c r="AZ59" s="21">
        <v>-8.8873432274583081E-3</v>
      </c>
      <c r="BA59" s="114">
        <v>0.82167327812987345</v>
      </c>
      <c r="BB59" s="78">
        <v>0.70821999458653406</v>
      </c>
      <c r="BC59" s="115">
        <v>0.78742855216674801</v>
      </c>
      <c r="BD59" s="21">
        <v>7.5292681113416195E-3</v>
      </c>
      <c r="BE59" s="114">
        <v>0.80003264248475292</v>
      </c>
      <c r="BF59" s="78">
        <v>0.6928306112166196</v>
      </c>
      <c r="BG59" s="115">
        <v>0.7689480819022082</v>
      </c>
      <c r="BH59" s="21">
        <v>7.402857768041911E-3</v>
      </c>
      <c r="BI59" s="68">
        <v>112029.28000000001</v>
      </c>
      <c r="BJ59" s="57">
        <v>202961.27</v>
      </c>
      <c r="BK59" s="65">
        <f t="shared" si="1"/>
        <v>1.8116805713649142</v>
      </c>
      <c r="BL59" s="68">
        <v>11302.29</v>
      </c>
      <c r="BM59" s="120">
        <v>0.10088692884574461</v>
      </c>
      <c r="BN59" s="20">
        <v>36502.379999999997</v>
      </c>
      <c r="BO59" s="84">
        <v>0.17984899286450071</v>
      </c>
      <c r="BP59" s="68">
        <v>70580.25</v>
      </c>
      <c r="BQ59" s="120">
        <v>0.63001609936259517</v>
      </c>
      <c r="BR59" s="20">
        <v>106604.46</v>
      </c>
      <c r="BS59" s="84">
        <v>0.52524533375259241</v>
      </c>
      <c r="BT59" s="68">
        <v>295.74</v>
      </c>
      <c r="BU59" s="88">
        <v>2.6398455832260994E-3</v>
      </c>
      <c r="BV59" s="20">
        <v>3602.43</v>
      </c>
      <c r="BW59" s="21">
        <v>1.7749346956687846E-2</v>
      </c>
      <c r="BX59" s="68">
        <v>29851</v>
      </c>
      <c r="BY59" s="120">
        <v>0.26645712620843404</v>
      </c>
      <c r="BZ59" s="20">
        <v>56252</v>
      </c>
      <c r="CA59" s="120">
        <v>0.27715632642621918</v>
      </c>
    </row>
    <row r="60" spans="1:79" s="17" customFormat="1" ht="12" customHeight="1" x14ac:dyDescent="0.2">
      <c r="A60" s="38" t="s">
        <v>279</v>
      </c>
      <c r="B60" s="17" t="s">
        <v>231</v>
      </c>
      <c r="C60" s="38" t="s">
        <v>50</v>
      </c>
      <c r="D60" s="42">
        <v>14.605</v>
      </c>
      <c r="E60" s="43">
        <v>-90.542000000000002</v>
      </c>
      <c r="F60" s="149">
        <v>32874</v>
      </c>
      <c r="G60" s="149">
        <v>36892</v>
      </c>
      <c r="H60" s="149">
        <v>41579</v>
      </c>
      <c r="I60" s="56">
        <v>1128877.5500425892</v>
      </c>
      <c r="J60" s="19">
        <v>1946427.8686347986</v>
      </c>
      <c r="K60" s="57">
        <v>2654084.5615546792</v>
      </c>
      <c r="L60" s="21">
        <v>2.4165878794899766E-2</v>
      </c>
      <c r="M60" s="68">
        <v>13307.039999999999</v>
      </c>
      <c r="N60" s="20">
        <v>19229.399999999998</v>
      </c>
      <c r="O60" s="57">
        <v>26506.44</v>
      </c>
      <c r="P60" s="21">
        <v>2.5010886467386792E-2</v>
      </c>
      <c r="Q60" s="68">
        <v>9830.8799999999992</v>
      </c>
      <c r="R60" s="20">
        <v>15212.97</v>
      </c>
      <c r="S60" s="57">
        <v>22401.63</v>
      </c>
      <c r="T60" s="21">
        <v>3.0157116835445131E-2</v>
      </c>
      <c r="U60" s="68">
        <v>3251.88</v>
      </c>
      <c r="V60" s="20">
        <v>3749.58</v>
      </c>
      <c r="W60" s="57">
        <v>3808.26</v>
      </c>
      <c r="X60" s="21">
        <v>1.2101143337597232E-3</v>
      </c>
      <c r="Y60" s="68">
        <v>224.28</v>
      </c>
      <c r="Z60" s="20">
        <v>266.85000000000002</v>
      </c>
      <c r="AA60" s="57">
        <v>296.55</v>
      </c>
      <c r="AB60" s="21">
        <v>8.2237074339922243E-3</v>
      </c>
      <c r="AC60" s="68">
        <v>8281.26</v>
      </c>
      <c r="AD60" s="20">
        <v>10243.08</v>
      </c>
      <c r="AE60" s="57">
        <v>11059.11</v>
      </c>
      <c r="AF60" s="21">
        <v>5.9733740170383768E-3</v>
      </c>
      <c r="AG60" s="68">
        <v>21588.3</v>
      </c>
      <c r="AH60" s="20">
        <v>29472.479999999996</v>
      </c>
      <c r="AI60" s="57">
        <v>37565.550000000003</v>
      </c>
      <c r="AJ60" s="21">
        <v>1.8907782305817206E-2</v>
      </c>
      <c r="AK60" s="97">
        <v>84.833107140475207</v>
      </c>
      <c r="AL60" s="22">
        <v>101.22145613668647</v>
      </c>
      <c r="AM60" s="98">
        <v>100.12980096741317</v>
      </c>
      <c r="AN60" s="21">
        <v>-8.4500767248703052E-4</v>
      </c>
      <c r="AO60" s="97">
        <v>52.291173924884738</v>
      </c>
      <c r="AP60" s="22">
        <v>66.04221526776162</v>
      </c>
      <c r="AQ60" s="98">
        <v>70.652088457501065</v>
      </c>
      <c r="AR60" s="21">
        <v>5.2580964890825439E-3</v>
      </c>
      <c r="AS60" s="106">
        <v>0.61640055029807805</v>
      </c>
      <c r="AT60" s="72">
        <v>0.65245272878291882</v>
      </c>
      <c r="AU60" s="107">
        <v>0.70560500245570734</v>
      </c>
      <c r="AV60" s="21">
        <v>6.1031041615695822E-3</v>
      </c>
      <c r="AW60" s="106">
        <v>0.32678626501460883</v>
      </c>
      <c r="AX60" s="72">
        <v>0.29326893194795473</v>
      </c>
      <c r="AY60" s="107">
        <v>0.23269353787230573</v>
      </c>
      <c r="AZ60" s="21">
        <v>-1.8030097885931799E-2</v>
      </c>
      <c r="BA60" s="114">
        <v>0.84391549071860528</v>
      </c>
      <c r="BB60" s="78">
        <v>0.82882739205498879</v>
      </c>
      <c r="BC60" s="115">
        <v>0.86554914848253994</v>
      </c>
      <c r="BD60" s="21">
        <v>3.3783667453314548E-3</v>
      </c>
      <c r="BE60" s="114">
        <v>0.83220316869473632</v>
      </c>
      <c r="BF60" s="78">
        <v>0.80534495139598528</v>
      </c>
      <c r="BG60" s="115">
        <v>0.85383480091124375</v>
      </c>
      <c r="BH60" s="21">
        <v>4.5562375088961937E-3</v>
      </c>
      <c r="BI60" s="68">
        <v>5922.46</v>
      </c>
      <c r="BJ60" s="57">
        <v>7276.9500000000007</v>
      </c>
      <c r="BK60" s="65">
        <f t="shared" si="1"/>
        <v>1.2287039507231794</v>
      </c>
      <c r="BL60" s="68">
        <v>2051.1</v>
      </c>
      <c r="BM60" s="120">
        <v>0.34632568223339621</v>
      </c>
      <c r="BN60" s="20">
        <v>3810.6</v>
      </c>
      <c r="BO60" s="84">
        <v>0.52365345371343752</v>
      </c>
      <c r="BP60" s="68">
        <v>2038.14</v>
      </c>
      <c r="BQ60" s="120">
        <v>0.34413740236320722</v>
      </c>
      <c r="BR60" s="20">
        <v>2478.5100000000002</v>
      </c>
      <c r="BS60" s="84">
        <v>0.34059736565456683</v>
      </c>
      <c r="BT60" s="68">
        <v>230.22</v>
      </c>
      <c r="BU60" s="88">
        <v>3.8872360471830965E-2</v>
      </c>
      <c r="BV60" s="20">
        <v>24.84</v>
      </c>
      <c r="BW60" s="21">
        <v>3.4135180260960974E-3</v>
      </c>
      <c r="BX60" s="68">
        <v>1603</v>
      </c>
      <c r="BY60" s="120">
        <v>0.2706645549315656</v>
      </c>
      <c r="BZ60" s="20">
        <v>963</v>
      </c>
      <c r="CA60" s="120">
        <v>0.13233566260589943</v>
      </c>
    </row>
    <row r="61" spans="1:79" s="17" customFormat="1" ht="12" customHeight="1" x14ac:dyDescent="0.2">
      <c r="A61" s="38" t="s">
        <v>252</v>
      </c>
      <c r="B61" s="17" t="s">
        <v>23</v>
      </c>
      <c r="C61" s="38" t="s">
        <v>24</v>
      </c>
      <c r="D61" s="44">
        <v>30.332000000000001</v>
      </c>
      <c r="E61" s="45">
        <v>107.348</v>
      </c>
      <c r="F61" s="149">
        <v>32295</v>
      </c>
      <c r="G61" s="149">
        <v>37073</v>
      </c>
      <c r="H61" s="149">
        <v>42522</v>
      </c>
      <c r="I61" s="56">
        <v>17184.593211206895</v>
      </c>
      <c r="J61" s="19">
        <v>104710.50338294992</v>
      </c>
      <c r="K61" s="57">
        <v>198120.37846843957</v>
      </c>
      <c r="L61" s="21">
        <v>4.2743794247840125E-2</v>
      </c>
      <c r="M61" s="68">
        <v>139.94999999999999</v>
      </c>
      <c r="N61" s="20">
        <v>380.88</v>
      </c>
      <c r="O61" s="57">
        <v>1861.56</v>
      </c>
      <c r="P61" s="21">
        <v>0.10635657438648485</v>
      </c>
      <c r="Q61" s="68">
        <v>55.8</v>
      </c>
      <c r="R61" s="20">
        <v>219.24</v>
      </c>
      <c r="S61" s="57">
        <v>1373.58</v>
      </c>
      <c r="T61" s="21">
        <v>0.12300182387125685</v>
      </c>
      <c r="U61" s="68">
        <v>76.23</v>
      </c>
      <c r="V61" s="20">
        <v>148.77000000000001</v>
      </c>
      <c r="W61" s="57">
        <v>448.83</v>
      </c>
      <c r="X61" s="21">
        <v>7.4018104055164638E-2</v>
      </c>
      <c r="Y61" s="68">
        <v>7.92</v>
      </c>
      <c r="Z61" s="20">
        <v>12.87</v>
      </c>
      <c r="AA61" s="57">
        <v>39.15</v>
      </c>
      <c r="AB61" s="21">
        <v>7.4571689604094465E-2</v>
      </c>
      <c r="AC61" s="68">
        <v>145.53</v>
      </c>
      <c r="AD61" s="20">
        <v>296.45999999999998</v>
      </c>
      <c r="AE61" s="57">
        <v>1069.74</v>
      </c>
      <c r="AF61" s="21">
        <v>8.6017655633196868E-2</v>
      </c>
      <c r="AG61" s="68">
        <v>285.48</v>
      </c>
      <c r="AH61" s="20">
        <v>677.33999999999992</v>
      </c>
      <c r="AI61" s="57">
        <v>2931.3</v>
      </c>
      <c r="AJ61" s="21">
        <v>9.8201771036785929E-2</v>
      </c>
      <c r="AK61" s="97">
        <v>122.79094827586206</v>
      </c>
      <c r="AL61" s="22">
        <v>274.91730566832052</v>
      </c>
      <c r="AM61" s="98">
        <v>106.42707109544659</v>
      </c>
      <c r="AN61" s="21">
        <v>-6.3612780138644742E-2</v>
      </c>
      <c r="AO61" s="97">
        <v>60.195436497151796</v>
      </c>
      <c r="AP61" s="22">
        <v>154.5907570539905</v>
      </c>
      <c r="AQ61" s="98">
        <v>67.587888809893073</v>
      </c>
      <c r="AR61" s="21">
        <v>-5.5457976788945804E-2</v>
      </c>
      <c r="AS61" s="106">
        <v>0.49022698612862542</v>
      </c>
      <c r="AT61" s="72">
        <v>0.56231730002657465</v>
      </c>
      <c r="AU61" s="107">
        <v>0.63506294135707697</v>
      </c>
      <c r="AV61" s="21">
        <v>8.1548033496989161E-3</v>
      </c>
      <c r="AW61" s="106">
        <v>0.53407073954983919</v>
      </c>
      <c r="AX61" s="72">
        <v>0.43735349716446126</v>
      </c>
      <c r="AY61" s="107">
        <v>0.32231918391026881</v>
      </c>
      <c r="AZ61" s="21">
        <v>-2.0457718668520572E-2</v>
      </c>
      <c r="BA61" s="114">
        <v>0.9269924300542054</v>
      </c>
      <c r="BB61" s="78">
        <v>0.86918866407934881</v>
      </c>
      <c r="BC61" s="115">
        <v>0.79463038387492979</v>
      </c>
      <c r="BD61" s="21">
        <v>-6.0115180288555538E-3</v>
      </c>
      <c r="BE61" s="114">
        <v>0.92007364887012577</v>
      </c>
      <c r="BF61" s="78">
        <v>0.85726958809287102</v>
      </c>
      <c r="BG61" s="115">
        <v>0.78257970381848141</v>
      </c>
      <c r="BH61" s="21">
        <v>-6.1102903660963919E-3</v>
      </c>
      <c r="BI61" s="68">
        <v>240.44</v>
      </c>
      <c r="BJ61" s="57">
        <v>1480.52</v>
      </c>
      <c r="BK61" s="65">
        <f t="shared" si="1"/>
        <v>6.1575445017467976</v>
      </c>
      <c r="BL61" s="68">
        <v>53.55</v>
      </c>
      <c r="BM61" s="120">
        <v>0.22271668607552819</v>
      </c>
      <c r="BN61" s="20">
        <v>122.22</v>
      </c>
      <c r="BO61" s="84">
        <v>8.2552076297517082E-2</v>
      </c>
      <c r="BP61" s="68">
        <v>145.88999999999999</v>
      </c>
      <c r="BQ61" s="120">
        <v>0.60676260189652298</v>
      </c>
      <c r="BR61" s="20">
        <v>1095.3</v>
      </c>
      <c r="BS61" s="84">
        <v>0.73980763515521575</v>
      </c>
      <c r="BT61" s="68">
        <v>0</v>
      </c>
      <c r="BU61" s="88">
        <v>0</v>
      </c>
      <c r="BV61" s="20">
        <v>0</v>
      </c>
      <c r="BW61" s="21">
        <v>0</v>
      </c>
      <c r="BX61" s="68">
        <v>41</v>
      </c>
      <c r="BY61" s="120">
        <v>0.17052071202794877</v>
      </c>
      <c r="BZ61" s="20">
        <v>263</v>
      </c>
      <c r="CA61" s="120">
        <v>0.17764028854726718</v>
      </c>
    </row>
    <row r="62" spans="1:79" s="17" customFormat="1" ht="12" customHeight="1" x14ac:dyDescent="0.2">
      <c r="A62" s="38" t="s">
        <v>90</v>
      </c>
      <c r="B62" s="17" t="s">
        <v>238</v>
      </c>
      <c r="C62" s="38" t="s">
        <v>24</v>
      </c>
      <c r="D62" s="42">
        <v>35.146110999999998</v>
      </c>
      <c r="E62" s="43">
        <v>126.918611</v>
      </c>
      <c r="F62" s="149">
        <v>32782</v>
      </c>
      <c r="G62" s="149">
        <v>36586</v>
      </c>
      <c r="H62" s="149">
        <v>42125</v>
      </c>
      <c r="I62" s="56">
        <v>723576.41365216137</v>
      </c>
      <c r="J62" s="19">
        <v>1054149.0137512477</v>
      </c>
      <c r="K62" s="57">
        <v>1368715.7821291545</v>
      </c>
      <c r="L62" s="21">
        <v>1.7219905152038861E-2</v>
      </c>
      <c r="M62" s="68">
        <v>3639.2400000000002</v>
      </c>
      <c r="N62" s="20">
        <v>8150.94</v>
      </c>
      <c r="O62" s="57">
        <v>16032.509999999998</v>
      </c>
      <c r="P62" s="21">
        <v>4.4608457789788274E-2</v>
      </c>
      <c r="Q62" s="68">
        <v>2989.08</v>
      </c>
      <c r="R62" s="20">
        <v>5960.07</v>
      </c>
      <c r="S62" s="57">
        <v>13831.47</v>
      </c>
      <c r="T62" s="21">
        <v>5.5513793243572446E-2</v>
      </c>
      <c r="U62" s="68">
        <v>598.32000000000005</v>
      </c>
      <c r="V62" s="20">
        <v>2013.66</v>
      </c>
      <c r="W62" s="57">
        <v>2056.9499999999998</v>
      </c>
      <c r="X62" s="21">
        <v>1.4025983356857495E-3</v>
      </c>
      <c r="Y62" s="68">
        <v>51.84</v>
      </c>
      <c r="Z62" s="20">
        <v>177.21</v>
      </c>
      <c r="AA62" s="57">
        <v>144.09</v>
      </c>
      <c r="AB62" s="21">
        <v>-1.3643123813123409E-2</v>
      </c>
      <c r="AC62" s="68">
        <v>1637.4599999999998</v>
      </c>
      <c r="AD62" s="20">
        <v>4343.22</v>
      </c>
      <c r="AE62" s="57">
        <v>5631.66</v>
      </c>
      <c r="AF62" s="21">
        <v>1.7130827653739255E-2</v>
      </c>
      <c r="AG62" s="68">
        <v>5276.7</v>
      </c>
      <c r="AH62" s="20">
        <v>12494.16</v>
      </c>
      <c r="AI62" s="57">
        <v>21664.17</v>
      </c>
      <c r="AJ62" s="21">
        <v>3.6294099796216499E-2</v>
      </c>
      <c r="AK62" s="97">
        <v>198.82624219676671</v>
      </c>
      <c r="AL62" s="22">
        <v>129.32852085173585</v>
      </c>
      <c r="AM62" s="98">
        <v>85.371272628500137</v>
      </c>
      <c r="AN62" s="21">
        <v>-2.7388552637749426E-2</v>
      </c>
      <c r="AO62" s="97">
        <v>137.12669161638172</v>
      </c>
      <c r="AP62" s="22">
        <v>84.371339389862754</v>
      </c>
      <c r="AQ62" s="98">
        <v>63.178777775892392</v>
      </c>
      <c r="AR62" s="21">
        <v>-1.9074194644177634E-2</v>
      </c>
      <c r="AS62" s="106">
        <v>0.68968105065666052</v>
      </c>
      <c r="AT62" s="72">
        <v>0.65237999193223073</v>
      </c>
      <c r="AU62" s="107">
        <v>0.74004727621690558</v>
      </c>
      <c r="AV62" s="21">
        <v>8.3143579935717731E-3</v>
      </c>
      <c r="AW62" s="106">
        <v>0.27197225244831336</v>
      </c>
      <c r="AX62" s="72">
        <v>0.30434257889274119</v>
      </c>
      <c r="AY62" s="107">
        <v>0.22538775899718758</v>
      </c>
      <c r="AZ62" s="21">
        <v>-1.9804323115932162E-2</v>
      </c>
      <c r="BA62" s="114">
        <v>0.92916862577037329</v>
      </c>
      <c r="BB62" s="78">
        <v>0.74760351912518053</v>
      </c>
      <c r="BC62" s="115">
        <v>0.88568219420101524</v>
      </c>
      <c r="BD62" s="21">
        <v>1.1176122874641972E-2</v>
      </c>
      <c r="BE62" s="114">
        <v>0.91493741815200469</v>
      </c>
      <c r="BF62" s="78">
        <v>0.75273093452267126</v>
      </c>
      <c r="BG62" s="115">
        <v>0.87895613904416503</v>
      </c>
      <c r="BH62" s="21">
        <v>1.0222724251796891E-2</v>
      </c>
      <c r="BI62" s="68">
        <v>4510.91</v>
      </c>
      <c r="BJ62" s="57">
        <v>7880.6299999999992</v>
      </c>
      <c r="BK62" s="65">
        <f t="shared" si="1"/>
        <v>1.7470155689206832</v>
      </c>
      <c r="BL62" s="68">
        <v>1057.77</v>
      </c>
      <c r="BM62" s="120">
        <v>0.23449148841364603</v>
      </c>
      <c r="BN62" s="20">
        <v>2380.3200000000002</v>
      </c>
      <c r="BO62" s="84">
        <v>0.30204691756877311</v>
      </c>
      <c r="BP62" s="68">
        <v>1858.14</v>
      </c>
      <c r="BQ62" s="120">
        <v>0.41192131964503842</v>
      </c>
      <c r="BR62" s="20">
        <v>3596.49</v>
      </c>
      <c r="BS62" s="84">
        <v>0.45637087390221343</v>
      </c>
      <c r="BT62" s="68">
        <v>0</v>
      </c>
      <c r="BU62" s="88">
        <v>0</v>
      </c>
      <c r="BV62" s="20">
        <v>26.82</v>
      </c>
      <c r="BW62" s="21">
        <v>3.4032812097509976E-3</v>
      </c>
      <c r="BX62" s="68">
        <v>1595</v>
      </c>
      <c r="BY62" s="120">
        <v>0.3535871919413156</v>
      </c>
      <c r="BZ62" s="20">
        <v>1877</v>
      </c>
      <c r="CA62" s="120">
        <v>0.23817892731926257</v>
      </c>
    </row>
    <row r="63" spans="1:79" s="17" customFormat="1" ht="12" customHeight="1" x14ac:dyDescent="0.2">
      <c r="A63" s="38" t="s">
        <v>253</v>
      </c>
      <c r="B63" s="17" t="s">
        <v>23</v>
      </c>
      <c r="C63" s="38" t="s">
        <v>24</v>
      </c>
      <c r="D63" s="44">
        <v>20.027999999999999</v>
      </c>
      <c r="E63" s="45">
        <v>110.32899999999999</v>
      </c>
      <c r="F63" s="149">
        <v>33512</v>
      </c>
      <c r="G63" s="149">
        <v>37073</v>
      </c>
      <c r="H63" s="149">
        <v>41609</v>
      </c>
      <c r="I63" s="56">
        <v>501813.64477344265</v>
      </c>
      <c r="J63" s="19">
        <v>756042.57552620233</v>
      </c>
      <c r="K63" s="57">
        <v>1247662.1948616921</v>
      </c>
      <c r="L63" s="21">
        <v>4.0336060344970281E-2</v>
      </c>
      <c r="M63" s="68">
        <v>2379.15</v>
      </c>
      <c r="N63" s="20">
        <v>3868.11</v>
      </c>
      <c r="O63" s="57">
        <v>8867.43</v>
      </c>
      <c r="P63" s="21">
        <v>6.6802984791320547E-2</v>
      </c>
      <c r="Q63" s="68">
        <v>1627.56</v>
      </c>
      <c r="R63" s="20">
        <v>2773.98</v>
      </c>
      <c r="S63" s="57">
        <v>6816.6</v>
      </c>
      <c r="T63" s="21">
        <v>7.2395972347444687E-2</v>
      </c>
      <c r="U63" s="68">
        <v>691.11</v>
      </c>
      <c r="V63" s="20">
        <v>1019.34</v>
      </c>
      <c r="W63" s="57">
        <v>1942.56</v>
      </c>
      <c r="X63" s="21">
        <v>5.1925032832975226E-2</v>
      </c>
      <c r="Y63" s="68">
        <v>60.48</v>
      </c>
      <c r="Z63" s="20">
        <v>74.790000000000006</v>
      </c>
      <c r="AA63" s="57">
        <v>108.27</v>
      </c>
      <c r="AB63" s="21">
        <v>2.9788804494885142E-2</v>
      </c>
      <c r="AC63" s="68">
        <v>1293.2099999999998</v>
      </c>
      <c r="AD63" s="20">
        <v>2614.3199999999997</v>
      </c>
      <c r="AE63" s="57">
        <v>5128.6499999999996</v>
      </c>
      <c r="AF63" s="21">
        <v>5.4259146967970961E-2</v>
      </c>
      <c r="AG63" s="68">
        <v>3672.3599999999997</v>
      </c>
      <c r="AH63" s="20">
        <v>6482.43</v>
      </c>
      <c r="AI63" s="57">
        <v>13996.08</v>
      </c>
      <c r="AJ63" s="21">
        <v>6.1976696612919775E-2</v>
      </c>
      <c r="AK63" s="97">
        <v>210.92139830336154</v>
      </c>
      <c r="AL63" s="22">
        <v>195.45529354806413</v>
      </c>
      <c r="AM63" s="98">
        <v>140.70166833701447</v>
      </c>
      <c r="AN63" s="21">
        <v>-2.6466924446350269E-2</v>
      </c>
      <c r="AO63" s="97">
        <v>136.64609264163718</v>
      </c>
      <c r="AP63" s="22">
        <v>116.6295009010822</v>
      </c>
      <c r="AQ63" s="98">
        <v>89.14368843716899</v>
      </c>
      <c r="AR63" s="21">
        <v>-2.164063626794948E-2</v>
      </c>
      <c r="AS63" s="106">
        <v>0.64785315165179891</v>
      </c>
      <c r="AT63" s="72">
        <v>0.59670679050911468</v>
      </c>
      <c r="AU63" s="107">
        <v>0.63356525541437314</v>
      </c>
      <c r="AV63" s="21">
        <v>4.8262881784007653E-3</v>
      </c>
      <c r="AW63" s="106">
        <v>0.3801361830905996</v>
      </c>
      <c r="AX63" s="72">
        <v>0.35736196747248655</v>
      </c>
      <c r="AY63" s="107">
        <v>0.34735889654612445</v>
      </c>
      <c r="AZ63" s="21">
        <v>-2.2860859940211963E-3</v>
      </c>
      <c r="BA63" s="114">
        <v>0.77793452083652992</v>
      </c>
      <c r="BB63" s="78">
        <v>0.92647667989117599</v>
      </c>
      <c r="BC63" s="115">
        <v>0.85228262887741291</v>
      </c>
      <c r="BD63" s="21">
        <v>-6.7212666811781131E-3</v>
      </c>
      <c r="BE63" s="114">
        <v>0.7649484165285203</v>
      </c>
      <c r="BF63" s="78">
        <v>0.91468235711246371</v>
      </c>
      <c r="BG63" s="115">
        <v>0.83396353236390541</v>
      </c>
      <c r="BH63" s="21">
        <v>-7.4392454060323741E-3</v>
      </c>
      <c r="BI63" s="68">
        <v>1488.1399999999999</v>
      </c>
      <c r="BJ63" s="57">
        <v>4998.51</v>
      </c>
      <c r="BK63" s="65">
        <f t="shared" si="1"/>
        <v>3.3588976843576548</v>
      </c>
      <c r="BL63" s="68">
        <v>331.47</v>
      </c>
      <c r="BM63" s="120">
        <v>0.22274113994651046</v>
      </c>
      <c r="BN63" s="20">
        <v>1093.05</v>
      </c>
      <c r="BO63" s="84">
        <v>0.21867516519922936</v>
      </c>
      <c r="BP63" s="68">
        <v>941.67</v>
      </c>
      <c r="BQ63" s="120">
        <v>0.6327832058811671</v>
      </c>
      <c r="BR63" s="20">
        <v>3149.46</v>
      </c>
      <c r="BS63" s="84">
        <v>0.63007976376960328</v>
      </c>
      <c r="BT63" s="68">
        <v>0</v>
      </c>
      <c r="BU63" s="88">
        <v>0</v>
      </c>
      <c r="BV63" s="20">
        <v>0</v>
      </c>
      <c r="BW63" s="21">
        <v>0</v>
      </c>
      <c r="BX63" s="68">
        <v>215</v>
      </c>
      <c r="BY63" s="120">
        <v>0.1444756541723225</v>
      </c>
      <c r="BZ63" s="20">
        <v>756</v>
      </c>
      <c r="CA63" s="120">
        <v>0.15124507103116727</v>
      </c>
    </row>
    <row r="64" spans="1:79" s="17" customFormat="1" ht="12" customHeight="1" x14ac:dyDescent="0.2">
      <c r="A64" s="38" t="s">
        <v>91</v>
      </c>
      <c r="B64" s="17" t="s">
        <v>52</v>
      </c>
      <c r="C64" s="38" t="s">
        <v>25</v>
      </c>
      <c r="D64" s="44">
        <v>51.487223999999998</v>
      </c>
      <c r="E64" s="45">
        <v>11.969872000000001</v>
      </c>
      <c r="F64" s="149">
        <v>33086</v>
      </c>
      <c r="G64" s="149">
        <v>36404</v>
      </c>
      <c r="H64" s="149">
        <v>40360</v>
      </c>
      <c r="I64" s="56">
        <v>283270.90262648003</v>
      </c>
      <c r="J64" s="19">
        <v>258611.96912941404</v>
      </c>
      <c r="K64" s="57">
        <v>235706.27451972189</v>
      </c>
      <c r="L64" s="21">
        <v>-8.5627229772043262E-3</v>
      </c>
      <c r="M64" s="68">
        <v>3587.31</v>
      </c>
      <c r="N64" s="20">
        <v>5893.65</v>
      </c>
      <c r="O64" s="57">
        <v>6720.5700000000006</v>
      </c>
      <c r="P64" s="21">
        <v>1.2122447354541148E-2</v>
      </c>
      <c r="Q64" s="68">
        <v>2505.06</v>
      </c>
      <c r="R64" s="20">
        <v>4409.1899999999996</v>
      </c>
      <c r="S64" s="57">
        <v>5130.54</v>
      </c>
      <c r="T64" s="21">
        <v>1.3989547505853258E-2</v>
      </c>
      <c r="U64" s="68">
        <v>999</v>
      </c>
      <c r="V64" s="20">
        <v>1357.47</v>
      </c>
      <c r="W64" s="57">
        <v>1483.65</v>
      </c>
      <c r="X64" s="21">
        <v>8.2063619130184045E-3</v>
      </c>
      <c r="Y64" s="68">
        <v>83.25</v>
      </c>
      <c r="Z64" s="20">
        <v>126.99</v>
      </c>
      <c r="AA64" s="57">
        <v>106.38</v>
      </c>
      <c r="AB64" s="21">
        <v>-1.6350454463382947E-2</v>
      </c>
      <c r="AC64" s="68">
        <v>2496.96</v>
      </c>
      <c r="AD64" s="20">
        <v>3047.4</v>
      </c>
      <c r="AE64" s="57">
        <v>3072.6</v>
      </c>
      <c r="AF64" s="21">
        <v>7.6035343188618151E-4</v>
      </c>
      <c r="AG64" s="68">
        <v>6084.27</v>
      </c>
      <c r="AH64" s="20">
        <v>8941.0499999999993</v>
      </c>
      <c r="AI64" s="57">
        <v>9793.17</v>
      </c>
      <c r="AJ64" s="21">
        <v>8.4048283147567793E-3</v>
      </c>
      <c r="AK64" s="97">
        <v>78.964712452082495</v>
      </c>
      <c r="AL64" s="22">
        <v>43.879763665880063</v>
      </c>
      <c r="AM64" s="98">
        <v>35.072363582214287</v>
      </c>
      <c r="AN64" s="21">
        <v>-2.0685170331745474E-2</v>
      </c>
      <c r="AO64" s="97">
        <v>46.557911241033025</v>
      </c>
      <c r="AP64" s="22">
        <v>28.924116197696474</v>
      </c>
      <c r="AQ64" s="98">
        <v>24.068434890818999</v>
      </c>
      <c r="AR64" s="21">
        <v>-1.6967551291961109E-2</v>
      </c>
      <c r="AS64" s="106">
        <v>0.5896040116562874</v>
      </c>
      <c r="AT64" s="72">
        <v>0.65916754743570383</v>
      </c>
      <c r="AU64" s="107">
        <v>0.68625072371867335</v>
      </c>
      <c r="AV64" s="21">
        <v>3.7176190397843803E-3</v>
      </c>
      <c r="AW64" s="106">
        <v>0.3844976040542914</v>
      </c>
      <c r="AX64" s="72">
        <v>0.31186042605176761</v>
      </c>
      <c r="AY64" s="107">
        <v>0.2933291818997496</v>
      </c>
      <c r="AZ64" s="21">
        <v>-5.6560448271504495E-3</v>
      </c>
      <c r="BA64" s="114">
        <v>0.87689945928862856</v>
      </c>
      <c r="BB64" s="78">
        <v>0.87736132300951941</v>
      </c>
      <c r="BC64" s="115">
        <v>0.88116403946148658</v>
      </c>
      <c r="BD64" s="21">
        <v>3.9930975645540221E-4</v>
      </c>
      <c r="BE64" s="114">
        <v>0.86993294577135272</v>
      </c>
      <c r="BF64" s="78">
        <v>0.86717461193231504</v>
      </c>
      <c r="BG64" s="115">
        <v>0.85975059401133869</v>
      </c>
      <c r="BH64" s="21">
        <v>-7.9383838701734314E-4</v>
      </c>
      <c r="BI64" s="68">
        <v>2306.1</v>
      </c>
      <c r="BJ64" s="57">
        <v>826.63</v>
      </c>
      <c r="BK64" s="65">
        <f t="shared" si="1"/>
        <v>0.35845366636312392</v>
      </c>
      <c r="BL64" s="68">
        <v>1055.07</v>
      </c>
      <c r="BM64" s="120">
        <v>0.45751268375178872</v>
      </c>
      <c r="BN64" s="20">
        <v>442.17</v>
      </c>
      <c r="BO64" s="84">
        <v>0.534906790220534</v>
      </c>
      <c r="BP64" s="68">
        <v>693.18</v>
      </c>
      <c r="BQ64" s="120">
        <v>0.3005854039287108</v>
      </c>
      <c r="BR64" s="20">
        <v>200.7</v>
      </c>
      <c r="BS64" s="84">
        <v>0.24279302711007342</v>
      </c>
      <c r="BT64" s="68">
        <v>14.85</v>
      </c>
      <c r="BU64" s="88">
        <v>6.4394432158189152E-3</v>
      </c>
      <c r="BV64" s="20">
        <v>23.76</v>
      </c>
      <c r="BW64" s="21">
        <v>2.8743210384331565E-2</v>
      </c>
      <c r="BX64" s="68">
        <v>543</v>
      </c>
      <c r="BY64" s="120">
        <v>0.23546246910368154</v>
      </c>
      <c r="BZ64" s="20">
        <v>160</v>
      </c>
      <c r="CA64" s="120">
        <v>0.19355697228506102</v>
      </c>
    </row>
    <row r="65" spans="1:79" s="17" customFormat="1" ht="12" customHeight="1" x14ac:dyDescent="0.2">
      <c r="A65" s="38" t="s">
        <v>254</v>
      </c>
      <c r="B65" s="17" t="s">
        <v>23</v>
      </c>
      <c r="C65" s="38" t="s">
        <v>24</v>
      </c>
      <c r="D65" s="44">
        <v>30.305</v>
      </c>
      <c r="E65" s="45">
        <v>120.16800000000001</v>
      </c>
      <c r="F65" s="149">
        <v>33147</v>
      </c>
      <c r="G65" s="149">
        <v>36647</v>
      </c>
      <c r="H65" s="149">
        <v>41365</v>
      </c>
      <c r="I65" s="56">
        <v>68584.551215679021</v>
      </c>
      <c r="J65" s="19">
        <v>3603845.4063927406</v>
      </c>
      <c r="K65" s="57">
        <v>10446328.633684309</v>
      </c>
      <c r="L65" s="21">
        <v>8.2390207832864909E-2</v>
      </c>
      <c r="M65" s="68">
        <v>4627.3500000000004</v>
      </c>
      <c r="N65" s="20">
        <v>43701.569999999992</v>
      </c>
      <c r="O65" s="57">
        <v>196260.93</v>
      </c>
      <c r="P65" s="21">
        <v>0.11628397371234866</v>
      </c>
      <c r="Q65" s="68">
        <v>1903.77</v>
      </c>
      <c r="R65" s="20">
        <v>21313.98</v>
      </c>
      <c r="S65" s="57">
        <v>108115.47</v>
      </c>
      <c r="T65" s="21">
        <v>0.12571138789352121</v>
      </c>
      <c r="U65" s="68">
        <v>2559.2399999999998</v>
      </c>
      <c r="V65" s="20">
        <v>20611.169999999998</v>
      </c>
      <c r="W65" s="57">
        <v>82496.88</v>
      </c>
      <c r="X65" s="21">
        <v>0.10737075051395274</v>
      </c>
      <c r="Y65" s="68">
        <v>164.34</v>
      </c>
      <c r="Z65" s="20">
        <v>1776.42</v>
      </c>
      <c r="AA65" s="57">
        <v>5648.58</v>
      </c>
      <c r="AB65" s="21">
        <v>8.955546658115765E-2</v>
      </c>
      <c r="AC65" s="68">
        <v>5297.58</v>
      </c>
      <c r="AD65" s="20">
        <v>41850.629999999997</v>
      </c>
      <c r="AE65" s="57">
        <v>175927.67999999999</v>
      </c>
      <c r="AF65" s="21">
        <v>0.11116715485837887</v>
      </c>
      <c r="AG65" s="68">
        <v>9924.93</v>
      </c>
      <c r="AH65" s="20">
        <v>85552.199999999983</v>
      </c>
      <c r="AI65" s="57">
        <v>372188.61</v>
      </c>
      <c r="AJ65" s="21">
        <v>0.11382314285251441</v>
      </c>
      <c r="AK65" s="97">
        <v>14.821561199321213</v>
      </c>
      <c r="AL65" s="22">
        <v>82.464895572235534</v>
      </c>
      <c r="AM65" s="98">
        <v>53.226735620198632</v>
      </c>
      <c r="AN65" s="21">
        <v>-3.3893765879483763E-2</v>
      </c>
      <c r="AO65" s="97">
        <v>6.9103309762062821</v>
      </c>
      <c r="AP65" s="22">
        <v>42.124520542928657</v>
      </c>
      <c r="AQ65" s="98">
        <v>28.067298012382242</v>
      </c>
      <c r="AR65" s="21">
        <v>-3.1432935019649472E-2</v>
      </c>
      <c r="AS65" s="106">
        <v>0.4662350263427551</v>
      </c>
      <c r="AT65" s="72">
        <v>0.5108176060931221</v>
      </c>
      <c r="AU65" s="107">
        <v>0.52731578755190811</v>
      </c>
      <c r="AV65" s="21">
        <v>2.4608308598342717E-3</v>
      </c>
      <c r="AW65" s="106">
        <v>0.53627618399299815</v>
      </c>
      <c r="AX65" s="72">
        <v>0.44149063065697641</v>
      </c>
      <c r="AY65" s="107">
        <v>0.43872426315314006</v>
      </c>
      <c r="AZ65" s="21">
        <v>-4.8661430882366549E-4</v>
      </c>
      <c r="BA65" s="114">
        <v>0.85675195409284077</v>
      </c>
      <c r="BB65" s="78">
        <v>0.670063604788529</v>
      </c>
      <c r="BC65" s="115">
        <v>0.84137684525339174</v>
      </c>
      <c r="BD65" s="21">
        <v>1.7625132639482156E-2</v>
      </c>
      <c r="BE65" s="114">
        <v>0.84809039579873668</v>
      </c>
      <c r="BF65" s="78">
        <v>0.66136891878555581</v>
      </c>
      <c r="BG65" s="115">
        <v>0.83359743708449774</v>
      </c>
      <c r="BH65" s="21">
        <v>1.791712973402532E-2</v>
      </c>
      <c r="BI65" s="68">
        <v>39067.79</v>
      </c>
      <c r="BJ65" s="57">
        <v>145329.72</v>
      </c>
      <c r="BK65" s="65">
        <f t="shared" si="1"/>
        <v>3.7199370632431474</v>
      </c>
      <c r="BL65" s="68">
        <v>4899.33</v>
      </c>
      <c r="BM65" s="120">
        <v>0.12540586503613335</v>
      </c>
      <c r="BN65" s="20">
        <v>23911.919999999998</v>
      </c>
      <c r="BO65" s="84">
        <v>0.16453565038176635</v>
      </c>
      <c r="BP65" s="68">
        <v>21667.14</v>
      </c>
      <c r="BQ65" s="120">
        <v>0.55460367735159832</v>
      </c>
      <c r="BR65" s="20">
        <v>73967.94</v>
      </c>
      <c r="BS65" s="84">
        <v>0.50896636971432963</v>
      </c>
      <c r="BT65" s="68">
        <v>256.32</v>
      </c>
      <c r="BU65" s="88">
        <v>6.5609034962049294E-3</v>
      </c>
      <c r="BV65" s="20">
        <v>31.86</v>
      </c>
      <c r="BW65" s="21">
        <v>2.1922563395842227E-4</v>
      </c>
      <c r="BX65" s="68">
        <v>12245</v>
      </c>
      <c r="BY65" s="120">
        <v>0.31342955411606338</v>
      </c>
      <c r="BZ65" s="20">
        <v>47418</v>
      </c>
      <c r="CA65" s="120">
        <v>0.32627875426994563</v>
      </c>
    </row>
    <row r="66" spans="1:79" s="17" customFormat="1" ht="12" customHeight="1" x14ac:dyDescent="0.2">
      <c r="A66" s="38" t="s">
        <v>92</v>
      </c>
      <c r="B66" s="17" t="s">
        <v>13</v>
      </c>
      <c r="C66" s="38" t="s">
        <v>14</v>
      </c>
      <c r="D66" s="42">
        <v>13.837999999999999</v>
      </c>
      <c r="E66" s="43">
        <v>77.488</v>
      </c>
      <c r="F66" s="149">
        <v>32540</v>
      </c>
      <c r="G66" s="149">
        <v>36586</v>
      </c>
      <c r="H66" s="149">
        <v>41699</v>
      </c>
      <c r="I66" s="56">
        <v>56003.152895054285</v>
      </c>
      <c r="J66" s="19">
        <v>70223.757087436592</v>
      </c>
      <c r="K66" s="57">
        <v>106830.27095505502</v>
      </c>
      <c r="L66" s="21">
        <v>2.9971119762273249E-2</v>
      </c>
      <c r="M66" s="68">
        <v>56.790000000000006</v>
      </c>
      <c r="N66" s="20">
        <v>124.64999999999999</v>
      </c>
      <c r="O66" s="57">
        <v>445.22999999999996</v>
      </c>
      <c r="P66" s="21">
        <v>9.0943263367776264E-2</v>
      </c>
      <c r="Q66" s="68">
        <v>0</v>
      </c>
      <c r="R66" s="20">
        <v>35.28</v>
      </c>
      <c r="S66" s="57">
        <v>190.26</v>
      </c>
      <c r="T66" s="21">
        <v>0.12037429357620923</v>
      </c>
      <c r="U66" s="68">
        <v>50.31</v>
      </c>
      <c r="V66" s="20">
        <v>79.02</v>
      </c>
      <c r="W66" s="57">
        <v>236.16</v>
      </c>
      <c r="X66" s="21">
        <v>7.8208258407127362E-2</v>
      </c>
      <c r="Y66" s="68">
        <v>6.48</v>
      </c>
      <c r="Z66" s="20">
        <v>10.35</v>
      </c>
      <c r="AA66" s="57">
        <v>18.809999999999999</v>
      </c>
      <c r="AB66" s="21">
        <v>4.2675753108834362E-2</v>
      </c>
      <c r="AC66" s="68">
        <v>78.930000000000007</v>
      </c>
      <c r="AD66" s="20">
        <v>152.55000000000001</v>
      </c>
      <c r="AE66" s="57">
        <v>403.83</v>
      </c>
      <c r="AF66" s="21">
        <v>6.9542627487866868E-2</v>
      </c>
      <c r="AG66" s="68">
        <v>135.72000000000003</v>
      </c>
      <c r="AH66" s="20">
        <v>277.2</v>
      </c>
      <c r="AI66" s="57">
        <v>849.06</v>
      </c>
      <c r="AJ66" s="21">
        <v>7.996428950164744E-2</v>
      </c>
      <c r="AK66" s="97">
        <v>986.1446186838225</v>
      </c>
      <c r="AL66" s="22">
        <v>563.36748565933897</v>
      </c>
      <c r="AM66" s="98">
        <v>239.9440086136492</v>
      </c>
      <c r="AN66" s="21">
        <v>-6.0972143605503008E-2</v>
      </c>
      <c r="AO66" s="97">
        <v>412.6374365978063</v>
      </c>
      <c r="AP66" s="22">
        <v>253.33245702538454</v>
      </c>
      <c r="AQ66" s="98">
        <v>125.82181583757924</v>
      </c>
      <c r="AR66" s="21">
        <v>-4.9993169739374177E-2</v>
      </c>
      <c r="AS66" s="106">
        <v>0.41843501326259941</v>
      </c>
      <c r="AT66" s="72">
        <v>0.44967532467532467</v>
      </c>
      <c r="AU66" s="107">
        <v>0.52437990248039001</v>
      </c>
      <c r="AV66" s="21">
        <v>1.0978973866128811E-2</v>
      </c>
      <c r="AW66" s="106">
        <v>0.65931854199683049</v>
      </c>
      <c r="AX66" s="72">
        <v>0.58474368231046936</v>
      </c>
      <c r="AY66" s="107">
        <v>0.51341014756418035</v>
      </c>
      <c r="AZ66" s="21">
        <v>-9.2936635710451528E-3</v>
      </c>
      <c r="BA66" s="114">
        <v>0.96175036649495149</v>
      </c>
      <c r="BB66" s="78">
        <v>0.89671200956901642</v>
      </c>
      <c r="BC66" s="115">
        <v>0.845948312491553</v>
      </c>
      <c r="BD66" s="21">
        <v>-4.1630134573269603E-3</v>
      </c>
      <c r="BE66" s="114">
        <v>0.95203493230532454</v>
      </c>
      <c r="BF66" s="78">
        <v>0.88604526966312802</v>
      </c>
      <c r="BG66" s="115">
        <v>0.83778129044229133</v>
      </c>
      <c r="BH66" s="21">
        <v>-4.0011746103303077E-3</v>
      </c>
      <c r="BI66" s="68">
        <v>66.930000000000007</v>
      </c>
      <c r="BJ66" s="57">
        <v>319.95999999999998</v>
      </c>
      <c r="BK66" s="65">
        <f t="shared" si="1"/>
        <v>4.7805169580158369</v>
      </c>
      <c r="BL66" s="68">
        <v>18.09</v>
      </c>
      <c r="BM66" s="120">
        <v>0.27028238458090542</v>
      </c>
      <c r="BN66" s="20">
        <v>40.86</v>
      </c>
      <c r="BO66" s="84">
        <v>0.12770346293286661</v>
      </c>
      <c r="BP66" s="68">
        <v>24.84</v>
      </c>
      <c r="BQ66" s="120">
        <v>0.37113402061855666</v>
      </c>
      <c r="BR66" s="20">
        <v>206.1</v>
      </c>
      <c r="BS66" s="84">
        <v>0.64414301787723471</v>
      </c>
      <c r="BT66" s="68">
        <v>0</v>
      </c>
      <c r="BU66" s="88">
        <v>0</v>
      </c>
      <c r="BV66" s="20">
        <v>0</v>
      </c>
      <c r="BW66" s="21">
        <v>0</v>
      </c>
      <c r="BX66" s="68">
        <v>24</v>
      </c>
      <c r="BY66" s="120">
        <v>0.35858359480053786</v>
      </c>
      <c r="BZ66" s="20">
        <v>73</v>
      </c>
      <c r="CA66" s="120">
        <v>0.22815351918989876</v>
      </c>
    </row>
    <row r="67" spans="1:79" s="17" customFormat="1" ht="12" customHeight="1" x14ac:dyDescent="0.2">
      <c r="A67" s="38" t="s">
        <v>291</v>
      </c>
      <c r="B67" s="17" t="s">
        <v>93</v>
      </c>
      <c r="C67" s="38" t="s">
        <v>34</v>
      </c>
      <c r="D67" s="42">
        <v>10.83</v>
      </c>
      <c r="E67" s="43">
        <v>106.71299999999999</v>
      </c>
      <c r="F67" s="149">
        <v>32509</v>
      </c>
      <c r="G67" s="149">
        <v>36495</v>
      </c>
      <c r="H67" s="149">
        <v>42005</v>
      </c>
      <c r="I67" s="56">
        <v>2563621.0613046475</v>
      </c>
      <c r="J67" s="19">
        <v>3950264.4442463927</v>
      </c>
      <c r="K67" s="57">
        <v>10187671.309905816</v>
      </c>
      <c r="L67" s="21">
        <v>6.2801507227626299E-2</v>
      </c>
      <c r="M67" s="68">
        <v>5452.56</v>
      </c>
      <c r="N67" s="20">
        <v>15057.36</v>
      </c>
      <c r="O67" s="57">
        <v>63477.990000000005</v>
      </c>
      <c r="P67" s="21">
        <v>9.5377734053837496E-2</v>
      </c>
      <c r="Q67" s="68">
        <v>4284.72</v>
      </c>
      <c r="R67" s="20">
        <v>11717.37</v>
      </c>
      <c r="S67" s="57">
        <v>47603.97</v>
      </c>
      <c r="T67" s="21">
        <v>9.2926215922692318E-2</v>
      </c>
      <c r="U67" s="68">
        <v>1092.96</v>
      </c>
      <c r="V67" s="20">
        <v>3096.54</v>
      </c>
      <c r="W67" s="57">
        <v>14963.94</v>
      </c>
      <c r="X67" s="21">
        <v>0.10442821967496123</v>
      </c>
      <c r="Y67" s="68">
        <v>74.88</v>
      </c>
      <c r="Z67" s="20">
        <v>243.45</v>
      </c>
      <c r="AA67" s="57">
        <v>910.08</v>
      </c>
      <c r="AB67" s="21">
        <v>8.7409490543554846E-2</v>
      </c>
      <c r="AC67" s="68">
        <v>2977.56</v>
      </c>
      <c r="AD67" s="20">
        <v>6957.81</v>
      </c>
      <c r="AE67" s="57">
        <v>35912.700000000004</v>
      </c>
      <c r="AF67" s="21">
        <v>0.10879453325125356</v>
      </c>
      <c r="AG67" s="68">
        <v>8430.1200000000008</v>
      </c>
      <c r="AH67" s="20">
        <v>22015.170000000002</v>
      </c>
      <c r="AI67" s="57">
        <v>99390.69</v>
      </c>
      <c r="AJ67" s="21">
        <v>9.9918524882901649E-2</v>
      </c>
      <c r="AK67" s="97">
        <v>470.16833584676687</v>
      </c>
      <c r="AL67" s="22">
        <v>262.34774517222093</v>
      </c>
      <c r="AM67" s="98">
        <v>160.49139725290317</v>
      </c>
      <c r="AN67" s="21">
        <v>-3.257622682621119E-2</v>
      </c>
      <c r="AO67" s="97">
        <v>304.10255859995436</v>
      </c>
      <c r="AP67" s="22">
        <v>179.43374701382695</v>
      </c>
      <c r="AQ67" s="98">
        <v>102.50126354798236</v>
      </c>
      <c r="AR67" s="21">
        <v>-3.7117017655275364E-2</v>
      </c>
      <c r="AS67" s="106">
        <v>0.64679506341546733</v>
      </c>
      <c r="AT67" s="72">
        <v>0.68395383728583514</v>
      </c>
      <c r="AU67" s="107">
        <v>0.6386713886381109</v>
      </c>
      <c r="AV67" s="21">
        <v>-4.5407908290641631E-3</v>
      </c>
      <c r="AW67" s="106">
        <v>0.29630579030767196</v>
      </c>
      <c r="AX67" s="72">
        <v>0.25825413618323528</v>
      </c>
      <c r="AY67" s="107">
        <v>0.3217709634473303</v>
      </c>
      <c r="AZ67" s="21">
        <v>1.4576582259529647E-2</v>
      </c>
      <c r="BA67" s="114">
        <v>0.93555315804149819</v>
      </c>
      <c r="BB67" s="78">
        <v>0.88351603940640377</v>
      </c>
      <c r="BC67" s="115">
        <v>0.74234845000673144</v>
      </c>
      <c r="BD67" s="21">
        <v>-1.154022315641939E-2</v>
      </c>
      <c r="BE67" s="114">
        <v>0.9249864265786889</v>
      </c>
      <c r="BF67" s="78">
        <v>0.86545732392746189</v>
      </c>
      <c r="BG67" s="115">
        <v>0.73042920053859084</v>
      </c>
      <c r="BH67" s="21">
        <v>-1.1244248301638725E-2</v>
      </c>
      <c r="BI67" s="68">
        <v>9604.18</v>
      </c>
      <c r="BJ67" s="57">
        <v>48417.58</v>
      </c>
      <c r="BK67" s="65">
        <f t="shared" si="1"/>
        <v>5.0413028493843308</v>
      </c>
      <c r="BL67" s="68">
        <v>1917.63</v>
      </c>
      <c r="BM67" s="120">
        <v>0.19966618701440414</v>
      </c>
      <c r="BN67" s="20">
        <v>8756.5499999999993</v>
      </c>
      <c r="BO67" s="84">
        <v>0.18085476391013344</v>
      </c>
      <c r="BP67" s="68">
        <v>6713.46</v>
      </c>
      <c r="BQ67" s="120">
        <v>0.69901438748544897</v>
      </c>
      <c r="BR67" s="20">
        <v>19750.5</v>
      </c>
      <c r="BS67" s="84">
        <v>0.40792001582896126</v>
      </c>
      <c r="BT67" s="68">
        <v>0.09</v>
      </c>
      <c r="BU67" s="88">
        <v>9.3709197453608728E-6</v>
      </c>
      <c r="BV67" s="20">
        <v>1.53</v>
      </c>
      <c r="BW67" s="21">
        <v>3.160009236314578E-5</v>
      </c>
      <c r="BX67" s="68">
        <v>973</v>
      </c>
      <c r="BY67" s="120">
        <v>0.10131005458040145</v>
      </c>
      <c r="BZ67" s="20">
        <v>19909</v>
      </c>
      <c r="CA67" s="120">
        <v>0.41119362016854205</v>
      </c>
    </row>
    <row r="68" spans="1:79" s="17" customFormat="1" ht="12" customHeight="1" x14ac:dyDescent="0.2">
      <c r="A68" s="38" t="s">
        <v>95</v>
      </c>
      <c r="B68" s="17" t="s">
        <v>94</v>
      </c>
      <c r="C68" s="38" t="s">
        <v>50</v>
      </c>
      <c r="D68" s="42">
        <v>20.882999999999999</v>
      </c>
      <c r="E68" s="43">
        <v>-76.263000000000005</v>
      </c>
      <c r="F68" s="149">
        <v>31959</v>
      </c>
      <c r="G68" s="149">
        <v>37012</v>
      </c>
      <c r="H68" s="149">
        <v>41640</v>
      </c>
      <c r="I68" s="56">
        <v>200230.79393556796</v>
      </c>
      <c r="J68" s="19">
        <v>238531.48678130005</v>
      </c>
      <c r="K68" s="57">
        <v>263344.75625274243</v>
      </c>
      <c r="L68" s="21">
        <v>7.8103134596800182E-3</v>
      </c>
      <c r="M68" s="68">
        <v>1651.9499999999998</v>
      </c>
      <c r="N68" s="20">
        <v>2070.3599999999997</v>
      </c>
      <c r="O68" s="57">
        <v>2157.0299999999997</v>
      </c>
      <c r="P68" s="21">
        <v>3.2365640899101444E-3</v>
      </c>
      <c r="Q68" s="68">
        <v>1107.0899999999999</v>
      </c>
      <c r="R68" s="20">
        <v>1426.59</v>
      </c>
      <c r="S68" s="57">
        <v>1522.98</v>
      </c>
      <c r="T68" s="21">
        <v>5.1600607477881753E-3</v>
      </c>
      <c r="U68" s="68">
        <v>509.04</v>
      </c>
      <c r="V68" s="20">
        <v>600.29999999999995</v>
      </c>
      <c r="W68" s="57">
        <v>589.14</v>
      </c>
      <c r="X68" s="21">
        <v>-1.4810211810027047E-3</v>
      </c>
      <c r="Y68" s="68">
        <v>35.82</v>
      </c>
      <c r="Z68" s="20">
        <v>43.47</v>
      </c>
      <c r="AA68" s="57">
        <v>44.91</v>
      </c>
      <c r="AB68" s="21">
        <v>2.5720167948660357E-3</v>
      </c>
      <c r="AC68" s="68">
        <v>898.83</v>
      </c>
      <c r="AD68" s="20">
        <v>1191.69</v>
      </c>
      <c r="AE68" s="57">
        <v>1219.05</v>
      </c>
      <c r="AF68" s="21">
        <v>1.7914769987661863E-3</v>
      </c>
      <c r="AG68" s="68">
        <v>2550.7799999999997</v>
      </c>
      <c r="AH68" s="20">
        <v>3262.0499999999997</v>
      </c>
      <c r="AI68" s="57">
        <v>3376.08</v>
      </c>
      <c r="AJ68" s="21">
        <v>2.7117082622797645E-3</v>
      </c>
      <c r="AK68" s="97">
        <v>121.20874962048971</v>
      </c>
      <c r="AL68" s="22">
        <v>115.21256534192125</v>
      </c>
      <c r="AM68" s="98">
        <v>122.08673790014161</v>
      </c>
      <c r="AN68" s="21">
        <v>4.5737493697698877E-3</v>
      </c>
      <c r="AO68" s="97">
        <v>78.497868861904195</v>
      </c>
      <c r="AP68" s="22">
        <v>73.1231853531675</v>
      </c>
      <c r="AQ68" s="98">
        <v>78.003114929960915</v>
      </c>
      <c r="AR68" s="21">
        <v>5.0986051974002662E-3</v>
      </c>
      <c r="AS68" s="106">
        <v>0.64762543222073243</v>
      </c>
      <c r="AT68" s="72">
        <v>0.63468064560629045</v>
      </c>
      <c r="AU68" s="107">
        <v>0.6389155470249519</v>
      </c>
      <c r="AV68" s="21">
        <v>5.2485582763037034E-4</v>
      </c>
      <c r="AW68" s="106">
        <v>0.35677798964859714</v>
      </c>
      <c r="AX68" s="72">
        <v>0.34987871674491394</v>
      </c>
      <c r="AY68" s="107">
        <v>0.34260107648016025</v>
      </c>
      <c r="AZ68" s="21">
        <v>-1.6589234243424768E-3</v>
      </c>
      <c r="BA68" s="114">
        <v>0.81216670309708749</v>
      </c>
      <c r="BB68" s="78">
        <v>0.87021843993670256</v>
      </c>
      <c r="BC68" s="115">
        <v>0.87512510550916567</v>
      </c>
      <c r="BD68" s="21">
        <v>4.4374507737488276E-4</v>
      </c>
      <c r="BE68" s="114">
        <v>0.8016743987923215</v>
      </c>
      <c r="BF68" s="78">
        <v>0.85475671002939579</v>
      </c>
      <c r="BG68" s="115">
        <v>0.85961030237735558</v>
      </c>
      <c r="BH68" s="21">
        <v>4.4687650943221182E-4</v>
      </c>
      <c r="BI68" s="68">
        <v>417.83000000000004</v>
      </c>
      <c r="BJ68" s="57">
        <v>85.94</v>
      </c>
      <c r="BK68" s="65">
        <f t="shared" si="1"/>
        <v>0.20568173659143668</v>
      </c>
      <c r="BL68" s="68">
        <v>108.72</v>
      </c>
      <c r="BM68" s="120">
        <v>0.26020151736352104</v>
      </c>
      <c r="BN68" s="20">
        <v>44.55</v>
      </c>
      <c r="BO68" s="84">
        <v>0.51838491971142653</v>
      </c>
      <c r="BP68" s="68">
        <v>169.11</v>
      </c>
      <c r="BQ68" s="120">
        <v>0.40473398272024508</v>
      </c>
      <c r="BR68" s="20">
        <v>22.32</v>
      </c>
      <c r="BS68" s="84">
        <v>0.25971608098673493</v>
      </c>
      <c r="BT68" s="68">
        <v>0</v>
      </c>
      <c r="BU68" s="88">
        <v>0</v>
      </c>
      <c r="BV68" s="20">
        <v>2.0699999999999998</v>
      </c>
      <c r="BW68" s="21">
        <v>2.4086572026995576E-2</v>
      </c>
      <c r="BX68" s="68">
        <v>140</v>
      </c>
      <c r="BY68" s="120">
        <v>0.33506449991623383</v>
      </c>
      <c r="BZ68" s="20">
        <v>17</v>
      </c>
      <c r="CA68" s="120">
        <v>0.19781242727484291</v>
      </c>
    </row>
    <row r="69" spans="1:79" s="17" customFormat="1" ht="12" customHeight="1" x14ac:dyDescent="0.2">
      <c r="A69" s="38" t="s">
        <v>255</v>
      </c>
      <c r="B69" s="17" t="s">
        <v>23</v>
      </c>
      <c r="C69" s="38" t="s">
        <v>24</v>
      </c>
      <c r="D69" s="42">
        <v>22.346</v>
      </c>
      <c r="E69" s="43">
        <v>114.18300000000001</v>
      </c>
      <c r="F69" s="149">
        <v>32813</v>
      </c>
      <c r="G69" s="149">
        <v>36526</v>
      </c>
      <c r="H69" s="149">
        <v>41548</v>
      </c>
      <c r="I69" s="56">
        <v>3661992.3449327708</v>
      </c>
      <c r="J69" s="19">
        <v>4017762.8086157641</v>
      </c>
      <c r="K69" s="57">
        <v>4322118.8991123885</v>
      </c>
      <c r="L69" s="21">
        <v>5.3107826718635223E-3</v>
      </c>
      <c r="M69" s="68">
        <v>5933.79</v>
      </c>
      <c r="N69" s="20">
        <v>8036.64</v>
      </c>
      <c r="O69" s="57">
        <v>9253.98</v>
      </c>
      <c r="P69" s="21">
        <v>1.0258029802890627E-2</v>
      </c>
      <c r="Q69" s="68">
        <v>4643.1000000000004</v>
      </c>
      <c r="R69" s="20">
        <v>6330.06</v>
      </c>
      <c r="S69" s="57">
        <v>7487.37</v>
      </c>
      <c r="T69" s="21">
        <v>1.2211938559893994E-2</v>
      </c>
      <c r="U69" s="68">
        <v>1230.57</v>
      </c>
      <c r="V69" s="20">
        <v>1645.92</v>
      </c>
      <c r="W69" s="57">
        <v>1668.96</v>
      </c>
      <c r="X69" s="21">
        <v>1.0110326222201697E-3</v>
      </c>
      <c r="Y69" s="68">
        <v>60.12</v>
      </c>
      <c r="Z69" s="20">
        <v>60.66</v>
      </c>
      <c r="AA69" s="57">
        <v>97.65</v>
      </c>
      <c r="AB69" s="21">
        <v>3.4627122239444023E-2</v>
      </c>
      <c r="AC69" s="68">
        <v>2315.79</v>
      </c>
      <c r="AD69" s="20">
        <v>2985.48</v>
      </c>
      <c r="AE69" s="57">
        <v>3023.64</v>
      </c>
      <c r="AF69" s="21">
        <v>9.2373380875809331E-4</v>
      </c>
      <c r="AG69" s="68">
        <v>8249.58</v>
      </c>
      <c r="AH69" s="20">
        <v>11022.12</v>
      </c>
      <c r="AI69" s="57">
        <v>12277.619999999999</v>
      </c>
      <c r="AJ69" s="21">
        <v>7.8456696504280565E-3</v>
      </c>
      <c r="AK69" s="97">
        <v>617.14222190754492</v>
      </c>
      <c r="AL69" s="22">
        <v>499.9306686147151</v>
      </c>
      <c r="AM69" s="98">
        <v>467.05513726119881</v>
      </c>
      <c r="AN69" s="21">
        <v>-4.9472471310271051E-3</v>
      </c>
      <c r="AO69" s="97">
        <v>443.90045856065046</v>
      </c>
      <c r="AP69" s="22">
        <v>364.51815155485184</v>
      </c>
      <c r="AQ69" s="98">
        <v>352.03230749220035</v>
      </c>
      <c r="AR69" s="21">
        <v>-2.534886978564522E-3</v>
      </c>
      <c r="AS69" s="106">
        <v>0.71928389081625976</v>
      </c>
      <c r="AT69" s="72">
        <v>0.72913740732272914</v>
      </c>
      <c r="AU69" s="107">
        <v>0.75372751396443283</v>
      </c>
      <c r="AV69" s="21">
        <v>2.412360152462583E-3</v>
      </c>
      <c r="AW69" s="106">
        <v>0.31919264079113013</v>
      </c>
      <c r="AX69" s="72">
        <v>0.29661944543988533</v>
      </c>
      <c r="AY69" s="107">
        <v>0.27480422477679872</v>
      </c>
      <c r="AZ69" s="21">
        <v>-5.5559204795360079E-3</v>
      </c>
      <c r="BA69" s="114">
        <v>0.66083607748916995</v>
      </c>
      <c r="BB69" s="78">
        <v>0.68936201747949422</v>
      </c>
      <c r="BC69" s="115">
        <v>0.68685619890043614</v>
      </c>
      <c r="BD69" s="21">
        <v>-2.6485386481784511E-4</v>
      </c>
      <c r="BE69" s="114">
        <v>0.65160888311083931</v>
      </c>
      <c r="BF69" s="78">
        <v>0.68270153423615521</v>
      </c>
      <c r="BG69" s="115">
        <v>0.6751069663209659</v>
      </c>
      <c r="BH69" s="21">
        <v>-8.1360308709716432E-4</v>
      </c>
      <c r="BI69" s="68">
        <v>2109.59</v>
      </c>
      <c r="BJ69" s="57">
        <v>1221.69</v>
      </c>
      <c r="BK69" s="65">
        <f t="shared" si="1"/>
        <v>0.57911252897482446</v>
      </c>
      <c r="BL69" s="68">
        <v>500.49</v>
      </c>
      <c r="BM69" s="120">
        <v>0.23724515190155432</v>
      </c>
      <c r="BN69" s="20">
        <v>619.20000000000005</v>
      </c>
      <c r="BO69" s="84">
        <v>0.50683888711538938</v>
      </c>
      <c r="BP69" s="68">
        <v>1101.42</v>
      </c>
      <c r="BQ69" s="120">
        <v>0.52210145099284699</v>
      </c>
      <c r="BR69" s="20">
        <v>197.28</v>
      </c>
      <c r="BS69" s="84">
        <v>0.16148122682513566</v>
      </c>
      <c r="BT69" s="68">
        <v>112.68</v>
      </c>
      <c r="BU69" s="88">
        <v>5.3413222474509262E-2</v>
      </c>
      <c r="BV69" s="20">
        <v>87.21</v>
      </c>
      <c r="BW69" s="21">
        <v>7.138472116494364E-2</v>
      </c>
      <c r="BX69" s="68">
        <v>395</v>
      </c>
      <c r="BY69" s="120">
        <v>0.18724017463108944</v>
      </c>
      <c r="BZ69" s="20">
        <v>318</v>
      </c>
      <c r="CA69" s="120">
        <v>0.26029516489453136</v>
      </c>
    </row>
    <row r="70" spans="1:79" s="17" customFormat="1" ht="12" customHeight="1" x14ac:dyDescent="0.2">
      <c r="A70" s="38" t="s">
        <v>96</v>
      </c>
      <c r="B70" s="17" t="s">
        <v>67</v>
      </c>
      <c r="C70" s="38" t="s">
        <v>31</v>
      </c>
      <c r="D70" s="42">
        <v>29.78</v>
      </c>
      <c r="E70" s="43">
        <v>-95.385999999999996</v>
      </c>
      <c r="F70" s="149">
        <v>33178</v>
      </c>
      <c r="G70" s="149">
        <v>36770</v>
      </c>
      <c r="H70" s="149">
        <v>41760</v>
      </c>
      <c r="I70" s="56">
        <v>2739736.2007968095</v>
      </c>
      <c r="J70" s="19">
        <v>3758617.5668701236</v>
      </c>
      <c r="K70" s="57">
        <v>5399337.8862682283</v>
      </c>
      <c r="L70" s="21">
        <v>2.6513571500742322E-2</v>
      </c>
      <c r="M70" s="68">
        <v>116357.13</v>
      </c>
      <c r="N70" s="20">
        <v>182480.40000000002</v>
      </c>
      <c r="O70" s="57">
        <v>272394</v>
      </c>
      <c r="P70" s="21">
        <v>2.9322971046231223E-2</v>
      </c>
      <c r="Q70" s="68">
        <v>77754.42</v>
      </c>
      <c r="R70" s="20">
        <v>142750.98000000001</v>
      </c>
      <c r="S70" s="57">
        <v>217994.94</v>
      </c>
      <c r="T70" s="21">
        <v>3.0989166903685497E-2</v>
      </c>
      <c r="U70" s="68">
        <v>36471.870000000003</v>
      </c>
      <c r="V70" s="20">
        <v>37333.53</v>
      </c>
      <c r="W70" s="57">
        <v>51263.73</v>
      </c>
      <c r="X70" s="21">
        <v>2.3209963799175989E-2</v>
      </c>
      <c r="Y70" s="68">
        <v>2130.84</v>
      </c>
      <c r="Z70" s="20">
        <v>2395.89</v>
      </c>
      <c r="AA70" s="57">
        <v>3135.33</v>
      </c>
      <c r="AB70" s="21">
        <v>1.968834101695251E-2</v>
      </c>
      <c r="AC70" s="68">
        <v>91607.67</v>
      </c>
      <c r="AD70" s="20">
        <v>107148.33</v>
      </c>
      <c r="AE70" s="57">
        <v>150753.96</v>
      </c>
      <c r="AF70" s="21">
        <v>2.4991808010047436E-2</v>
      </c>
      <c r="AG70" s="68">
        <v>207964.79999999999</v>
      </c>
      <c r="AH70" s="20">
        <v>289628.73000000004</v>
      </c>
      <c r="AI70" s="57">
        <v>423147.95999999996</v>
      </c>
      <c r="AJ70" s="21">
        <v>2.7750366026304946E-2</v>
      </c>
      <c r="AK70" s="97">
        <v>23.545924523893031</v>
      </c>
      <c r="AL70" s="22">
        <v>20.597376851815994</v>
      </c>
      <c r="AM70" s="98">
        <v>19.821794482507794</v>
      </c>
      <c r="AN70" s="21">
        <v>-2.8093995454889138E-3</v>
      </c>
      <c r="AO70" s="97">
        <v>13.174038110280248</v>
      </c>
      <c r="AP70" s="22">
        <v>12.977364389472422</v>
      </c>
      <c r="AQ70" s="98">
        <v>12.759928905880177</v>
      </c>
      <c r="AR70" s="21">
        <v>-1.2367945255626225E-3</v>
      </c>
      <c r="AS70" s="106">
        <v>0.55950396413239167</v>
      </c>
      <c r="AT70" s="72">
        <v>0.63004937390016524</v>
      </c>
      <c r="AU70" s="107">
        <v>0.6437322774757086</v>
      </c>
      <c r="AV70" s="21">
        <v>1.5726050199262836E-3</v>
      </c>
      <c r="AW70" s="106">
        <v>0.4018671438527231</v>
      </c>
      <c r="AX70" s="72">
        <v>0.31696762180614457</v>
      </c>
      <c r="AY70" s="107">
        <v>0.30225391528447765</v>
      </c>
      <c r="AZ70" s="21">
        <v>-3.4791845594945533E-3</v>
      </c>
      <c r="BA70" s="114">
        <v>0.84040094431329626</v>
      </c>
      <c r="BB70" s="78">
        <v>0.86127288738294194</v>
      </c>
      <c r="BC70" s="115">
        <v>0.86751298896237306</v>
      </c>
      <c r="BD70" s="21">
        <v>5.2841120016837776E-4</v>
      </c>
      <c r="BE70" s="114">
        <v>0.82385857172050547</v>
      </c>
      <c r="BF70" s="78">
        <v>0.84481008315497574</v>
      </c>
      <c r="BG70" s="115">
        <v>0.85111664325157776</v>
      </c>
      <c r="BH70" s="21">
        <v>5.4438622918299951E-4</v>
      </c>
      <c r="BI70" s="68">
        <v>66339.55</v>
      </c>
      <c r="BJ70" s="57">
        <v>90137.61</v>
      </c>
      <c r="BK70" s="65">
        <f t="shared" si="1"/>
        <v>1.3587311038437855</v>
      </c>
      <c r="BL70" s="68">
        <v>30461.13</v>
      </c>
      <c r="BM70" s="120">
        <v>0.45916998231070305</v>
      </c>
      <c r="BN70" s="20">
        <v>25543.08</v>
      </c>
      <c r="BO70" s="84">
        <v>0.28337871394637598</v>
      </c>
      <c r="BP70" s="68">
        <v>19524.87</v>
      </c>
      <c r="BQ70" s="120">
        <v>0.2943171908763324</v>
      </c>
      <c r="BR70" s="20">
        <v>40798.980000000003</v>
      </c>
      <c r="BS70" s="84">
        <v>0.45262992883880548</v>
      </c>
      <c r="BT70" s="68">
        <v>350.55</v>
      </c>
      <c r="BU70" s="88">
        <v>5.2841781410938116E-3</v>
      </c>
      <c r="BV70" s="20">
        <v>2177.5500000000002</v>
      </c>
      <c r="BW70" s="21">
        <v>2.415806232270858E-2</v>
      </c>
      <c r="BX70" s="68">
        <v>16003</v>
      </c>
      <c r="BY70" s="120">
        <v>0.24122864867187069</v>
      </c>
      <c r="BZ70" s="20">
        <v>21618</v>
      </c>
      <c r="CA70" s="120">
        <v>0.23983329489210997</v>
      </c>
    </row>
    <row r="71" spans="1:79" s="17" customFormat="1" ht="12" customHeight="1" x14ac:dyDescent="0.2">
      <c r="A71" s="38" t="s">
        <v>97</v>
      </c>
      <c r="B71" s="17" t="s">
        <v>13</v>
      </c>
      <c r="C71" s="38" t="s">
        <v>14</v>
      </c>
      <c r="D71" s="42">
        <v>17.422000000000001</v>
      </c>
      <c r="E71" s="43">
        <v>78.483999999999995</v>
      </c>
      <c r="F71" s="149">
        <v>32933</v>
      </c>
      <c r="G71" s="149">
        <v>36342</v>
      </c>
      <c r="H71" s="149">
        <v>41760</v>
      </c>
      <c r="I71" s="56">
        <v>3906589.8612167854</v>
      </c>
      <c r="J71" s="19">
        <v>5066999.7726792498</v>
      </c>
      <c r="K71" s="57">
        <v>7609285.0187642965</v>
      </c>
      <c r="L71" s="21">
        <v>2.7411974274326421E-2</v>
      </c>
      <c r="M71" s="68">
        <v>12669.12</v>
      </c>
      <c r="N71" s="20">
        <v>26666.459999999995</v>
      </c>
      <c r="O71" s="57">
        <v>46168.470000000008</v>
      </c>
      <c r="P71" s="21">
        <v>3.7003000314998875E-2</v>
      </c>
      <c r="Q71" s="68">
        <v>8917.65</v>
      </c>
      <c r="R71" s="20">
        <v>20683.259999999998</v>
      </c>
      <c r="S71" s="57">
        <v>36293.94</v>
      </c>
      <c r="T71" s="21">
        <v>3.7908750618498362E-2</v>
      </c>
      <c r="U71" s="68">
        <v>3486.6</v>
      </c>
      <c r="V71" s="20">
        <v>5594.94</v>
      </c>
      <c r="W71" s="57">
        <v>9098.91</v>
      </c>
      <c r="X71" s="21">
        <v>3.2782974534028585E-2</v>
      </c>
      <c r="Y71" s="68">
        <v>264.87</v>
      </c>
      <c r="Z71" s="20">
        <v>388.26</v>
      </c>
      <c r="AA71" s="57">
        <v>775.62</v>
      </c>
      <c r="AB71" s="21">
        <v>4.664976581220847E-2</v>
      </c>
      <c r="AC71" s="68">
        <v>8999.1899999999987</v>
      </c>
      <c r="AD71" s="20">
        <v>15291.990000000002</v>
      </c>
      <c r="AE71" s="57">
        <v>26829.27</v>
      </c>
      <c r="AF71" s="21">
        <v>3.7897842066854176E-2</v>
      </c>
      <c r="AG71" s="68">
        <v>21668.309999999998</v>
      </c>
      <c r="AH71" s="20">
        <v>41958.45</v>
      </c>
      <c r="AI71" s="57">
        <v>72997.740000000005</v>
      </c>
      <c r="AJ71" s="21">
        <v>3.7330507630927073E-2</v>
      </c>
      <c r="AK71" s="97">
        <v>308.35526549727092</v>
      </c>
      <c r="AL71" s="22">
        <v>190.01396408369354</v>
      </c>
      <c r="AM71" s="98">
        <v>164.81562024395211</v>
      </c>
      <c r="AN71" s="21">
        <v>-9.5910260406724436E-3</v>
      </c>
      <c r="AO71" s="97">
        <v>180.29047310181485</v>
      </c>
      <c r="AP71" s="22">
        <v>120.76232016862515</v>
      </c>
      <c r="AQ71" s="98">
        <v>104.24000823538231</v>
      </c>
      <c r="AR71" s="21">
        <v>-9.9185333566006503E-3</v>
      </c>
      <c r="AS71" s="106">
        <v>0.58468426933157236</v>
      </c>
      <c r="AT71" s="72">
        <v>0.63554444933023024</v>
      </c>
      <c r="AU71" s="107">
        <v>0.63246437492448404</v>
      </c>
      <c r="AV71" s="21">
        <v>-3.2750731592820763E-4</v>
      </c>
      <c r="AW71" s="106">
        <v>0.36691890202318711</v>
      </c>
      <c r="AX71" s="72">
        <v>0.29702477944204064</v>
      </c>
      <c r="AY71" s="107">
        <v>0.2884123645422948</v>
      </c>
      <c r="AZ71" s="21">
        <v>-1.9836142616351483E-3</v>
      </c>
      <c r="BA71" s="114">
        <v>0.87828596335633846</v>
      </c>
      <c r="BB71" s="78">
        <v>0.86529889511963431</v>
      </c>
      <c r="BC71" s="115">
        <v>0.90686909715412423</v>
      </c>
      <c r="BD71" s="21">
        <v>3.1632836838137346E-3</v>
      </c>
      <c r="BE71" s="114">
        <v>0.87775825316383138</v>
      </c>
      <c r="BF71" s="78">
        <v>0.84048559506804443</v>
      </c>
      <c r="BG71" s="115">
        <v>0.89138202545873113</v>
      </c>
      <c r="BH71" s="21">
        <v>3.963500582406734E-3</v>
      </c>
      <c r="BI71" s="68">
        <v>13996.36</v>
      </c>
      <c r="BJ71" s="57">
        <v>19501.489999999998</v>
      </c>
      <c r="BK71" s="65">
        <f t="shared" si="1"/>
        <v>1.3933258361459693</v>
      </c>
      <c r="BL71" s="68">
        <v>4544.6400000000003</v>
      </c>
      <c r="BM71" s="120">
        <v>0.32470156526411154</v>
      </c>
      <c r="BN71" s="20">
        <v>5590.71</v>
      </c>
      <c r="BO71" s="84">
        <v>0.2866811715412515</v>
      </c>
      <c r="BP71" s="68">
        <v>6345.63</v>
      </c>
      <c r="BQ71" s="120">
        <v>0.45337716377686771</v>
      </c>
      <c r="BR71" s="20">
        <v>10331.549999999999</v>
      </c>
      <c r="BS71" s="84">
        <v>0.5297825960990673</v>
      </c>
      <c r="BT71" s="68">
        <v>0.09</v>
      </c>
      <c r="BU71" s="88">
        <v>6.4302432918273033E-6</v>
      </c>
      <c r="BV71" s="20">
        <v>13.23</v>
      </c>
      <c r="BW71" s="21">
        <v>6.7840970100233381E-4</v>
      </c>
      <c r="BX71" s="68">
        <v>3106</v>
      </c>
      <c r="BY71" s="120">
        <v>0.22191484071572895</v>
      </c>
      <c r="BZ71" s="20">
        <v>3566</v>
      </c>
      <c r="CA71" s="120">
        <v>0.18285782265867892</v>
      </c>
    </row>
    <row r="72" spans="1:79" s="17" customFormat="1" ht="12" customHeight="1" x14ac:dyDescent="0.2">
      <c r="A72" s="38" t="s">
        <v>98</v>
      </c>
      <c r="B72" s="17" t="s">
        <v>84</v>
      </c>
      <c r="C72" s="38" t="s">
        <v>11</v>
      </c>
      <c r="D72" s="42">
        <v>7.3877800000000002</v>
      </c>
      <c r="E72" s="43">
        <v>3.8963899999999998</v>
      </c>
      <c r="F72" s="149">
        <v>31017</v>
      </c>
      <c r="G72" s="149">
        <v>36557</v>
      </c>
      <c r="H72" s="149">
        <v>41609</v>
      </c>
      <c r="I72" s="56">
        <v>1397390.5933596711</v>
      </c>
      <c r="J72" s="19">
        <v>2041756.1025649311</v>
      </c>
      <c r="K72" s="57">
        <v>2954967.3554983386</v>
      </c>
      <c r="L72" s="21">
        <v>2.6726968588891727E-2</v>
      </c>
      <c r="M72" s="68">
        <v>17966.25</v>
      </c>
      <c r="N72" s="20">
        <v>26273.52</v>
      </c>
      <c r="O72" s="57">
        <v>36811.079999999994</v>
      </c>
      <c r="P72" s="21">
        <v>2.4381615882721207E-2</v>
      </c>
      <c r="Q72" s="68">
        <v>15773.58</v>
      </c>
      <c r="R72" s="20">
        <v>23971.68</v>
      </c>
      <c r="S72" s="57">
        <v>32352.39</v>
      </c>
      <c r="T72" s="21">
        <v>2.1676037722398664E-2</v>
      </c>
      <c r="U72" s="68">
        <v>2034.45</v>
      </c>
      <c r="V72" s="20">
        <v>2128.59</v>
      </c>
      <c r="W72" s="57">
        <v>4169.7</v>
      </c>
      <c r="X72" s="21">
        <v>4.8612107350963774E-2</v>
      </c>
      <c r="Y72" s="68">
        <v>158.22</v>
      </c>
      <c r="Z72" s="20">
        <v>173.25</v>
      </c>
      <c r="AA72" s="57">
        <v>288.99</v>
      </c>
      <c r="AB72" s="21">
        <v>3.6991788875895999E-2</v>
      </c>
      <c r="AC72" s="68">
        <v>6297.39</v>
      </c>
      <c r="AD72" s="20">
        <v>7155.18</v>
      </c>
      <c r="AE72" s="57">
        <v>12309.84</v>
      </c>
      <c r="AF72" s="21">
        <v>3.9226228543351005E-2</v>
      </c>
      <c r="AG72" s="68">
        <v>24263.64</v>
      </c>
      <c r="AH72" s="20">
        <v>33428.699999999997</v>
      </c>
      <c r="AI72" s="57">
        <v>49120.92</v>
      </c>
      <c r="AJ72" s="21">
        <v>2.7825384177114047E-2</v>
      </c>
      <c r="AK72" s="97">
        <v>77.778645702896881</v>
      </c>
      <c r="AL72" s="22">
        <v>77.711555306062195</v>
      </c>
      <c r="AM72" s="98">
        <v>80.273856553470836</v>
      </c>
      <c r="AN72" s="21">
        <v>2.3453527061705181E-3</v>
      </c>
      <c r="AO72" s="97">
        <v>57.591960371966906</v>
      </c>
      <c r="AP72" s="22">
        <v>61.077939093202289</v>
      </c>
      <c r="AQ72" s="98">
        <v>60.15700348239281</v>
      </c>
      <c r="AR72" s="21">
        <v>-1.0984155882223271E-3</v>
      </c>
      <c r="AS72" s="106">
        <v>0.7404597991068117</v>
      </c>
      <c r="AT72" s="72">
        <v>0.78595697708854972</v>
      </c>
      <c r="AU72" s="107">
        <v>0.74939720184393932</v>
      </c>
      <c r="AV72" s="21">
        <v>-3.4437682943928441E-3</v>
      </c>
      <c r="AW72" s="106">
        <v>0.19432721352536006</v>
      </c>
      <c r="AX72" s="72">
        <v>0.15172371269628127</v>
      </c>
      <c r="AY72" s="107">
        <v>0.17397773170469324</v>
      </c>
      <c r="AZ72" s="21">
        <v>9.8951607653929106E-3</v>
      </c>
      <c r="BA72" s="114">
        <v>0.92491674155898285</v>
      </c>
      <c r="BB72" s="78">
        <v>0.94145577213818787</v>
      </c>
      <c r="BC72" s="115">
        <v>0.940101405709731</v>
      </c>
      <c r="BD72" s="21">
        <v>-1.0408202017321115E-4</v>
      </c>
      <c r="BE72" s="114">
        <v>0.90653550444555719</v>
      </c>
      <c r="BF72" s="78">
        <v>0.92933779100261915</v>
      </c>
      <c r="BG72" s="115">
        <v>0.92974628320755015</v>
      </c>
      <c r="BH72" s="21">
        <v>3.1771785977065432E-5</v>
      </c>
      <c r="BI72" s="68">
        <v>8306.9500000000007</v>
      </c>
      <c r="BJ72" s="57">
        <v>10537.36</v>
      </c>
      <c r="BK72" s="65">
        <f t="shared" si="1"/>
        <v>1.2684992686846557</v>
      </c>
      <c r="BL72" s="68">
        <v>3186.09</v>
      </c>
      <c r="BM72" s="120">
        <v>0.38354510379862644</v>
      </c>
      <c r="BN72" s="20">
        <v>3156.21</v>
      </c>
      <c r="BO72" s="84">
        <v>0.29952568764851917</v>
      </c>
      <c r="BP72" s="68">
        <v>4666.68</v>
      </c>
      <c r="BQ72" s="120">
        <v>0.56178019610085528</v>
      </c>
      <c r="BR72" s="20">
        <v>5961.15</v>
      </c>
      <c r="BS72" s="84">
        <v>0.56571570108642011</v>
      </c>
      <c r="BT72" s="68">
        <v>0.18</v>
      </c>
      <c r="BU72" s="88">
        <v>2.1668602796453571E-5</v>
      </c>
      <c r="BV72" s="20">
        <v>0</v>
      </c>
      <c r="BW72" s="21">
        <v>0</v>
      </c>
      <c r="BX72" s="68">
        <v>454</v>
      </c>
      <c r="BY72" s="120">
        <v>5.4653031497721785E-2</v>
      </c>
      <c r="BZ72" s="20">
        <v>1420</v>
      </c>
      <c r="CA72" s="120">
        <v>0.1347586112650607</v>
      </c>
    </row>
    <row r="73" spans="1:79" s="17" customFormat="1" ht="12" customHeight="1" x14ac:dyDescent="0.2">
      <c r="A73" s="38" t="s">
        <v>99</v>
      </c>
      <c r="B73" s="17" t="s">
        <v>48</v>
      </c>
      <c r="C73" s="38" t="s">
        <v>50</v>
      </c>
      <c r="D73" s="42">
        <v>-14.803000000000001</v>
      </c>
      <c r="E73" s="43">
        <v>-39.045000000000002</v>
      </c>
      <c r="F73" s="149">
        <v>34151</v>
      </c>
      <c r="G73" s="149">
        <v>37012</v>
      </c>
      <c r="H73" s="149">
        <v>41609</v>
      </c>
      <c r="I73" s="56">
        <v>88775.032392621244</v>
      </c>
      <c r="J73" s="19">
        <v>120999.85393973124</v>
      </c>
      <c r="K73" s="57">
        <v>97887.610618102277</v>
      </c>
      <c r="L73" s="21">
        <v>-1.6841810852126257E-2</v>
      </c>
      <c r="M73" s="68">
        <v>531.99</v>
      </c>
      <c r="N73" s="20">
        <v>1249.56</v>
      </c>
      <c r="O73" s="57">
        <v>1513.17</v>
      </c>
      <c r="P73" s="21">
        <v>1.5208709560402676E-2</v>
      </c>
      <c r="Q73" s="68">
        <v>232.74</v>
      </c>
      <c r="R73" s="20">
        <v>746.37</v>
      </c>
      <c r="S73" s="57">
        <v>1023.48</v>
      </c>
      <c r="T73" s="21">
        <v>2.5086994700623359E-2</v>
      </c>
      <c r="U73" s="68">
        <v>255.78</v>
      </c>
      <c r="V73" s="20">
        <v>461.07</v>
      </c>
      <c r="W73" s="57">
        <v>467.73</v>
      </c>
      <c r="X73" s="21">
        <v>1.1394760002261806E-3</v>
      </c>
      <c r="Y73" s="68">
        <v>43.47</v>
      </c>
      <c r="Z73" s="20">
        <v>42.12</v>
      </c>
      <c r="AA73" s="57">
        <v>21.96</v>
      </c>
      <c r="AB73" s="21">
        <v>-5.1748390427578526E-2</v>
      </c>
      <c r="AC73" s="68">
        <v>339.57</v>
      </c>
      <c r="AD73" s="20">
        <v>595.08000000000004</v>
      </c>
      <c r="AE73" s="57">
        <v>570.24</v>
      </c>
      <c r="AF73" s="21">
        <v>-3.3878010483772052E-3</v>
      </c>
      <c r="AG73" s="68">
        <v>871.56</v>
      </c>
      <c r="AH73" s="20">
        <v>1844.6399999999999</v>
      </c>
      <c r="AI73" s="57">
        <v>2083.41</v>
      </c>
      <c r="AJ73" s="21">
        <v>9.6712859023690857E-3</v>
      </c>
      <c r="AK73" s="97">
        <v>166.87349836015949</v>
      </c>
      <c r="AL73" s="22">
        <v>96.833968708770485</v>
      </c>
      <c r="AM73" s="98">
        <v>64.690425145953384</v>
      </c>
      <c r="AN73" s="21">
        <v>-3.2050520412528913E-2</v>
      </c>
      <c r="AO73" s="97">
        <v>101.85762585779665</v>
      </c>
      <c r="AP73" s="22">
        <v>65.595375758809979</v>
      </c>
      <c r="AQ73" s="98">
        <v>46.984324073563187</v>
      </c>
      <c r="AR73" s="21">
        <v>-2.6513096754495351E-2</v>
      </c>
      <c r="AS73" s="106">
        <v>0.6103882693102024</v>
      </c>
      <c r="AT73" s="72">
        <v>0.67740046838407497</v>
      </c>
      <c r="AU73" s="107">
        <v>0.72629487234869761</v>
      </c>
      <c r="AV73" s="21">
        <v>5.5374236580335769E-3</v>
      </c>
      <c r="AW73" s="106">
        <v>0.50721715636609255</v>
      </c>
      <c r="AX73" s="72">
        <v>0.43418827427254392</v>
      </c>
      <c r="AY73" s="107">
        <v>0.38190328912151306</v>
      </c>
      <c r="AZ73" s="21">
        <v>-1.0194808818336492E-2</v>
      </c>
      <c r="BA73" s="114">
        <v>0.57200389848602395</v>
      </c>
      <c r="BB73" s="78">
        <v>0.55001616284071475</v>
      </c>
      <c r="BC73" s="115">
        <v>0.55673322393318747</v>
      </c>
      <c r="BD73" s="21">
        <v>9.6445297543017899E-4</v>
      </c>
      <c r="BE73" s="114">
        <v>0.57645876359477755</v>
      </c>
      <c r="BF73" s="78">
        <v>0.53491955139358893</v>
      </c>
      <c r="BG73" s="115">
        <v>0.53963561578103225</v>
      </c>
      <c r="BH73" s="21">
        <v>6.9742821629384085E-4</v>
      </c>
      <c r="BI73" s="68">
        <v>729.7</v>
      </c>
      <c r="BJ73" s="57">
        <v>262.99</v>
      </c>
      <c r="BK73" s="65">
        <f t="shared" si="1"/>
        <v>0.36040838700835959</v>
      </c>
      <c r="BL73" s="68">
        <v>156.15</v>
      </c>
      <c r="BM73" s="120">
        <v>0.21399205152802522</v>
      </c>
      <c r="BN73" s="20">
        <v>144</v>
      </c>
      <c r="BO73" s="84">
        <v>0.54754933647667214</v>
      </c>
      <c r="BP73" s="68">
        <v>91.17</v>
      </c>
      <c r="BQ73" s="120">
        <v>0.12494175688639166</v>
      </c>
      <c r="BR73" s="20">
        <v>48.33</v>
      </c>
      <c r="BS73" s="84">
        <v>0.18377124605498307</v>
      </c>
      <c r="BT73" s="68">
        <v>115.38</v>
      </c>
      <c r="BU73" s="88">
        <v>0.15811977525010276</v>
      </c>
      <c r="BV73" s="20">
        <v>33.659999999999997</v>
      </c>
      <c r="BW73" s="21">
        <v>0.1279896574014221</v>
      </c>
      <c r="BX73" s="68">
        <v>367</v>
      </c>
      <c r="BY73" s="120">
        <v>0.50294641633548032</v>
      </c>
      <c r="BZ73" s="20">
        <v>37</v>
      </c>
      <c r="CA73" s="120">
        <v>0.14068976006692269</v>
      </c>
    </row>
    <row r="74" spans="1:79" s="17" customFormat="1" ht="12" customHeight="1" x14ac:dyDescent="0.2">
      <c r="A74" s="38" t="s">
        <v>101</v>
      </c>
      <c r="B74" s="17" t="s">
        <v>100</v>
      </c>
      <c r="C74" s="38" t="s">
        <v>34</v>
      </c>
      <c r="D74" s="42">
        <v>4.59</v>
      </c>
      <c r="E74" s="43">
        <v>101.077</v>
      </c>
      <c r="F74" s="149">
        <v>33208</v>
      </c>
      <c r="G74" s="149">
        <v>37681</v>
      </c>
      <c r="H74" s="149">
        <v>42036</v>
      </c>
      <c r="I74" s="56">
        <v>409006.24375693942</v>
      </c>
      <c r="J74" s="19">
        <v>605173.62824710365</v>
      </c>
      <c r="K74" s="57">
        <v>793675.38282951189</v>
      </c>
      <c r="L74" s="21">
        <v>2.2741876870174847E-2</v>
      </c>
      <c r="M74" s="68">
        <v>10152.99</v>
      </c>
      <c r="N74" s="20">
        <v>18566.37</v>
      </c>
      <c r="O74" s="57">
        <v>25309.71</v>
      </c>
      <c r="P74" s="21">
        <v>2.5985691279770708E-2</v>
      </c>
      <c r="Q74" s="68">
        <v>5605.02</v>
      </c>
      <c r="R74" s="20">
        <v>13073.58</v>
      </c>
      <c r="S74" s="57">
        <v>20443.59</v>
      </c>
      <c r="T74" s="21">
        <v>3.749586771841916E-2</v>
      </c>
      <c r="U74" s="68">
        <v>4217.76</v>
      </c>
      <c r="V74" s="20">
        <v>5189.3100000000004</v>
      </c>
      <c r="W74" s="57">
        <v>4533.84</v>
      </c>
      <c r="X74" s="21">
        <v>-1.1324970672025481E-2</v>
      </c>
      <c r="Y74" s="68">
        <v>330.21</v>
      </c>
      <c r="Z74" s="20">
        <v>303.48</v>
      </c>
      <c r="AA74" s="57">
        <v>332.28</v>
      </c>
      <c r="AB74" s="21">
        <v>7.6037649809389245E-3</v>
      </c>
      <c r="AC74" s="68">
        <v>9373.0500000000011</v>
      </c>
      <c r="AD74" s="20">
        <v>12450.51</v>
      </c>
      <c r="AE74" s="57">
        <v>13064.76</v>
      </c>
      <c r="AF74" s="21">
        <v>4.0388802523400854E-3</v>
      </c>
      <c r="AG74" s="68">
        <v>19526.04</v>
      </c>
      <c r="AH74" s="20">
        <v>31016.879999999997</v>
      </c>
      <c r="AI74" s="57">
        <v>38374.47</v>
      </c>
      <c r="AJ74" s="21">
        <v>1.7852448990046139E-2</v>
      </c>
      <c r="AK74" s="97">
        <v>40.284314645925924</v>
      </c>
      <c r="AL74" s="22">
        <v>32.595150707817609</v>
      </c>
      <c r="AM74" s="98">
        <v>31.358533259745446</v>
      </c>
      <c r="AN74" s="21">
        <v>-3.2438144095958549E-3</v>
      </c>
      <c r="AO74" s="97">
        <v>20.946707256409358</v>
      </c>
      <c r="AP74" s="22">
        <v>19.511105831634378</v>
      </c>
      <c r="AQ74" s="98">
        <v>20.682380312471075</v>
      </c>
      <c r="AR74" s="21">
        <v>4.8894278801287121E-3</v>
      </c>
      <c r="AS74" s="106">
        <v>0.51997179151533024</v>
      </c>
      <c r="AT74" s="72">
        <v>0.59858921980547364</v>
      </c>
      <c r="AU74" s="107">
        <v>0.65954552597078209</v>
      </c>
      <c r="AV74" s="21">
        <v>8.1332422897245748E-3</v>
      </c>
      <c r="AW74" s="106">
        <v>0.46722469061647037</v>
      </c>
      <c r="AX74" s="72">
        <v>0.37890510099712543</v>
      </c>
      <c r="AY74" s="107">
        <v>0.30866506174902836</v>
      </c>
      <c r="AZ74" s="21">
        <v>-1.719560383868125E-2</v>
      </c>
      <c r="BA74" s="114">
        <v>0.73921031913038926</v>
      </c>
      <c r="BB74" s="78">
        <v>0.72295574078529623</v>
      </c>
      <c r="BC74" s="115">
        <v>0.75948833857018894</v>
      </c>
      <c r="BD74" s="21">
        <v>4.13449275738357E-3</v>
      </c>
      <c r="BE74" s="114">
        <v>0.72505465355111309</v>
      </c>
      <c r="BF74" s="78">
        <v>0.707770438136052</v>
      </c>
      <c r="BG74" s="115">
        <v>0.73890224840492025</v>
      </c>
      <c r="BH74" s="21">
        <v>3.6102161692953267E-3</v>
      </c>
      <c r="BI74" s="68">
        <v>8442.0400000000009</v>
      </c>
      <c r="BJ74" s="57">
        <v>6743.11</v>
      </c>
      <c r="BK74" s="65">
        <f t="shared" si="1"/>
        <v>0.79875361879356166</v>
      </c>
      <c r="BL74" s="68">
        <v>2919.51</v>
      </c>
      <c r="BM74" s="120">
        <v>0.34582991788714573</v>
      </c>
      <c r="BN74" s="20">
        <v>3470.04</v>
      </c>
      <c r="BO74" s="84">
        <v>0.51460527857324001</v>
      </c>
      <c r="BP74" s="68">
        <v>2840.67</v>
      </c>
      <c r="BQ74" s="120">
        <v>0.3364909429474392</v>
      </c>
      <c r="BR74" s="20">
        <v>1470.69</v>
      </c>
      <c r="BS74" s="84">
        <v>0.21810262623626192</v>
      </c>
      <c r="BT74" s="68">
        <v>49.86</v>
      </c>
      <c r="BU74" s="88">
        <v>5.9061553842436184E-3</v>
      </c>
      <c r="BV74" s="20">
        <v>7.38</v>
      </c>
      <c r="BW74" s="21">
        <v>1.0944504835305965E-3</v>
      </c>
      <c r="BX74" s="68">
        <v>2632</v>
      </c>
      <c r="BY74" s="120">
        <v>0.31177298378117135</v>
      </c>
      <c r="BZ74" s="20">
        <v>1795</v>
      </c>
      <c r="CA74" s="120">
        <v>0.26619764470696755</v>
      </c>
    </row>
    <row r="75" spans="1:79" s="17" customFormat="1" ht="12" customHeight="1" x14ac:dyDescent="0.2">
      <c r="A75" s="38" t="s">
        <v>103</v>
      </c>
      <c r="B75" s="17" t="s">
        <v>102</v>
      </c>
      <c r="C75" s="38" t="s">
        <v>19</v>
      </c>
      <c r="D75" s="42">
        <v>40.981000000000002</v>
      </c>
      <c r="E75" s="43">
        <v>29.065000000000001</v>
      </c>
      <c r="F75" s="149">
        <v>33178</v>
      </c>
      <c r="G75" s="149">
        <v>37408</v>
      </c>
      <c r="H75" s="149">
        <v>41456</v>
      </c>
      <c r="I75" s="56">
        <v>8662184.655582618</v>
      </c>
      <c r="J75" s="19">
        <v>12202504.201964593</v>
      </c>
      <c r="K75" s="57">
        <v>13974427.580103256</v>
      </c>
      <c r="L75" s="21">
        <v>1.2234058205315673E-2</v>
      </c>
      <c r="M75" s="68">
        <v>28372.05</v>
      </c>
      <c r="N75" s="20">
        <v>57758.939999999995</v>
      </c>
      <c r="O75" s="57">
        <v>102589.01999999999</v>
      </c>
      <c r="P75" s="21">
        <v>5.1832725566232647E-2</v>
      </c>
      <c r="Q75" s="68">
        <v>20855.16</v>
      </c>
      <c r="R75" s="20">
        <v>46999.89</v>
      </c>
      <c r="S75" s="57">
        <v>92508.84</v>
      </c>
      <c r="T75" s="21">
        <v>6.1099877745400703E-2</v>
      </c>
      <c r="U75" s="68">
        <v>7105.41</v>
      </c>
      <c r="V75" s="20">
        <v>10171.530000000001</v>
      </c>
      <c r="W75" s="57">
        <v>9396.09</v>
      </c>
      <c r="X75" s="21">
        <v>-7.155128029337726E-3</v>
      </c>
      <c r="Y75" s="68">
        <v>411.48</v>
      </c>
      <c r="Z75" s="20">
        <v>587.52</v>
      </c>
      <c r="AA75" s="57">
        <v>684.09</v>
      </c>
      <c r="AB75" s="21">
        <v>1.3731090111547965E-2</v>
      </c>
      <c r="AC75" s="68">
        <v>18556.019999999997</v>
      </c>
      <c r="AD75" s="20">
        <v>29366.639999999999</v>
      </c>
      <c r="AE75" s="57">
        <v>29016.63</v>
      </c>
      <c r="AF75" s="21">
        <v>-1.0818746786190969E-3</v>
      </c>
      <c r="AG75" s="68">
        <v>46928.069999999992</v>
      </c>
      <c r="AH75" s="20">
        <v>87125.579999999987</v>
      </c>
      <c r="AI75" s="57">
        <v>131605.65</v>
      </c>
      <c r="AJ75" s="21">
        <v>3.7216107944492607E-2</v>
      </c>
      <c r="AK75" s="97">
        <v>305.30697131799138</v>
      </c>
      <c r="AL75" s="22">
        <v>211.26606897502955</v>
      </c>
      <c r="AM75" s="98">
        <v>136.21757552712032</v>
      </c>
      <c r="AN75" s="21">
        <v>-3.9598667360916981E-2</v>
      </c>
      <c r="AO75" s="97">
        <v>184.58429369847553</v>
      </c>
      <c r="AP75" s="22">
        <v>140.05650466791261</v>
      </c>
      <c r="AQ75" s="98">
        <v>106.18410060740749</v>
      </c>
      <c r="AR75" s="21">
        <v>-2.4982049739176924E-2</v>
      </c>
      <c r="AS75" s="106">
        <v>0.60458591201385448</v>
      </c>
      <c r="AT75" s="72">
        <v>0.6629389439932567</v>
      </c>
      <c r="AU75" s="107">
        <v>0.77951835654472279</v>
      </c>
      <c r="AV75" s="21">
        <v>1.4616617621740026E-2</v>
      </c>
      <c r="AW75" s="106">
        <v>0.36874237497819157</v>
      </c>
      <c r="AX75" s="72">
        <v>0.29697123250530566</v>
      </c>
      <c r="AY75" s="107">
        <v>0.16713501795806215</v>
      </c>
      <c r="AZ75" s="21">
        <v>-5.1867060733548097E-2</v>
      </c>
      <c r="BA75" s="114">
        <v>0.49520867173417416</v>
      </c>
      <c r="BB75" s="78">
        <v>0.54142966197752596</v>
      </c>
      <c r="BC75" s="115">
        <v>0.58084880884432855</v>
      </c>
      <c r="BD75" s="21">
        <v>6.3411057932206251E-3</v>
      </c>
      <c r="BE75" s="114">
        <v>0.49968212124875888</v>
      </c>
      <c r="BF75" s="78">
        <v>0.54479314356766484</v>
      </c>
      <c r="BG75" s="115">
        <v>0.58352145209567952</v>
      </c>
      <c r="BH75" s="21">
        <v>6.1965317603975469E-3</v>
      </c>
      <c r="BI75" s="68">
        <v>29408.73</v>
      </c>
      <c r="BJ75" s="57">
        <v>44855.43</v>
      </c>
      <c r="BK75" s="65">
        <f t="shared" si="1"/>
        <v>1.5252419944689894</v>
      </c>
      <c r="BL75" s="68">
        <v>7727.22</v>
      </c>
      <c r="BM75" s="120">
        <v>0.26275259081232005</v>
      </c>
      <c r="BN75" s="20">
        <v>20577.060000000001</v>
      </c>
      <c r="BO75" s="84">
        <v>0.45874178443947594</v>
      </c>
      <c r="BP75" s="68">
        <v>17913.419999999998</v>
      </c>
      <c r="BQ75" s="120">
        <v>0.60911912891172104</v>
      </c>
      <c r="BR75" s="20">
        <v>7440.57</v>
      </c>
      <c r="BS75" s="84">
        <v>0.16587891365660745</v>
      </c>
      <c r="BT75" s="68">
        <v>0.09</v>
      </c>
      <c r="BU75" s="88">
        <v>3.0603157633804654E-6</v>
      </c>
      <c r="BV75" s="20">
        <v>12718.8</v>
      </c>
      <c r="BW75" s="21">
        <v>0.28355095470046771</v>
      </c>
      <c r="BX75" s="68">
        <v>3768</v>
      </c>
      <c r="BY75" s="120">
        <v>0.12812521996019549</v>
      </c>
      <c r="BZ75" s="20">
        <v>4119</v>
      </c>
      <c r="CA75" s="120">
        <v>9.1828347203448943E-2</v>
      </c>
    </row>
    <row r="76" spans="1:79" s="17" customFormat="1" ht="12" customHeight="1" x14ac:dyDescent="0.2">
      <c r="A76" s="38" t="s">
        <v>104</v>
      </c>
      <c r="B76" s="17" t="s">
        <v>13</v>
      </c>
      <c r="C76" s="38" t="s">
        <v>14</v>
      </c>
      <c r="D76" s="42">
        <v>26.911000000000001</v>
      </c>
      <c r="E76" s="43">
        <v>75.787000000000006</v>
      </c>
      <c r="F76" s="149">
        <v>32782</v>
      </c>
      <c r="G76" s="149">
        <v>36800</v>
      </c>
      <c r="H76" s="149">
        <v>41883</v>
      </c>
      <c r="I76" s="56">
        <v>1555856.2786904878</v>
      </c>
      <c r="J76" s="19">
        <v>2508689.356857284</v>
      </c>
      <c r="K76" s="57">
        <v>2938601.5060310462</v>
      </c>
      <c r="L76" s="21">
        <v>1.1365888861607587E-2</v>
      </c>
      <c r="M76" s="68">
        <v>4023.27</v>
      </c>
      <c r="N76" s="20">
        <v>12788.01</v>
      </c>
      <c r="O76" s="57">
        <v>19218.330000000002</v>
      </c>
      <c r="P76" s="21">
        <v>2.9271485514182523E-2</v>
      </c>
      <c r="Q76" s="68">
        <v>3134.07</v>
      </c>
      <c r="R76" s="20">
        <v>11309.22</v>
      </c>
      <c r="S76" s="57">
        <v>14570.1</v>
      </c>
      <c r="T76" s="21">
        <v>1.8205241430262035E-2</v>
      </c>
      <c r="U76" s="68">
        <v>809.1</v>
      </c>
      <c r="V76" s="20">
        <v>1395.45</v>
      </c>
      <c r="W76" s="57">
        <v>4244.9399999999996</v>
      </c>
      <c r="X76" s="21">
        <v>7.9941874548145275E-2</v>
      </c>
      <c r="Y76" s="68">
        <v>80.099999999999994</v>
      </c>
      <c r="Z76" s="20">
        <v>83.34</v>
      </c>
      <c r="AA76" s="57">
        <v>403.29</v>
      </c>
      <c r="AB76" s="21">
        <v>0.1132991617295144</v>
      </c>
      <c r="AC76" s="68">
        <v>2604.2399999999998</v>
      </c>
      <c r="AD76" s="20">
        <v>5782.1399999999994</v>
      </c>
      <c r="AE76" s="57">
        <v>11171.699999999999</v>
      </c>
      <c r="AF76" s="21">
        <v>4.7325846948079675E-2</v>
      </c>
      <c r="AG76" s="68">
        <v>6627.51</v>
      </c>
      <c r="AH76" s="20">
        <v>18570.150000000001</v>
      </c>
      <c r="AI76" s="57">
        <v>30390.03</v>
      </c>
      <c r="AJ76" s="21">
        <v>3.5393906419457763E-2</v>
      </c>
      <c r="AK76" s="97">
        <v>386.71435888978067</v>
      </c>
      <c r="AL76" s="22">
        <v>196.17511691477281</v>
      </c>
      <c r="AM76" s="98">
        <v>152.90618414976981</v>
      </c>
      <c r="AN76" s="21">
        <v>-1.7905596652574948E-2</v>
      </c>
      <c r="AO76" s="97">
        <v>234.75728873898157</v>
      </c>
      <c r="AP76" s="22">
        <v>135.09257366565612</v>
      </c>
      <c r="AQ76" s="98">
        <v>96.696235773082364</v>
      </c>
      <c r="AR76" s="21">
        <v>-2.4028017557850188E-2</v>
      </c>
      <c r="AS76" s="106">
        <v>0.60705604367251043</v>
      </c>
      <c r="AT76" s="72">
        <v>0.68863256354956737</v>
      </c>
      <c r="AU76" s="107">
        <v>0.63238930662457404</v>
      </c>
      <c r="AV76" s="21">
        <v>-6.1224209052752211E-3</v>
      </c>
      <c r="AW76" s="106">
        <v>0.32849495559582131</v>
      </c>
      <c r="AX76" s="72">
        <v>0.2556508948616712</v>
      </c>
      <c r="AY76" s="107">
        <v>0.2887953175382027</v>
      </c>
      <c r="AZ76" s="21">
        <v>8.7597751223549639E-3</v>
      </c>
      <c r="BA76" s="114">
        <v>0.91962877584617375</v>
      </c>
      <c r="BB76" s="78">
        <v>0.91086795411769972</v>
      </c>
      <c r="BC76" s="115">
        <v>0.86995492600154989</v>
      </c>
      <c r="BD76" s="21">
        <v>-3.302306919816588E-3</v>
      </c>
      <c r="BE76" s="114">
        <v>0.90821178158868088</v>
      </c>
      <c r="BF76" s="78">
        <v>0.90554635061806377</v>
      </c>
      <c r="BG76" s="115">
        <v>0.8616055550559778</v>
      </c>
      <c r="BH76" s="21">
        <v>-3.5742396862356129E-3</v>
      </c>
      <c r="BI76" s="68">
        <v>8763.9900000000016</v>
      </c>
      <c r="BJ76" s="57">
        <v>6470.68</v>
      </c>
      <c r="BK76" s="65">
        <f t="shared" si="1"/>
        <v>0.73832580822205396</v>
      </c>
      <c r="BL76" s="68">
        <v>1246.77</v>
      </c>
      <c r="BM76" s="120">
        <v>0.14226054571034424</v>
      </c>
      <c r="BN76" s="20">
        <v>1588.14</v>
      </c>
      <c r="BO76" s="84">
        <v>0.24543633744830529</v>
      </c>
      <c r="BP76" s="68">
        <v>6517.08</v>
      </c>
      <c r="BQ76" s="120">
        <v>0.74362020038817922</v>
      </c>
      <c r="BR76" s="20">
        <v>4446.45</v>
      </c>
      <c r="BS76" s="84">
        <v>0.68716889105936307</v>
      </c>
      <c r="BT76" s="68">
        <v>40.14</v>
      </c>
      <c r="BU76" s="88">
        <v>4.5801056368161069E-3</v>
      </c>
      <c r="BV76" s="20">
        <v>0.09</v>
      </c>
      <c r="BW76" s="21">
        <v>1.3908893655689972E-5</v>
      </c>
      <c r="BX76" s="68">
        <v>960</v>
      </c>
      <c r="BY76" s="120">
        <v>0.10953914826466025</v>
      </c>
      <c r="BZ76" s="20">
        <v>436</v>
      </c>
      <c r="CA76" s="120">
        <v>6.7380862598675872E-2</v>
      </c>
    </row>
    <row r="77" spans="1:79" s="17" customFormat="1" ht="12" customHeight="1" x14ac:dyDescent="0.2">
      <c r="A77" s="38" t="s">
        <v>105</v>
      </c>
      <c r="B77" s="17" t="s">
        <v>13</v>
      </c>
      <c r="C77" s="38" t="s">
        <v>14</v>
      </c>
      <c r="D77" s="42">
        <v>19.850999999999999</v>
      </c>
      <c r="E77" s="43">
        <v>75.878</v>
      </c>
      <c r="F77" s="149">
        <v>32782</v>
      </c>
      <c r="G77" s="149">
        <v>36800</v>
      </c>
      <c r="H77" s="149">
        <v>41913</v>
      </c>
      <c r="I77" s="56">
        <v>186306.77618590361</v>
      </c>
      <c r="J77" s="19">
        <v>244109.04356444566</v>
      </c>
      <c r="K77" s="57">
        <v>278313.86917974008</v>
      </c>
      <c r="L77" s="21">
        <v>9.3676643544873591E-3</v>
      </c>
      <c r="M77" s="68">
        <v>519.48</v>
      </c>
      <c r="N77" s="20">
        <v>1152.72</v>
      </c>
      <c r="O77" s="57">
        <v>1508.85</v>
      </c>
      <c r="P77" s="21">
        <v>1.9232123683304316E-2</v>
      </c>
      <c r="Q77" s="68">
        <v>245.07</v>
      </c>
      <c r="R77" s="20">
        <v>760.95</v>
      </c>
      <c r="S77" s="57">
        <v>1143.9000000000001</v>
      </c>
      <c r="T77" s="21">
        <v>2.9119354648202939E-2</v>
      </c>
      <c r="U77" s="68">
        <v>248.4</v>
      </c>
      <c r="V77" s="20">
        <v>369</v>
      </c>
      <c r="W77" s="57">
        <v>341.37</v>
      </c>
      <c r="X77" s="21">
        <v>-5.5598087119163777E-3</v>
      </c>
      <c r="Y77" s="68">
        <v>26.01</v>
      </c>
      <c r="Z77" s="20">
        <v>22.77</v>
      </c>
      <c r="AA77" s="57">
        <v>23.58</v>
      </c>
      <c r="AB77" s="21">
        <v>2.4970309487607795E-3</v>
      </c>
      <c r="AC77" s="68">
        <v>487.26</v>
      </c>
      <c r="AD77" s="20">
        <v>740.43</v>
      </c>
      <c r="AE77" s="57">
        <v>868.5</v>
      </c>
      <c r="AF77" s="21">
        <v>1.1396577730625468E-2</v>
      </c>
      <c r="AG77" s="68">
        <v>1006.74</v>
      </c>
      <c r="AH77" s="20">
        <v>1893.15</v>
      </c>
      <c r="AI77" s="57">
        <v>2377.35</v>
      </c>
      <c r="AJ77" s="21">
        <v>1.6269041762728063E-2</v>
      </c>
      <c r="AK77" s="97">
        <v>358.64090279876723</v>
      </c>
      <c r="AL77" s="22">
        <v>211.76785651714698</v>
      </c>
      <c r="AM77" s="98">
        <v>184.45429908853768</v>
      </c>
      <c r="AN77" s="21">
        <v>-9.8644593288169657E-3</v>
      </c>
      <c r="AO77" s="97">
        <v>185.05947532223178</v>
      </c>
      <c r="AP77" s="22">
        <v>128.94331857721028</v>
      </c>
      <c r="AQ77" s="98">
        <v>117.06895037741187</v>
      </c>
      <c r="AR77" s="21">
        <v>-6.9013774082406889E-3</v>
      </c>
      <c r="AS77" s="106">
        <v>0.51600214553906676</v>
      </c>
      <c r="AT77" s="72">
        <v>0.60888994532921326</v>
      </c>
      <c r="AU77" s="107">
        <v>0.63467726670452396</v>
      </c>
      <c r="AV77" s="21">
        <v>2.9630819205762634E-3</v>
      </c>
      <c r="AW77" s="106">
        <v>0.49927754677754677</v>
      </c>
      <c r="AX77" s="72">
        <v>0.40278341661461586</v>
      </c>
      <c r="AY77" s="107">
        <v>0.3497047420220698</v>
      </c>
      <c r="AZ77" s="21">
        <v>-1.0094543154774011E-2</v>
      </c>
      <c r="BA77" s="114">
        <v>0.87774150104517057</v>
      </c>
      <c r="BB77" s="78">
        <v>0.8205664246469111</v>
      </c>
      <c r="BC77" s="115">
        <v>0.81850280169851897</v>
      </c>
      <c r="BD77" s="21">
        <v>-1.7987785883767865E-4</v>
      </c>
      <c r="BE77" s="114">
        <v>0.87581579639399354</v>
      </c>
      <c r="BF77" s="78">
        <v>0.80757947977653244</v>
      </c>
      <c r="BG77" s="115">
        <v>0.80967365496465338</v>
      </c>
      <c r="BH77" s="21">
        <v>1.8500338656250116E-4</v>
      </c>
      <c r="BI77" s="68">
        <v>632.27</v>
      </c>
      <c r="BJ77" s="57">
        <v>355.22</v>
      </c>
      <c r="BK77" s="65">
        <f t="shared" si="1"/>
        <v>0.56181694529235937</v>
      </c>
      <c r="BL77" s="68">
        <v>204.3</v>
      </c>
      <c r="BM77" s="120">
        <v>0.32312145127872588</v>
      </c>
      <c r="BN77" s="20">
        <v>156.24</v>
      </c>
      <c r="BO77" s="84">
        <v>0.43984009909351951</v>
      </c>
      <c r="BP77" s="68">
        <v>290.97000000000003</v>
      </c>
      <c r="BQ77" s="120">
        <v>0.46019896563177132</v>
      </c>
      <c r="BR77" s="20">
        <v>181.98</v>
      </c>
      <c r="BS77" s="84">
        <v>0.51230223523450247</v>
      </c>
      <c r="BT77" s="68">
        <v>0</v>
      </c>
      <c r="BU77" s="88">
        <v>0</v>
      </c>
      <c r="BV77" s="20">
        <v>0</v>
      </c>
      <c r="BW77" s="21">
        <v>0</v>
      </c>
      <c r="BX77" s="68">
        <v>137</v>
      </c>
      <c r="BY77" s="120">
        <v>0.21667958308950291</v>
      </c>
      <c r="BZ77" s="20">
        <v>17</v>
      </c>
      <c r="CA77" s="120">
        <v>4.7857665671977925E-2</v>
      </c>
    </row>
    <row r="78" spans="1:79" s="17" customFormat="1" ht="12" customHeight="1" x14ac:dyDescent="0.2">
      <c r="A78" s="38" t="s">
        <v>106</v>
      </c>
      <c r="B78" s="17" t="s">
        <v>48</v>
      </c>
      <c r="C78" s="38" t="s">
        <v>50</v>
      </c>
      <c r="D78" s="42">
        <v>-13.862</v>
      </c>
      <c r="E78" s="43">
        <v>-40.085000000000001</v>
      </c>
      <c r="F78" s="149">
        <v>33817</v>
      </c>
      <c r="G78" s="149">
        <v>36982</v>
      </c>
      <c r="H78" s="149">
        <v>41730</v>
      </c>
      <c r="I78" s="56">
        <v>123038.21184811344</v>
      </c>
      <c r="J78" s="19">
        <v>131026.89027654512</v>
      </c>
      <c r="K78" s="57">
        <v>128044.8106111175</v>
      </c>
      <c r="L78" s="21">
        <v>-1.7710383137158417E-3</v>
      </c>
      <c r="M78" s="68">
        <v>1270.71</v>
      </c>
      <c r="N78" s="20">
        <v>2249.4600000000005</v>
      </c>
      <c r="O78" s="57">
        <v>2511.36</v>
      </c>
      <c r="P78" s="21">
        <v>8.4723115880165067E-3</v>
      </c>
      <c r="Q78" s="68">
        <v>974.61</v>
      </c>
      <c r="R78" s="20">
        <v>1889.64</v>
      </c>
      <c r="S78" s="57">
        <v>2074.5</v>
      </c>
      <c r="T78" s="21">
        <v>7.1799031098807274E-3</v>
      </c>
      <c r="U78" s="68">
        <v>280.70999999999998</v>
      </c>
      <c r="V78" s="20">
        <v>331.29</v>
      </c>
      <c r="W78" s="57">
        <v>401.58</v>
      </c>
      <c r="X78" s="21">
        <v>1.4801751758490946E-2</v>
      </c>
      <c r="Y78" s="68">
        <v>15.39</v>
      </c>
      <c r="Z78" s="20">
        <v>28.53</v>
      </c>
      <c r="AA78" s="57">
        <v>35.28</v>
      </c>
      <c r="AB78" s="21">
        <v>1.6336249805136843E-2</v>
      </c>
      <c r="AC78" s="68">
        <v>656.81999999999994</v>
      </c>
      <c r="AD78" s="20">
        <v>680.31</v>
      </c>
      <c r="AE78" s="57">
        <v>958.95</v>
      </c>
      <c r="AF78" s="21">
        <v>2.640834113576402E-2</v>
      </c>
      <c r="AG78" s="68">
        <v>1927.53</v>
      </c>
      <c r="AH78" s="20">
        <v>2929.7700000000004</v>
      </c>
      <c r="AI78" s="57">
        <v>3470.3100000000004</v>
      </c>
      <c r="AJ78" s="21">
        <v>1.3025301601768071E-2</v>
      </c>
      <c r="AK78" s="97">
        <v>96.826350503351222</v>
      </c>
      <c r="AL78" s="22">
        <v>58.248153012965375</v>
      </c>
      <c r="AM78" s="98">
        <v>50.986242757357566</v>
      </c>
      <c r="AN78" s="21">
        <v>-1.0243349901732339E-2</v>
      </c>
      <c r="AO78" s="97">
        <v>63.832060641397767</v>
      </c>
      <c r="AP78" s="22">
        <v>44.722585826377191</v>
      </c>
      <c r="AQ78" s="98">
        <v>36.897225496027005</v>
      </c>
      <c r="AR78" s="21">
        <v>-1.4796339915483918E-2</v>
      </c>
      <c r="AS78" s="106">
        <v>0.65924265770182566</v>
      </c>
      <c r="AT78" s="72">
        <v>0.76779405891930086</v>
      </c>
      <c r="AU78" s="107">
        <v>0.72367021966337297</v>
      </c>
      <c r="AV78" s="21">
        <v>-4.5529900137515596E-3</v>
      </c>
      <c r="AW78" s="106">
        <v>0.36977477158438982</v>
      </c>
      <c r="AX78" s="72">
        <v>0.2578278786908858</v>
      </c>
      <c r="AY78" s="107">
        <v>0.25603246846330274</v>
      </c>
      <c r="AZ78" s="21">
        <v>-5.3756361537751979E-4</v>
      </c>
      <c r="BA78" s="114">
        <v>0.82109606636815136</v>
      </c>
      <c r="BB78" s="78">
        <v>0.79618227752735582</v>
      </c>
      <c r="BC78" s="115">
        <v>0.81766434084491113</v>
      </c>
      <c r="BD78" s="21">
        <v>2.0480893436010043E-3</v>
      </c>
      <c r="BE78" s="114">
        <v>0.82150119126577104</v>
      </c>
      <c r="BF78" s="78">
        <v>0.78616798538486943</v>
      </c>
      <c r="BG78" s="115">
        <v>0.81069810534822861</v>
      </c>
      <c r="BH78" s="21">
        <v>2.3636047135354066E-3</v>
      </c>
      <c r="BI78" s="68">
        <v>978.29</v>
      </c>
      <c r="BJ78" s="57">
        <v>261.72000000000003</v>
      </c>
      <c r="BK78" s="65">
        <f t="shared" si="1"/>
        <v>0.26752803360966587</v>
      </c>
      <c r="BL78" s="68">
        <v>309.51</v>
      </c>
      <c r="BM78" s="120">
        <v>0.31637857894898241</v>
      </c>
      <c r="BN78" s="20">
        <v>74.88</v>
      </c>
      <c r="BO78" s="84">
        <v>0.28610729023383763</v>
      </c>
      <c r="BP78" s="68">
        <v>651.78</v>
      </c>
      <c r="BQ78" s="120">
        <v>0.66624416072943604</v>
      </c>
      <c r="BR78" s="20">
        <v>141.75</v>
      </c>
      <c r="BS78" s="84">
        <v>0.54160935350756523</v>
      </c>
      <c r="BT78" s="68">
        <v>0</v>
      </c>
      <c r="BU78" s="88">
        <v>0</v>
      </c>
      <c r="BV78" s="20">
        <v>0.09</v>
      </c>
      <c r="BW78" s="21">
        <v>3.4387895460797794E-4</v>
      </c>
      <c r="BX78" s="68">
        <v>17</v>
      </c>
      <c r="BY78" s="120">
        <v>1.7377260321581534E-2</v>
      </c>
      <c r="BZ78" s="20">
        <v>45</v>
      </c>
      <c r="CA78" s="120">
        <v>0.17193947730398898</v>
      </c>
    </row>
    <row r="79" spans="1:79" s="17" customFormat="1" ht="12" customHeight="1" x14ac:dyDescent="0.2">
      <c r="A79" s="38" t="s">
        <v>256</v>
      </c>
      <c r="B79" s="17" t="s">
        <v>23</v>
      </c>
      <c r="C79" s="38" t="s">
        <v>24</v>
      </c>
      <c r="D79" s="44">
        <v>36.682000000000002</v>
      </c>
      <c r="E79" s="45">
        <v>117.02</v>
      </c>
      <c r="F79" s="149">
        <v>33482</v>
      </c>
      <c r="G79" s="149">
        <v>36770</v>
      </c>
      <c r="H79" s="149">
        <v>41456</v>
      </c>
      <c r="I79" s="56">
        <v>1716691.7860899838</v>
      </c>
      <c r="J79" s="19">
        <v>2239909.9712638496</v>
      </c>
      <c r="K79" s="57">
        <v>3316827.9070071089</v>
      </c>
      <c r="L79" s="21">
        <v>3.0599095675873985E-2</v>
      </c>
      <c r="M79" s="68">
        <v>19265.849999999999</v>
      </c>
      <c r="N79" s="20">
        <v>26314.65</v>
      </c>
      <c r="O79" s="57">
        <v>45088.560000000005</v>
      </c>
      <c r="P79" s="21">
        <v>4.197356484495824E-2</v>
      </c>
      <c r="Q79" s="68">
        <v>15810.3</v>
      </c>
      <c r="R79" s="20">
        <v>20149.830000000002</v>
      </c>
      <c r="S79" s="57">
        <v>34838.910000000003</v>
      </c>
      <c r="T79" s="21">
        <v>4.2677896896644182E-2</v>
      </c>
      <c r="U79" s="68">
        <v>3223.71</v>
      </c>
      <c r="V79" s="20">
        <v>5682.87</v>
      </c>
      <c r="W79" s="57">
        <v>9455.2199999999993</v>
      </c>
      <c r="X79" s="21">
        <v>3.9682595068725089E-2</v>
      </c>
      <c r="Y79" s="68">
        <v>231.84</v>
      </c>
      <c r="Z79" s="20">
        <v>481.95</v>
      </c>
      <c r="AA79" s="57">
        <v>794.43</v>
      </c>
      <c r="AB79" s="21">
        <v>3.8955674222374018E-2</v>
      </c>
      <c r="AC79" s="68">
        <v>7237.8</v>
      </c>
      <c r="AD79" s="20">
        <v>11943.27</v>
      </c>
      <c r="AE79" s="57">
        <v>20998.89</v>
      </c>
      <c r="AF79" s="21">
        <v>4.398445876634046E-2</v>
      </c>
      <c r="AG79" s="68">
        <v>26503.649999999998</v>
      </c>
      <c r="AH79" s="20">
        <v>38257.919999999998</v>
      </c>
      <c r="AI79" s="57">
        <v>66087.450000000012</v>
      </c>
      <c r="AJ79" s="21">
        <v>4.260690880087397E-2</v>
      </c>
      <c r="AK79" s="97">
        <v>89.105426757188695</v>
      </c>
      <c r="AL79" s="22">
        <v>85.120264615484132</v>
      </c>
      <c r="AM79" s="98">
        <v>73.5625157913029</v>
      </c>
      <c r="AN79" s="21">
        <v>-1.1374469169084255E-2</v>
      </c>
      <c r="AO79" s="97">
        <v>64.771900703864716</v>
      </c>
      <c r="AP79" s="22">
        <v>58.547615010535068</v>
      </c>
      <c r="AQ79" s="98">
        <v>50.188468567135033</v>
      </c>
      <c r="AR79" s="21">
        <v>-1.200781312499999E-2</v>
      </c>
      <c r="AS79" s="106">
        <v>0.72691308555614043</v>
      </c>
      <c r="AT79" s="72">
        <v>0.68782228620897323</v>
      </c>
      <c r="AU79" s="107">
        <v>0.68225601078570886</v>
      </c>
      <c r="AV79" s="21">
        <v>-6.333439559157325E-4</v>
      </c>
      <c r="AW79" s="106">
        <v>0.25045602971060194</v>
      </c>
      <c r="AX79" s="72">
        <v>0.2726975050019666</v>
      </c>
      <c r="AY79" s="107">
        <v>0.27157579882790667</v>
      </c>
      <c r="AZ79" s="21">
        <v>-3.2127773409712577E-4</v>
      </c>
      <c r="BA79" s="114">
        <v>0.81456406001273807</v>
      </c>
      <c r="BB79" s="78">
        <v>0.80672333016475772</v>
      </c>
      <c r="BC79" s="115">
        <v>0.79335485574241105</v>
      </c>
      <c r="BD79" s="21">
        <v>-1.3024728718868909E-3</v>
      </c>
      <c r="BE79" s="114">
        <v>0.79922491481162761</v>
      </c>
      <c r="BF79" s="78">
        <v>0.79952410069988822</v>
      </c>
      <c r="BG79" s="115">
        <v>0.78598349666961809</v>
      </c>
      <c r="BH79" s="21">
        <v>-1.3313682798947479E-3</v>
      </c>
      <c r="BI79" s="68">
        <v>7048.3</v>
      </c>
      <c r="BJ79" s="57">
        <v>18774.260000000002</v>
      </c>
      <c r="BK79" s="65">
        <f t="shared" si="1"/>
        <v>2.6636579033242063</v>
      </c>
      <c r="BL79" s="68">
        <v>1047.96</v>
      </c>
      <c r="BM79" s="120">
        <v>0.14868266106720771</v>
      </c>
      <c r="BN79" s="20">
        <v>4304.97</v>
      </c>
      <c r="BO79" s="84">
        <v>0.22930171415544473</v>
      </c>
      <c r="BP79" s="68">
        <v>3770.28</v>
      </c>
      <c r="BQ79" s="120">
        <v>0.53492047727820891</v>
      </c>
      <c r="BR79" s="20">
        <v>9266.76</v>
      </c>
      <c r="BS79" s="84">
        <v>0.49358856221230551</v>
      </c>
      <c r="BT79" s="68">
        <v>174.06</v>
      </c>
      <c r="BU79" s="88">
        <v>2.4695316601166237E-2</v>
      </c>
      <c r="BV79" s="20">
        <v>190.53</v>
      </c>
      <c r="BW79" s="21">
        <v>1.0148469233940511E-2</v>
      </c>
      <c r="BX79" s="68">
        <v>2056</v>
      </c>
      <c r="BY79" s="120">
        <v>0.29170154505341711</v>
      </c>
      <c r="BZ79" s="20">
        <v>5012</v>
      </c>
      <c r="CA79" s="120">
        <v>0.26696125439830914</v>
      </c>
    </row>
    <row r="80" spans="1:79" s="17" customFormat="1" ht="12" customHeight="1" x14ac:dyDescent="0.2">
      <c r="A80" s="38" t="s">
        <v>233</v>
      </c>
      <c r="B80" s="17" t="s">
        <v>238</v>
      </c>
      <c r="C80" s="38" t="s">
        <v>24</v>
      </c>
      <c r="D80" s="42">
        <v>35.186999999999998</v>
      </c>
      <c r="E80" s="43">
        <v>128.107</v>
      </c>
      <c r="F80" s="149">
        <v>32234</v>
      </c>
      <c r="G80" s="149">
        <v>36617</v>
      </c>
      <c r="H80" s="149">
        <v>41760</v>
      </c>
      <c r="I80" s="56">
        <v>200588.36916990852</v>
      </c>
      <c r="J80" s="19">
        <v>154174.77603798211</v>
      </c>
      <c r="K80" s="57">
        <v>317194.03125231445</v>
      </c>
      <c r="L80" s="21">
        <v>5.1234909643433142E-2</v>
      </c>
      <c r="M80" s="68">
        <v>1859.7599999999998</v>
      </c>
      <c r="N80" s="20">
        <v>2157.9299999999998</v>
      </c>
      <c r="O80" s="57">
        <v>13432.050000000001</v>
      </c>
      <c r="P80" s="21">
        <v>0.12985757562272826</v>
      </c>
      <c r="Q80" s="68">
        <v>1365.75</v>
      </c>
      <c r="R80" s="20">
        <v>1705.23</v>
      </c>
      <c r="S80" s="57">
        <v>7805.97</v>
      </c>
      <c r="T80" s="21">
        <v>0.10803309719993519</v>
      </c>
      <c r="U80" s="68">
        <v>454.14</v>
      </c>
      <c r="V80" s="20">
        <v>418.5</v>
      </c>
      <c r="W80" s="57">
        <v>5217.93</v>
      </c>
      <c r="X80" s="21">
        <v>0.179193309041461</v>
      </c>
      <c r="Y80" s="68">
        <v>39.869999999999997</v>
      </c>
      <c r="Z80" s="20">
        <v>34.200000000000003</v>
      </c>
      <c r="AA80" s="57">
        <v>408.15</v>
      </c>
      <c r="AB80" s="21">
        <v>0.17608480990958025</v>
      </c>
      <c r="AC80" s="68">
        <v>886.59</v>
      </c>
      <c r="AD80" s="20">
        <v>957.06</v>
      </c>
      <c r="AE80" s="57">
        <v>9958.23</v>
      </c>
      <c r="AF80" s="21">
        <v>0.16634666317290189</v>
      </c>
      <c r="AG80" s="68">
        <v>2746.35</v>
      </c>
      <c r="AH80" s="20">
        <v>3114.99</v>
      </c>
      <c r="AI80" s="57">
        <v>23390.28</v>
      </c>
      <c r="AJ80" s="21">
        <v>0.143180742002044</v>
      </c>
      <c r="AK80" s="97">
        <v>107.85712627968584</v>
      </c>
      <c r="AL80" s="22">
        <v>71.445679905271319</v>
      </c>
      <c r="AM80" s="98">
        <v>23.614714898493858</v>
      </c>
      <c r="AN80" s="21">
        <v>-7.8622665979295125E-2</v>
      </c>
      <c r="AO80" s="97">
        <v>73.038166719430706</v>
      </c>
      <c r="AP80" s="22">
        <v>49.494469015304098</v>
      </c>
      <c r="AQ80" s="98">
        <v>13.56093348400765</v>
      </c>
      <c r="AR80" s="21">
        <v>-9.1945832358610841E-2</v>
      </c>
      <c r="AS80" s="106">
        <v>0.6771751597574962</v>
      </c>
      <c r="AT80" s="72">
        <v>0.69275663806304355</v>
      </c>
      <c r="AU80" s="107">
        <v>0.57425776861157718</v>
      </c>
      <c r="AV80" s="21">
        <v>-1.3323166379315727E-2</v>
      </c>
      <c r="AW80" s="106">
        <v>0.32887284493166563</v>
      </c>
      <c r="AX80" s="72">
        <v>0.30887350377445055</v>
      </c>
      <c r="AY80" s="107">
        <v>0.43401232872123019</v>
      </c>
      <c r="AZ80" s="21">
        <v>2.4156434831334037E-2</v>
      </c>
      <c r="BA80" s="114">
        <v>0.75208280350913803</v>
      </c>
      <c r="BB80" s="78">
        <v>0.77380955219574921</v>
      </c>
      <c r="BC80" s="115">
        <v>0.60297215215421174</v>
      </c>
      <c r="BD80" s="21">
        <v>-1.7715993762332134E-2</v>
      </c>
      <c r="BE80" s="114">
        <v>0.74757398060695512</v>
      </c>
      <c r="BF80" s="78">
        <v>0.76828583095402603</v>
      </c>
      <c r="BG80" s="115">
        <v>0.59309057011795763</v>
      </c>
      <c r="BH80" s="21">
        <v>-1.8380726533414805E-2</v>
      </c>
      <c r="BI80" s="68">
        <v>302.45999999999998</v>
      </c>
      <c r="BJ80" s="57">
        <v>11273.5</v>
      </c>
      <c r="BK80" s="65">
        <f t="shared" si="1"/>
        <v>37.272697216160815</v>
      </c>
      <c r="BL80" s="68">
        <v>165.42</v>
      </c>
      <c r="BM80" s="120">
        <v>0.5469152945844078</v>
      </c>
      <c r="BN80" s="20">
        <v>1397.25</v>
      </c>
      <c r="BO80" s="84">
        <v>0.12394110081163791</v>
      </c>
      <c r="BP80" s="68">
        <v>86.04</v>
      </c>
      <c r="BQ80" s="120">
        <v>0.28446736758579649</v>
      </c>
      <c r="BR80" s="20">
        <v>5132.25</v>
      </c>
      <c r="BS80" s="84">
        <v>0.4552490353483834</v>
      </c>
      <c r="BT80" s="68">
        <v>0</v>
      </c>
      <c r="BU80" s="88">
        <v>0</v>
      </c>
      <c r="BV80" s="20">
        <v>0</v>
      </c>
      <c r="BW80" s="21">
        <v>0</v>
      </c>
      <c r="BX80" s="68">
        <v>51</v>
      </c>
      <c r="BY80" s="120">
        <v>0.16861733782979568</v>
      </c>
      <c r="BZ80" s="20">
        <v>4744</v>
      </c>
      <c r="CA80" s="120">
        <v>0.4208098638399787</v>
      </c>
    </row>
    <row r="81" spans="1:79" s="17" customFormat="1" ht="12" customHeight="1" x14ac:dyDescent="0.2">
      <c r="A81" s="38" t="s">
        <v>108</v>
      </c>
      <c r="B81" s="17" t="s">
        <v>107</v>
      </c>
      <c r="C81" s="38" t="s">
        <v>11</v>
      </c>
      <c r="D81" s="42">
        <v>6.8419999999999996</v>
      </c>
      <c r="E81" s="43">
        <v>3.6339999999999999</v>
      </c>
      <c r="F81" s="149">
        <v>32933</v>
      </c>
      <c r="G81" s="149">
        <v>35977</v>
      </c>
      <c r="H81" s="149">
        <v>41426</v>
      </c>
      <c r="I81" s="56">
        <v>3148133.4661543309</v>
      </c>
      <c r="J81" s="19">
        <v>4726764.3864149591</v>
      </c>
      <c r="K81" s="57">
        <v>8000158.991513541</v>
      </c>
      <c r="L81" s="21">
        <v>3.5272901621488759E-2</v>
      </c>
      <c r="M81" s="68">
        <v>76332.69</v>
      </c>
      <c r="N81" s="20">
        <v>92825.91</v>
      </c>
      <c r="O81" s="57">
        <v>181190.52000000002</v>
      </c>
      <c r="P81" s="21">
        <v>4.4831657132466521E-2</v>
      </c>
      <c r="Q81" s="68">
        <v>52245.81</v>
      </c>
      <c r="R81" s="20">
        <v>66200.399999999994</v>
      </c>
      <c r="S81" s="57">
        <v>157588.20000000001</v>
      </c>
      <c r="T81" s="21">
        <v>5.8135600174311755E-2</v>
      </c>
      <c r="U81" s="68">
        <v>22564.53</v>
      </c>
      <c r="V81" s="20">
        <v>24949.8</v>
      </c>
      <c r="W81" s="57">
        <v>22224.69</v>
      </c>
      <c r="X81" s="21">
        <v>-7.7528969847802977E-3</v>
      </c>
      <c r="Y81" s="68">
        <v>1522.35</v>
      </c>
      <c r="Z81" s="20">
        <v>1675.71</v>
      </c>
      <c r="AA81" s="57">
        <v>1377.63</v>
      </c>
      <c r="AB81" s="21">
        <v>-1.3129448809274554E-2</v>
      </c>
      <c r="AC81" s="68">
        <v>64461.869999999995</v>
      </c>
      <c r="AD81" s="20">
        <v>71273.429999999993</v>
      </c>
      <c r="AE81" s="57">
        <v>81377.459999999992</v>
      </c>
      <c r="AF81" s="21">
        <v>8.8865695873362998E-3</v>
      </c>
      <c r="AG81" s="68">
        <v>140794.56</v>
      </c>
      <c r="AH81" s="20">
        <v>164099.34</v>
      </c>
      <c r="AI81" s="57">
        <v>262567.98</v>
      </c>
      <c r="AJ81" s="21">
        <v>3.1506954577294216E-2</v>
      </c>
      <c r="AK81" s="97">
        <v>41.242270725089483</v>
      </c>
      <c r="AL81" s="22">
        <v>50.92074385712953</v>
      </c>
      <c r="AM81" s="98">
        <v>44.153297818856856</v>
      </c>
      <c r="AN81" s="21">
        <v>-9.558755510977757E-3</v>
      </c>
      <c r="AO81" s="97">
        <v>22.359766358546317</v>
      </c>
      <c r="AP81" s="22">
        <v>28.804286393930404</v>
      </c>
      <c r="AQ81" s="98">
        <v>30.468905582141211</v>
      </c>
      <c r="AR81" s="21">
        <v>3.7659470441945429E-3</v>
      </c>
      <c r="AS81" s="106">
        <v>0.54215652934317915</v>
      </c>
      <c r="AT81" s="72">
        <v>0.56566900269068732</v>
      </c>
      <c r="AU81" s="107">
        <v>0.69007089135545019</v>
      </c>
      <c r="AV81" s="21">
        <v>1.332470255517228E-2</v>
      </c>
      <c r="AW81" s="106">
        <v>0.41370224997966143</v>
      </c>
      <c r="AX81" s="72">
        <v>0.38944438263501036</v>
      </c>
      <c r="AY81" s="107">
        <v>0.24908937785486793</v>
      </c>
      <c r="AZ81" s="21">
        <v>-2.9956618835963365E-2</v>
      </c>
      <c r="BA81" s="114">
        <v>0.79110344124758591</v>
      </c>
      <c r="BB81" s="78">
        <v>0.79722488909888434</v>
      </c>
      <c r="BC81" s="115">
        <v>0.88557616334482148</v>
      </c>
      <c r="BD81" s="21">
        <v>7.0450321367427366E-3</v>
      </c>
      <c r="BE81" s="114">
        <v>0.7703565921200084</v>
      </c>
      <c r="BF81" s="78">
        <v>0.78876665288069225</v>
      </c>
      <c r="BG81" s="115">
        <v>0.86831361471050761</v>
      </c>
      <c r="BH81" s="21">
        <v>6.4404675301929365E-3</v>
      </c>
      <c r="BI81" s="68">
        <v>16694.199999999997</v>
      </c>
      <c r="BJ81" s="57">
        <v>88586.97</v>
      </c>
      <c r="BK81" s="65">
        <f t="shared" si="1"/>
        <v>5.3064519413928197</v>
      </c>
      <c r="BL81" s="68">
        <v>6041.16</v>
      </c>
      <c r="BM81" s="120">
        <v>0.36187178780654367</v>
      </c>
      <c r="BN81" s="20">
        <v>38190.6</v>
      </c>
      <c r="BO81" s="84">
        <v>0.43110854790495712</v>
      </c>
      <c r="BP81" s="68">
        <v>5678.91</v>
      </c>
      <c r="BQ81" s="120">
        <v>0.34017263480729837</v>
      </c>
      <c r="BR81" s="20">
        <v>37552.68</v>
      </c>
      <c r="BS81" s="84">
        <v>0.42390748887787899</v>
      </c>
      <c r="BT81" s="68">
        <v>1013.13</v>
      </c>
      <c r="BU81" s="88">
        <v>6.0687544177019576E-2</v>
      </c>
      <c r="BV81" s="20">
        <v>120.69</v>
      </c>
      <c r="BW81" s="21">
        <v>1.3623899767652059E-3</v>
      </c>
      <c r="BX81" s="68">
        <v>3961</v>
      </c>
      <c r="BY81" s="120">
        <v>0.23726803320913856</v>
      </c>
      <c r="BZ81" s="20">
        <v>12723</v>
      </c>
      <c r="CA81" s="120">
        <v>0.14362157324039868</v>
      </c>
    </row>
    <row r="82" spans="1:79" s="17" customFormat="1" ht="12" customHeight="1" x14ac:dyDescent="0.2">
      <c r="A82" s="38" t="s">
        <v>109</v>
      </c>
      <c r="B82" s="17" t="s">
        <v>230</v>
      </c>
      <c r="C82" s="38" t="s">
        <v>14</v>
      </c>
      <c r="D82" s="125">
        <v>34.528886999999997</v>
      </c>
      <c r="E82" s="126">
        <v>69.172460000000001</v>
      </c>
      <c r="F82" s="149">
        <v>32082</v>
      </c>
      <c r="G82" s="149">
        <v>36739</v>
      </c>
      <c r="H82" s="149">
        <v>41883</v>
      </c>
      <c r="I82" s="56">
        <v>1176972.3825938709</v>
      </c>
      <c r="J82" s="19">
        <v>2347809.5686955247</v>
      </c>
      <c r="K82" s="57">
        <v>3536645.905115298</v>
      </c>
      <c r="L82" s="21">
        <v>2.909048667513861E-2</v>
      </c>
      <c r="M82" s="68">
        <v>10712.43</v>
      </c>
      <c r="N82" s="20">
        <v>13558.859999999999</v>
      </c>
      <c r="O82" s="57">
        <v>22872.239999999998</v>
      </c>
      <c r="P82" s="21">
        <v>3.7127388417844895E-2</v>
      </c>
      <c r="Q82" s="68">
        <v>8141.13</v>
      </c>
      <c r="R82" s="20">
        <v>10911.96</v>
      </c>
      <c r="S82" s="57">
        <v>18514.349999999999</v>
      </c>
      <c r="T82" s="21">
        <v>3.7539425899856461E-2</v>
      </c>
      <c r="U82" s="68">
        <v>2388.6</v>
      </c>
      <c r="V82" s="20">
        <v>2501.37</v>
      </c>
      <c r="W82" s="57">
        <v>4070.7</v>
      </c>
      <c r="X82" s="21">
        <v>3.4577785296557292E-2</v>
      </c>
      <c r="Y82" s="68">
        <v>182.7</v>
      </c>
      <c r="Z82" s="20">
        <v>145.53</v>
      </c>
      <c r="AA82" s="57">
        <v>287.19</v>
      </c>
      <c r="AB82" s="21">
        <v>4.8266521245643498E-2</v>
      </c>
      <c r="AC82" s="68">
        <v>6499.17</v>
      </c>
      <c r="AD82" s="20">
        <v>6908.67</v>
      </c>
      <c r="AE82" s="57">
        <v>11537.189999999999</v>
      </c>
      <c r="AF82" s="21">
        <v>3.6411291510531928E-2</v>
      </c>
      <c r="AG82" s="68">
        <v>17211.599999999999</v>
      </c>
      <c r="AH82" s="20">
        <v>20467.53</v>
      </c>
      <c r="AI82" s="57">
        <v>34409.429999999993</v>
      </c>
      <c r="AJ82" s="21">
        <v>3.6886481528465791E-2</v>
      </c>
      <c r="AK82" s="97">
        <v>109.86978515555022</v>
      </c>
      <c r="AL82" s="22">
        <v>173.15685601116354</v>
      </c>
      <c r="AM82" s="98">
        <v>154.62612779138809</v>
      </c>
      <c r="AN82" s="21">
        <v>-8.036901742706281E-3</v>
      </c>
      <c r="AO82" s="97">
        <v>68.382508459054989</v>
      </c>
      <c r="AP82" s="22">
        <v>114.70898387326291</v>
      </c>
      <c r="AQ82" s="98">
        <v>102.78129876360343</v>
      </c>
      <c r="AR82" s="21">
        <v>-7.7959948533271794E-3</v>
      </c>
      <c r="AS82" s="106">
        <v>0.62239594227149142</v>
      </c>
      <c r="AT82" s="72">
        <v>0.66245707225053529</v>
      </c>
      <c r="AU82" s="107">
        <v>0.66470848252935322</v>
      </c>
      <c r="AV82" s="21">
        <v>2.4090688937910808E-4</v>
      </c>
      <c r="AW82" s="106">
        <v>0.34187587690187937</v>
      </c>
      <c r="AX82" s="72">
        <v>0.30106840840601645</v>
      </c>
      <c r="AY82" s="107">
        <v>0.28132881606698773</v>
      </c>
      <c r="AZ82" s="21">
        <v>-4.8150913332165148E-3</v>
      </c>
      <c r="BA82" s="114">
        <v>0.80725026504113606</v>
      </c>
      <c r="BB82" s="78">
        <v>0.82580271227357571</v>
      </c>
      <c r="BC82" s="115">
        <v>0.79920425194013001</v>
      </c>
      <c r="BD82" s="21">
        <v>-2.3246593501624318E-3</v>
      </c>
      <c r="BE82" s="114">
        <v>0.80077959247358244</v>
      </c>
      <c r="BF82" s="78">
        <v>0.82372508237709607</v>
      </c>
      <c r="BG82" s="115">
        <v>0.78716966434242508</v>
      </c>
      <c r="BH82" s="21">
        <v>-3.2231343886968597E-3</v>
      </c>
      <c r="BI82" s="68">
        <v>2846.1600000000003</v>
      </c>
      <c r="BJ82" s="57">
        <v>9312.7200000000012</v>
      </c>
      <c r="BK82" s="65">
        <f t="shared" si="1"/>
        <v>3.2720296820979846</v>
      </c>
      <c r="BL82" s="68">
        <v>1514.43</v>
      </c>
      <c r="BM82" s="120">
        <v>0.53209587654945611</v>
      </c>
      <c r="BN82" s="20">
        <v>2148.3000000000002</v>
      </c>
      <c r="BO82" s="84">
        <v>0.23068448315851867</v>
      </c>
      <c r="BP82" s="68">
        <v>863.46</v>
      </c>
      <c r="BQ82" s="120">
        <v>0.30337718188717427</v>
      </c>
      <c r="BR82" s="20">
        <v>5746.5</v>
      </c>
      <c r="BS82" s="84">
        <v>0.61705924799628886</v>
      </c>
      <c r="BT82" s="68">
        <v>0.27</v>
      </c>
      <c r="BU82" s="88">
        <v>9.486465975208702E-5</v>
      </c>
      <c r="BV82" s="20">
        <v>52.92</v>
      </c>
      <c r="BW82" s="21">
        <v>5.6825503182743597E-3</v>
      </c>
      <c r="BX82" s="68">
        <v>468</v>
      </c>
      <c r="BY82" s="120">
        <v>0.1644320769036175</v>
      </c>
      <c r="BZ82" s="20">
        <v>1365</v>
      </c>
      <c r="CA82" s="120">
        <v>0.146573718526918</v>
      </c>
    </row>
    <row r="83" spans="1:79" s="17" customFormat="1" ht="12" customHeight="1" x14ac:dyDescent="0.2">
      <c r="A83" s="38" t="s">
        <v>257</v>
      </c>
      <c r="B83" s="17" t="s">
        <v>23</v>
      </c>
      <c r="C83" s="38" t="s">
        <v>24</v>
      </c>
      <c r="D83" s="44">
        <v>22.38</v>
      </c>
      <c r="E83" s="45">
        <v>112.688</v>
      </c>
      <c r="F83" s="149">
        <v>32964</v>
      </c>
      <c r="G83" s="149">
        <v>36770</v>
      </c>
      <c r="H83" s="149">
        <v>41944</v>
      </c>
      <c r="I83" s="56">
        <v>35193.527757585034</v>
      </c>
      <c r="J83" s="19">
        <v>188290.40286582147</v>
      </c>
      <c r="K83" s="57">
        <v>191748.71459074732</v>
      </c>
      <c r="L83" s="21">
        <v>1.2848180232384672E-3</v>
      </c>
      <c r="M83" s="68">
        <v>136.71</v>
      </c>
      <c r="N83" s="20">
        <v>1537.2</v>
      </c>
      <c r="O83" s="57">
        <v>2044.8</v>
      </c>
      <c r="P83" s="21">
        <v>2.014292372557893E-2</v>
      </c>
      <c r="Q83" s="68">
        <v>3.6</v>
      </c>
      <c r="R83" s="20">
        <v>803.43</v>
      </c>
      <c r="S83" s="57">
        <v>1196.3699999999999</v>
      </c>
      <c r="T83" s="21">
        <v>2.8107250322454314E-2</v>
      </c>
      <c r="U83" s="68">
        <v>126.18</v>
      </c>
      <c r="V83" s="20">
        <v>681.57</v>
      </c>
      <c r="W83" s="57">
        <v>797.49</v>
      </c>
      <c r="X83" s="21">
        <v>1.1088121344115477E-2</v>
      </c>
      <c r="Y83" s="68">
        <v>6.93</v>
      </c>
      <c r="Z83" s="20">
        <v>52.2</v>
      </c>
      <c r="AA83" s="57">
        <v>50.94</v>
      </c>
      <c r="AB83" s="21">
        <v>-1.7248797360731156E-3</v>
      </c>
      <c r="AC83" s="68">
        <v>116.91</v>
      </c>
      <c r="AD83" s="20">
        <v>1090.08</v>
      </c>
      <c r="AE83" s="57">
        <v>1182.6000000000001</v>
      </c>
      <c r="AF83" s="21">
        <v>5.7508391091981017E-3</v>
      </c>
      <c r="AG83" s="68">
        <v>253.62</v>
      </c>
      <c r="AH83" s="20">
        <v>2627.2799999999997</v>
      </c>
      <c r="AI83" s="57">
        <v>3227.4</v>
      </c>
      <c r="AJ83" s="21">
        <v>1.4523012687069483E-2</v>
      </c>
      <c r="AK83" s="97">
        <v>257.43199296017139</v>
      </c>
      <c r="AL83" s="22">
        <v>122.48920300925154</v>
      </c>
      <c r="AM83" s="98">
        <v>93.773823645709768</v>
      </c>
      <c r="AN83" s="21">
        <v>-1.885810570234045E-2</v>
      </c>
      <c r="AO83" s="97">
        <v>138.76479677306614</v>
      </c>
      <c r="AP83" s="22">
        <v>71.667429001028239</v>
      </c>
      <c r="AQ83" s="98">
        <v>59.412751623829493</v>
      </c>
      <c r="AR83" s="21">
        <v>-1.3238194663830999E-2</v>
      </c>
      <c r="AS83" s="106">
        <v>0.53903477643718956</v>
      </c>
      <c r="AT83" s="72">
        <v>0.5850918059742396</v>
      </c>
      <c r="AU83" s="107">
        <v>0.63357501394311211</v>
      </c>
      <c r="AV83" s="21">
        <v>5.6199110385094656E-3</v>
      </c>
      <c r="AW83" s="106">
        <v>0.62044766293614217</v>
      </c>
      <c r="AX83" s="72">
        <v>0.46860362997658078</v>
      </c>
      <c r="AY83" s="107">
        <v>0.42881470070422539</v>
      </c>
      <c r="AZ83" s="21">
        <v>-6.263916075547514E-3</v>
      </c>
      <c r="BA83" s="114">
        <v>0.71569752852782509</v>
      </c>
      <c r="BB83" s="78">
        <v>0.87382649031126525</v>
      </c>
      <c r="BC83" s="115">
        <v>0.8558627685180229</v>
      </c>
      <c r="BD83" s="21">
        <v>-1.4663499974725282E-3</v>
      </c>
      <c r="BE83" s="114">
        <v>0.70841188393047072</v>
      </c>
      <c r="BF83" s="78">
        <v>0.86198565878016686</v>
      </c>
      <c r="BG83" s="115">
        <v>0.84457285201727406</v>
      </c>
      <c r="BH83" s="21">
        <v>-1.4406433060098472E-3</v>
      </c>
      <c r="BI83" s="68">
        <v>1400.05</v>
      </c>
      <c r="BJ83" s="57">
        <v>506.88</v>
      </c>
      <c r="BK83" s="65">
        <f t="shared" si="1"/>
        <v>0.36204421270668907</v>
      </c>
      <c r="BL83" s="68">
        <v>87.84</v>
      </c>
      <c r="BM83" s="120">
        <v>6.2740616406556912E-2</v>
      </c>
      <c r="BN83" s="20">
        <v>210.24</v>
      </c>
      <c r="BO83" s="84">
        <v>0.41477272727272729</v>
      </c>
      <c r="BP83" s="68">
        <v>942.21</v>
      </c>
      <c r="BQ83" s="120">
        <v>0.672983107746152</v>
      </c>
      <c r="BR83" s="20">
        <v>0</v>
      </c>
      <c r="BS83" s="84">
        <v>0</v>
      </c>
      <c r="BT83" s="68">
        <v>0</v>
      </c>
      <c r="BU83" s="88">
        <v>0</v>
      </c>
      <c r="BV83" s="20">
        <v>143.63999999999999</v>
      </c>
      <c r="BW83" s="21">
        <v>0.28338068181818177</v>
      </c>
      <c r="BX83" s="68">
        <v>370</v>
      </c>
      <c r="BY83" s="120">
        <v>0.26427627584729119</v>
      </c>
      <c r="BZ83" s="20">
        <v>153</v>
      </c>
      <c r="CA83" s="120">
        <v>0.30184659090909094</v>
      </c>
    </row>
    <row r="84" spans="1:79" s="17" customFormat="1" ht="12" customHeight="1" x14ac:dyDescent="0.2">
      <c r="A84" s="38" t="s">
        <v>234</v>
      </c>
      <c r="B84" s="17" t="s">
        <v>22</v>
      </c>
      <c r="C84" s="38" t="s">
        <v>19</v>
      </c>
      <c r="D84" s="42">
        <v>35.672964</v>
      </c>
      <c r="E84" s="43">
        <v>10.095693000000001</v>
      </c>
      <c r="F84" s="149">
        <v>33725</v>
      </c>
      <c r="G84" s="149">
        <v>36647</v>
      </c>
      <c r="H84" s="149">
        <v>40330</v>
      </c>
      <c r="I84" s="56">
        <v>85809.381263534524</v>
      </c>
      <c r="J84" s="19">
        <v>105892.06725527831</v>
      </c>
      <c r="K84" s="57">
        <v>127569.92430720507</v>
      </c>
      <c r="L84" s="21">
        <v>1.8470195479080166E-2</v>
      </c>
      <c r="M84" s="68">
        <v>905.21999999999991</v>
      </c>
      <c r="N84" s="20">
        <v>1366.8300000000002</v>
      </c>
      <c r="O84" s="57">
        <v>1660.77</v>
      </c>
      <c r="P84" s="21">
        <v>1.931740707124693E-2</v>
      </c>
      <c r="Q84" s="68">
        <v>702.9</v>
      </c>
      <c r="R84" s="20">
        <v>1136.52</v>
      </c>
      <c r="S84" s="57">
        <v>1554.75</v>
      </c>
      <c r="T84" s="21">
        <v>3.1074890732936539E-2</v>
      </c>
      <c r="U84" s="68">
        <v>188.19</v>
      </c>
      <c r="V84" s="20">
        <v>218.16</v>
      </c>
      <c r="W84" s="57">
        <v>101.52</v>
      </c>
      <c r="X84" s="21">
        <v>-7.5863795072405954E-2</v>
      </c>
      <c r="Y84" s="68">
        <v>14.13</v>
      </c>
      <c r="Z84" s="20">
        <v>12.15</v>
      </c>
      <c r="AA84" s="57">
        <v>4.5</v>
      </c>
      <c r="AB84" s="21">
        <v>-9.8502636462667936E-2</v>
      </c>
      <c r="AC84" s="68">
        <v>459.99</v>
      </c>
      <c r="AD84" s="20">
        <v>569.42999999999995</v>
      </c>
      <c r="AE84" s="57">
        <v>383.66999999999996</v>
      </c>
      <c r="AF84" s="21">
        <v>-3.9158315879013424E-2</v>
      </c>
      <c r="AG84" s="68">
        <v>1365.21</v>
      </c>
      <c r="AH84" s="20">
        <v>1936.2600000000002</v>
      </c>
      <c r="AI84" s="57">
        <v>2044.44</v>
      </c>
      <c r="AJ84" s="21">
        <v>5.3915418275759649E-3</v>
      </c>
      <c r="AK84" s="97">
        <v>94.793952037664354</v>
      </c>
      <c r="AL84" s="22">
        <v>77.472741493293455</v>
      </c>
      <c r="AM84" s="98">
        <v>76.813721531100072</v>
      </c>
      <c r="AN84" s="21">
        <v>-8.472115921667597E-4</v>
      </c>
      <c r="AO84" s="97">
        <v>62.854345678345837</v>
      </c>
      <c r="AP84" s="22">
        <v>54.688971137800863</v>
      </c>
      <c r="AQ84" s="98">
        <v>62.398468190411592</v>
      </c>
      <c r="AR84" s="21">
        <v>1.3078653651504219E-2</v>
      </c>
      <c r="AS84" s="106">
        <v>0.66306282549937368</v>
      </c>
      <c r="AT84" s="72">
        <v>0.70591242911592456</v>
      </c>
      <c r="AU84" s="107">
        <v>0.81233491811938718</v>
      </c>
      <c r="AV84" s="21">
        <v>1.3925865243670968E-2</v>
      </c>
      <c r="AW84" s="106">
        <v>0.31954165838138793</v>
      </c>
      <c r="AX84" s="72">
        <v>0.26559623362085993</v>
      </c>
      <c r="AY84" s="107">
        <v>0.18036308459329106</v>
      </c>
      <c r="AZ84" s="21">
        <v>-3.8380037712413231E-2</v>
      </c>
      <c r="BA84" s="114">
        <v>0.95196444709077388</v>
      </c>
      <c r="BB84" s="78">
        <v>0.92958272554398358</v>
      </c>
      <c r="BC84" s="115">
        <v>0.93171407228670455</v>
      </c>
      <c r="BD84" s="21">
        <v>2.2712093669248818E-4</v>
      </c>
      <c r="BE84" s="114">
        <v>0.94484925344925941</v>
      </c>
      <c r="BF84" s="78">
        <v>0.92476549115582063</v>
      </c>
      <c r="BG84" s="115">
        <v>0.92484751132814469</v>
      </c>
      <c r="BH84" s="21">
        <v>8.7954549666875386E-6</v>
      </c>
      <c r="BI84" s="68">
        <v>460.78</v>
      </c>
      <c r="BJ84" s="57">
        <v>293.04000000000002</v>
      </c>
      <c r="BK84" s="65">
        <f t="shared" si="1"/>
        <v>0.63596510265202488</v>
      </c>
      <c r="BL84" s="68">
        <v>143.28</v>
      </c>
      <c r="BM84" s="120">
        <v>0.31095099613698512</v>
      </c>
      <c r="BN84" s="20">
        <v>245.61</v>
      </c>
      <c r="BO84" s="84">
        <v>0.83814496314496312</v>
      </c>
      <c r="BP84" s="68">
        <v>274.5</v>
      </c>
      <c r="BQ84" s="120">
        <v>0.59572898129259089</v>
      </c>
      <c r="BR84" s="20">
        <v>38.43</v>
      </c>
      <c r="BS84" s="84">
        <v>0.13114250614250614</v>
      </c>
      <c r="BT84" s="68">
        <v>0</v>
      </c>
      <c r="BU84" s="88">
        <v>0</v>
      </c>
      <c r="BV84" s="20">
        <v>0</v>
      </c>
      <c r="BW84" s="21">
        <v>0</v>
      </c>
      <c r="BX84" s="68">
        <v>43</v>
      </c>
      <c r="BY84" s="120">
        <v>9.3320022570424072E-2</v>
      </c>
      <c r="BZ84" s="20">
        <v>9</v>
      </c>
      <c r="CA84" s="120">
        <v>3.071253071253071E-2</v>
      </c>
    </row>
    <row r="85" spans="1:79" s="17" customFormat="1" ht="12" customHeight="1" x14ac:dyDescent="0.2">
      <c r="A85" s="38" t="s">
        <v>111</v>
      </c>
      <c r="B85" s="17" t="s">
        <v>110</v>
      </c>
      <c r="C85" s="38" t="s">
        <v>11</v>
      </c>
      <c r="D85" s="42">
        <v>0.315</v>
      </c>
      <c r="E85" s="43">
        <v>32.585000000000001</v>
      </c>
      <c r="F85" s="149">
        <v>32203</v>
      </c>
      <c r="G85" s="149">
        <v>37653</v>
      </c>
      <c r="H85" s="149">
        <v>42036</v>
      </c>
      <c r="I85" s="56">
        <v>723017.41997464688</v>
      </c>
      <c r="J85" s="19">
        <v>1646980.0527762242</v>
      </c>
      <c r="K85" s="57">
        <v>3017000.0645143799</v>
      </c>
      <c r="L85" s="21">
        <v>5.0443303473780128E-2</v>
      </c>
      <c r="M85" s="68">
        <v>8804.0700000000015</v>
      </c>
      <c r="N85" s="20">
        <v>17953.650000000001</v>
      </c>
      <c r="O85" s="57">
        <v>30040.47</v>
      </c>
      <c r="P85" s="21">
        <v>4.2896002974813996E-2</v>
      </c>
      <c r="Q85" s="68">
        <v>5668.02</v>
      </c>
      <c r="R85" s="20">
        <v>12540.69</v>
      </c>
      <c r="S85" s="57">
        <v>21222.720000000001</v>
      </c>
      <c r="T85" s="21">
        <v>4.3841145693188144E-2</v>
      </c>
      <c r="U85" s="68">
        <v>2925.45</v>
      </c>
      <c r="V85" s="20">
        <v>5071.32</v>
      </c>
      <c r="W85" s="57">
        <v>8207.73</v>
      </c>
      <c r="X85" s="21">
        <v>4.0122937867028294E-2</v>
      </c>
      <c r="Y85" s="68">
        <v>210.6</v>
      </c>
      <c r="Z85" s="20">
        <v>341.64</v>
      </c>
      <c r="AA85" s="57">
        <v>610.02</v>
      </c>
      <c r="AB85" s="21">
        <v>4.8311182703098178E-2</v>
      </c>
      <c r="AC85" s="68">
        <v>7687.8</v>
      </c>
      <c r="AD85" s="20">
        <v>12744.09</v>
      </c>
      <c r="AE85" s="57">
        <v>21280.23</v>
      </c>
      <c r="AF85" s="21">
        <v>4.2725903163000678E-2</v>
      </c>
      <c r="AG85" s="68">
        <v>16491.870000000003</v>
      </c>
      <c r="AH85" s="20">
        <v>30697.74</v>
      </c>
      <c r="AI85" s="57">
        <v>51320.7</v>
      </c>
      <c r="AJ85" s="21">
        <v>4.2825428609389475E-2</v>
      </c>
      <c r="AK85" s="97">
        <v>82.123088523222407</v>
      </c>
      <c r="AL85" s="22">
        <v>91.735109728452102</v>
      </c>
      <c r="AM85" s="98">
        <v>100.43118714568647</v>
      </c>
      <c r="AN85" s="21">
        <v>7.5473004989661426E-3</v>
      </c>
      <c r="AO85" s="97">
        <v>43.840839151330123</v>
      </c>
      <c r="AP85" s="22">
        <v>53.651508312215299</v>
      </c>
      <c r="AQ85" s="98">
        <v>58.787196287548305</v>
      </c>
      <c r="AR85" s="21">
        <v>7.617874864390666E-3</v>
      </c>
      <c r="AS85" s="106">
        <v>0.53384303902468311</v>
      </c>
      <c r="AT85" s="72">
        <v>0.58485250054238525</v>
      </c>
      <c r="AU85" s="107">
        <v>0.58534801746663634</v>
      </c>
      <c r="AV85" s="21">
        <v>7.0574365424520686E-5</v>
      </c>
      <c r="AW85" s="106">
        <v>0.42081177228259198</v>
      </c>
      <c r="AX85" s="72">
        <v>0.36569200691781339</v>
      </c>
      <c r="AY85" s="107">
        <v>0.35158710898997247</v>
      </c>
      <c r="AZ85" s="21">
        <v>-3.2778305575614404E-3</v>
      </c>
      <c r="BA85" s="114">
        <v>0.88958848566215576</v>
      </c>
      <c r="BB85" s="78">
        <v>0.65643028027734607</v>
      </c>
      <c r="BC85" s="115">
        <v>0.75201146511482442</v>
      </c>
      <c r="BD85" s="21">
        <v>1.1327923417849427E-2</v>
      </c>
      <c r="BE85" s="114">
        <v>0.86873484393236666</v>
      </c>
      <c r="BF85" s="78">
        <v>0.6300942152527339</v>
      </c>
      <c r="BG85" s="115">
        <v>0.71713990140448514</v>
      </c>
      <c r="BH85" s="21">
        <v>1.0783465487486403E-2</v>
      </c>
      <c r="BI85" s="68">
        <v>9149.68</v>
      </c>
      <c r="BJ85" s="57">
        <v>12090.169999999998</v>
      </c>
      <c r="BK85" s="65">
        <f t="shared" si="1"/>
        <v>1.3213762667109668</v>
      </c>
      <c r="BL85" s="68">
        <v>3329.28</v>
      </c>
      <c r="BM85" s="120">
        <v>0.36386846315936733</v>
      </c>
      <c r="BN85" s="20">
        <v>3640.68</v>
      </c>
      <c r="BO85" s="84">
        <v>0.30112727943444967</v>
      </c>
      <c r="BP85" s="68">
        <v>2583.7199999999998</v>
      </c>
      <c r="BQ85" s="120">
        <v>0.28238364620402023</v>
      </c>
      <c r="BR85" s="20">
        <v>4998.78</v>
      </c>
      <c r="BS85" s="84">
        <v>0.4134582061294424</v>
      </c>
      <c r="BT85" s="68">
        <v>13.68</v>
      </c>
      <c r="BU85" s="88">
        <v>1.495134256061414E-3</v>
      </c>
      <c r="BV85" s="20">
        <v>37.71</v>
      </c>
      <c r="BW85" s="21">
        <v>3.1190628419616932E-3</v>
      </c>
      <c r="BX85" s="68">
        <v>3223</v>
      </c>
      <c r="BY85" s="120">
        <v>0.35225275638055098</v>
      </c>
      <c r="BZ85" s="20">
        <v>3413</v>
      </c>
      <c r="CA85" s="120">
        <v>0.28229545159414637</v>
      </c>
    </row>
    <row r="86" spans="1:79" s="17" customFormat="1" ht="12" customHeight="1" x14ac:dyDescent="0.2">
      <c r="A86" s="38" t="s">
        <v>112</v>
      </c>
      <c r="B86" s="17" t="s">
        <v>13</v>
      </c>
      <c r="C86" s="38" t="s">
        <v>14</v>
      </c>
      <c r="D86" s="42">
        <v>26.457000000000001</v>
      </c>
      <c r="E86" s="43">
        <v>80.31</v>
      </c>
      <c r="F86" s="149">
        <v>33573</v>
      </c>
      <c r="G86" s="149">
        <v>36192</v>
      </c>
      <c r="H86" s="149">
        <v>41883</v>
      </c>
      <c r="I86" s="56">
        <v>2101131.2870977377</v>
      </c>
      <c r="J86" s="19">
        <v>2521487.5534857884</v>
      </c>
      <c r="K86" s="57">
        <v>2795714.0164889251</v>
      </c>
      <c r="L86" s="21">
        <v>6.6258769394980412E-3</v>
      </c>
      <c r="M86" s="68">
        <v>7969.9500000000007</v>
      </c>
      <c r="N86" s="20">
        <v>11070.63</v>
      </c>
      <c r="O86" s="57">
        <v>14404.59</v>
      </c>
      <c r="P86" s="21">
        <v>1.6895540169906229E-2</v>
      </c>
      <c r="Q86" s="68">
        <v>6293.52</v>
      </c>
      <c r="R86" s="20">
        <v>9265.23</v>
      </c>
      <c r="S86" s="57">
        <v>11825.64</v>
      </c>
      <c r="T86" s="21">
        <v>1.5660077480108166E-2</v>
      </c>
      <c r="U86" s="68">
        <v>1553.22</v>
      </c>
      <c r="V86" s="20">
        <v>1660.14</v>
      </c>
      <c r="W86" s="57">
        <v>2374.38</v>
      </c>
      <c r="X86" s="21">
        <v>2.2965914591015924E-2</v>
      </c>
      <c r="Y86" s="68">
        <v>123.21</v>
      </c>
      <c r="Z86" s="20">
        <v>145.26</v>
      </c>
      <c r="AA86" s="57">
        <v>204.57</v>
      </c>
      <c r="AB86" s="21">
        <v>2.1974365160257001E-2</v>
      </c>
      <c r="AC86" s="68">
        <v>4514.76</v>
      </c>
      <c r="AD86" s="20">
        <v>4900.7699999999995</v>
      </c>
      <c r="AE86" s="57">
        <v>6262.74</v>
      </c>
      <c r="AF86" s="21">
        <v>1.5738639405207474E-2</v>
      </c>
      <c r="AG86" s="68">
        <v>12484.710000000001</v>
      </c>
      <c r="AH86" s="20">
        <v>15971.399999999998</v>
      </c>
      <c r="AI86" s="57">
        <v>20667.330000000002</v>
      </c>
      <c r="AJ86" s="21">
        <v>1.6542761667360673E-2</v>
      </c>
      <c r="AK86" s="97">
        <v>263.63167737535838</v>
      </c>
      <c r="AL86" s="22">
        <v>227.76369127012543</v>
      </c>
      <c r="AM86" s="98">
        <v>194.08494212531735</v>
      </c>
      <c r="AN86" s="21">
        <v>-1.0269663230408193E-2</v>
      </c>
      <c r="AO86" s="97">
        <v>168.29636307913739</v>
      </c>
      <c r="AP86" s="22">
        <v>157.8751739663266</v>
      </c>
      <c r="AQ86" s="98">
        <v>135.2721428693946</v>
      </c>
      <c r="AR86" s="21">
        <v>-9.9168847278626182E-3</v>
      </c>
      <c r="AS86" s="106">
        <v>0.63837686257830584</v>
      </c>
      <c r="AT86" s="72">
        <v>0.6931533866786882</v>
      </c>
      <c r="AU86" s="107">
        <v>0.69697391970806089</v>
      </c>
      <c r="AV86" s="21">
        <v>3.527785025455541E-4</v>
      </c>
      <c r="AW86" s="106">
        <v>0.30651244988989895</v>
      </c>
      <c r="AX86" s="72">
        <v>0.2531635597974099</v>
      </c>
      <c r="AY86" s="107">
        <v>0.25141342447094989</v>
      </c>
      <c r="AZ86" s="21">
        <v>-4.4522297843375817E-4</v>
      </c>
      <c r="BA86" s="114">
        <v>0.86223094949712631</v>
      </c>
      <c r="BB86" s="78">
        <v>0.83945217766406632</v>
      </c>
      <c r="BC86" s="115">
        <v>0.8158433184252617</v>
      </c>
      <c r="BD86" s="21">
        <v>-1.8308828436481653E-3</v>
      </c>
      <c r="BE86" s="114">
        <v>0.84984319478540449</v>
      </c>
      <c r="BF86" s="78">
        <v>0.821735155176747</v>
      </c>
      <c r="BG86" s="115">
        <v>0.79939373403620995</v>
      </c>
      <c r="BH86" s="21">
        <v>-1.7690999966548065E-3</v>
      </c>
      <c r="BI86" s="68">
        <v>3100.5899999999997</v>
      </c>
      <c r="BJ86" s="57">
        <v>3333.35</v>
      </c>
      <c r="BK86" s="65">
        <f t="shared" si="1"/>
        <v>1.0750695835308766</v>
      </c>
      <c r="BL86" s="68">
        <v>1443.24</v>
      </c>
      <c r="BM86" s="120">
        <v>0.46547270035702887</v>
      </c>
      <c r="BN86" s="20">
        <v>1026.18</v>
      </c>
      <c r="BO86" s="84">
        <v>0.30785246073769634</v>
      </c>
      <c r="BP86" s="68">
        <v>1084.8599999999999</v>
      </c>
      <c r="BQ86" s="120">
        <v>0.3498882470755566</v>
      </c>
      <c r="BR86" s="20">
        <v>1328.31</v>
      </c>
      <c r="BS86" s="84">
        <v>0.39849100754496225</v>
      </c>
      <c r="BT86" s="68">
        <v>23.49</v>
      </c>
      <c r="BU86" s="88">
        <v>7.57597747525471E-3</v>
      </c>
      <c r="BV86" s="20">
        <v>121.86</v>
      </c>
      <c r="BW86" s="21">
        <v>3.6557817210913945E-2</v>
      </c>
      <c r="BX86" s="68">
        <v>549</v>
      </c>
      <c r="BY86" s="120">
        <v>0.17706307509215991</v>
      </c>
      <c r="BZ86" s="20">
        <v>857</v>
      </c>
      <c r="CA86" s="120">
        <v>0.25709871450642746</v>
      </c>
    </row>
    <row r="87" spans="1:79" s="17" customFormat="1" ht="12" customHeight="1" x14ac:dyDescent="0.2">
      <c r="A87" s="38" t="s">
        <v>114</v>
      </c>
      <c r="B87" s="17" t="s">
        <v>113</v>
      </c>
      <c r="C87" s="38" t="s">
        <v>14</v>
      </c>
      <c r="D87" s="42">
        <v>24.9</v>
      </c>
      <c r="E87" s="43">
        <v>67.075000000000003</v>
      </c>
      <c r="F87" s="149">
        <v>33270</v>
      </c>
      <c r="G87" s="149">
        <v>36800</v>
      </c>
      <c r="H87" s="149">
        <v>41548</v>
      </c>
      <c r="I87" s="56">
        <v>5736359.3473627288</v>
      </c>
      <c r="J87" s="19">
        <v>9973619.2889451869</v>
      </c>
      <c r="K87" s="57">
        <v>12787535.825907301</v>
      </c>
      <c r="L87" s="21">
        <v>1.911849867391717E-2</v>
      </c>
      <c r="M87" s="68">
        <v>18057.78</v>
      </c>
      <c r="N87" s="20">
        <v>27535.500000000004</v>
      </c>
      <c r="O87" s="57">
        <v>35017.65</v>
      </c>
      <c r="P87" s="21">
        <v>1.8491445810967639E-2</v>
      </c>
      <c r="Q87" s="68">
        <v>16674.66</v>
      </c>
      <c r="R87" s="20">
        <v>25475.4</v>
      </c>
      <c r="S87" s="57">
        <v>31399.83</v>
      </c>
      <c r="T87" s="21">
        <v>1.6084631351011031E-2</v>
      </c>
      <c r="U87" s="68">
        <v>1295.3699999999999</v>
      </c>
      <c r="V87" s="20">
        <v>1939.95</v>
      </c>
      <c r="W87" s="57">
        <v>3360.33</v>
      </c>
      <c r="X87" s="21">
        <v>4.2261993126821613E-2</v>
      </c>
      <c r="Y87" s="68">
        <v>87.75</v>
      </c>
      <c r="Z87" s="20">
        <v>120.15</v>
      </c>
      <c r="AA87" s="57">
        <v>257.49</v>
      </c>
      <c r="AB87" s="21">
        <v>5.8636927461943232E-2</v>
      </c>
      <c r="AC87" s="68">
        <v>4277.43</v>
      </c>
      <c r="AD87" s="20">
        <v>6591.24</v>
      </c>
      <c r="AE87" s="57">
        <v>10308.870000000001</v>
      </c>
      <c r="AF87" s="21">
        <v>3.4406672698442602E-2</v>
      </c>
      <c r="AG87" s="68">
        <v>22335.21</v>
      </c>
      <c r="AH87" s="20">
        <v>34126.740000000005</v>
      </c>
      <c r="AI87" s="57">
        <v>45326.520000000004</v>
      </c>
      <c r="AJ87" s="21">
        <v>2.1832768781121798E-2</v>
      </c>
      <c r="AK87" s="97">
        <v>317.6669195971337</v>
      </c>
      <c r="AL87" s="22">
        <v>362.20948553486176</v>
      </c>
      <c r="AM87" s="98">
        <v>365.17401441579608</v>
      </c>
      <c r="AN87" s="21">
        <v>6.2705286294953237E-4</v>
      </c>
      <c r="AO87" s="97">
        <v>256.83032966167451</v>
      </c>
      <c r="AP87" s="22">
        <v>292.25233025320279</v>
      </c>
      <c r="AQ87" s="98">
        <v>282.12039719588665</v>
      </c>
      <c r="AR87" s="21">
        <v>-2.7142701072046197E-3</v>
      </c>
      <c r="AS87" s="106">
        <v>0.80848937619122452</v>
      </c>
      <c r="AT87" s="72">
        <v>0.80685995790983844</v>
      </c>
      <c r="AU87" s="107">
        <v>0.77256427363053681</v>
      </c>
      <c r="AV87" s="21">
        <v>-3.3413229701541609E-3</v>
      </c>
      <c r="AW87" s="106">
        <v>0.16802578722301412</v>
      </c>
      <c r="AX87" s="72">
        <v>0.16193865010622652</v>
      </c>
      <c r="AY87" s="107">
        <v>0.17665525527840958</v>
      </c>
      <c r="AZ87" s="21">
        <v>6.6913186559890174E-3</v>
      </c>
      <c r="BA87" s="114">
        <v>0.92757700883843552</v>
      </c>
      <c r="BB87" s="78">
        <v>0.83403084363983349</v>
      </c>
      <c r="BC87" s="115">
        <v>0.86561139100027418</v>
      </c>
      <c r="BD87" s="21">
        <v>2.8590492400049558E-3</v>
      </c>
      <c r="BE87" s="114">
        <v>0.9102586213790459</v>
      </c>
      <c r="BF87" s="78">
        <v>0.83024853955254485</v>
      </c>
      <c r="BG87" s="115">
        <v>0.8569542054360284</v>
      </c>
      <c r="BH87" s="21">
        <v>2.4354651575310294E-3</v>
      </c>
      <c r="BI87" s="68">
        <v>9477.5</v>
      </c>
      <c r="BJ87" s="57">
        <v>7481.7</v>
      </c>
      <c r="BK87" s="65">
        <f t="shared" si="1"/>
        <v>0.78941704035874438</v>
      </c>
      <c r="BL87" s="68">
        <v>1399.95</v>
      </c>
      <c r="BM87" s="120">
        <v>0.14771300448430494</v>
      </c>
      <c r="BN87" s="20">
        <v>1992.33</v>
      </c>
      <c r="BO87" s="84">
        <v>0.26629375676651029</v>
      </c>
      <c r="BP87" s="68">
        <v>1215.6300000000001</v>
      </c>
      <c r="BQ87" s="120">
        <v>0.12826483777367451</v>
      </c>
      <c r="BR87" s="20">
        <v>5030.37</v>
      </c>
      <c r="BS87" s="84">
        <v>0.67235654998195593</v>
      </c>
      <c r="BT87" s="68">
        <v>502.92</v>
      </c>
      <c r="BU87" s="88">
        <v>5.3064626747560011E-2</v>
      </c>
      <c r="BV87" s="20">
        <v>0</v>
      </c>
      <c r="BW87" s="21">
        <v>0</v>
      </c>
      <c r="BX87" s="68">
        <v>6359</v>
      </c>
      <c r="BY87" s="120">
        <v>0.67095753099446054</v>
      </c>
      <c r="BZ87" s="20">
        <v>459</v>
      </c>
      <c r="CA87" s="120">
        <v>6.1349693251533742E-2</v>
      </c>
    </row>
    <row r="88" spans="1:79" s="17" customFormat="1" ht="12" customHeight="1" x14ac:dyDescent="0.2">
      <c r="A88" s="38" t="s">
        <v>116</v>
      </c>
      <c r="B88" s="17" t="s">
        <v>115</v>
      </c>
      <c r="C88" s="38" t="s">
        <v>25</v>
      </c>
      <c r="D88" s="42">
        <v>54.902999999999999</v>
      </c>
      <c r="E88" s="43">
        <v>23.925000000000001</v>
      </c>
      <c r="F88" s="149">
        <v>33086</v>
      </c>
      <c r="G88" s="149">
        <v>36770</v>
      </c>
      <c r="H88" s="149">
        <v>41699</v>
      </c>
      <c r="I88" s="56">
        <v>402489.51764836046</v>
      </c>
      <c r="J88" s="19">
        <v>369084.90159774775</v>
      </c>
      <c r="K88" s="57">
        <v>298743.10582585097</v>
      </c>
      <c r="L88" s="21">
        <v>-1.5668378526992693E-2</v>
      </c>
      <c r="M88" s="68">
        <v>6125.7599999999993</v>
      </c>
      <c r="N88" s="20">
        <v>6908.2199999999993</v>
      </c>
      <c r="O88" s="57">
        <v>8089.9199999999992</v>
      </c>
      <c r="P88" s="21">
        <v>1.1701252102826338E-2</v>
      </c>
      <c r="Q88" s="68">
        <v>4629.51</v>
      </c>
      <c r="R88" s="20">
        <v>5692.5</v>
      </c>
      <c r="S88" s="57">
        <v>6478.74</v>
      </c>
      <c r="T88" s="21">
        <v>9.5870920821456082E-3</v>
      </c>
      <c r="U88" s="68">
        <v>1420.56</v>
      </c>
      <c r="V88" s="20">
        <v>1123.74</v>
      </c>
      <c r="W88" s="57">
        <v>1478.7</v>
      </c>
      <c r="X88" s="21">
        <v>2.0341136001900045E-2</v>
      </c>
      <c r="Y88" s="68">
        <v>75.69</v>
      </c>
      <c r="Z88" s="20">
        <v>91.98</v>
      </c>
      <c r="AA88" s="57">
        <v>132.47999999999999</v>
      </c>
      <c r="AB88" s="21">
        <v>2.7036986821630957E-2</v>
      </c>
      <c r="AC88" s="68">
        <v>3398.04</v>
      </c>
      <c r="AD88" s="20">
        <v>3147.75</v>
      </c>
      <c r="AE88" s="57">
        <v>4064.49</v>
      </c>
      <c r="AF88" s="21">
        <v>1.8940562428730087E-2</v>
      </c>
      <c r="AG88" s="68">
        <v>9523.7999999999993</v>
      </c>
      <c r="AH88" s="20">
        <v>10055.969999999999</v>
      </c>
      <c r="AI88" s="57">
        <v>12154.41</v>
      </c>
      <c r="AJ88" s="21">
        <v>1.4044272204271372E-2</v>
      </c>
      <c r="AK88" s="97">
        <v>65.704421598031999</v>
      </c>
      <c r="AL88" s="22">
        <v>53.426917729566775</v>
      </c>
      <c r="AM88" s="98">
        <v>36.927819536639547</v>
      </c>
      <c r="AN88" s="21">
        <v>-2.7369630629819036E-2</v>
      </c>
      <c r="AO88" s="97">
        <v>42.261441614519462</v>
      </c>
      <c r="AP88" s="22">
        <v>36.703063115517224</v>
      </c>
      <c r="AQ88" s="98">
        <v>24.578988681955849</v>
      </c>
      <c r="AR88" s="21">
        <v>-2.971265073126406E-2</v>
      </c>
      <c r="AS88" s="106">
        <v>0.64320544320544315</v>
      </c>
      <c r="AT88" s="72">
        <v>0.68697698978815569</v>
      </c>
      <c r="AU88" s="107">
        <v>0.66559545054017422</v>
      </c>
      <c r="AV88" s="21">
        <v>-2.3430201014450476E-3</v>
      </c>
      <c r="AW88" s="106">
        <v>0.34749970615890924</v>
      </c>
      <c r="AX88" s="72">
        <v>0.30101513848719352</v>
      </c>
      <c r="AY88" s="107">
        <v>0.30881430224279105</v>
      </c>
      <c r="AZ88" s="21">
        <v>1.8955041247105849E-3</v>
      </c>
      <c r="BA88" s="114">
        <v>0.83500755875313482</v>
      </c>
      <c r="BB88" s="78">
        <v>0.83470469076709775</v>
      </c>
      <c r="BC88" s="115">
        <v>0.81444396008539233</v>
      </c>
      <c r="BD88" s="21">
        <v>-1.8208683766945935E-3</v>
      </c>
      <c r="BE88" s="114">
        <v>0.81410165062606799</v>
      </c>
      <c r="BF88" s="78">
        <v>0.81768945861832121</v>
      </c>
      <c r="BG88" s="115">
        <v>0.79397826758841528</v>
      </c>
      <c r="BH88" s="21">
        <v>-2.1805728452523421E-3</v>
      </c>
      <c r="BI88" s="68">
        <v>827.56999999999994</v>
      </c>
      <c r="BJ88" s="57">
        <v>1181.04</v>
      </c>
      <c r="BK88" s="65">
        <f t="shared" si="1"/>
        <v>1.4271179477264764</v>
      </c>
      <c r="BL88" s="68">
        <v>609.03</v>
      </c>
      <c r="BM88" s="120">
        <v>0.73592566187754516</v>
      </c>
      <c r="BN88" s="20">
        <v>227.43</v>
      </c>
      <c r="BO88" s="84">
        <v>0.19256756756756757</v>
      </c>
      <c r="BP88" s="68">
        <v>107.37</v>
      </c>
      <c r="BQ88" s="120">
        <v>0.12974129076694421</v>
      </c>
      <c r="BR88" s="20">
        <v>200.61</v>
      </c>
      <c r="BS88" s="84">
        <v>0.1698587685429791</v>
      </c>
      <c r="BT88" s="68">
        <v>10.17</v>
      </c>
      <c r="BU88" s="88">
        <v>1.2288990659400414E-2</v>
      </c>
      <c r="BV88" s="20">
        <v>0</v>
      </c>
      <c r="BW88" s="21">
        <v>0</v>
      </c>
      <c r="BX88" s="68">
        <v>101</v>
      </c>
      <c r="BY88" s="120">
        <v>0.12204405669611031</v>
      </c>
      <c r="BZ88" s="20">
        <v>753</v>
      </c>
      <c r="CA88" s="120">
        <v>0.63757366388945336</v>
      </c>
    </row>
    <row r="89" spans="1:79" s="17" customFormat="1" ht="12" customHeight="1" x14ac:dyDescent="0.2">
      <c r="A89" s="38" t="s">
        <v>117</v>
      </c>
      <c r="B89" s="17" t="s">
        <v>102</v>
      </c>
      <c r="C89" s="38" t="s">
        <v>19</v>
      </c>
      <c r="D89" s="42">
        <v>38.723999999999997</v>
      </c>
      <c r="E89" s="43">
        <v>35.479999999999997</v>
      </c>
      <c r="F89" s="149">
        <v>32051</v>
      </c>
      <c r="G89" s="149">
        <v>36678</v>
      </c>
      <c r="H89" s="149">
        <v>41487</v>
      </c>
      <c r="I89" s="56">
        <v>131605.37898609749</v>
      </c>
      <c r="J89" s="19">
        <v>444739.74647655507</v>
      </c>
      <c r="K89" s="57">
        <v>673805.35226030531</v>
      </c>
      <c r="L89" s="21">
        <v>3.1554136818938698E-2</v>
      </c>
      <c r="M89" s="68">
        <v>608.4899999999999</v>
      </c>
      <c r="N89" s="20">
        <v>5155.47</v>
      </c>
      <c r="O89" s="57">
        <v>10053.719999999999</v>
      </c>
      <c r="P89" s="21">
        <v>5.0726718122499889E-2</v>
      </c>
      <c r="Q89" s="68">
        <v>205.74</v>
      </c>
      <c r="R89" s="20">
        <v>3219.57</v>
      </c>
      <c r="S89" s="57">
        <v>6611.13</v>
      </c>
      <c r="T89" s="21">
        <v>5.4647505127379967E-2</v>
      </c>
      <c r="U89" s="68">
        <v>371.07</v>
      </c>
      <c r="V89" s="20">
        <v>1818.09</v>
      </c>
      <c r="W89" s="57">
        <v>3185.28</v>
      </c>
      <c r="X89" s="21">
        <v>4.2589995448034074E-2</v>
      </c>
      <c r="Y89" s="68">
        <v>31.68</v>
      </c>
      <c r="Z89" s="20">
        <v>117.81</v>
      </c>
      <c r="AA89" s="57">
        <v>257.31</v>
      </c>
      <c r="AB89" s="21">
        <v>5.9333827770250244E-2</v>
      </c>
      <c r="AC89" s="68">
        <v>849.24</v>
      </c>
      <c r="AD89" s="20">
        <v>3941.1000000000004</v>
      </c>
      <c r="AE89" s="57">
        <v>7774.3799999999992</v>
      </c>
      <c r="AF89" s="21">
        <v>5.1599354344980725E-2</v>
      </c>
      <c r="AG89" s="68">
        <v>1457.73</v>
      </c>
      <c r="AH89" s="20">
        <v>9096.57</v>
      </c>
      <c r="AI89" s="57">
        <v>17828.099999999999</v>
      </c>
      <c r="AJ89" s="21">
        <v>5.1106020373098041E-2</v>
      </c>
      <c r="AK89" s="97">
        <v>216.28190929365726</v>
      </c>
      <c r="AL89" s="22">
        <v>86.265606525991814</v>
      </c>
      <c r="AM89" s="98">
        <v>67.020501094152749</v>
      </c>
      <c r="AN89" s="21">
        <v>-1.9172581303561188E-2</v>
      </c>
      <c r="AO89" s="97">
        <v>90.281039003174456</v>
      </c>
      <c r="AP89" s="22">
        <v>48.890927731722513</v>
      </c>
      <c r="AQ89" s="98">
        <v>37.794568813295044</v>
      </c>
      <c r="AR89" s="21">
        <v>-1.9551883554159346E-2</v>
      </c>
      <c r="AS89" s="106">
        <v>0.41742297956411673</v>
      </c>
      <c r="AT89" s="72">
        <v>0.56674878553124974</v>
      </c>
      <c r="AU89" s="107">
        <v>0.56392548841435708</v>
      </c>
      <c r="AV89" s="21">
        <v>-3.7930225059815386E-4</v>
      </c>
      <c r="AW89" s="106">
        <v>0.57198195533205143</v>
      </c>
      <c r="AX89" s="72">
        <v>0.43292076183160794</v>
      </c>
      <c r="AY89" s="107">
        <v>0.3889287248898915</v>
      </c>
      <c r="AZ89" s="21">
        <v>-8.1388403709038489E-3</v>
      </c>
      <c r="BA89" s="114">
        <v>0.75687141983941542</v>
      </c>
      <c r="BB89" s="78">
        <v>0.68505272843640186</v>
      </c>
      <c r="BC89" s="115">
        <v>0.73379213080350147</v>
      </c>
      <c r="BD89" s="21">
        <v>5.2201339245303204E-3</v>
      </c>
      <c r="BE89" s="114">
        <v>0.75181140124618195</v>
      </c>
      <c r="BF89" s="78">
        <v>0.6653621256461687</v>
      </c>
      <c r="BG89" s="115">
        <v>0.72416648798453687</v>
      </c>
      <c r="BH89" s="21">
        <v>6.4323099327746394E-3</v>
      </c>
      <c r="BI89" s="68">
        <v>4546.4500000000007</v>
      </c>
      <c r="BJ89" s="57">
        <v>4897.9500000000007</v>
      </c>
      <c r="BK89" s="65">
        <f t="shared" si="1"/>
        <v>1.0773130684380121</v>
      </c>
      <c r="BL89" s="68">
        <v>570.05999999999995</v>
      </c>
      <c r="BM89" s="120">
        <v>0.12538574052282547</v>
      </c>
      <c r="BN89" s="20">
        <v>1011.96</v>
      </c>
      <c r="BO89" s="84">
        <v>0.20660888739166383</v>
      </c>
      <c r="BP89" s="68">
        <v>2967.3</v>
      </c>
      <c r="BQ89" s="120">
        <v>0.65266306678837327</v>
      </c>
      <c r="BR89" s="20">
        <v>3012.48</v>
      </c>
      <c r="BS89" s="84">
        <v>0.61504915321716225</v>
      </c>
      <c r="BT89" s="68">
        <v>0.09</v>
      </c>
      <c r="BU89" s="88">
        <v>1.9795664749419873E-5</v>
      </c>
      <c r="BV89" s="20">
        <v>3.51</v>
      </c>
      <c r="BW89" s="21">
        <v>7.1662634367439422E-4</v>
      </c>
      <c r="BX89" s="68">
        <v>1009</v>
      </c>
      <c r="BY89" s="120">
        <v>0.22193139702405171</v>
      </c>
      <c r="BZ89" s="20">
        <v>870</v>
      </c>
      <c r="CA89" s="120">
        <v>0.17762533304749945</v>
      </c>
    </row>
    <row r="90" spans="1:79" s="17" customFormat="1" ht="12" customHeight="1" x14ac:dyDescent="0.2">
      <c r="A90" s="38" t="s">
        <v>119</v>
      </c>
      <c r="B90" s="17" t="s">
        <v>118</v>
      </c>
      <c r="C90" s="38" t="s">
        <v>19</v>
      </c>
      <c r="D90" s="42">
        <v>15.551769999999999</v>
      </c>
      <c r="E90" s="43">
        <v>32.532409999999999</v>
      </c>
      <c r="F90" s="149">
        <v>32478</v>
      </c>
      <c r="G90" s="148">
        <v>36617</v>
      </c>
      <c r="H90" s="148">
        <v>41699</v>
      </c>
      <c r="I90" s="56">
        <v>1253183.3208242827</v>
      </c>
      <c r="J90" s="19">
        <v>1844695.3617571602</v>
      </c>
      <c r="K90" s="57">
        <v>5061792.0528777316</v>
      </c>
      <c r="L90" s="21">
        <v>7.2547363172174126E-2</v>
      </c>
      <c r="M90" s="68">
        <v>12889.17</v>
      </c>
      <c r="N90" s="20">
        <v>16954.650000000001</v>
      </c>
      <c r="O90" s="57">
        <v>58271.040000000001</v>
      </c>
      <c r="P90" s="21">
        <v>8.8729667646890581E-2</v>
      </c>
      <c r="Q90" s="68">
        <v>7992.09</v>
      </c>
      <c r="R90" s="20">
        <v>12289.59</v>
      </c>
      <c r="S90" s="57">
        <v>52681.59</v>
      </c>
      <c r="T90" s="21">
        <v>0.10460966242531704</v>
      </c>
      <c r="U90" s="68">
        <v>4711.95</v>
      </c>
      <c r="V90" s="20">
        <v>4493.43</v>
      </c>
      <c r="W90" s="57">
        <v>5282.55</v>
      </c>
      <c r="X90" s="21">
        <v>1.1628246605046707E-2</v>
      </c>
      <c r="Y90" s="68">
        <v>185.13</v>
      </c>
      <c r="Z90" s="20">
        <v>171.63</v>
      </c>
      <c r="AA90" s="57">
        <v>306.89999999999998</v>
      </c>
      <c r="AB90" s="21">
        <v>4.1770237573460565E-2</v>
      </c>
      <c r="AC90" s="68">
        <v>10141.469999999999</v>
      </c>
      <c r="AD90" s="20">
        <v>10253.789999999999</v>
      </c>
      <c r="AE90" s="57">
        <v>16026.210000000001</v>
      </c>
      <c r="AF90" s="21">
        <v>3.2096154271169595E-2</v>
      </c>
      <c r="AG90" s="68">
        <v>23030.639999999999</v>
      </c>
      <c r="AH90" s="20">
        <v>27208.440000000002</v>
      </c>
      <c r="AI90" s="57">
        <v>74297.25</v>
      </c>
      <c r="AJ90" s="21">
        <v>7.2198089206522029E-2</v>
      </c>
      <c r="AK90" s="97">
        <v>97.22761984086506</v>
      </c>
      <c r="AL90" s="22">
        <v>108.80173650043852</v>
      </c>
      <c r="AM90" s="98">
        <v>86.866341374338461</v>
      </c>
      <c r="AN90" s="21">
        <v>-1.6182304474716459E-2</v>
      </c>
      <c r="AO90" s="97">
        <v>54.41374277155488</v>
      </c>
      <c r="AP90" s="22">
        <v>67.79864489684671</v>
      </c>
      <c r="AQ90" s="98">
        <v>68.128928767588732</v>
      </c>
      <c r="AR90" s="21">
        <v>3.492739656520962E-4</v>
      </c>
      <c r="AS90" s="106">
        <v>0.55965314033826241</v>
      </c>
      <c r="AT90" s="72">
        <v>0.62313936410907789</v>
      </c>
      <c r="AU90" s="107">
        <v>0.78429605402622571</v>
      </c>
      <c r="AV90" s="21">
        <v>1.6531578440368552E-2</v>
      </c>
      <c r="AW90" s="106">
        <v>0.38675718735379777</v>
      </c>
      <c r="AX90" s="72">
        <v>0.26272499970790641</v>
      </c>
      <c r="AY90" s="107">
        <v>0.18173031063114714</v>
      </c>
      <c r="AZ90" s="21">
        <v>-2.649062073593585E-2</v>
      </c>
      <c r="BA90" s="114">
        <v>0.75482409665995442</v>
      </c>
      <c r="BB90" s="78">
        <v>0.78327705214361387</v>
      </c>
      <c r="BC90" s="115">
        <v>0.76235213917399769</v>
      </c>
      <c r="BD90" s="21">
        <v>-1.9461237075516641E-3</v>
      </c>
      <c r="BE90" s="114">
        <v>0.74858070934308474</v>
      </c>
      <c r="BF90" s="78">
        <v>0.78205965145552758</v>
      </c>
      <c r="BG90" s="115">
        <v>0.74441011724086248</v>
      </c>
      <c r="BH90" s="21">
        <v>-3.5460515787432171E-3</v>
      </c>
      <c r="BI90" s="68">
        <v>9458.2500000000018</v>
      </c>
      <c r="BJ90" s="57">
        <v>27458.61</v>
      </c>
      <c r="BK90" s="65">
        <f t="shared" si="1"/>
        <v>2.9031385298548882</v>
      </c>
      <c r="BL90" s="68">
        <v>4149.18</v>
      </c>
      <c r="BM90" s="120">
        <v>0.43868368884307346</v>
      </c>
      <c r="BN90" s="20">
        <v>5994.81</v>
      </c>
      <c r="BO90" s="84">
        <v>0.21832168489227971</v>
      </c>
      <c r="BP90" s="68">
        <v>4691.88</v>
      </c>
      <c r="BQ90" s="120">
        <v>0.49606216794861618</v>
      </c>
      <c r="BR90" s="20">
        <v>16251.39</v>
      </c>
      <c r="BS90" s="84">
        <v>0.59185042505793262</v>
      </c>
      <c r="BT90" s="68">
        <v>260.19</v>
      </c>
      <c r="BU90" s="88">
        <v>2.7509317262707157E-2</v>
      </c>
      <c r="BV90" s="20">
        <v>2398.41</v>
      </c>
      <c r="BW90" s="21">
        <v>8.734637332334011E-2</v>
      </c>
      <c r="BX90" s="68">
        <v>357</v>
      </c>
      <c r="BY90" s="120">
        <v>3.7744825945603036E-2</v>
      </c>
      <c r="BZ90" s="20">
        <v>2814</v>
      </c>
      <c r="CA90" s="120">
        <v>0.10248151672644755</v>
      </c>
    </row>
    <row r="91" spans="1:79" s="17" customFormat="1" ht="12" customHeight="1" x14ac:dyDescent="0.2">
      <c r="A91" s="38" t="s">
        <v>121</v>
      </c>
      <c r="B91" s="17" t="s">
        <v>120</v>
      </c>
      <c r="C91" s="38" t="s">
        <v>11</v>
      </c>
      <c r="D91" s="42">
        <v>9.9269999999999996</v>
      </c>
      <c r="E91" s="43">
        <v>8.8800000000000008</v>
      </c>
      <c r="F91" s="149">
        <v>31809</v>
      </c>
      <c r="G91" s="149">
        <v>36342</v>
      </c>
      <c r="H91" s="149">
        <v>41913</v>
      </c>
      <c r="I91" s="56">
        <v>211150.15115789667</v>
      </c>
      <c r="J91" s="19">
        <v>422776.40536578023</v>
      </c>
      <c r="K91" s="57">
        <v>821881.33184369246</v>
      </c>
      <c r="L91" s="21">
        <v>4.3582997160368106E-2</v>
      </c>
      <c r="M91" s="68">
        <v>960.39</v>
      </c>
      <c r="N91" s="20">
        <v>3936.96</v>
      </c>
      <c r="O91" s="57">
        <v>8272.26</v>
      </c>
      <c r="P91" s="21">
        <v>4.8680258845074785E-2</v>
      </c>
      <c r="Q91" s="68">
        <v>256.14</v>
      </c>
      <c r="R91" s="20">
        <v>3104.55</v>
      </c>
      <c r="S91" s="57">
        <v>5987.34</v>
      </c>
      <c r="T91" s="21">
        <v>4.306019269423101E-2</v>
      </c>
      <c r="U91" s="68">
        <v>644.13</v>
      </c>
      <c r="V91" s="20">
        <v>768.06</v>
      </c>
      <c r="W91" s="57">
        <v>2091.5100000000002</v>
      </c>
      <c r="X91" s="21">
        <v>6.5679025335849683E-2</v>
      </c>
      <c r="Y91" s="68">
        <v>60.12</v>
      </c>
      <c r="Z91" s="20">
        <v>64.349999999999994</v>
      </c>
      <c r="AA91" s="57">
        <v>193.41</v>
      </c>
      <c r="AB91" s="21">
        <v>7.2150174659790109E-2</v>
      </c>
      <c r="AC91" s="68">
        <v>1242.72</v>
      </c>
      <c r="AD91" s="20">
        <v>2625.12</v>
      </c>
      <c r="AE91" s="57">
        <v>5607.3600000000006</v>
      </c>
      <c r="AF91" s="21">
        <v>4.9759061830970085E-2</v>
      </c>
      <c r="AG91" s="68">
        <v>2203.11</v>
      </c>
      <c r="AH91" s="20">
        <v>6562.08</v>
      </c>
      <c r="AI91" s="57">
        <v>13879.62</v>
      </c>
      <c r="AJ91" s="21">
        <v>4.9113959920469213E-2</v>
      </c>
      <c r="AK91" s="97">
        <v>219.8587565029797</v>
      </c>
      <c r="AL91" s="22">
        <v>107.38651278290362</v>
      </c>
      <c r="AM91" s="98">
        <v>99.353904718141408</v>
      </c>
      <c r="AN91" s="21">
        <v>-5.0972616847066885E-3</v>
      </c>
      <c r="AO91" s="97">
        <v>95.841855902745053</v>
      </c>
      <c r="AP91" s="22">
        <v>64.427194634289776</v>
      </c>
      <c r="AQ91" s="98">
        <v>59.214973597525898</v>
      </c>
      <c r="AR91" s="21">
        <v>-5.5309627601011152E-3</v>
      </c>
      <c r="AS91" s="106">
        <v>0.43592467012541358</v>
      </c>
      <c r="AT91" s="72">
        <v>0.5999561114768488</v>
      </c>
      <c r="AU91" s="107">
        <v>0.59600046687157138</v>
      </c>
      <c r="AV91" s="21">
        <v>-4.3370107539442734E-4</v>
      </c>
      <c r="AW91" s="106">
        <v>0.56652328741448787</v>
      </c>
      <c r="AX91" s="72">
        <v>0.3372471653255304</v>
      </c>
      <c r="AY91" s="107">
        <v>0.32834932654437843</v>
      </c>
      <c r="AZ91" s="21">
        <v>-1.7530182722809116E-3</v>
      </c>
      <c r="BA91" s="114">
        <v>0.81776206489450953</v>
      </c>
      <c r="BB91" s="78">
        <v>0.82180527988168073</v>
      </c>
      <c r="BC91" s="115">
        <v>0.87236109944866091</v>
      </c>
      <c r="BD91" s="21">
        <v>3.9140928143262801E-3</v>
      </c>
      <c r="BE91" s="114">
        <v>0.81372554051977131</v>
      </c>
      <c r="BF91" s="78">
        <v>0.81470898183958007</v>
      </c>
      <c r="BG91" s="115">
        <v>0.85842083879739473</v>
      </c>
      <c r="BH91" s="21">
        <v>3.4265377282670603E-3</v>
      </c>
      <c r="BI91" s="68">
        <v>2976.08</v>
      </c>
      <c r="BJ91" s="57">
        <v>4335.08</v>
      </c>
      <c r="BK91" s="65">
        <f t="shared" si="1"/>
        <v>1.456640950512083</v>
      </c>
      <c r="BL91" s="68">
        <v>685.35</v>
      </c>
      <c r="BM91" s="120">
        <v>0.230286148221822</v>
      </c>
      <c r="BN91" s="20">
        <v>1023.57</v>
      </c>
      <c r="BO91" s="84">
        <v>0.23611328972014359</v>
      </c>
      <c r="BP91" s="68">
        <v>1880.73</v>
      </c>
      <c r="BQ91" s="120">
        <v>0.63194873793715223</v>
      </c>
      <c r="BR91" s="20">
        <v>2847.51</v>
      </c>
      <c r="BS91" s="84">
        <v>0.65685293004973389</v>
      </c>
      <c r="BT91" s="68">
        <v>0</v>
      </c>
      <c r="BU91" s="88">
        <v>0</v>
      </c>
      <c r="BV91" s="20">
        <v>0</v>
      </c>
      <c r="BW91" s="21">
        <v>0</v>
      </c>
      <c r="BX91" s="68">
        <v>410</v>
      </c>
      <c r="BY91" s="120">
        <v>0.13776511384102577</v>
      </c>
      <c r="BZ91" s="20">
        <v>464</v>
      </c>
      <c r="CA91" s="120">
        <v>0.10703378023012262</v>
      </c>
    </row>
    <row r="92" spans="1:79" s="17" customFormat="1" ht="12" customHeight="1" x14ac:dyDescent="0.2">
      <c r="A92" s="38" t="s">
        <v>122</v>
      </c>
      <c r="B92" s="17" t="s">
        <v>67</v>
      </c>
      <c r="C92" s="38" t="s">
        <v>31</v>
      </c>
      <c r="D92" s="42">
        <v>31.111999999999998</v>
      </c>
      <c r="E92" s="43">
        <v>-97.731999999999999</v>
      </c>
      <c r="F92" s="149">
        <v>33086</v>
      </c>
      <c r="G92" s="149">
        <v>36647</v>
      </c>
      <c r="H92" s="149">
        <v>41487</v>
      </c>
      <c r="I92" s="56">
        <v>93137.204485641705</v>
      </c>
      <c r="J92" s="19">
        <v>119748.21291414258</v>
      </c>
      <c r="K92" s="57">
        <v>225248.24734430655</v>
      </c>
      <c r="L92" s="21">
        <v>4.7679599375720493E-2</v>
      </c>
      <c r="M92" s="68">
        <v>8141.4899999999989</v>
      </c>
      <c r="N92" s="20">
        <v>10037.700000000001</v>
      </c>
      <c r="O92" s="57">
        <v>17685.899999999998</v>
      </c>
      <c r="P92" s="21">
        <v>4.2744793016203979E-2</v>
      </c>
      <c r="Q92" s="68">
        <v>5187.24</v>
      </c>
      <c r="R92" s="20">
        <v>6767.28</v>
      </c>
      <c r="S92" s="57">
        <v>12421.26</v>
      </c>
      <c r="T92" s="21">
        <v>4.5830595519711623E-2</v>
      </c>
      <c r="U92" s="68">
        <v>2715.39</v>
      </c>
      <c r="V92" s="20">
        <v>3018.06</v>
      </c>
      <c r="W92" s="57">
        <v>4864.59</v>
      </c>
      <c r="X92" s="21">
        <v>3.6024531717119258E-2</v>
      </c>
      <c r="Y92" s="68">
        <v>238.86</v>
      </c>
      <c r="Z92" s="20">
        <v>252.36</v>
      </c>
      <c r="AA92" s="57">
        <v>400.05</v>
      </c>
      <c r="AB92" s="21">
        <v>3.4769151167269571E-2</v>
      </c>
      <c r="AC92" s="68">
        <v>6574.41</v>
      </c>
      <c r="AD92" s="20">
        <v>7523.1900000000005</v>
      </c>
      <c r="AE92" s="57">
        <v>12880.44</v>
      </c>
      <c r="AF92" s="21">
        <v>4.0578945327333082E-2</v>
      </c>
      <c r="AG92" s="68">
        <v>14715.899999999998</v>
      </c>
      <c r="AH92" s="20">
        <v>17560.89</v>
      </c>
      <c r="AI92" s="57">
        <v>30566.339999999997</v>
      </c>
      <c r="AJ92" s="21">
        <v>4.1824530972881822E-2</v>
      </c>
      <c r="AK92" s="97">
        <v>11.439822991324895</v>
      </c>
      <c r="AL92" s="22">
        <v>11.92984577285061</v>
      </c>
      <c r="AM92" s="98">
        <v>12.73603533573675</v>
      </c>
      <c r="AN92" s="21">
        <v>4.934806359516512E-3</v>
      </c>
      <c r="AO92" s="97">
        <v>6.329018577568597</v>
      </c>
      <c r="AP92" s="22">
        <v>6.8190287003758119</v>
      </c>
      <c r="AQ92" s="98">
        <v>7.3691599106830123</v>
      </c>
      <c r="AR92" s="21">
        <v>5.855068402838671E-3</v>
      </c>
      <c r="AS92" s="106">
        <v>0.55324444988074128</v>
      </c>
      <c r="AT92" s="72">
        <v>0.57159403652092811</v>
      </c>
      <c r="AU92" s="107">
        <v>0.57860705599689066</v>
      </c>
      <c r="AV92" s="21">
        <v>9.2026204332215406E-4</v>
      </c>
      <c r="AW92" s="106">
        <v>0.40315185549573845</v>
      </c>
      <c r="AX92" s="72">
        <v>0.3860230431274097</v>
      </c>
      <c r="AY92" s="107">
        <v>0.37633000865095922</v>
      </c>
      <c r="AZ92" s="21">
        <v>-1.9191188778077352E-3</v>
      </c>
      <c r="BA92" s="114">
        <v>0.81102626415153456</v>
      </c>
      <c r="BB92" s="78">
        <v>0.85953636849067927</v>
      </c>
      <c r="BC92" s="115">
        <v>0.82009502103526488</v>
      </c>
      <c r="BD92" s="21">
        <v>-3.5448059329924843E-3</v>
      </c>
      <c r="BE92" s="114">
        <v>0.79094418196917293</v>
      </c>
      <c r="BF92" s="78">
        <v>0.84280340960972722</v>
      </c>
      <c r="BG92" s="115">
        <v>0.80236851355099681</v>
      </c>
      <c r="BH92" s="21">
        <v>-3.710285867302608E-3</v>
      </c>
      <c r="BI92" s="68">
        <v>1895.9499999999998</v>
      </c>
      <c r="BJ92" s="57">
        <v>7647.7</v>
      </c>
      <c r="BK92" s="65">
        <f t="shared" si="1"/>
        <v>4.0337034204488518</v>
      </c>
      <c r="BL92" s="68">
        <v>698.31</v>
      </c>
      <c r="BM92" s="120">
        <v>0.36831667501780113</v>
      </c>
      <c r="BN92" s="20">
        <v>1351.35</v>
      </c>
      <c r="BO92" s="84">
        <v>0.17670018436915674</v>
      </c>
      <c r="BP92" s="68">
        <v>683.64</v>
      </c>
      <c r="BQ92" s="120">
        <v>0.36057912919644508</v>
      </c>
      <c r="BR92" s="20">
        <v>3609.54</v>
      </c>
      <c r="BS92" s="84">
        <v>0.4719771957582018</v>
      </c>
      <c r="BT92" s="68">
        <v>27</v>
      </c>
      <c r="BU92" s="88">
        <v>1.424088187979641E-2</v>
      </c>
      <c r="BV92" s="20">
        <v>18.809999999999999</v>
      </c>
      <c r="BW92" s="21">
        <v>2.459563005871046E-3</v>
      </c>
      <c r="BX92" s="68">
        <v>487</v>
      </c>
      <c r="BY92" s="120">
        <v>0.25686331390595746</v>
      </c>
      <c r="BZ92" s="20">
        <v>2668</v>
      </c>
      <c r="CA92" s="120">
        <v>0.34886305686677038</v>
      </c>
    </row>
    <row r="93" spans="1:79" s="17" customFormat="1" ht="12" customHeight="1" x14ac:dyDescent="0.2">
      <c r="A93" s="38" t="s">
        <v>123</v>
      </c>
      <c r="B93" s="17" t="s">
        <v>239</v>
      </c>
      <c r="C93" s="38" t="s">
        <v>11</v>
      </c>
      <c r="D93" s="42">
        <v>-4.3739999999999997</v>
      </c>
      <c r="E93" s="43">
        <v>15.32</v>
      </c>
      <c r="F93" s="149">
        <v>34547</v>
      </c>
      <c r="G93" s="149">
        <v>36770</v>
      </c>
      <c r="H93" s="149">
        <v>41456</v>
      </c>
      <c r="I93" s="56">
        <v>4226052.6022775499</v>
      </c>
      <c r="J93" s="19">
        <v>6379815.6457132827</v>
      </c>
      <c r="K93" s="57">
        <v>10226182.732775452</v>
      </c>
      <c r="L93" s="21">
        <v>3.6775371988067629E-2</v>
      </c>
      <c r="M93" s="68">
        <v>7878.1500000000005</v>
      </c>
      <c r="N93" s="20">
        <v>20142.09</v>
      </c>
      <c r="O93" s="57">
        <v>33763.230000000003</v>
      </c>
      <c r="P93" s="21">
        <v>4.0263292830105282E-2</v>
      </c>
      <c r="Q93" s="68">
        <v>4550.3100000000004</v>
      </c>
      <c r="R93" s="20">
        <v>17041.14</v>
      </c>
      <c r="S93" s="57">
        <v>30056.58</v>
      </c>
      <c r="T93" s="21">
        <v>4.4229949905560353E-2</v>
      </c>
      <c r="U93" s="68">
        <v>3167.64</v>
      </c>
      <c r="V93" s="20">
        <v>2934.54</v>
      </c>
      <c r="W93" s="57">
        <v>3526.47</v>
      </c>
      <c r="X93" s="21">
        <v>1.4322122728763959E-2</v>
      </c>
      <c r="Y93" s="68">
        <v>160.19999999999999</v>
      </c>
      <c r="Z93" s="20">
        <v>166.41</v>
      </c>
      <c r="AA93" s="57">
        <v>180.18</v>
      </c>
      <c r="AB93" s="21">
        <v>6.1967576462349525E-3</v>
      </c>
      <c r="AC93" s="68">
        <v>6763.77</v>
      </c>
      <c r="AD93" s="20">
        <v>9063.9</v>
      </c>
      <c r="AE93" s="57">
        <v>11918.25</v>
      </c>
      <c r="AF93" s="21">
        <v>2.1339091927697122E-2</v>
      </c>
      <c r="AG93" s="68">
        <v>14641.920000000002</v>
      </c>
      <c r="AH93" s="20">
        <v>29205.989999999998</v>
      </c>
      <c r="AI93" s="57">
        <v>45681.48</v>
      </c>
      <c r="AJ93" s="21">
        <v>3.4866264507696233E-2</v>
      </c>
      <c r="AK93" s="97">
        <v>536.42702947742168</v>
      </c>
      <c r="AL93" s="22">
        <v>316.74049940762268</v>
      </c>
      <c r="AM93" s="98">
        <v>302.87927821998818</v>
      </c>
      <c r="AN93" s="21">
        <v>-3.4879208420376434E-3</v>
      </c>
      <c r="AO93" s="97">
        <v>288.62694252376394</v>
      </c>
      <c r="AP93" s="22">
        <v>218.44202664293465</v>
      </c>
      <c r="AQ93" s="98">
        <v>223.85839365921268</v>
      </c>
      <c r="AR93" s="21">
        <v>1.9091074803714043E-3</v>
      </c>
      <c r="AS93" s="106">
        <v>0.53805443548387089</v>
      </c>
      <c r="AT93" s="72">
        <v>0.68965612875988802</v>
      </c>
      <c r="AU93" s="107">
        <v>0.739101053643621</v>
      </c>
      <c r="AV93" s="21">
        <v>5.3970283224090438E-3</v>
      </c>
      <c r="AW93" s="106">
        <v>0.41708653681384589</v>
      </c>
      <c r="AX93" s="72">
        <v>0.24923963699894103</v>
      </c>
      <c r="AY93" s="107">
        <v>0.22265176050988014</v>
      </c>
      <c r="AZ93" s="21">
        <v>-8.7926487860202664E-3</v>
      </c>
      <c r="BA93" s="114">
        <v>0.83269267704004846</v>
      </c>
      <c r="BB93" s="78">
        <v>0.85034258511012795</v>
      </c>
      <c r="BC93" s="115">
        <v>0.79084791786245434</v>
      </c>
      <c r="BD93" s="21">
        <v>-5.6536292969135097E-3</v>
      </c>
      <c r="BE93" s="114">
        <v>0.82560972221758433</v>
      </c>
      <c r="BF93" s="78">
        <v>0.84221846250850607</v>
      </c>
      <c r="BG93" s="115">
        <v>0.77777726955322768</v>
      </c>
      <c r="BH93" s="21">
        <v>-6.2043581739155921E-3</v>
      </c>
      <c r="BI93" s="68">
        <v>12263.029999999999</v>
      </c>
      <c r="BJ93" s="57">
        <v>13621.12</v>
      </c>
      <c r="BK93" s="65">
        <f t="shared" si="1"/>
        <v>1.1107466914783706</v>
      </c>
      <c r="BL93" s="68">
        <v>4208.13</v>
      </c>
      <c r="BM93" s="120">
        <v>0.34315581059493455</v>
      </c>
      <c r="BN93" s="20">
        <v>3647.61</v>
      </c>
      <c r="BO93" s="84">
        <v>0.26779075435793825</v>
      </c>
      <c r="BP93" s="68">
        <v>7362.9</v>
      </c>
      <c r="BQ93" s="120">
        <v>0.6004144163391919</v>
      </c>
      <c r="BR93" s="20">
        <v>8618.49</v>
      </c>
      <c r="BS93" s="84">
        <v>0.63272990767279047</v>
      </c>
      <c r="BT93" s="68">
        <v>0</v>
      </c>
      <c r="BU93" s="88">
        <v>0</v>
      </c>
      <c r="BV93" s="20">
        <v>97.02</v>
      </c>
      <c r="BW93" s="21">
        <v>7.1227622985481362E-3</v>
      </c>
      <c r="BX93" s="68">
        <v>692</v>
      </c>
      <c r="BY93" s="120">
        <v>5.6429773065873608E-2</v>
      </c>
      <c r="BZ93" s="20">
        <v>1258</v>
      </c>
      <c r="CA93" s="120">
        <v>9.2356575670723112E-2</v>
      </c>
    </row>
    <row r="94" spans="1:79" s="17" customFormat="1" ht="12" customHeight="1" x14ac:dyDescent="0.2">
      <c r="A94" s="38" t="s">
        <v>124</v>
      </c>
      <c r="B94" s="17" t="s">
        <v>13</v>
      </c>
      <c r="C94" s="38" t="s">
        <v>14</v>
      </c>
      <c r="D94" s="42">
        <v>22.533455</v>
      </c>
      <c r="E94" s="43">
        <v>88.356044999999995</v>
      </c>
      <c r="F94" s="149">
        <v>33178</v>
      </c>
      <c r="G94" s="149">
        <v>37926</v>
      </c>
      <c r="H94" s="149">
        <v>41730</v>
      </c>
      <c r="I94" s="56">
        <v>9934562.428566372</v>
      </c>
      <c r="J94" s="19">
        <v>13706423.9708139</v>
      </c>
      <c r="K94" s="57">
        <v>15123555.49242761</v>
      </c>
      <c r="L94" s="21">
        <v>9.4470384682115629E-3</v>
      </c>
      <c r="M94" s="68">
        <v>18047.97</v>
      </c>
      <c r="N94" s="20">
        <v>33575.94</v>
      </c>
      <c r="O94" s="57">
        <v>60278.31</v>
      </c>
      <c r="P94" s="21">
        <v>5.6185762118758489E-2</v>
      </c>
      <c r="Q94" s="68">
        <v>11794.95</v>
      </c>
      <c r="R94" s="20">
        <v>21901.95</v>
      </c>
      <c r="S94" s="57">
        <v>44343.45</v>
      </c>
      <c r="T94" s="21">
        <v>6.7729614781533401E-2</v>
      </c>
      <c r="U94" s="68">
        <v>5885.19</v>
      </c>
      <c r="V94" s="20">
        <v>10997.28</v>
      </c>
      <c r="W94" s="57">
        <v>14787.72</v>
      </c>
      <c r="X94" s="21">
        <v>2.8435455398714945E-2</v>
      </c>
      <c r="Y94" s="68">
        <v>367.83</v>
      </c>
      <c r="Z94" s="20">
        <v>676.71</v>
      </c>
      <c r="AA94" s="57">
        <v>1147.1400000000001</v>
      </c>
      <c r="AB94" s="21">
        <v>5.0676454405294863E-2</v>
      </c>
      <c r="AC94" s="68">
        <v>13271.039999999999</v>
      </c>
      <c r="AD94" s="20">
        <v>26024.22</v>
      </c>
      <c r="AE94" s="57">
        <v>36589.950000000004</v>
      </c>
      <c r="AF94" s="21">
        <v>3.2717525084281322E-2</v>
      </c>
      <c r="AG94" s="68">
        <v>31319.010000000002</v>
      </c>
      <c r="AH94" s="20">
        <v>59600.160000000003</v>
      </c>
      <c r="AI94" s="57">
        <v>96868.260000000009</v>
      </c>
      <c r="AJ94" s="21">
        <v>4.6635017494575749E-2</v>
      </c>
      <c r="AK94" s="97">
        <v>550.45317720310766</v>
      </c>
      <c r="AL94" s="22">
        <v>408.22160067041756</v>
      </c>
      <c r="AM94" s="98">
        <v>250.89547952534852</v>
      </c>
      <c r="AN94" s="21">
        <v>-4.6738723650546918E-2</v>
      </c>
      <c r="AO94" s="97">
        <v>317.20550645011997</v>
      </c>
      <c r="AP94" s="22">
        <v>229.97293918026224</v>
      </c>
      <c r="AQ94" s="98">
        <v>156.12498348197448</v>
      </c>
      <c r="AR94" s="21">
        <v>-3.7187979026364178E-2</v>
      </c>
      <c r="AS94" s="106">
        <v>0.57626246806651937</v>
      </c>
      <c r="AT94" s="72">
        <v>0.56335318562903192</v>
      </c>
      <c r="AU94" s="107">
        <v>0.62227101013273067</v>
      </c>
      <c r="AV94" s="21">
        <v>9.550744624182721E-3</v>
      </c>
      <c r="AW94" s="106">
        <v>0.39553450055601824</v>
      </c>
      <c r="AX94" s="72">
        <v>0.38761851790299834</v>
      </c>
      <c r="AY94" s="107">
        <v>0.31899101019919107</v>
      </c>
      <c r="AZ94" s="21">
        <v>-1.8709819244697549E-2</v>
      </c>
      <c r="BA94" s="114">
        <v>0.61991961707684895</v>
      </c>
      <c r="BB94" s="78">
        <v>0.64274690769051068</v>
      </c>
      <c r="BC94" s="115">
        <v>0.7047929311250628</v>
      </c>
      <c r="BD94" s="21">
        <v>8.8482878177417717E-3</v>
      </c>
      <c r="BE94" s="114">
        <v>0.61047499082971268</v>
      </c>
      <c r="BF94" s="78">
        <v>0.63328052140180358</v>
      </c>
      <c r="BG94" s="115">
        <v>0.69812509973411085</v>
      </c>
      <c r="BH94" s="21">
        <v>9.3602347628081641E-3</v>
      </c>
      <c r="BI94" s="68">
        <v>14809.3</v>
      </c>
      <c r="BJ94" s="57">
        <v>24178.89</v>
      </c>
      <c r="BK94" s="65">
        <f t="shared" si="1"/>
        <v>1.6326828411876322</v>
      </c>
      <c r="BL94" s="68">
        <v>4315.32</v>
      </c>
      <c r="BM94" s="120">
        <v>0.29139257088451176</v>
      </c>
      <c r="BN94" s="20">
        <v>11220.03</v>
      </c>
      <c r="BO94" s="84">
        <v>0.4640423940056802</v>
      </c>
      <c r="BP94" s="68">
        <v>6490.98</v>
      </c>
      <c r="BQ94" s="120">
        <v>0.43830430877894294</v>
      </c>
      <c r="BR94" s="20">
        <v>6658.2</v>
      </c>
      <c r="BS94" s="84">
        <v>0.27537244265555616</v>
      </c>
      <c r="BT94" s="68">
        <v>0</v>
      </c>
      <c r="BU94" s="88">
        <v>0</v>
      </c>
      <c r="BV94" s="20">
        <v>42.66</v>
      </c>
      <c r="BW94" s="21">
        <v>1.7643489837622817E-3</v>
      </c>
      <c r="BX94" s="68">
        <v>4003</v>
      </c>
      <c r="BY94" s="120">
        <v>0.2703031203365453</v>
      </c>
      <c r="BZ94" s="20">
        <v>6258</v>
      </c>
      <c r="CA94" s="120">
        <v>0.25882081435500143</v>
      </c>
    </row>
    <row r="95" spans="1:79" s="17" customFormat="1" ht="12" customHeight="1" x14ac:dyDescent="0.2">
      <c r="A95" s="38" t="s">
        <v>125</v>
      </c>
      <c r="B95" s="17" t="s">
        <v>13</v>
      </c>
      <c r="C95" s="38" t="s">
        <v>14</v>
      </c>
      <c r="D95" s="42">
        <v>11.254</v>
      </c>
      <c r="E95" s="43">
        <v>75.802999999999997</v>
      </c>
      <c r="F95" s="149">
        <v>33270</v>
      </c>
      <c r="G95" s="149">
        <v>36951</v>
      </c>
      <c r="H95" s="149">
        <v>41671</v>
      </c>
      <c r="I95" s="56">
        <v>202611.70800722452</v>
      </c>
      <c r="J95" s="19">
        <v>440243.98375974345</v>
      </c>
      <c r="K95" s="57">
        <v>1171852.2173655329</v>
      </c>
      <c r="L95" s="21">
        <v>7.5759333652904062E-2</v>
      </c>
      <c r="M95" s="68">
        <v>216.54000000000002</v>
      </c>
      <c r="N95" s="20">
        <v>1663.38</v>
      </c>
      <c r="O95" s="57">
        <v>11232.449999999999</v>
      </c>
      <c r="P95" s="21">
        <v>0.14779897227421801</v>
      </c>
      <c r="Q95" s="68">
        <v>31.14</v>
      </c>
      <c r="R95" s="20">
        <v>769.23</v>
      </c>
      <c r="S95" s="57">
        <v>5077.62</v>
      </c>
      <c r="T95" s="21">
        <v>0.14603870550463163</v>
      </c>
      <c r="U95" s="68">
        <v>165.96</v>
      </c>
      <c r="V95" s="20">
        <v>825.03</v>
      </c>
      <c r="W95" s="57">
        <v>5710.23</v>
      </c>
      <c r="X95" s="21">
        <v>0.14970567005465049</v>
      </c>
      <c r="Y95" s="68">
        <v>19.440000000000001</v>
      </c>
      <c r="Z95" s="20">
        <v>69.12</v>
      </c>
      <c r="AA95" s="57">
        <v>444.6</v>
      </c>
      <c r="AB95" s="21">
        <v>0.14403625060101199</v>
      </c>
      <c r="AC95" s="68">
        <v>318.24</v>
      </c>
      <c r="AD95" s="20">
        <v>1652.76</v>
      </c>
      <c r="AE95" s="57">
        <v>12409.29</v>
      </c>
      <c r="AF95" s="21">
        <v>0.1560049894030448</v>
      </c>
      <c r="AG95" s="68">
        <v>534.78</v>
      </c>
      <c r="AH95" s="20">
        <v>3316.1400000000003</v>
      </c>
      <c r="AI95" s="57">
        <v>23641.739999999998</v>
      </c>
      <c r="AJ95" s="21">
        <v>0.15199757551744583</v>
      </c>
      <c r="AK95" s="97">
        <v>935.67797177068667</v>
      </c>
      <c r="AL95" s="22">
        <v>264.66831617534382</v>
      </c>
      <c r="AM95" s="98">
        <v>104.3273922755528</v>
      </c>
      <c r="AN95" s="21">
        <v>-7.2039638621313948E-2</v>
      </c>
      <c r="AO95" s="97">
        <v>378.86926961970255</v>
      </c>
      <c r="AP95" s="22">
        <v>132.7579606891577</v>
      </c>
      <c r="AQ95" s="98">
        <v>49.567088436195178</v>
      </c>
      <c r="AR95" s="21">
        <v>-7.6238241864541784E-2</v>
      </c>
      <c r="AS95" s="106">
        <v>0.40491417031302596</v>
      </c>
      <c r="AT95" s="72">
        <v>0.50160125929544586</v>
      </c>
      <c r="AU95" s="107">
        <v>0.47511096898959215</v>
      </c>
      <c r="AV95" s="21">
        <v>-4.1986032432278176E-3</v>
      </c>
      <c r="AW95" s="106">
        <v>0.62233167082294261</v>
      </c>
      <c r="AX95" s="72">
        <v>0.4790850557298994</v>
      </c>
      <c r="AY95" s="107">
        <v>0.49476062657746084</v>
      </c>
      <c r="AZ95" s="21">
        <v>2.4914315309221848E-3</v>
      </c>
      <c r="BA95" s="114">
        <v>0.91867894788077042</v>
      </c>
      <c r="BB95" s="78">
        <v>0.67788217981130316</v>
      </c>
      <c r="BC95" s="115">
        <v>0.64398958110222604</v>
      </c>
      <c r="BD95" s="21">
        <v>-3.9690718625806105E-3</v>
      </c>
      <c r="BE95" s="114">
        <v>0.91317800101982616</v>
      </c>
      <c r="BF95" s="78">
        <v>0.66340371624910222</v>
      </c>
      <c r="BG95" s="115">
        <v>0.63974307185405277</v>
      </c>
      <c r="BH95" s="21">
        <v>-2.8103420532971947E-3</v>
      </c>
      <c r="BI95" s="68">
        <v>1446</v>
      </c>
      <c r="BJ95" s="57">
        <v>9568.8499999999985</v>
      </c>
      <c r="BK95" s="65">
        <f t="shared" si="1"/>
        <v>6.6174619640387267</v>
      </c>
      <c r="BL95" s="68">
        <v>210.51</v>
      </c>
      <c r="BM95" s="120">
        <v>0.14558091286307054</v>
      </c>
      <c r="BN95" s="20">
        <v>1174.32</v>
      </c>
      <c r="BO95" s="84">
        <v>0.12272321125318091</v>
      </c>
      <c r="BP95" s="68">
        <v>950.49</v>
      </c>
      <c r="BQ95" s="120">
        <v>0.65732365145228211</v>
      </c>
      <c r="BR95" s="20">
        <v>5176.53</v>
      </c>
      <c r="BS95" s="84">
        <v>0.54097723341885395</v>
      </c>
      <c r="BT95" s="68">
        <v>0</v>
      </c>
      <c r="BU95" s="88">
        <v>0</v>
      </c>
      <c r="BV95" s="20">
        <v>0</v>
      </c>
      <c r="BW95" s="21">
        <v>0</v>
      </c>
      <c r="BX95" s="68">
        <v>285</v>
      </c>
      <c r="BY95" s="120">
        <v>0.1970954356846473</v>
      </c>
      <c r="BZ95" s="20">
        <v>3218</v>
      </c>
      <c r="CA95" s="120">
        <v>0.33629955532796529</v>
      </c>
    </row>
    <row r="96" spans="1:79" s="17" customFormat="1" ht="12" customHeight="1" x14ac:dyDescent="0.2">
      <c r="A96" s="38" t="s">
        <v>126</v>
      </c>
      <c r="B96" s="17" t="s">
        <v>84</v>
      </c>
      <c r="C96" s="38" t="s">
        <v>11</v>
      </c>
      <c r="D96" s="42">
        <v>6.21</v>
      </c>
      <c r="E96" s="43">
        <v>7.0629999999999997</v>
      </c>
      <c r="F96" s="149">
        <v>31017</v>
      </c>
      <c r="G96" s="149">
        <v>36557</v>
      </c>
      <c r="H96" s="149">
        <v>41609</v>
      </c>
      <c r="I96" s="56">
        <v>3860487.6255735364</v>
      </c>
      <c r="J96" s="19">
        <v>7254827.0043235105</v>
      </c>
      <c r="K96" s="57">
        <v>11008356.913446492</v>
      </c>
      <c r="L96" s="21">
        <v>3.0147415640337443E-2</v>
      </c>
      <c r="M96" s="68">
        <v>19402.739999999998</v>
      </c>
      <c r="N96" s="20">
        <v>38082.149999999994</v>
      </c>
      <c r="O96" s="57">
        <v>52788.06</v>
      </c>
      <c r="P96" s="21">
        <v>2.3608175251861926E-2</v>
      </c>
      <c r="Q96" s="68">
        <v>15209.46</v>
      </c>
      <c r="R96" s="20">
        <v>31291.47</v>
      </c>
      <c r="S96" s="57">
        <v>42213.42</v>
      </c>
      <c r="T96" s="21">
        <v>2.1645519209597185E-2</v>
      </c>
      <c r="U96" s="68">
        <v>3923.73</v>
      </c>
      <c r="V96" s="20">
        <v>6358.23</v>
      </c>
      <c r="W96" s="57">
        <v>9971.5499999999993</v>
      </c>
      <c r="X96" s="21">
        <v>3.2533132832298618E-2</v>
      </c>
      <c r="Y96" s="68">
        <v>269.55</v>
      </c>
      <c r="Z96" s="20">
        <v>432.45</v>
      </c>
      <c r="AA96" s="57">
        <v>603.09</v>
      </c>
      <c r="AB96" s="21">
        <v>2.4046328212439856E-2</v>
      </c>
      <c r="AC96" s="68">
        <v>10335.060000000001</v>
      </c>
      <c r="AD96" s="20">
        <v>19978.2</v>
      </c>
      <c r="AE96" s="57">
        <v>29895.75</v>
      </c>
      <c r="AF96" s="21">
        <v>2.9141531311902173E-2</v>
      </c>
      <c r="AG96" s="68">
        <v>29737.8</v>
      </c>
      <c r="AH96" s="20">
        <v>58060.349999999991</v>
      </c>
      <c r="AI96" s="57">
        <v>82683.81</v>
      </c>
      <c r="AJ96" s="21">
        <v>2.5560330067607571E-2</v>
      </c>
      <c r="AK96" s="97">
        <v>198.96610610529939</v>
      </c>
      <c r="AL96" s="22">
        <v>190.50465912044123</v>
      </c>
      <c r="AM96" s="98">
        <v>208.53876640752648</v>
      </c>
      <c r="AN96" s="21">
        <v>6.5392403884755286E-3</v>
      </c>
      <c r="AO96" s="97">
        <v>129.817526029953</v>
      </c>
      <c r="AP96" s="22">
        <v>124.95320824492983</v>
      </c>
      <c r="AQ96" s="98">
        <v>133.13799779481005</v>
      </c>
      <c r="AR96" s="21">
        <v>4.5870855727298881E-3</v>
      </c>
      <c r="AS96" s="106">
        <v>0.65246050481205731</v>
      </c>
      <c r="AT96" s="72">
        <v>0.65590631127783416</v>
      </c>
      <c r="AU96" s="107">
        <v>0.63843284435006076</v>
      </c>
      <c r="AV96" s="21">
        <v>-1.9521548157456377E-3</v>
      </c>
      <c r="AW96" s="106">
        <v>0.2993304760049354</v>
      </c>
      <c r="AX96" s="72">
        <v>0.29589776312524374</v>
      </c>
      <c r="AY96" s="107">
        <v>0.30272408760617459</v>
      </c>
      <c r="AZ96" s="21">
        <v>1.6489597961944942E-3</v>
      </c>
      <c r="BA96" s="114">
        <v>0.76128198382456036</v>
      </c>
      <c r="BB96" s="78">
        <v>0.80219464667513729</v>
      </c>
      <c r="BC96" s="115">
        <v>0.78506986083613806</v>
      </c>
      <c r="BD96" s="21">
        <v>-1.5600897143779474E-3</v>
      </c>
      <c r="BE96" s="114">
        <v>0.75371041231190139</v>
      </c>
      <c r="BF96" s="78">
        <v>0.78855752104351196</v>
      </c>
      <c r="BG96" s="115">
        <v>0.75781785635009002</v>
      </c>
      <c r="BH96" s="21">
        <v>-2.8747381529475062E-3</v>
      </c>
      <c r="BI96" s="68">
        <v>18679.32</v>
      </c>
      <c r="BJ96" s="57">
        <v>14705.659999999998</v>
      </c>
      <c r="BK96" s="65">
        <f t="shared" si="1"/>
        <v>0.787269557992475</v>
      </c>
      <c r="BL96" s="68">
        <v>3984.75</v>
      </c>
      <c r="BM96" s="120">
        <v>0.21332414670341318</v>
      </c>
      <c r="BN96" s="20">
        <v>4379.04</v>
      </c>
      <c r="BO96" s="84">
        <v>0.29777922242184307</v>
      </c>
      <c r="BP96" s="68">
        <v>10363.32</v>
      </c>
      <c r="BQ96" s="120">
        <v>0.55480178079287679</v>
      </c>
      <c r="BR96" s="20">
        <v>5898.15</v>
      </c>
      <c r="BS96" s="84">
        <v>0.40108026433359673</v>
      </c>
      <c r="BT96" s="68">
        <v>1298.25</v>
      </c>
      <c r="BU96" s="88">
        <v>6.9501994719293858E-2</v>
      </c>
      <c r="BV96" s="20">
        <v>2095.4699999999998</v>
      </c>
      <c r="BW96" s="21">
        <v>0.1424941145110114</v>
      </c>
      <c r="BX96" s="68">
        <v>3033</v>
      </c>
      <c r="BY96" s="120">
        <v>0.16237207778441615</v>
      </c>
      <c r="BZ96" s="20">
        <v>2333</v>
      </c>
      <c r="CA96" s="120">
        <v>0.15864639873354888</v>
      </c>
    </row>
    <row r="97" spans="1:79" s="17" customFormat="1" ht="12" customHeight="1" x14ac:dyDescent="0.2">
      <c r="A97" s="38" t="s">
        <v>127</v>
      </c>
      <c r="B97" s="17" t="s">
        <v>113</v>
      </c>
      <c r="C97" s="38" t="s">
        <v>14</v>
      </c>
      <c r="D97" s="42">
        <v>31.513999999999999</v>
      </c>
      <c r="E97" s="43">
        <v>74.313999999999993</v>
      </c>
      <c r="F97" s="149">
        <v>33543</v>
      </c>
      <c r="G97" s="149">
        <v>36800</v>
      </c>
      <c r="H97" s="149">
        <v>41548</v>
      </c>
      <c r="I97" s="56">
        <v>3474380.5302292132</v>
      </c>
      <c r="J97" s="19">
        <v>5716947.8057177337</v>
      </c>
      <c r="K97" s="57">
        <v>9682206.7601915933</v>
      </c>
      <c r="L97" s="21">
        <v>4.0529424977181872E-2</v>
      </c>
      <c r="M97" s="68">
        <v>11518.02</v>
      </c>
      <c r="N97" s="20">
        <v>14954.67</v>
      </c>
      <c r="O97" s="57">
        <v>24774.66</v>
      </c>
      <c r="P97" s="21">
        <v>3.8832639266417009E-2</v>
      </c>
      <c r="Q97" s="68">
        <v>9135.81</v>
      </c>
      <c r="R97" s="20">
        <v>11997.81</v>
      </c>
      <c r="S97" s="57">
        <v>20239.740000000002</v>
      </c>
      <c r="T97" s="21">
        <v>4.0227030712002294E-2</v>
      </c>
      <c r="U97" s="68">
        <v>2224.62</v>
      </c>
      <c r="V97" s="20">
        <v>2720.52</v>
      </c>
      <c r="W97" s="57">
        <v>4159.26</v>
      </c>
      <c r="X97" s="21">
        <v>3.2656652891426712E-2</v>
      </c>
      <c r="Y97" s="68">
        <v>157.59</v>
      </c>
      <c r="Z97" s="20">
        <v>236.34</v>
      </c>
      <c r="AA97" s="57">
        <v>375.66</v>
      </c>
      <c r="AB97" s="21">
        <v>3.564903332368393E-2</v>
      </c>
      <c r="AC97" s="68">
        <v>6232.5</v>
      </c>
      <c r="AD97" s="20">
        <v>8200.89</v>
      </c>
      <c r="AE97" s="57">
        <v>12367.35</v>
      </c>
      <c r="AF97" s="21">
        <v>3.1602990891221337E-2</v>
      </c>
      <c r="AG97" s="68">
        <v>17750.52</v>
      </c>
      <c r="AH97" s="20">
        <v>23155.559999999998</v>
      </c>
      <c r="AI97" s="57">
        <v>37142.01</v>
      </c>
      <c r="AJ97" s="21">
        <v>3.6349125318968875E-2</v>
      </c>
      <c r="AK97" s="97">
        <v>301.64737778100863</v>
      </c>
      <c r="AL97" s="22">
        <v>382.28511934517672</v>
      </c>
      <c r="AM97" s="98">
        <v>390.81088338615319</v>
      </c>
      <c r="AN97" s="21">
        <v>1.6967857107648668E-3</v>
      </c>
      <c r="AO97" s="97">
        <v>195.73401400236236</v>
      </c>
      <c r="AP97" s="22">
        <v>246.89309201408796</v>
      </c>
      <c r="AQ97" s="98">
        <v>260.6807429159486</v>
      </c>
      <c r="AR97" s="21">
        <v>4.1802996582129878E-3</v>
      </c>
      <c r="AS97" s="106">
        <v>0.64888352566572693</v>
      </c>
      <c r="AT97" s="72">
        <v>0.64583495281478842</v>
      </c>
      <c r="AU97" s="107">
        <v>0.66702529023065793</v>
      </c>
      <c r="AV97" s="21">
        <v>2.4835139474481305E-3</v>
      </c>
      <c r="AW97" s="106">
        <v>0.30561283970682462</v>
      </c>
      <c r="AX97" s="72">
        <v>0.30092096315064121</v>
      </c>
      <c r="AY97" s="107">
        <v>0.27973462804333138</v>
      </c>
      <c r="AZ97" s="21">
        <v>-5.6161612808441107E-3</v>
      </c>
      <c r="BA97" s="114">
        <v>0.86521274170098916</v>
      </c>
      <c r="BB97" s="78">
        <v>0.86708903603903076</v>
      </c>
      <c r="BC97" s="115">
        <v>0.86062402995776788</v>
      </c>
      <c r="BD97" s="21">
        <v>-5.7571673942084377E-4</v>
      </c>
      <c r="BE97" s="114">
        <v>0.85320134547521354</v>
      </c>
      <c r="BF97" s="78">
        <v>0.85759747715179901</v>
      </c>
      <c r="BG97" s="115">
        <v>0.84201088549916858</v>
      </c>
      <c r="BH97" s="21">
        <v>-1.410990155640922E-3</v>
      </c>
      <c r="BI97" s="68">
        <v>3435.7500000000005</v>
      </c>
      <c r="BJ97" s="57">
        <v>9819.61</v>
      </c>
      <c r="BK97" s="65">
        <f t="shared" si="1"/>
        <v>2.8580688350432943</v>
      </c>
      <c r="BL97" s="68">
        <v>918.81</v>
      </c>
      <c r="BM97" s="120">
        <v>0.26742632612966594</v>
      </c>
      <c r="BN97" s="20">
        <v>2755.98</v>
      </c>
      <c r="BO97" s="84">
        <v>0.28066084090916033</v>
      </c>
      <c r="BP97" s="68">
        <v>2027.16</v>
      </c>
      <c r="BQ97" s="120">
        <v>0.59001964636542237</v>
      </c>
      <c r="BR97" s="20">
        <v>5778.63</v>
      </c>
      <c r="BS97" s="84">
        <v>0.58847856483098615</v>
      </c>
      <c r="BT97" s="68">
        <v>129.78</v>
      </c>
      <c r="BU97" s="88">
        <v>3.7773411918795019E-2</v>
      </c>
      <c r="BV97" s="20">
        <v>0</v>
      </c>
      <c r="BW97" s="21">
        <v>0</v>
      </c>
      <c r="BX97" s="68">
        <v>360</v>
      </c>
      <c r="BY97" s="120">
        <v>0.10478061558611655</v>
      </c>
      <c r="BZ97" s="20">
        <v>1285</v>
      </c>
      <c r="CA97" s="120">
        <v>0.1308605942598535</v>
      </c>
    </row>
    <row r="98" spans="1:79" s="25" customFormat="1" ht="12" customHeight="1" x14ac:dyDescent="0.2">
      <c r="A98" s="38" t="s">
        <v>129</v>
      </c>
      <c r="B98" s="17" t="s">
        <v>128</v>
      </c>
      <c r="C98" s="38" t="s">
        <v>25</v>
      </c>
      <c r="D98" s="42">
        <v>46.515999999999998</v>
      </c>
      <c r="E98" s="43">
        <v>6.6328199999999997</v>
      </c>
      <c r="F98" s="149">
        <v>31868</v>
      </c>
      <c r="G98" s="149">
        <v>36951</v>
      </c>
      <c r="H98" s="149">
        <v>42217</v>
      </c>
      <c r="I98" s="56">
        <v>193460.27445617426</v>
      </c>
      <c r="J98" s="19">
        <v>260180.75507120584</v>
      </c>
      <c r="K98" s="57">
        <v>306228.68751286424</v>
      </c>
      <c r="L98" s="21">
        <v>1.130260550966747E-2</v>
      </c>
      <c r="M98" s="68">
        <v>2501.19</v>
      </c>
      <c r="N98" s="20">
        <v>5288.94</v>
      </c>
      <c r="O98" s="57">
        <v>6494.8499999999995</v>
      </c>
      <c r="P98" s="21">
        <v>1.4245978189375924E-2</v>
      </c>
      <c r="Q98" s="68">
        <v>1221.8399999999999</v>
      </c>
      <c r="R98" s="20">
        <v>4016.61</v>
      </c>
      <c r="S98" s="57">
        <v>5301.9</v>
      </c>
      <c r="T98" s="21">
        <v>1.9256220235211376E-2</v>
      </c>
      <c r="U98" s="68">
        <v>1203.93</v>
      </c>
      <c r="V98" s="20">
        <v>1190.8800000000001</v>
      </c>
      <c r="W98" s="57">
        <v>1106.82</v>
      </c>
      <c r="X98" s="21">
        <v>-5.0772587346104431E-3</v>
      </c>
      <c r="Y98" s="68">
        <v>75.42</v>
      </c>
      <c r="Z98" s="20">
        <v>81.45</v>
      </c>
      <c r="AA98" s="57">
        <v>86.13</v>
      </c>
      <c r="AB98" s="21">
        <v>3.8750380823762806E-3</v>
      </c>
      <c r="AC98" s="68">
        <v>2417.85</v>
      </c>
      <c r="AD98" s="20">
        <v>2719.26</v>
      </c>
      <c r="AE98" s="57">
        <v>2700.7200000000003</v>
      </c>
      <c r="AF98" s="21">
        <v>-4.7451845231601277E-4</v>
      </c>
      <c r="AG98" s="68">
        <v>4919.04</v>
      </c>
      <c r="AH98" s="20">
        <v>8008.2</v>
      </c>
      <c r="AI98" s="57">
        <v>9195.57</v>
      </c>
      <c r="AJ98" s="21">
        <v>9.589430643577113E-3</v>
      </c>
      <c r="AK98" s="97">
        <v>77.347292471253382</v>
      </c>
      <c r="AL98" s="22">
        <v>49.193364846492088</v>
      </c>
      <c r="AM98" s="98">
        <v>47.14946265315816</v>
      </c>
      <c r="AN98" s="21">
        <v>-2.9433726797084519E-3</v>
      </c>
      <c r="AO98" s="97">
        <v>39.32886792060529</v>
      </c>
      <c r="AP98" s="22">
        <v>32.489292858720546</v>
      </c>
      <c r="AQ98" s="98">
        <v>33.301762426131738</v>
      </c>
      <c r="AR98" s="21">
        <v>1.7131748660903401E-3</v>
      </c>
      <c r="AS98" s="106">
        <v>0.50847116510538648</v>
      </c>
      <c r="AT98" s="72">
        <v>0.66044054843785116</v>
      </c>
      <c r="AU98" s="107">
        <v>0.70630205631624787</v>
      </c>
      <c r="AV98" s="21">
        <v>4.6565475457988137E-3</v>
      </c>
      <c r="AW98" s="106">
        <v>0.47313194919218454</v>
      </c>
      <c r="AX98" s="72">
        <v>0.33281812612735256</v>
      </c>
      <c r="AY98" s="107">
        <v>0.29157486316081205</v>
      </c>
      <c r="AZ98" s="21">
        <v>-9.1762910072652453E-3</v>
      </c>
      <c r="BA98" s="114">
        <v>0.67598377179255686</v>
      </c>
      <c r="BB98" s="78">
        <v>0.74281732693780134</v>
      </c>
      <c r="BC98" s="115">
        <v>0.73190228667391466</v>
      </c>
      <c r="BD98" s="21">
        <v>-1.0267463835065011E-3</v>
      </c>
      <c r="BE98" s="114">
        <v>0.66171023023314957</v>
      </c>
      <c r="BF98" s="78">
        <v>0.71823247366289045</v>
      </c>
      <c r="BG98" s="115">
        <v>0.71524884134690581</v>
      </c>
      <c r="BH98" s="21">
        <v>-2.8873089602441038E-4</v>
      </c>
      <c r="BI98" s="68">
        <v>2786.76</v>
      </c>
      <c r="BJ98" s="57">
        <v>1206.42</v>
      </c>
      <c r="BK98" s="65">
        <f t="shared" si="1"/>
        <v>0.43291133789777375</v>
      </c>
      <c r="BL98" s="68">
        <v>1216.8900000000001</v>
      </c>
      <c r="BM98" s="120">
        <v>0.43666838909701589</v>
      </c>
      <c r="BN98" s="20">
        <v>718.83</v>
      </c>
      <c r="BO98" s="84">
        <v>0.59583727060227776</v>
      </c>
      <c r="BP98" s="68">
        <v>1002.87</v>
      </c>
      <c r="BQ98" s="120">
        <v>0.35986952590104637</v>
      </c>
      <c r="BR98" s="20">
        <v>159.47999999999999</v>
      </c>
      <c r="BS98" s="84">
        <v>0.13219276868752175</v>
      </c>
      <c r="BT98" s="68">
        <v>0</v>
      </c>
      <c r="BU98" s="88">
        <v>0</v>
      </c>
      <c r="BV98" s="20">
        <v>7.11</v>
      </c>
      <c r="BW98" s="21">
        <v>5.893469935843239E-3</v>
      </c>
      <c r="BX98" s="68">
        <v>567</v>
      </c>
      <c r="BY98" s="120">
        <v>0.20346208500193771</v>
      </c>
      <c r="BZ98" s="20">
        <v>321</v>
      </c>
      <c r="CA98" s="120">
        <v>0.26607649077435719</v>
      </c>
    </row>
    <row r="99" spans="1:79" s="17" customFormat="1" ht="12" customHeight="1" x14ac:dyDescent="0.2">
      <c r="A99" s="38" t="s">
        <v>278</v>
      </c>
      <c r="B99" s="17" t="s">
        <v>130</v>
      </c>
      <c r="C99" s="38" t="s">
        <v>25</v>
      </c>
      <c r="D99" s="42">
        <v>47.988999999999997</v>
      </c>
      <c r="E99" s="43">
        <v>0.19900000000000001</v>
      </c>
      <c r="F99" s="149">
        <v>33725</v>
      </c>
      <c r="G99" s="149">
        <v>36373</v>
      </c>
      <c r="H99" s="149">
        <v>41456</v>
      </c>
      <c r="I99" s="56">
        <v>173669.17188478436</v>
      </c>
      <c r="J99" s="19">
        <v>175640.1536213833</v>
      </c>
      <c r="K99" s="57">
        <v>179135.3899272799</v>
      </c>
      <c r="L99" s="21">
        <v>1.4159145054940105E-3</v>
      </c>
      <c r="M99" s="68">
        <v>4953.7800000000007</v>
      </c>
      <c r="N99" s="20">
        <v>5353.0199999999995</v>
      </c>
      <c r="O99" s="57">
        <v>5974.11</v>
      </c>
      <c r="P99" s="21">
        <v>7.8880666988868347E-3</v>
      </c>
      <c r="Q99" s="68">
        <v>4045.77</v>
      </c>
      <c r="R99" s="20">
        <v>4392.54</v>
      </c>
      <c r="S99" s="57">
        <v>4787.7299999999996</v>
      </c>
      <c r="T99" s="21">
        <v>6.1904052887107146E-3</v>
      </c>
      <c r="U99" s="68">
        <v>854.91</v>
      </c>
      <c r="V99" s="20">
        <v>889.02</v>
      </c>
      <c r="W99" s="57">
        <v>1098.45</v>
      </c>
      <c r="X99" s="21">
        <v>1.5200352772103215E-2</v>
      </c>
      <c r="Y99" s="68">
        <v>53.1</v>
      </c>
      <c r="Z99" s="20">
        <v>71.459999999999994</v>
      </c>
      <c r="AA99" s="57">
        <v>87.93</v>
      </c>
      <c r="AB99" s="21">
        <v>1.490340653907341E-2</v>
      </c>
      <c r="AC99" s="68">
        <v>2000.3400000000001</v>
      </c>
      <c r="AD99" s="20">
        <v>1988.37</v>
      </c>
      <c r="AE99" s="57">
        <v>2570.85</v>
      </c>
      <c r="AF99" s="21">
        <v>1.8461643232387772E-2</v>
      </c>
      <c r="AG99" s="68">
        <v>6954.1200000000008</v>
      </c>
      <c r="AH99" s="20">
        <v>7341.3899999999994</v>
      </c>
      <c r="AI99" s="57">
        <v>8544.9599999999991</v>
      </c>
      <c r="AJ99" s="21">
        <v>1.0908884130038396E-2</v>
      </c>
      <c r="AK99" s="97">
        <v>35.057909694169773</v>
      </c>
      <c r="AL99" s="22">
        <v>32.811413673287845</v>
      </c>
      <c r="AM99" s="98">
        <v>29.985284825234203</v>
      </c>
      <c r="AN99" s="21">
        <v>-6.4721521933928218E-3</v>
      </c>
      <c r="AO99" s="97">
        <v>24.973565581954919</v>
      </c>
      <c r="AP99" s="22">
        <v>23.924645553687153</v>
      </c>
      <c r="AQ99" s="98">
        <v>20.963865240712646</v>
      </c>
      <c r="AR99" s="21">
        <v>-9.4929696245443854E-3</v>
      </c>
      <c r="AS99" s="106">
        <v>0.71235181446394369</v>
      </c>
      <c r="AT99" s="72">
        <v>0.72915619521643715</v>
      </c>
      <c r="AU99" s="107">
        <v>0.69913843950117971</v>
      </c>
      <c r="AV99" s="21">
        <v>-3.0208174311515557E-3</v>
      </c>
      <c r="AW99" s="106">
        <v>0.24243741143127068</v>
      </c>
      <c r="AX99" s="72">
        <v>0.23582854164565048</v>
      </c>
      <c r="AY99" s="107">
        <v>0.2518914114403652</v>
      </c>
      <c r="AZ99" s="21">
        <v>4.7348892461940234E-3</v>
      </c>
      <c r="BA99" s="114">
        <v>0.83037435807249194</v>
      </c>
      <c r="BB99" s="78">
        <v>0.83019321763089049</v>
      </c>
      <c r="BC99" s="115">
        <v>0.82978986989686099</v>
      </c>
      <c r="BD99" s="21">
        <v>-3.4920148126172912E-5</v>
      </c>
      <c r="BE99" s="114">
        <v>0.81765171907946121</v>
      </c>
      <c r="BF99" s="78">
        <v>0.81144409163543407</v>
      </c>
      <c r="BG99" s="115">
        <v>0.81663466238706595</v>
      </c>
      <c r="BH99" s="21">
        <v>4.5818544425442443E-4</v>
      </c>
      <c r="BI99" s="68">
        <v>398.64</v>
      </c>
      <c r="BJ99" s="57">
        <v>620.52</v>
      </c>
      <c r="BK99" s="65">
        <f t="shared" si="1"/>
        <v>1.5565924142083083</v>
      </c>
      <c r="BL99" s="68">
        <v>165.24</v>
      </c>
      <c r="BM99" s="120">
        <v>0.4145093317278748</v>
      </c>
      <c r="BN99" s="20">
        <v>143.72999999999999</v>
      </c>
      <c r="BO99" s="84">
        <v>0.23162831173854187</v>
      </c>
      <c r="BP99" s="68">
        <v>154.53</v>
      </c>
      <c r="BQ99" s="120">
        <v>0.38764298615291992</v>
      </c>
      <c r="BR99" s="20">
        <v>140.31</v>
      </c>
      <c r="BS99" s="84">
        <v>0.22611680526010444</v>
      </c>
      <c r="BT99" s="68">
        <v>3.87</v>
      </c>
      <c r="BU99" s="88">
        <v>9.7080072245635165E-3</v>
      </c>
      <c r="BV99" s="20">
        <v>15.48</v>
      </c>
      <c r="BW99" s="21">
        <v>2.4946818797137886E-2</v>
      </c>
      <c r="BX99" s="68">
        <v>75</v>
      </c>
      <c r="BY99" s="120">
        <v>0.18813967489464178</v>
      </c>
      <c r="BZ99" s="20">
        <v>321</v>
      </c>
      <c r="CA99" s="120">
        <v>0.51730806420421582</v>
      </c>
    </row>
    <row r="100" spans="1:79" s="17" customFormat="1" ht="12" customHeight="1" x14ac:dyDescent="0.2">
      <c r="A100" s="38" t="s">
        <v>132</v>
      </c>
      <c r="B100" s="17" t="s">
        <v>131</v>
      </c>
      <c r="C100" s="38" t="s">
        <v>50</v>
      </c>
      <c r="D100" s="44">
        <v>12.43787</v>
      </c>
      <c r="E100" s="45">
        <v>-86.878039999999999</v>
      </c>
      <c r="F100" s="148">
        <v>34151</v>
      </c>
      <c r="G100" s="148">
        <v>36617</v>
      </c>
      <c r="H100" s="148">
        <v>40179</v>
      </c>
      <c r="I100" s="128">
        <v>135097.26577667156</v>
      </c>
      <c r="J100" s="26">
        <v>141815.32175925927</v>
      </c>
      <c r="K100" s="129">
        <v>160354.75137107432</v>
      </c>
      <c r="L100" s="21">
        <v>1.2598448358514027E-2</v>
      </c>
      <c r="M100" s="130">
        <v>679.77</v>
      </c>
      <c r="N100" s="27">
        <v>1199.43</v>
      </c>
      <c r="O100" s="129">
        <v>1543.86</v>
      </c>
      <c r="P100" s="21">
        <v>2.5885307487865283E-2</v>
      </c>
      <c r="Q100" s="130">
        <v>437.58</v>
      </c>
      <c r="R100" s="27">
        <v>955.44</v>
      </c>
      <c r="S100" s="129">
        <v>1220.49</v>
      </c>
      <c r="T100" s="21">
        <v>2.5105628872816716E-2</v>
      </c>
      <c r="U100" s="130">
        <v>221.49</v>
      </c>
      <c r="V100" s="27">
        <v>224.91</v>
      </c>
      <c r="W100" s="129">
        <v>290.07</v>
      </c>
      <c r="X100" s="21">
        <v>2.6088606848855216E-2</v>
      </c>
      <c r="Y100" s="130">
        <v>20.7</v>
      </c>
      <c r="Z100" s="27">
        <v>19.079999999999998</v>
      </c>
      <c r="AA100" s="129">
        <v>33.299999999999997</v>
      </c>
      <c r="AB100" s="21">
        <v>5.7106635593887026E-2</v>
      </c>
      <c r="AC100" s="130">
        <v>556.29000000000008</v>
      </c>
      <c r="AD100" s="27">
        <v>597.51</v>
      </c>
      <c r="AE100" s="129">
        <v>710.91</v>
      </c>
      <c r="AF100" s="21">
        <v>1.7818992925991324E-2</v>
      </c>
      <c r="AG100" s="130">
        <v>1236.06</v>
      </c>
      <c r="AH100" s="27">
        <v>1796.94</v>
      </c>
      <c r="AI100" s="129">
        <v>2254.77</v>
      </c>
      <c r="AJ100" s="21">
        <v>2.3272921356287123E-2</v>
      </c>
      <c r="AK100" s="97">
        <v>198.73967044246078</v>
      </c>
      <c r="AL100" s="22">
        <v>118.23559670781893</v>
      </c>
      <c r="AM100" s="98">
        <v>103.86612216850902</v>
      </c>
      <c r="AN100" s="21">
        <v>-1.328685912935125E-2</v>
      </c>
      <c r="AO100" s="97">
        <v>109.29668930041548</v>
      </c>
      <c r="AP100" s="22">
        <v>78.920454639141695</v>
      </c>
      <c r="AQ100" s="98">
        <v>71.1180082097395</v>
      </c>
      <c r="AR100" s="21">
        <v>-1.0674472997773113E-2</v>
      </c>
      <c r="AS100" s="106">
        <v>0.54994903160040776</v>
      </c>
      <c r="AT100" s="72">
        <v>0.66748472403085246</v>
      </c>
      <c r="AU100" s="107">
        <v>0.68470841815351446</v>
      </c>
      <c r="AV100" s="21">
        <v>2.6123861315781403E-3</v>
      </c>
      <c r="AW100" s="131">
        <v>0.44173970607705548</v>
      </c>
      <c r="AX100" s="77">
        <v>0.29047797703909356</v>
      </c>
      <c r="AY100" s="132">
        <v>0.28578815436632854</v>
      </c>
      <c r="AZ100" s="21">
        <v>-1.6690495098934581E-3</v>
      </c>
      <c r="BA100" s="133">
        <v>0.93817729532218541</v>
      </c>
      <c r="BB100" s="79">
        <v>0.92957579912008281</v>
      </c>
      <c r="BC100" s="134">
        <v>0.89440254109479911</v>
      </c>
      <c r="BD100" s="21">
        <v>-3.9552420662136651E-3</v>
      </c>
      <c r="BE100" s="133">
        <v>0.93167016595494689</v>
      </c>
      <c r="BF100" s="79">
        <v>0.92241677644617559</v>
      </c>
      <c r="BG100" s="134">
        <v>0.87815591056394438</v>
      </c>
      <c r="BH100" s="21">
        <v>-5.0422346252146574E-3</v>
      </c>
      <c r="BI100" s="68">
        <v>518.9</v>
      </c>
      <c r="BJ100" s="57">
        <v>343.68</v>
      </c>
      <c r="BK100" s="65">
        <f t="shared" si="1"/>
        <v>0.66232414723453459</v>
      </c>
      <c r="BL100" s="130">
        <v>257.94</v>
      </c>
      <c r="BM100" s="120">
        <v>0.49708999807284643</v>
      </c>
      <c r="BN100" s="27">
        <v>124.29</v>
      </c>
      <c r="BO100" s="84">
        <v>0.36164455307262572</v>
      </c>
      <c r="BP100" s="130">
        <v>210.96</v>
      </c>
      <c r="BQ100" s="120">
        <v>0.40655232222008097</v>
      </c>
      <c r="BR100" s="27">
        <v>150.38999999999999</v>
      </c>
      <c r="BS100" s="84">
        <v>0.43758729050279327</v>
      </c>
      <c r="BT100" s="130">
        <v>0</v>
      </c>
      <c r="BU100" s="88">
        <v>0</v>
      </c>
      <c r="BV100" s="27">
        <v>0</v>
      </c>
      <c r="BW100" s="21">
        <v>0</v>
      </c>
      <c r="BX100" s="130">
        <v>50</v>
      </c>
      <c r="BY100" s="120">
        <v>9.6357679707072652E-2</v>
      </c>
      <c r="BZ100" s="27">
        <v>69</v>
      </c>
      <c r="CA100" s="120">
        <v>0.20076815642458101</v>
      </c>
    </row>
    <row r="101" spans="1:79" s="17" customFormat="1" ht="12" customHeight="1" x14ac:dyDescent="0.2">
      <c r="A101" s="38" t="s">
        <v>258</v>
      </c>
      <c r="B101" s="17" t="s">
        <v>23</v>
      </c>
      <c r="C101" s="38" t="s">
        <v>24</v>
      </c>
      <c r="D101" s="44">
        <v>29.591000000000001</v>
      </c>
      <c r="E101" s="45">
        <v>103.754</v>
      </c>
      <c r="F101" s="149">
        <v>33055</v>
      </c>
      <c r="G101" s="149">
        <v>37073</v>
      </c>
      <c r="H101" s="149">
        <v>41852</v>
      </c>
      <c r="I101" s="56">
        <v>158518.83869360504</v>
      </c>
      <c r="J101" s="19">
        <v>278811.43982080487</v>
      </c>
      <c r="K101" s="57">
        <v>524838.41268679476</v>
      </c>
      <c r="L101" s="21">
        <v>4.8344969927120625E-2</v>
      </c>
      <c r="M101" s="68">
        <v>1061.28</v>
      </c>
      <c r="N101" s="20">
        <v>2963.16</v>
      </c>
      <c r="O101" s="57">
        <v>8390.61</v>
      </c>
      <c r="P101" s="21">
        <v>7.9550743573297514E-2</v>
      </c>
      <c r="Q101" s="68">
        <v>646.11</v>
      </c>
      <c r="R101" s="20">
        <v>1731.96</v>
      </c>
      <c r="S101" s="57">
        <v>4909.1400000000003</v>
      </c>
      <c r="T101" s="21">
        <v>7.9626262320211416E-2</v>
      </c>
      <c r="U101" s="68">
        <v>380.16</v>
      </c>
      <c r="V101" s="20">
        <v>1160.46</v>
      </c>
      <c r="W101" s="57">
        <v>3285.27</v>
      </c>
      <c r="X101" s="21">
        <v>7.953357820845848E-2</v>
      </c>
      <c r="Y101" s="68">
        <v>35.01</v>
      </c>
      <c r="Z101" s="20">
        <v>70.739999999999995</v>
      </c>
      <c r="AA101" s="57">
        <v>196.2</v>
      </c>
      <c r="AB101" s="21">
        <v>7.7966113928650826E-2</v>
      </c>
      <c r="AC101" s="68">
        <v>577.07999999999993</v>
      </c>
      <c r="AD101" s="20">
        <v>1872.45</v>
      </c>
      <c r="AE101" s="57">
        <v>5679.54</v>
      </c>
      <c r="AF101" s="21">
        <v>8.4806365701613956E-2</v>
      </c>
      <c r="AG101" s="68">
        <v>1638.36</v>
      </c>
      <c r="AH101" s="20">
        <v>4835.6099999999997</v>
      </c>
      <c r="AI101" s="57">
        <v>14070.150000000001</v>
      </c>
      <c r="AJ101" s="21">
        <v>8.1628922886890595E-2</v>
      </c>
      <c r="AK101" s="97">
        <v>149.36570810116561</v>
      </c>
      <c r="AL101" s="22">
        <v>94.092603781370187</v>
      </c>
      <c r="AM101" s="98">
        <v>62.550686146393971</v>
      </c>
      <c r="AN101" s="21">
        <v>-3.1205773646176879E-2</v>
      </c>
      <c r="AO101" s="97">
        <v>96.754583054765163</v>
      </c>
      <c r="AP101" s="22">
        <v>57.657966589697033</v>
      </c>
      <c r="AQ101" s="98">
        <v>37.30155063640364</v>
      </c>
      <c r="AR101" s="21">
        <v>-3.3283952959769977E-2</v>
      </c>
      <c r="AS101" s="106">
        <v>0.64776972094045271</v>
      </c>
      <c r="AT101" s="72">
        <v>0.61277894619293116</v>
      </c>
      <c r="AU101" s="107">
        <v>0.5963411903924265</v>
      </c>
      <c r="AV101" s="21">
        <v>-2.078179313593078E-3</v>
      </c>
      <c r="AW101" s="106">
        <v>0.3997557666214383</v>
      </c>
      <c r="AX101" s="72">
        <v>0.41788573684849956</v>
      </c>
      <c r="AY101" s="107">
        <v>0.41372502118439541</v>
      </c>
      <c r="AZ101" s="21">
        <v>-7.6477688396812786E-4</v>
      </c>
      <c r="BA101" s="114">
        <v>0.74060825969666222</v>
      </c>
      <c r="BB101" s="78">
        <v>0.64287182728201142</v>
      </c>
      <c r="BC101" s="115">
        <v>0.70771758497135429</v>
      </c>
      <c r="BD101" s="21">
        <v>7.3447238189268647E-3</v>
      </c>
      <c r="BE101" s="114">
        <v>0.73580969757551085</v>
      </c>
      <c r="BF101" s="78">
        <v>0.63234532901060347</v>
      </c>
      <c r="BG101" s="115">
        <v>0.70278692062522874</v>
      </c>
      <c r="BH101" s="21">
        <v>8.0721926968100721E-3</v>
      </c>
      <c r="BI101" s="68">
        <v>1901.82</v>
      </c>
      <c r="BJ101" s="57">
        <v>5427.1399999999994</v>
      </c>
      <c r="BK101" s="65">
        <f t="shared" si="1"/>
        <v>2.8536559716482106</v>
      </c>
      <c r="BL101" s="68">
        <v>240.03</v>
      </c>
      <c r="BM101" s="120">
        <v>0.12621068239896521</v>
      </c>
      <c r="BN101" s="20">
        <v>992.43</v>
      </c>
      <c r="BO101" s="84">
        <v>0.18286427105252492</v>
      </c>
      <c r="BP101" s="68">
        <v>821.79</v>
      </c>
      <c r="BQ101" s="120">
        <v>0.43210713947692209</v>
      </c>
      <c r="BR101" s="20">
        <v>2503.71</v>
      </c>
      <c r="BS101" s="84">
        <v>0.46133138264352869</v>
      </c>
      <c r="BT101" s="68">
        <v>0</v>
      </c>
      <c r="BU101" s="88">
        <v>0</v>
      </c>
      <c r="BV101" s="20">
        <v>0</v>
      </c>
      <c r="BW101" s="21">
        <v>0</v>
      </c>
      <c r="BX101" s="68">
        <v>840</v>
      </c>
      <c r="BY101" s="120">
        <v>0.4416821781241127</v>
      </c>
      <c r="BZ101" s="20">
        <v>1931</v>
      </c>
      <c r="CA101" s="120">
        <v>0.35580434630394647</v>
      </c>
    </row>
    <row r="102" spans="1:79" s="17" customFormat="1" ht="12" customHeight="1" x14ac:dyDescent="0.2">
      <c r="A102" s="38" t="s">
        <v>134</v>
      </c>
      <c r="B102" s="17" t="s">
        <v>133</v>
      </c>
      <c r="C102" s="38" t="s">
        <v>25</v>
      </c>
      <c r="D102" s="42">
        <v>51.506</v>
      </c>
      <c r="E102" s="43">
        <v>-0.13900000000000001</v>
      </c>
      <c r="F102" s="149">
        <v>32629</v>
      </c>
      <c r="G102" s="149">
        <v>36678</v>
      </c>
      <c r="H102" s="149">
        <v>41456</v>
      </c>
      <c r="I102" s="56">
        <v>8520934.5232113097</v>
      </c>
      <c r="J102" s="19">
        <v>9735666.5867591761</v>
      </c>
      <c r="K102" s="57">
        <v>11197940.968214061</v>
      </c>
      <c r="L102" s="21">
        <v>1.0697116774622831E-2</v>
      </c>
      <c r="M102" s="68">
        <v>131494.68000000002</v>
      </c>
      <c r="N102" s="20">
        <v>167367.87000000002</v>
      </c>
      <c r="O102" s="57">
        <v>177272.81999999998</v>
      </c>
      <c r="P102" s="21">
        <v>4.3952079489448445E-3</v>
      </c>
      <c r="Q102" s="68">
        <v>108695.07</v>
      </c>
      <c r="R102" s="20">
        <v>141362.73000000001</v>
      </c>
      <c r="S102" s="57">
        <v>151303.76999999999</v>
      </c>
      <c r="T102" s="21">
        <v>5.1951727167910047E-3</v>
      </c>
      <c r="U102" s="68">
        <v>21420.54</v>
      </c>
      <c r="V102" s="20">
        <v>24311.25</v>
      </c>
      <c r="W102" s="57">
        <v>24261.39</v>
      </c>
      <c r="X102" s="21">
        <v>-1.5694041361587094E-4</v>
      </c>
      <c r="Y102" s="68">
        <v>1379.07</v>
      </c>
      <c r="Z102" s="20">
        <v>1693.89</v>
      </c>
      <c r="AA102" s="57">
        <v>1707.66</v>
      </c>
      <c r="AB102" s="21">
        <v>6.1891859125989129E-4</v>
      </c>
      <c r="AC102" s="68">
        <v>65860.289999999994</v>
      </c>
      <c r="AD102" s="20">
        <v>75586.05</v>
      </c>
      <c r="AE102" s="57">
        <v>73498.41</v>
      </c>
      <c r="AF102" s="21">
        <v>-2.1410445131189023E-3</v>
      </c>
      <c r="AG102" s="69">
        <v>197354.97000000003</v>
      </c>
      <c r="AH102" s="70">
        <v>242953.92000000004</v>
      </c>
      <c r="AI102" s="60">
        <v>250771.22999999998</v>
      </c>
      <c r="AJ102" s="89">
        <v>2.4209312394818799E-3</v>
      </c>
      <c r="AK102" s="99">
        <v>64.800602756030187</v>
      </c>
      <c r="AL102" s="100">
        <v>58.169268610272539</v>
      </c>
      <c r="AM102" s="101">
        <v>63.16783908674811</v>
      </c>
      <c r="AN102" s="89">
        <v>6.3019088256779723E-3</v>
      </c>
      <c r="AO102" s="99">
        <v>43.175677426371927</v>
      </c>
      <c r="AP102" s="100">
        <v>40.072070402318161</v>
      </c>
      <c r="AQ102" s="101">
        <v>44.654009824867316</v>
      </c>
      <c r="AR102" s="89">
        <v>8.2761855351409595E-3</v>
      </c>
      <c r="AS102" s="108">
        <v>0.66628512066354351</v>
      </c>
      <c r="AT102" s="102">
        <v>0.68888730011024313</v>
      </c>
      <c r="AU102" s="109">
        <v>0.70691051760602674</v>
      </c>
      <c r="AV102" s="89">
        <v>1.9742767094629689E-3</v>
      </c>
      <c r="AW102" s="108">
        <v>0.29567926398239075</v>
      </c>
      <c r="AX102" s="102">
        <v>0.26937466492224582</v>
      </c>
      <c r="AY102" s="109">
        <v>0.25248087777923317</v>
      </c>
      <c r="AZ102" s="89">
        <v>-4.9511099622858044E-3</v>
      </c>
      <c r="BA102" s="116">
        <v>0.82783366156148952</v>
      </c>
      <c r="BB102" s="110">
        <v>0.81835223090902642</v>
      </c>
      <c r="BC102" s="117">
        <v>0.81956391292686126</v>
      </c>
      <c r="BD102" s="89">
        <v>1.1310222621514434E-4</v>
      </c>
      <c r="BE102" s="116">
        <v>0.80395562630142792</v>
      </c>
      <c r="BF102" s="110">
        <v>0.79390615261400943</v>
      </c>
      <c r="BG102" s="117">
        <v>0.79450468165888366</v>
      </c>
      <c r="BH102" s="89">
        <v>5.7609815592618937E-5</v>
      </c>
      <c r="BI102" s="69">
        <v>35874.6</v>
      </c>
      <c r="BJ102" s="60">
        <v>9911.07</v>
      </c>
      <c r="BK102" s="119">
        <f t="shared" si="1"/>
        <v>0.27626983994246623</v>
      </c>
      <c r="BL102" s="68">
        <v>14293.71</v>
      </c>
      <c r="BM102" s="120">
        <v>0.39843538325165995</v>
      </c>
      <c r="BN102" s="20">
        <v>6537.33</v>
      </c>
      <c r="BO102" s="84">
        <v>0.65959881223722561</v>
      </c>
      <c r="BP102" s="68">
        <v>5558.22</v>
      </c>
      <c r="BQ102" s="120">
        <v>0.15493468916726599</v>
      </c>
      <c r="BR102" s="20">
        <v>618.57000000000005</v>
      </c>
      <c r="BS102" s="84">
        <v>6.2412030184430145E-2</v>
      </c>
      <c r="BT102" s="68">
        <v>176.67</v>
      </c>
      <c r="BU102" s="88">
        <v>4.9246542121724E-3</v>
      </c>
      <c r="BV102" s="20">
        <v>451.17</v>
      </c>
      <c r="BW102" s="21">
        <v>4.5521825595016482E-2</v>
      </c>
      <c r="BX102" s="68">
        <v>15846</v>
      </c>
      <c r="BY102" s="120">
        <v>0.4417052733689017</v>
      </c>
      <c r="BZ102" s="20">
        <v>2304</v>
      </c>
      <c r="CA102" s="120">
        <v>0.23246733198332775</v>
      </c>
    </row>
    <row r="103" spans="1:79" s="17" customFormat="1" ht="12" customHeight="1" x14ac:dyDescent="0.2">
      <c r="A103" s="38" t="s">
        <v>287</v>
      </c>
      <c r="B103" s="17" t="s">
        <v>67</v>
      </c>
      <c r="C103" s="38" t="s">
        <v>31</v>
      </c>
      <c r="D103" s="18">
        <v>33.970999999999997</v>
      </c>
      <c r="E103" s="18">
        <v>-117.96899999999999</v>
      </c>
      <c r="F103" s="147">
        <v>32994</v>
      </c>
      <c r="G103" s="149">
        <v>36647</v>
      </c>
      <c r="H103" s="149">
        <v>41913</v>
      </c>
      <c r="I103" s="56">
        <v>12355295.005423406</v>
      </c>
      <c r="J103" s="19">
        <v>14091412.276778441</v>
      </c>
      <c r="K103" s="57">
        <v>15138972.524595857</v>
      </c>
      <c r="L103" s="21">
        <v>4.9735888098804658E-3</v>
      </c>
      <c r="M103" s="68">
        <v>353940.57</v>
      </c>
      <c r="N103" s="20">
        <v>417725.91</v>
      </c>
      <c r="O103" s="57">
        <v>459046.62000000005</v>
      </c>
      <c r="P103" s="21">
        <v>6.5424746487344407E-3</v>
      </c>
      <c r="Q103" s="68">
        <v>314393.03999999998</v>
      </c>
      <c r="R103" s="20">
        <v>378971.19</v>
      </c>
      <c r="S103" s="57">
        <v>424453.14</v>
      </c>
      <c r="T103" s="21">
        <v>7.8613663760852635E-3</v>
      </c>
      <c r="U103" s="68">
        <v>37396.26</v>
      </c>
      <c r="V103" s="20">
        <v>36573.03</v>
      </c>
      <c r="W103" s="57">
        <v>32733.09</v>
      </c>
      <c r="X103" s="21">
        <v>-7.6937346644351153E-3</v>
      </c>
      <c r="Y103" s="66">
        <v>2151.27</v>
      </c>
      <c r="Z103" s="67">
        <v>2181.69</v>
      </c>
      <c r="AA103" s="55">
        <v>1860.39</v>
      </c>
      <c r="AB103" s="21">
        <v>-1.1050002902775706E-2</v>
      </c>
      <c r="AC103" s="66">
        <v>134324.28</v>
      </c>
      <c r="AD103" s="67">
        <v>133976.16</v>
      </c>
      <c r="AE103" s="55">
        <v>126855.36</v>
      </c>
      <c r="AF103" s="21">
        <v>-3.7880526877607716E-3</v>
      </c>
      <c r="AG103" s="68">
        <v>488264.85</v>
      </c>
      <c r="AH103" s="20">
        <v>551702.06999999995</v>
      </c>
      <c r="AI103" s="57">
        <v>585901.9800000001</v>
      </c>
      <c r="AJ103" s="21">
        <v>4.1716137231221353E-3</v>
      </c>
      <c r="AK103" s="97">
        <v>34.907823664926021</v>
      </c>
      <c r="AL103" s="22">
        <v>33.733632363811097</v>
      </c>
      <c r="AM103" s="98">
        <v>32.979161298684339</v>
      </c>
      <c r="AN103" s="21">
        <v>-1.5688858388539662E-3</v>
      </c>
      <c r="AO103" s="97">
        <v>25.304494078210642</v>
      </c>
      <c r="AP103" s="22">
        <v>25.541706372025107</v>
      </c>
      <c r="AQ103" s="98">
        <v>25.838746140772308</v>
      </c>
      <c r="AR103" s="21">
        <v>8.0197508675833805E-4</v>
      </c>
      <c r="AS103" s="106">
        <v>0.72489463454106928</v>
      </c>
      <c r="AT103" s="72">
        <v>0.75715849679519964</v>
      </c>
      <c r="AU103" s="107">
        <v>0.7834870604123918</v>
      </c>
      <c r="AV103" s="21">
        <v>2.3708609256123054E-3</v>
      </c>
      <c r="AW103" s="106">
        <v>0.22095186149471363</v>
      </c>
      <c r="AX103" s="72">
        <v>0.19315781082384859</v>
      </c>
      <c r="AY103" s="107">
        <v>0.1701623913492708</v>
      </c>
      <c r="AZ103" s="21">
        <v>-8.7916842418587944E-3</v>
      </c>
      <c r="BA103" s="114">
        <v>0.74963416414527162</v>
      </c>
      <c r="BB103" s="78">
        <v>0.74527801954345363</v>
      </c>
      <c r="BC103" s="115">
        <v>0.74476228800955369</v>
      </c>
      <c r="BD103" s="21">
        <v>-4.8013686533293772E-5</v>
      </c>
      <c r="BE103" s="114">
        <v>0.73441581224821773</v>
      </c>
      <c r="BF103" s="78">
        <v>0.73061374564541048</v>
      </c>
      <c r="BG103" s="115">
        <v>0.72928668926685036</v>
      </c>
      <c r="BH103" s="21">
        <v>-1.2609725163269922E-4</v>
      </c>
      <c r="BI103" s="68">
        <v>63788.590000000004</v>
      </c>
      <c r="BJ103" s="57">
        <v>41484.380000000005</v>
      </c>
      <c r="BK103" s="118">
        <f>+BJ103/BI103</f>
        <v>0.65034169904053374</v>
      </c>
      <c r="BL103" s="68">
        <v>34870.410000000003</v>
      </c>
      <c r="BM103" s="120">
        <v>0.54665591448251172</v>
      </c>
      <c r="BN103" s="20">
        <v>25569.63</v>
      </c>
      <c r="BO103" s="84">
        <v>0.61636765452442577</v>
      </c>
      <c r="BP103" s="68">
        <v>15842.25</v>
      </c>
      <c r="BQ103" s="120">
        <v>0.24835554446335933</v>
      </c>
      <c r="BR103" s="20">
        <v>10170.99</v>
      </c>
      <c r="BS103" s="84">
        <v>0.24517637722921251</v>
      </c>
      <c r="BT103" s="66">
        <v>60.93</v>
      </c>
      <c r="BU103" s="124">
        <v>9.5518649965456199E-4</v>
      </c>
      <c r="BV103" s="20">
        <v>2093.7600000000002</v>
      </c>
      <c r="BW103" s="21">
        <v>5.0471044764318525E-2</v>
      </c>
      <c r="BX103" s="66">
        <v>13015</v>
      </c>
      <c r="BY103" s="123">
        <v>0.20403335455447438</v>
      </c>
      <c r="BZ103" s="20">
        <v>3650</v>
      </c>
      <c r="CA103" s="120">
        <v>8.7984923482043106E-2</v>
      </c>
    </row>
    <row r="104" spans="1:79" s="17" customFormat="1" ht="12" customHeight="1" x14ac:dyDescent="0.2">
      <c r="A104" s="38" t="s">
        <v>136</v>
      </c>
      <c r="B104" s="17" t="s">
        <v>135</v>
      </c>
      <c r="C104" s="38" t="s">
        <v>11</v>
      </c>
      <c r="D104" s="18">
        <v>-8.8249999999999993</v>
      </c>
      <c r="E104" s="18">
        <v>13.26</v>
      </c>
      <c r="F104" s="147">
        <v>33390</v>
      </c>
      <c r="G104" s="149">
        <v>36678</v>
      </c>
      <c r="H104" s="149">
        <v>41760</v>
      </c>
      <c r="I104" s="56">
        <v>1572721.5263753973</v>
      </c>
      <c r="J104" s="19">
        <v>2690396.2053250773</v>
      </c>
      <c r="K104" s="57">
        <v>5555024.3160597114</v>
      </c>
      <c r="L104" s="21">
        <v>5.2107729992089485E-2</v>
      </c>
      <c r="M104" s="68">
        <v>10410.750000000002</v>
      </c>
      <c r="N104" s="20">
        <v>17175.150000000001</v>
      </c>
      <c r="O104" s="57">
        <v>36890.550000000003</v>
      </c>
      <c r="P104" s="21">
        <v>5.4945031059504074E-2</v>
      </c>
      <c r="Q104" s="68">
        <v>8941.86</v>
      </c>
      <c r="R104" s="20">
        <v>15187.41</v>
      </c>
      <c r="S104" s="57">
        <v>31701.69</v>
      </c>
      <c r="T104" s="21">
        <v>5.2890327146984911E-2</v>
      </c>
      <c r="U104" s="68">
        <v>1345.95</v>
      </c>
      <c r="V104" s="20">
        <v>1877.04</v>
      </c>
      <c r="W104" s="57">
        <v>4826.25</v>
      </c>
      <c r="X104" s="21">
        <v>6.7873375472324304E-2</v>
      </c>
      <c r="Y104" s="68">
        <v>122.94</v>
      </c>
      <c r="Z104" s="20">
        <v>110.7</v>
      </c>
      <c r="AA104" s="57">
        <v>362.61</v>
      </c>
      <c r="AB104" s="21">
        <v>8.5275600049250083E-2</v>
      </c>
      <c r="AC104" s="68">
        <v>3627.5400000000004</v>
      </c>
      <c r="AD104" s="20">
        <v>6006.06</v>
      </c>
      <c r="AE104" s="57">
        <v>14076.36</v>
      </c>
      <c r="AF104" s="21">
        <v>6.1214795701528157E-2</v>
      </c>
      <c r="AG104" s="68">
        <v>14038.290000000003</v>
      </c>
      <c r="AH104" s="20">
        <v>23181.210000000003</v>
      </c>
      <c r="AI104" s="57">
        <v>50966.91</v>
      </c>
      <c r="AJ104" s="21">
        <v>5.6622702426708534E-2</v>
      </c>
      <c r="AK104" s="97">
        <v>151.06707262929154</v>
      </c>
      <c r="AL104" s="22">
        <v>156.64469919186016</v>
      </c>
      <c r="AM104" s="98">
        <v>150.58122787705011</v>
      </c>
      <c r="AN104" s="21">
        <v>-2.8373010674145774E-3</v>
      </c>
      <c r="AO104" s="97">
        <v>112.03084751600068</v>
      </c>
      <c r="AP104" s="22">
        <v>116.05935174760407</v>
      </c>
      <c r="AQ104" s="98">
        <v>108.99276248176928</v>
      </c>
      <c r="AR104" s="21">
        <v>-4.5149724346190351E-3</v>
      </c>
      <c r="AS104" s="106">
        <v>0.74159673293542161</v>
      </c>
      <c r="AT104" s="72">
        <v>0.74090826147556577</v>
      </c>
      <c r="AU104" s="107">
        <v>0.72381374503574969</v>
      </c>
      <c r="AV104" s="21">
        <v>-1.6776713672044538E-3</v>
      </c>
      <c r="AW104" s="106">
        <v>0.20648843743246165</v>
      </c>
      <c r="AX104" s="72">
        <v>0.21018188487436792</v>
      </c>
      <c r="AY104" s="107">
        <v>0.20229863745593385</v>
      </c>
      <c r="AZ104" s="21">
        <v>-2.7475155339161139E-3</v>
      </c>
      <c r="BA104" s="114">
        <v>0.77307243469539211</v>
      </c>
      <c r="BB104" s="78">
        <v>0.81761428958312377</v>
      </c>
      <c r="BC104" s="115">
        <v>0.86763379454352929</v>
      </c>
      <c r="BD104" s="21">
        <v>4.2676489312512035E-3</v>
      </c>
      <c r="BE104" s="114">
        <v>0.74504847270565433</v>
      </c>
      <c r="BF104" s="78">
        <v>0.80409447335268569</v>
      </c>
      <c r="BG104" s="115">
        <v>0.85996519123201376</v>
      </c>
      <c r="BH104" s="21">
        <v>4.827965824782436E-3</v>
      </c>
      <c r="BI104" s="68">
        <v>6763.5300000000007</v>
      </c>
      <c r="BJ104" s="57">
        <v>19715.21</v>
      </c>
      <c r="BK104" s="65">
        <f t="shared" ref="BK104:BK152" si="2">+BJ104/BI104</f>
        <v>2.9149290385346109</v>
      </c>
      <c r="BL104" s="68">
        <v>1492.02</v>
      </c>
      <c r="BM104" s="120">
        <v>0.22059782391739222</v>
      </c>
      <c r="BN104" s="20">
        <v>3739.14</v>
      </c>
      <c r="BO104" s="84">
        <v>0.18965762981981932</v>
      </c>
      <c r="BP104" s="68">
        <v>4350.42</v>
      </c>
      <c r="BQ104" s="120">
        <v>0.64321737317643302</v>
      </c>
      <c r="BR104" s="20">
        <v>14717.07</v>
      </c>
      <c r="BS104" s="84">
        <v>0.74648304532388954</v>
      </c>
      <c r="BT104" s="68">
        <v>0.09</v>
      </c>
      <c r="BU104" s="88">
        <v>1.3306660870876598E-5</v>
      </c>
      <c r="BV104" s="20">
        <v>0</v>
      </c>
      <c r="BW104" s="21">
        <v>0</v>
      </c>
      <c r="BX104" s="68">
        <v>921</v>
      </c>
      <c r="BY104" s="120">
        <v>0.13617149624530384</v>
      </c>
      <c r="BZ104" s="20">
        <v>1259</v>
      </c>
      <c r="CA104" s="120">
        <v>6.3859324856291158E-2</v>
      </c>
    </row>
    <row r="105" spans="1:79" s="17" customFormat="1" ht="12" customHeight="1" x14ac:dyDescent="0.2">
      <c r="A105" s="38" t="s">
        <v>137</v>
      </c>
      <c r="B105" s="17" t="s">
        <v>239</v>
      </c>
      <c r="C105" s="38" t="s">
        <v>11</v>
      </c>
      <c r="D105" s="18">
        <v>-11.677</v>
      </c>
      <c r="E105" s="18">
        <v>27.48</v>
      </c>
      <c r="F105" s="147">
        <v>33055</v>
      </c>
      <c r="G105" s="149">
        <v>36039</v>
      </c>
      <c r="H105" s="149">
        <v>41487</v>
      </c>
      <c r="I105" s="56">
        <v>660735.85156296508</v>
      </c>
      <c r="J105" s="19">
        <v>942351.78676797391</v>
      </c>
      <c r="K105" s="57">
        <v>1746414.9069603509</v>
      </c>
      <c r="L105" s="21">
        <v>4.1361591792231547E-2</v>
      </c>
      <c r="M105" s="68">
        <v>5508.8099999999995</v>
      </c>
      <c r="N105" s="20">
        <v>8434.8900000000012</v>
      </c>
      <c r="O105" s="57">
        <v>15864.570000000002</v>
      </c>
      <c r="P105" s="21">
        <v>4.2351813269094922E-2</v>
      </c>
      <c r="Q105" s="68">
        <v>4325.58</v>
      </c>
      <c r="R105" s="20">
        <v>7425.63</v>
      </c>
      <c r="S105" s="57">
        <v>14178.6</v>
      </c>
      <c r="T105" s="21">
        <v>4.336313005175154E-2</v>
      </c>
      <c r="U105" s="68">
        <v>1121.31</v>
      </c>
      <c r="V105" s="20">
        <v>954.72</v>
      </c>
      <c r="W105" s="57">
        <v>1559.7</v>
      </c>
      <c r="X105" s="21">
        <v>3.2906736843104613E-2</v>
      </c>
      <c r="Y105" s="68">
        <v>61.92</v>
      </c>
      <c r="Z105" s="20">
        <v>54.54</v>
      </c>
      <c r="AA105" s="57">
        <v>126.27</v>
      </c>
      <c r="AB105" s="21">
        <v>5.6281759608224437E-2</v>
      </c>
      <c r="AC105" s="68">
        <v>3136.68</v>
      </c>
      <c r="AD105" s="20">
        <v>3691.26</v>
      </c>
      <c r="AE105" s="57">
        <v>6233.67</v>
      </c>
      <c r="AF105" s="21">
        <v>3.5130331039024999E-2</v>
      </c>
      <c r="AG105" s="68">
        <v>8645.49</v>
      </c>
      <c r="AH105" s="20">
        <v>12126.150000000001</v>
      </c>
      <c r="AI105" s="57">
        <v>22098.240000000002</v>
      </c>
      <c r="AJ105" s="21">
        <v>4.0234733874275716E-2</v>
      </c>
      <c r="AK105" s="97">
        <v>119.9416664511873</v>
      </c>
      <c r="AL105" s="22">
        <v>111.72069662650891</v>
      </c>
      <c r="AM105" s="98">
        <v>110.0827130492885</v>
      </c>
      <c r="AN105" s="21">
        <v>-9.9022147686336185E-4</v>
      </c>
      <c r="AO105" s="97">
        <v>76.425494860668991</v>
      </c>
      <c r="AP105" s="22">
        <v>77.712364333937302</v>
      </c>
      <c r="AQ105" s="98">
        <v>79.029592716901931</v>
      </c>
      <c r="AR105" s="21">
        <v>1.1268579179558363E-3</v>
      </c>
      <c r="AS105" s="106">
        <v>0.63718886957245913</v>
      </c>
      <c r="AT105" s="72">
        <v>0.69559505696366941</v>
      </c>
      <c r="AU105" s="107">
        <v>0.71791101915808686</v>
      </c>
      <c r="AV105" s="21">
        <v>2.1170793948192125E-3</v>
      </c>
      <c r="AW105" s="106">
        <v>0.30961035141890902</v>
      </c>
      <c r="AX105" s="72">
        <v>0.25026109409844111</v>
      </c>
      <c r="AY105" s="107">
        <v>0.21981880378730717</v>
      </c>
      <c r="AZ105" s="21">
        <v>-8.6955486807561658E-3</v>
      </c>
      <c r="BA105" s="114">
        <v>0.93199920252105528</v>
      </c>
      <c r="BB105" s="78">
        <v>0.96171595354309269</v>
      </c>
      <c r="BC105" s="115">
        <v>0.96405596626391388</v>
      </c>
      <c r="BD105" s="21">
        <v>1.6292836659047855E-4</v>
      </c>
      <c r="BE105" s="114">
        <v>0.93086369931845592</v>
      </c>
      <c r="BF105" s="78">
        <v>0.95982554546403764</v>
      </c>
      <c r="BG105" s="115">
        <v>0.95576031413274287</v>
      </c>
      <c r="BH105" s="21">
        <v>-2.8455578217792559E-4</v>
      </c>
      <c r="BI105" s="68">
        <v>2926.05</v>
      </c>
      <c r="BJ105" s="57">
        <v>7428.77</v>
      </c>
      <c r="BK105" s="65">
        <f t="shared" si="2"/>
        <v>2.5388390492301909</v>
      </c>
      <c r="BL105" s="68">
        <v>1061.28</v>
      </c>
      <c r="BM105" s="120">
        <v>0.36270056902650327</v>
      </c>
      <c r="BN105" s="20">
        <v>1152</v>
      </c>
      <c r="BO105" s="84">
        <v>0.15507277786228404</v>
      </c>
      <c r="BP105" s="68">
        <v>1633.77</v>
      </c>
      <c r="BQ105" s="120">
        <v>0.5583534115958374</v>
      </c>
      <c r="BR105" s="20">
        <v>5953.77</v>
      </c>
      <c r="BS105" s="84">
        <v>0.8014476151502874</v>
      </c>
      <c r="BT105" s="68">
        <v>0</v>
      </c>
      <c r="BU105" s="88">
        <v>0</v>
      </c>
      <c r="BV105" s="20">
        <v>0</v>
      </c>
      <c r="BW105" s="21">
        <v>0</v>
      </c>
      <c r="BX105" s="68">
        <v>231</v>
      </c>
      <c r="BY105" s="120">
        <v>7.8946019377659299E-2</v>
      </c>
      <c r="BZ105" s="20">
        <v>323</v>
      </c>
      <c r="CA105" s="120">
        <v>4.3479606987428601E-2</v>
      </c>
    </row>
    <row r="106" spans="1:79" s="17" customFormat="1" ht="12" customHeight="1" x14ac:dyDescent="0.2">
      <c r="A106" s="38" t="s">
        <v>139</v>
      </c>
      <c r="B106" s="17" t="s">
        <v>138</v>
      </c>
      <c r="C106" s="38" t="s">
        <v>25</v>
      </c>
      <c r="D106" s="18">
        <v>40.412999999999997</v>
      </c>
      <c r="E106" s="18">
        <v>-3.7069999999999999</v>
      </c>
      <c r="F106" s="147">
        <v>33359</v>
      </c>
      <c r="G106" s="149">
        <v>37408</v>
      </c>
      <c r="H106" s="149">
        <v>40299</v>
      </c>
      <c r="I106" s="56">
        <v>3641937.8868925124</v>
      </c>
      <c r="J106" s="19">
        <v>4337697.4679766363</v>
      </c>
      <c r="K106" s="57">
        <v>5256249.3695919681</v>
      </c>
      <c r="L106" s="21">
        <v>2.4266706509528002E-2</v>
      </c>
      <c r="M106" s="68">
        <v>20632.230000000003</v>
      </c>
      <c r="N106" s="20">
        <v>32970.870000000003</v>
      </c>
      <c r="O106" s="57">
        <v>56019.329999999994</v>
      </c>
      <c r="P106" s="21">
        <v>6.6969536996566451E-2</v>
      </c>
      <c r="Q106" s="68">
        <v>16072.92</v>
      </c>
      <c r="R106" s="20">
        <v>24628.86</v>
      </c>
      <c r="S106" s="57">
        <v>44305.38</v>
      </c>
      <c r="T106" s="21">
        <v>7.4185444668753833E-2</v>
      </c>
      <c r="U106" s="68">
        <v>4241.5200000000004</v>
      </c>
      <c r="V106" s="20">
        <v>7848.81</v>
      </c>
      <c r="W106" s="57">
        <v>10927.53</v>
      </c>
      <c r="X106" s="21">
        <v>4.1808979290633992E-2</v>
      </c>
      <c r="Y106" s="68">
        <v>317.79000000000002</v>
      </c>
      <c r="Z106" s="20">
        <v>493.2</v>
      </c>
      <c r="AA106" s="57">
        <v>786.42</v>
      </c>
      <c r="AB106" s="21">
        <v>5.8947411916359077E-2</v>
      </c>
      <c r="AC106" s="68">
        <v>11243.97</v>
      </c>
      <c r="AD106" s="20">
        <v>19579.95</v>
      </c>
      <c r="AE106" s="57">
        <v>28387.439999999999</v>
      </c>
      <c r="AF106" s="21">
        <v>4.6927955536282061E-2</v>
      </c>
      <c r="AG106" s="68">
        <v>31876.200000000004</v>
      </c>
      <c r="AH106" s="20">
        <v>52550.820000000007</v>
      </c>
      <c r="AI106" s="57">
        <v>84406.76999999999</v>
      </c>
      <c r="AJ106" s="21">
        <v>5.9868519188924586E-2</v>
      </c>
      <c r="AK106" s="97">
        <v>176.51692942995069</v>
      </c>
      <c r="AL106" s="22">
        <v>131.56151075105498</v>
      </c>
      <c r="AM106" s="98">
        <v>93.829208053576664</v>
      </c>
      <c r="AN106" s="21">
        <v>-4.2702830487038455E-2</v>
      </c>
      <c r="AO106" s="97">
        <v>114.25257360954292</v>
      </c>
      <c r="AP106" s="22">
        <v>82.542907379497322</v>
      </c>
      <c r="AQ106" s="98">
        <v>62.272841024386658</v>
      </c>
      <c r="AR106" s="21">
        <v>-3.560181267939657E-2</v>
      </c>
      <c r="AS106" s="106">
        <v>0.64726127957535717</v>
      </c>
      <c r="AT106" s="72">
        <v>0.62740923928494352</v>
      </c>
      <c r="AU106" s="107">
        <v>0.66368290126491036</v>
      </c>
      <c r="AV106" s="21">
        <v>7.1010178076418694E-3</v>
      </c>
      <c r="AW106" s="106">
        <v>0.30802523042831531</v>
      </c>
      <c r="AX106" s="72">
        <v>0.31872504729174572</v>
      </c>
      <c r="AY106" s="107">
        <v>0.28350507762231358</v>
      </c>
      <c r="AZ106" s="21">
        <v>-1.4794302409716143E-2</v>
      </c>
      <c r="BA106" s="114">
        <v>0.71982851566688444</v>
      </c>
      <c r="BB106" s="78">
        <v>0.7202196622130379</v>
      </c>
      <c r="BC106" s="115">
        <v>0.75192222064345293</v>
      </c>
      <c r="BD106" s="21">
        <v>5.4423180771561606E-3</v>
      </c>
      <c r="BE106" s="114">
        <v>0.68748658846352306</v>
      </c>
      <c r="BF106" s="78">
        <v>0.68815931259222118</v>
      </c>
      <c r="BG106" s="115">
        <v>0.72798762546391371</v>
      </c>
      <c r="BH106" s="21">
        <v>7.1083739523641574E-3</v>
      </c>
      <c r="BI106" s="68">
        <v>12338.240000000002</v>
      </c>
      <c r="BJ106" s="57">
        <v>23048.18</v>
      </c>
      <c r="BK106" s="65">
        <f t="shared" si="2"/>
        <v>1.8680281790595739</v>
      </c>
      <c r="BL106" s="68">
        <v>2884.32</v>
      </c>
      <c r="BM106" s="120">
        <v>0.23377078092175219</v>
      </c>
      <c r="BN106" s="20">
        <v>8283.33</v>
      </c>
      <c r="BO106" s="84">
        <v>0.35939193463431818</v>
      </c>
      <c r="BP106" s="68">
        <v>4773.0600000000004</v>
      </c>
      <c r="BQ106" s="120">
        <v>0.38685096091500892</v>
      </c>
      <c r="BR106" s="20">
        <v>7934.4</v>
      </c>
      <c r="BS106" s="84">
        <v>0.34425277831047829</v>
      </c>
      <c r="BT106" s="68">
        <v>112.86</v>
      </c>
      <c r="BU106" s="88">
        <v>9.1471717197914755E-3</v>
      </c>
      <c r="BV106" s="20">
        <v>18.45</v>
      </c>
      <c r="BW106" s="21">
        <v>8.0049704575372107E-4</v>
      </c>
      <c r="BX106" s="68">
        <v>4568</v>
      </c>
      <c r="BY106" s="120">
        <v>0.37023108644344732</v>
      </c>
      <c r="BZ106" s="20">
        <v>6812</v>
      </c>
      <c r="CA106" s="120">
        <v>0.29555479000944979</v>
      </c>
    </row>
    <row r="107" spans="1:79" s="17" customFormat="1" ht="12" customHeight="1" x14ac:dyDescent="0.2">
      <c r="A107" s="38" t="s">
        <v>140</v>
      </c>
      <c r="B107" s="17" t="s">
        <v>102</v>
      </c>
      <c r="C107" s="38" t="s">
        <v>19</v>
      </c>
      <c r="D107" s="18">
        <v>38.35</v>
      </c>
      <c r="E107" s="18">
        <v>38.270000000000003</v>
      </c>
      <c r="F107" s="147">
        <v>33086</v>
      </c>
      <c r="G107" s="149">
        <v>36708</v>
      </c>
      <c r="H107" s="149">
        <v>41699</v>
      </c>
      <c r="I107" s="56">
        <v>184772.72946219798</v>
      </c>
      <c r="J107" s="19">
        <v>299753.59446174029</v>
      </c>
      <c r="K107" s="57">
        <v>394722.13957375026</v>
      </c>
      <c r="L107" s="21">
        <v>2.0141169184408978E-2</v>
      </c>
      <c r="M107" s="68">
        <v>1922.13</v>
      </c>
      <c r="N107" s="20">
        <v>3296.07</v>
      </c>
      <c r="O107" s="57">
        <v>5146.8300000000008</v>
      </c>
      <c r="P107" s="21">
        <v>3.2613447040551448E-2</v>
      </c>
      <c r="Q107" s="68">
        <v>1104.93</v>
      </c>
      <c r="R107" s="20">
        <v>2385.63</v>
      </c>
      <c r="S107" s="57">
        <v>3652.83</v>
      </c>
      <c r="T107" s="21">
        <v>3.1178267584303417E-2</v>
      </c>
      <c r="U107" s="68">
        <v>756</v>
      </c>
      <c r="V107" s="20">
        <v>856.62</v>
      </c>
      <c r="W107" s="57">
        <v>1394.19</v>
      </c>
      <c r="X107" s="21">
        <v>3.5644950756780903E-2</v>
      </c>
      <c r="Y107" s="68">
        <v>61.2</v>
      </c>
      <c r="Z107" s="20">
        <v>53.82</v>
      </c>
      <c r="AA107" s="57">
        <v>99.81</v>
      </c>
      <c r="AB107" s="21">
        <v>4.5198734922711543E-2</v>
      </c>
      <c r="AC107" s="68">
        <v>1724.49</v>
      </c>
      <c r="AD107" s="20">
        <v>2232.27</v>
      </c>
      <c r="AE107" s="57">
        <v>3396.78</v>
      </c>
      <c r="AF107" s="21">
        <v>3.0722341756149442E-2</v>
      </c>
      <c r="AG107" s="68">
        <v>3646.62</v>
      </c>
      <c r="AH107" s="20">
        <v>5528.34</v>
      </c>
      <c r="AI107" s="57">
        <v>8543.61</v>
      </c>
      <c r="AJ107" s="21">
        <v>3.1855716411085262E-2</v>
      </c>
      <c r="AK107" s="97">
        <v>96.12915331543546</v>
      </c>
      <c r="AL107" s="22">
        <v>90.942727084600833</v>
      </c>
      <c r="AM107" s="98">
        <v>76.692282351223994</v>
      </c>
      <c r="AN107" s="21">
        <v>-1.2472277856142475E-2</v>
      </c>
      <c r="AO107" s="97">
        <v>50.669587031881029</v>
      </c>
      <c r="AP107" s="22">
        <v>54.221266141688155</v>
      </c>
      <c r="AQ107" s="98">
        <v>46.200861178559208</v>
      </c>
      <c r="AR107" s="21">
        <v>-1.1714547226676282E-2</v>
      </c>
      <c r="AS107" s="106">
        <v>0.52709906708129728</v>
      </c>
      <c r="AT107" s="72">
        <v>0.59621332986031972</v>
      </c>
      <c r="AU107" s="107">
        <v>0.60241864972769132</v>
      </c>
      <c r="AV107" s="21">
        <v>7.5773062946620461E-4</v>
      </c>
      <c r="AW107" s="106">
        <v>0.4535098562532191</v>
      </c>
      <c r="AX107" s="72">
        <v>0.38344701417142235</v>
      </c>
      <c r="AY107" s="107">
        <v>0.37266686484690575</v>
      </c>
      <c r="AZ107" s="21">
        <v>-2.0868904238049517E-3</v>
      </c>
      <c r="BA107" s="114">
        <v>0.71689553862185362</v>
      </c>
      <c r="BB107" s="78">
        <v>0.68892825073446806</v>
      </c>
      <c r="BC107" s="115">
        <v>0.58856130800061934</v>
      </c>
      <c r="BD107" s="21">
        <v>-1.1522904382416713E-2</v>
      </c>
      <c r="BE107" s="114">
        <v>0.70876126320185007</v>
      </c>
      <c r="BF107" s="78">
        <v>0.67572303086840246</v>
      </c>
      <c r="BG107" s="115">
        <v>0.57565545999203382</v>
      </c>
      <c r="BH107" s="21">
        <v>-1.1729124650443696E-2</v>
      </c>
      <c r="BI107" s="68">
        <v>1373.73</v>
      </c>
      <c r="BJ107" s="57">
        <v>1850.27</v>
      </c>
      <c r="BK107" s="65">
        <f t="shared" si="2"/>
        <v>1.3468949502449534</v>
      </c>
      <c r="BL107" s="68">
        <v>463.77</v>
      </c>
      <c r="BM107" s="120">
        <v>0.33759909152453538</v>
      </c>
      <c r="BN107" s="20">
        <v>467.91</v>
      </c>
      <c r="BO107" s="84">
        <v>0.25288741643111545</v>
      </c>
      <c r="BP107" s="68">
        <v>633.96</v>
      </c>
      <c r="BQ107" s="120">
        <v>0.46148806534035075</v>
      </c>
      <c r="BR107" s="20">
        <v>401.49</v>
      </c>
      <c r="BS107" s="84">
        <v>0.2169899528176969</v>
      </c>
      <c r="BT107" s="68">
        <v>0</v>
      </c>
      <c r="BU107" s="88">
        <v>0</v>
      </c>
      <c r="BV107" s="20">
        <v>39.869999999999997</v>
      </c>
      <c r="BW107" s="21">
        <v>2.1548206477973484E-2</v>
      </c>
      <c r="BX107" s="68">
        <v>276</v>
      </c>
      <c r="BY107" s="120">
        <v>0.20091284313511387</v>
      </c>
      <c r="BZ107" s="20">
        <v>941</v>
      </c>
      <c r="CA107" s="120">
        <v>0.5085744242732142</v>
      </c>
    </row>
    <row r="108" spans="1:79" s="17" customFormat="1" ht="12" customHeight="1" x14ac:dyDescent="0.2">
      <c r="A108" s="38" t="s">
        <v>141</v>
      </c>
      <c r="B108" s="17" t="s">
        <v>13</v>
      </c>
      <c r="C108" s="38" t="s">
        <v>14</v>
      </c>
      <c r="D108" s="18">
        <v>20.562000000000001</v>
      </c>
      <c r="E108" s="18">
        <v>74.52</v>
      </c>
      <c r="F108" s="147">
        <v>33270</v>
      </c>
      <c r="G108" s="149">
        <v>36586</v>
      </c>
      <c r="H108" s="149">
        <v>41913</v>
      </c>
      <c r="I108" s="56">
        <v>253608.71884588563</v>
      </c>
      <c r="J108" s="19">
        <v>311045.97578803106</v>
      </c>
      <c r="K108" s="57">
        <v>461737.12393267185</v>
      </c>
      <c r="L108" s="21">
        <v>2.7087260884944116E-2</v>
      </c>
      <c r="M108" s="68">
        <v>405.99</v>
      </c>
      <c r="N108" s="20">
        <v>634.14</v>
      </c>
      <c r="O108" s="57">
        <v>1431.9</v>
      </c>
      <c r="P108" s="21">
        <v>5.5846002483160274E-2</v>
      </c>
      <c r="Q108" s="68">
        <v>98.19</v>
      </c>
      <c r="R108" s="20">
        <v>239.76</v>
      </c>
      <c r="S108" s="57">
        <v>995.22</v>
      </c>
      <c r="T108" s="21">
        <v>9.759143994941484E-2</v>
      </c>
      <c r="U108" s="68">
        <v>280.98</v>
      </c>
      <c r="V108" s="20">
        <v>368.55</v>
      </c>
      <c r="W108" s="57">
        <v>411.66</v>
      </c>
      <c r="X108" s="21">
        <v>7.5848429552190875E-3</v>
      </c>
      <c r="Y108" s="68">
        <v>26.82</v>
      </c>
      <c r="Z108" s="20">
        <v>25.83</v>
      </c>
      <c r="AA108" s="57">
        <v>25.02</v>
      </c>
      <c r="AB108" s="21">
        <v>-2.184581852955962E-3</v>
      </c>
      <c r="AC108" s="68">
        <v>580.94999999999993</v>
      </c>
      <c r="AD108" s="20">
        <v>711</v>
      </c>
      <c r="AE108" s="57">
        <v>1094.04</v>
      </c>
      <c r="AF108" s="21">
        <v>2.9549123749984745E-2</v>
      </c>
      <c r="AG108" s="68">
        <v>986.93999999999994</v>
      </c>
      <c r="AH108" s="20">
        <v>1345.1399999999999</v>
      </c>
      <c r="AI108" s="57">
        <v>2525.94</v>
      </c>
      <c r="AJ108" s="21">
        <v>4.3204349021600127E-2</v>
      </c>
      <c r="AK108" s="97">
        <v>624.66740275840687</v>
      </c>
      <c r="AL108" s="22">
        <v>490.50048220902494</v>
      </c>
      <c r="AM108" s="98">
        <v>322.46464413204262</v>
      </c>
      <c r="AN108" s="21">
        <v>-2.8758741598216158E-2</v>
      </c>
      <c r="AO108" s="97">
        <v>256.96467753448604</v>
      </c>
      <c r="AP108" s="22">
        <v>231.23687927504281</v>
      </c>
      <c r="AQ108" s="98">
        <v>182.79813611276271</v>
      </c>
      <c r="AR108" s="21">
        <v>-1.6117088136656011E-2</v>
      </c>
      <c r="AS108" s="106">
        <v>0.41136239285062925</v>
      </c>
      <c r="AT108" s="72">
        <v>0.47143048307239399</v>
      </c>
      <c r="AU108" s="107">
        <v>0.56687807311337568</v>
      </c>
      <c r="AV108" s="21">
        <v>1.2641653461560145E-2</v>
      </c>
      <c r="AW108" s="106">
        <v>0.59487475060962092</v>
      </c>
      <c r="AX108" s="72">
        <v>0.53316349701958554</v>
      </c>
      <c r="AY108" s="107">
        <v>0.40954871150219985</v>
      </c>
      <c r="AZ108" s="21">
        <v>-1.8085756295109674E-2</v>
      </c>
      <c r="BA108" s="114">
        <v>0.83375032155187567</v>
      </c>
      <c r="BB108" s="78">
        <v>0.88240655525773981</v>
      </c>
      <c r="BC108" s="115">
        <v>0.9052506895394834</v>
      </c>
      <c r="BD108" s="21">
        <v>1.7524741315872254E-3</v>
      </c>
      <c r="BE108" s="114">
        <v>0.83372519735108486</v>
      </c>
      <c r="BF108" s="78">
        <v>0.87777315869919492</v>
      </c>
      <c r="BG108" s="115">
        <v>0.90594047331696448</v>
      </c>
      <c r="BH108" s="21">
        <v>2.1656782772357832E-3</v>
      </c>
      <c r="BI108" s="68">
        <v>227.95</v>
      </c>
      <c r="BJ108" s="57">
        <v>797.23</v>
      </c>
      <c r="BK108" s="65">
        <f t="shared" si="2"/>
        <v>3.4973897784601888</v>
      </c>
      <c r="BL108" s="68">
        <v>71.28</v>
      </c>
      <c r="BM108" s="120">
        <v>0.31270015354244352</v>
      </c>
      <c r="BN108" s="20">
        <v>214.29</v>
      </c>
      <c r="BO108" s="84">
        <v>0.26879319644268279</v>
      </c>
      <c r="BP108" s="68">
        <v>113.67</v>
      </c>
      <c r="BQ108" s="120">
        <v>0.49866198727791183</v>
      </c>
      <c r="BR108" s="20">
        <v>491.94</v>
      </c>
      <c r="BS108" s="84">
        <v>0.6170615757058816</v>
      </c>
      <c r="BT108" s="68">
        <v>0</v>
      </c>
      <c r="BU108" s="88">
        <v>0</v>
      </c>
      <c r="BV108" s="20">
        <v>0</v>
      </c>
      <c r="BW108" s="21">
        <v>0</v>
      </c>
      <c r="BX108" s="68">
        <v>43</v>
      </c>
      <c r="BY108" s="120">
        <v>0.18863785917964468</v>
      </c>
      <c r="BZ108" s="20">
        <v>91</v>
      </c>
      <c r="CA108" s="120">
        <v>0.11414522785143559</v>
      </c>
    </row>
    <row r="109" spans="1:79" s="17" customFormat="1" ht="12" customHeight="1" x14ac:dyDescent="0.2">
      <c r="A109" s="38" t="s">
        <v>142</v>
      </c>
      <c r="B109" s="17" t="s">
        <v>133</v>
      </c>
      <c r="C109" s="38" t="s">
        <v>25</v>
      </c>
      <c r="D109" s="18">
        <v>53.47</v>
      </c>
      <c r="E109" s="18">
        <v>-2.4740000000000002</v>
      </c>
      <c r="F109" s="147">
        <v>32629</v>
      </c>
      <c r="G109" s="149">
        <v>37500</v>
      </c>
      <c r="H109" s="149">
        <v>40452</v>
      </c>
      <c r="I109" s="56">
        <v>2452872.9214157863</v>
      </c>
      <c r="J109" s="19">
        <v>2448231.9473005449</v>
      </c>
      <c r="K109" s="57">
        <v>2585614.0080936095</v>
      </c>
      <c r="L109" s="21">
        <v>6.7552563340202727E-3</v>
      </c>
      <c r="M109" s="68">
        <v>43128.63</v>
      </c>
      <c r="N109" s="20">
        <v>49554.360000000008</v>
      </c>
      <c r="O109" s="57">
        <v>51040.17</v>
      </c>
      <c r="P109" s="21">
        <v>3.6553112520068126E-3</v>
      </c>
      <c r="Q109" s="68">
        <v>32896.800000000003</v>
      </c>
      <c r="R109" s="20">
        <v>39970.26</v>
      </c>
      <c r="S109" s="57">
        <v>41674.68</v>
      </c>
      <c r="T109" s="21">
        <v>5.1667127382769044E-3</v>
      </c>
      <c r="U109" s="68">
        <v>9666.6299999999992</v>
      </c>
      <c r="V109" s="20">
        <v>9086.94</v>
      </c>
      <c r="W109" s="57">
        <v>8840.7900000000009</v>
      </c>
      <c r="X109" s="21">
        <v>-3.3978616913207136E-3</v>
      </c>
      <c r="Y109" s="68">
        <v>565.20000000000005</v>
      </c>
      <c r="Z109" s="20">
        <v>497.16</v>
      </c>
      <c r="AA109" s="57">
        <v>524.70000000000005</v>
      </c>
      <c r="AB109" s="21">
        <v>6.6708563173470663E-3</v>
      </c>
      <c r="AC109" s="68">
        <v>25656.48</v>
      </c>
      <c r="AD109" s="20">
        <v>27124.65</v>
      </c>
      <c r="AE109" s="57">
        <v>27656.190000000002</v>
      </c>
      <c r="AF109" s="21">
        <v>2.4011802457473003E-3</v>
      </c>
      <c r="AG109" s="68">
        <v>68785.11</v>
      </c>
      <c r="AH109" s="20">
        <v>76679.010000000009</v>
      </c>
      <c r="AI109" s="57">
        <v>78696.36</v>
      </c>
      <c r="AJ109" s="21">
        <v>3.2131229912637101E-3</v>
      </c>
      <c r="AK109" s="97">
        <v>56.873425411745899</v>
      </c>
      <c r="AL109" s="22">
        <v>49.404975612651327</v>
      </c>
      <c r="AM109" s="98">
        <v>50.658412934236104</v>
      </c>
      <c r="AN109" s="21">
        <v>3.0999450820134618E-3</v>
      </c>
      <c r="AO109" s="97">
        <v>35.659940376860433</v>
      </c>
      <c r="AP109" s="22">
        <v>31.928319722705663</v>
      </c>
      <c r="AQ109" s="98">
        <v>32.855573092498936</v>
      </c>
      <c r="AR109" s="21">
        <v>3.5421333427565743E-3</v>
      </c>
      <c r="AS109" s="106">
        <v>0.62700532135515952</v>
      </c>
      <c r="AT109" s="72">
        <v>0.6462571699869365</v>
      </c>
      <c r="AU109" s="107">
        <v>0.64857091230140751</v>
      </c>
      <c r="AV109" s="21">
        <v>4.4218826074307989E-4</v>
      </c>
      <c r="AW109" s="106">
        <v>0.34973627263374701</v>
      </c>
      <c r="AX109" s="72">
        <v>0.31851826357963253</v>
      </c>
      <c r="AY109" s="107">
        <v>0.30844094563164659</v>
      </c>
      <c r="AZ109" s="21">
        <v>-3.9778366671286676E-3</v>
      </c>
      <c r="BA109" s="114">
        <v>0.82345576852080982</v>
      </c>
      <c r="BB109" s="78">
        <v>0.83674232705322371</v>
      </c>
      <c r="BC109" s="115">
        <v>0.84323462094120283</v>
      </c>
      <c r="BD109" s="21">
        <v>9.5631480103205112E-4</v>
      </c>
      <c r="BE109" s="114">
        <v>0.81045997103104117</v>
      </c>
      <c r="BF109" s="78">
        <v>0.82707241048664037</v>
      </c>
      <c r="BG109" s="115">
        <v>0.83257090305277448</v>
      </c>
      <c r="BH109" s="21">
        <v>8.1984988064999465E-4</v>
      </c>
      <c r="BI109" s="68">
        <v>6430.36</v>
      </c>
      <c r="BJ109" s="57">
        <v>1484.98</v>
      </c>
      <c r="BK109" s="65">
        <f t="shared" si="2"/>
        <v>0.23093263829707825</v>
      </c>
      <c r="BL109" s="68">
        <v>3730.41</v>
      </c>
      <c r="BM109" s="120">
        <v>0.5801245964456111</v>
      </c>
      <c r="BN109" s="20">
        <v>1025.46</v>
      </c>
      <c r="BO109" s="84">
        <v>0.69055475494619456</v>
      </c>
      <c r="BP109" s="68">
        <v>1568.88</v>
      </c>
      <c r="BQ109" s="120">
        <v>0.24398011930902783</v>
      </c>
      <c r="BR109" s="20">
        <v>271.62</v>
      </c>
      <c r="BS109" s="84">
        <v>0.18291155436436854</v>
      </c>
      <c r="BT109" s="68">
        <v>11.07</v>
      </c>
      <c r="BU109" s="88">
        <v>1.7215210345921535E-3</v>
      </c>
      <c r="BV109" s="20">
        <v>9.9</v>
      </c>
      <c r="BW109" s="21">
        <v>6.6667564546323858E-3</v>
      </c>
      <c r="BX109" s="68">
        <v>1120</v>
      </c>
      <c r="BY109" s="120">
        <v>0.17417376321076891</v>
      </c>
      <c r="BZ109" s="20">
        <v>178</v>
      </c>
      <c r="CA109" s="120">
        <v>0.1198669342348045</v>
      </c>
    </row>
    <row r="110" spans="1:79" s="17" customFormat="1" ht="12" customHeight="1" x14ac:dyDescent="0.2">
      <c r="A110" s="38" t="s">
        <v>143</v>
      </c>
      <c r="B110" s="17" t="s">
        <v>32</v>
      </c>
      <c r="C110" s="38" t="s">
        <v>34</v>
      </c>
      <c r="D110" s="18">
        <v>14.579000000000001</v>
      </c>
      <c r="E110" s="18">
        <v>121.02800000000001</v>
      </c>
      <c r="F110" s="147">
        <v>33208</v>
      </c>
      <c r="G110" s="149">
        <v>36617</v>
      </c>
      <c r="H110" s="149">
        <v>41671</v>
      </c>
      <c r="I110" s="56">
        <v>9031508.425492337</v>
      </c>
      <c r="J110" s="19">
        <v>13252150.48824347</v>
      </c>
      <c r="K110" s="57">
        <v>19485398.422411881</v>
      </c>
      <c r="L110" s="21">
        <v>2.7860289011548828E-2</v>
      </c>
      <c r="M110" s="68">
        <v>35668.89</v>
      </c>
      <c r="N110" s="20">
        <v>56295.540000000008</v>
      </c>
      <c r="O110" s="57">
        <v>70334.28</v>
      </c>
      <c r="P110" s="21">
        <v>1.6090367565377368E-2</v>
      </c>
      <c r="Q110" s="68">
        <v>27209.52</v>
      </c>
      <c r="R110" s="20">
        <v>45971.91</v>
      </c>
      <c r="S110" s="57">
        <v>53882.73</v>
      </c>
      <c r="T110" s="21">
        <v>1.1474910564112265E-2</v>
      </c>
      <c r="U110" s="68">
        <v>7844.13</v>
      </c>
      <c r="V110" s="20">
        <v>9615.33</v>
      </c>
      <c r="W110" s="57">
        <v>15297.93</v>
      </c>
      <c r="X110" s="21">
        <v>3.3558975255625942E-2</v>
      </c>
      <c r="Y110" s="68">
        <v>615.24</v>
      </c>
      <c r="Z110" s="20">
        <v>708.3</v>
      </c>
      <c r="AA110" s="57">
        <v>1153.6199999999999</v>
      </c>
      <c r="AB110" s="21">
        <v>3.5252505615533669E-2</v>
      </c>
      <c r="AC110" s="68">
        <v>22317.66</v>
      </c>
      <c r="AD110" s="20">
        <v>27125.01</v>
      </c>
      <c r="AE110" s="57">
        <v>40077.089999999997</v>
      </c>
      <c r="AF110" s="21">
        <v>2.8210299028247707E-2</v>
      </c>
      <c r="AG110" s="68">
        <v>57986.55</v>
      </c>
      <c r="AH110" s="20">
        <v>83420.55</v>
      </c>
      <c r="AI110" s="57">
        <v>110411.37</v>
      </c>
      <c r="AJ110" s="21">
        <v>2.0258470254990994E-2</v>
      </c>
      <c r="AK110" s="97">
        <v>253.20407855395379</v>
      </c>
      <c r="AL110" s="22">
        <v>235.40320402368408</v>
      </c>
      <c r="AM110" s="98">
        <v>277.03985058796195</v>
      </c>
      <c r="AN110" s="21">
        <v>1.1769921446171462E-2</v>
      </c>
      <c r="AO110" s="97">
        <v>155.75178080938315</v>
      </c>
      <c r="AP110" s="22">
        <v>158.85954346073564</v>
      </c>
      <c r="AQ110" s="98">
        <v>176.47999859445528</v>
      </c>
      <c r="AR110" s="21">
        <v>7.6018187565578413E-3</v>
      </c>
      <c r="AS110" s="106">
        <v>0.61512350708914387</v>
      </c>
      <c r="AT110" s="72">
        <v>0.6748401922547862</v>
      </c>
      <c r="AU110" s="107">
        <v>0.63702026340222029</v>
      </c>
      <c r="AV110" s="21">
        <v>-4.168102689613617E-3</v>
      </c>
      <c r="AW110" s="106">
        <v>0.3458813259568293</v>
      </c>
      <c r="AX110" s="72">
        <v>0.27274186018999019</v>
      </c>
      <c r="AY110" s="107">
        <v>0.29794255091542843</v>
      </c>
      <c r="AZ110" s="21">
        <v>6.3868092681644692E-3</v>
      </c>
      <c r="BA110" s="114">
        <v>0.7444723477682611</v>
      </c>
      <c r="BB110" s="78">
        <v>0.71323294482480903</v>
      </c>
      <c r="BC110" s="115">
        <v>0.67884096314086428</v>
      </c>
      <c r="BD110" s="21">
        <v>-3.5716448910979395E-3</v>
      </c>
      <c r="BE110" s="114">
        <v>0.72075942170616947</v>
      </c>
      <c r="BF110" s="78">
        <v>0.70045002923582345</v>
      </c>
      <c r="BG110" s="115">
        <v>0.6772137891217912</v>
      </c>
      <c r="BH110" s="21">
        <v>-2.43808460866978E-3</v>
      </c>
      <c r="BI110" s="68">
        <v>20807.460000000003</v>
      </c>
      <c r="BJ110" s="57">
        <v>14059.18</v>
      </c>
      <c r="BK110" s="65">
        <f t="shared" si="2"/>
        <v>0.6756797802326665</v>
      </c>
      <c r="BL110" s="68">
        <v>9309.06</v>
      </c>
      <c r="BM110" s="120">
        <v>0.44739050321375112</v>
      </c>
      <c r="BN110" s="20">
        <v>3630.51</v>
      </c>
      <c r="BO110" s="84">
        <v>0.25823056536725469</v>
      </c>
      <c r="BP110" s="68">
        <v>7427.34</v>
      </c>
      <c r="BQ110" s="120">
        <v>0.35695563033642735</v>
      </c>
      <c r="BR110" s="20">
        <v>5442.03</v>
      </c>
      <c r="BS110" s="84">
        <v>0.38708018533086563</v>
      </c>
      <c r="BT110" s="68">
        <v>183.06</v>
      </c>
      <c r="BU110" s="88">
        <v>8.7978061714404348E-3</v>
      </c>
      <c r="BV110" s="20">
        <v>17.64</v>
      </c>
      <c r="BW110" s="21">
        <v>1.2546962198364342E-3</v>
      </c>
      <c r="BX110" s="68">
        <v>3888</v>
      </c>
      <c r="BY110" s="120">
        <v>0.18685606027838089</v>
      </c>
      <c r="BZ110" s="20">
        <v>4969</v>
      </c>
      <c r="CA110" s="120">
        <v>0.35343455308204319</v>
      </c>
    </row>
    <row r="111" spans="1:79" s="17" customFormat="1" ht="12" customHeight="1" x14ac:dyDescent="0.2">
      <c r="A111" s="38" t="s">
        <v>235</v>
      </c>
      <c r="B111" s="17" t="s">
        <v>144</v>
      </c>
      <c r="C111" s="38" t="s">
        <v>19</v>
      </c>
      <c r="D111" s="18">
        <v>31.635999999999999</v>
      </c>
      <c r="E111" s="18">
        <v>-8.0210000000000008</v>
      </c>
      <c r="F111" s="147">
        <v>32203</v>
      </c>
      <c r="G111" s="149">
        <v>37408</v>
      </c>
      <c r="H111" s="149">
        <v>41852</v>
      </c>
      <c r="I111" s="56">
        <v>371584.73272967408</v>
      </c>
      <c r="J111" s="19">
        <v>514030.28389150748</v>
      </c>
      <c r="K111" s="57">
        <v>770422.40997790103</v>
      </c>
      <c r="L111" s="21">
        <v>3.3258524787205333E-2</v>
      </c>
      <c r="M111" s="68">
        <v>3824.1</v>
      </c>
      <c r="N111" s="20">
        <v>5447.16</v>
      </c>
      <c r="O111" s="57">
        <v>9999.090000000002</v>
      </c>
      <c r="P111" s="21">
        <v>4.9921860171807241E-2</v>
      </c>
      <c r="Q111" s="68">
        <v>3124.8</v>
      </c>
      <c r="R111" s="20">
        <v>4734.8999999999996</v>
      </c>
      <c r="S111" s="57">
        <v>8252.19</v>
      </c>
      <c r="T111" s="21">
        <v>4.5657730443922372E-2</v>
      </c>
      <c r="U111" s="68">
        <v>666.45</v>
      </c>
      <c r="V111" s="20">
        <v>675.72</v>
      </c>
      <c r="W111" s="57">
        <v>1621.53</v>
      </c>
      <c r="X111" s="21">
        <v>7.1944275314215128E-2</v>
      </c>
      <c r="Y111" s="68">
        <v>32.85</v>
      </c>
      <c r="Z111" s="20">
        <v>36.54</v>
      </c>
      <c r="AA111" s="57">
        <v>125.37</v>
      </c>
      <c r="AB111" s="21">
        <v>0.10132825779220099</v>
      </c>
      <c r="AC111" s="68">
        <v>1339.74</v>
      </c>
      <c r="AD111" s="20">
        <v>1813.3200000000002</v>
      </c>
      <c r="AE111" s="57">
        <v>4302.54</v>
      </c>
      <c r="AF111" s="21">
        <v>7.1015492303138361E-2</v>
      </c>
      <c r="AG111" s="68">
        <v>5163.84</v>
      </c>
      <c r="AH111" s="20">
        <v>7260.48</v>
      </c>
      <c r="AI111" s="57">
        <v>14301.630000000001</v>
      </c>
      <c r="AJ111" s="21">
        <v>5.5718507326882646E-2</v>
      </c>
      <c r="AK111" s="97">
        <v>97.169198695032577</v>
      </c>
      <c r="AL111" s="22">
        <v>94.366657834818056</v>
      </c>
      <c r="AM111" s="98">
        <v>77.049252479765741</v>
      </c>
      <c r="AN111" s="21">
        <v>-1.6663335384601932E-2</v>
      </c>
      <c r="AO111" s="97">
        <v>71.958994223228075</v>
      </c>
      <c r="AP111" s="22">
        <v>70.798388521352237</v>
      </c>
      <c r="AQ111" s="98">
        <v>53.869552629868132</v>
      </c>
      <c r="AR111" s="21">
        <v>-2.2459982539677317E-2</v>
      </c>
      <c r="AS111" s="106">
        <v>0.74055354155047404</v>
      </c>
      <c r="AT111" s="72">
        <v>0.7502479174930583</v>
      </c>
      <c r="AU111" s="107">
        <v>0.69915736877544732</v>
      </c>
      <c r="AV111" s="21">
        <v>-5.7966471550753964E-3</v>
      </c>
      <c r="AW111" s="106">
        <v>0.27831748646740406</v>
      </c>
      <c r="AX111" s="72">
        <v>0.21881402418875159</v>
      </c>
      <c r="AY111" s="107">
        <v>0.25748571119971919</v>
      </c>
      <c r="AZ111" s="21">
        <v>1.3375683787305918E-2</v>
      </c>
      <c r="BA111" s="114">
        <v>0.82283964732386317</v>
      </c>
      <c r="BB111" s="78">
        <v>0.90724743538327479</v>
      </c>
      <c r="BC111" s="115">
        <v>0.71443723507440404</v>
      </c>
      <c r="BD111" s="21">
        <v>-1.9636713700159802E-2</v>
      </c>
      <c r="BE111" s="114">
        <v>0.80998287009164693</v>
      </c>
      <c r="BF111" s="78">
        <v>0.89681644230860236</v>
      </c>
      <c r="BG111" s="115">
        <v>0.69548120172905514</v>
      </c>
      <c r="BH111" s="21">
        <v>-2.0896444275709844E-2</v>
      </c>
      <c r="BI111" s="68">
        <v>1622.1200000000001</v>
      </c>
      <c r="BJ111" s="57">
        <v>4551.12</v>
      </c>
      <c r="BK111" s="65">
        <f t="shared" si="2"/>
        <v>2.8056617266293489</v>
      </c>
      <c r="BL111" s="68">
        <v>404.28</v>
      </c>
      <c r="BM111" s="120">
        <v>0.24922940349665865</v>
      </c>
      <c r="BN111" s="20">
        <v>527.13</v>
      </c>
      <c r="BO111" s="84">
        <v>0.11582423667141276</v>
      </c>
      <c r="BP111" s="68">
        <v>1050.6600000000001</v>
      </c>
      <c r="BQ111" s="120">
        <v>0.64770793776046165</v>
      </c>
      <c r="BR111" s="20">
        <v>3311.91</v>
      </c>
      <c r="BS111" s="84">
        <v>0.7277131782945736</v>
      </c>
      <c r="BT111" s="68">
        <v>0.18</v>
      </c>
      <c r="BU111" s="88">
        <v>1.1096589648114811E-4</v>
      </c>
      <c r="BV111" s="20">
        <v>1.08</v>
      </c>
      <c r="BW111" s="21">
        <v>2.3730422401518748E-4</v>
      </c>
      <c r="BX111" s="68">
        <v>167</v>
      </c>
      <c r="BY111" s="120">
        <v>0.10295169284639853</v>
      </c>
      <c r="BZ111" s="20">
        <v>711</v>
      </c>
      <c r="CA111" s="120">
        <v>0.15622528080999842</v>
      </c>
    </row>
    <row r="112" spans="1:79" s="17" customFormat="1" ht="12" customHeight="1" x14ac:dyDescent="0.2">
      <c r="A112" s="38" t="s">
        <v>145</v>
      </c>
      <c r="B112" s="17" t="s">
        <v>69</v>
      </c>
      <c r="C112" s="38" t="s">
        <v>34</v>
      </c>
      <c r="D112" s="18">
        <v>3.5960000000000001</v>
      </c>
      <c r="E112" s="18">
        <v>98.650999999999996</v>
      </c>
      <c r="F112" s="147">
        <v>32660</v>
      </c>
      <c r="G112" s="149">
        <v>37043</v>
      </c>
      <c r="H112" s="149">
        <v>41426</v>
      </c>
      <c r="I112" s="56">
        <v>1214039.8757421547</v>
      </c>
      <c r="J112" s="19">
        <v>2863705.5964357322</v>
      </c>
      <c r="K112" s="57">
        <v>3771803.8377031414</v>
      </c>
      <c r="L112" s="21">
        <v>2.2953075774510421E-2</v>
      </c>
      <c r="M112" s="68">
        <v>8062.38</v>
      </c>
      <c r="N112" s="20">
        <v>21439.35</v>
      </c>
      <c r="O112" s="57">
        <v>39096.179999999993</v>
      </c>
      <c r="P112" s="21">
        <v>5.0066395452497726E-2</v>
      </c>
      <c r="Q112" s="68">
        <v>6011.55</v>
      </c>
      <c r="R112" s="20">
        <v>12657.6</v>
      </c>
      <c r="S112" s="57">
        <v>28464.48</v>
      </c>
      <c r="T112" s="21">
        <v>6.7533264075225571E-2</v>
      </c>
      <c r="U112" s="68">
        <v>1877.22</v>
      </c>
      <c r="V112" s="20">
        <v>8132.4</v>
      </c>
      <c r="W112" s="57">
        <v>9933.39</v>
      </c>
      <c r="X112" s="21">
        <v>1.6670477214752778E-2</v>
      </c>
      <c r="Y112" s="68">
        <v>173.61</v>
      </c>
      <c r="Z112" s="20">
        <v>649.35</v>
      </c>
      <c r="AA112" s="57">
        <v>698.31</v>
      </c>
      <c r="AB112" s="21">
        <v>6.0576056404981629E-3</v>
      </c>
      <c r="AC112" s="68">
        <v>5121.99</v>
      </c>
      <c r="AD112" s="20">
        <v>17448.75</v>
      </c>
      <c r="AE112" s="57">
        <v>22460.58</v>
      </c>
      <c r="AF112" s="21">
        <v>2.1041146651549537E-2</v>
      </c>
      <c r="AG112" s="68">
        <v>13184.369999999999</v>
      </c>
      <c r="AH112" s="20">
        <v>38888.1</v>
      </c>
      <c r="AI112" s="57">
        <v>61556.759999999995</v>
      </c>
      <c r="AJ112" s="21">
        <v>3.8272615398287045E-2</v>
      </c>
      <c r="AK112" s="97">
        <v>150.58083044239476</v>
      </c>
      <c r="AL112" s="22">
        <v>133.57240757932178</v>
      </c>
      <c r="AM112" s="98">
        <v>96.474996731218809</v>
      </c>
      <c r="AN112" s="21">
        <v>-2.7113319677987302E-2</v>
      </c>
      <c r="AO112" s="97">
        <v>92.081751023534281</v>
      </c>
      <c r="AP112" s="22">
        <v>73.639637740998722</v>
      </c>
      <c r="AQ112" s="98">
        <v>61.273592659898632</v>
      </c>
      <c r="AR112" s="21">
        <v>-1.5319539623776621E-2</v>
      </c>
      <c r="AS112" s="106">
        <v>0.61151044759817885</v>
      </c>
      <c r="AT112" s="72">
        <v>0.55130875512046096</v>
      </c>
      <c r="AU112" s="107">
        <v>0.63512407085753042</v>
      </c>
      <c r="AV112" s="21">
        <v>1.1793780054210683E-2</v>
      </c>
      <c r="AW112" s="106">
        <v>0.31160355875064188</v>
      </c>
      <c r="AX112" s="72">
        <v>0.3857156350355771</v>
      </c>
      <c r="AY112" s="107">
        <v>0.31123588289188353</v>
      </c>
      <c r="AZ112" s="21">
        <v>-1.7879109215977799E-2</v>
      </c>
      <c r="BA112" s="114">
        <v>0.883430427838509</v>
      </c>
      <c r="BB112" s="78">
        <v>0.66085066008139337</v>
      </c>
      <c r="BC112" s="115">
        <v>0.7518270071237585</v>
      </c>
      <c r="BD112" s="21">
        <v>1.0748197477254957E-2</v>
      </c>
      <c r="BE112" s="114">
        <v>0.8588103908531145</v>
      </c>
      <c r="BF112" s="78">
        <v>0.63742742722950252</v>
      </c>
      <c r="BG112" s="115">
        <v>0.72555496217409399</v>
      </c>
      <c r="BH112" s="21">
        <v>1.0791366349255262E-2</v>
      </c>
      <c r="BI112" s="68">
        <v>13376.66</v>
      </c>
      <c r="BJ112" s="57">
        <v>17656.52</v>
      </c>
      <c r="BK112" s="65">
        <f t="shared" si="2"/>
        <v>1.3199498230499991</v>
      </c>
      <c r="BL112" s="68">
        <v>2563.83</v>
      </c>
      <c r="BM112" s="120">
        <v>0.19166443641387312</v>
      </c>
      <c r="BN112" s="20">
        <v>7256.34</v>
      </c>
      <c r="BO112" s="84">
        <v>0.41097226407015652</v>
      </c>
      <c r="BP112" s="68">
        <v>6706.98</v>
      </c>
      <c r="BQ112" s="120">
        <v>0.50139421948378737</v>
      </c>
      <c r="BR112" s="20">
        <v>6363</v>
      </c>
      <c r="BS112" s="84">
        <v>0.36037678999032652</v>
      </c>
      <c r="BT112" s="68">
        <v>14.85</v>
      </c>
      <c r="BU112" s="88">
        <v>1.1101425916484383E-3</v>
      </c>
      <c r="BV112" s="20">
        <v>18.18</v>
      </c>
      <c r="BW112" s="21">
        <v>1.0296479714009329E-3</v>
      </c>
      <c r="BX112" s="68">
        <v>4091</v>
      </c>
      <c r="BY112" s="120">
        <v>0.30583120151069099</v>
      </c>
      <c r="BZ112" s="20">
        <v>4019</v>
      </c>
      <c r="CA112" s="120">
        <v>0.22762129796811603</v>
      </c>
    </row>
    <row r="113" spans="1:79" s="17" customFormat="1" ht="12" customHeight="1" x14ac:dyDescent="0.2">
      <c r="A113" s="38" t="s">
        <v>282</v>
      </c>
      <c r="B113" s="17" t="s">
        <v>76</v>
      </c>
      <c r="C113" s="38" t="s">
        <v>50</v>
      </c>
      <c r="D113" s="18">
        <v>19.446000000000002</v>
      </c>
      <c r="E113" s="18">
        <v>-99.123000000000005</v>
      </c>
      <c r="F113" s="147">
        <v>32933</v>
      </c>
      <c r="G113" s="149">
        <v>36557</v>
      </c>
      <c r="H113" s="149">
        <v>41730</v>
      </c>
      <c r="I113" s="56">
        <v>9781971.073919462</v>
      </c>
      <c r="J113" s="19">
        <v>12514238.984632036</v>
      </c>
      <c r="K113" s="57">
        <v>17765120.637022339</v>
      </c>
      <c r="L113" s="21">
        <v>2.4738567164691468E-2</v>
      </c>
      <c r="M113" s="68">
        <v>70948.350000000006</v>
      </c>
      <c r="N113" s="20">
        <v>99113.400000000009</v>
      </c>
      <c r="O113" s="57">
        <v>161821.25999999998</v>
      </c>
      <c r="P113" s="21">
        <v>3.4613509252136541E-2</v>
      </c>
      <c r="Q113" s="68">
        <v>60525.36</v>
      </c>
      <c r="R113" s="20">
        <v>87725.88</v>
      </c>
      <c r="S113" s="57">
        <v>144222.29999999999</v>
      </c>
      <c r="T113" s="21">
        <v>3.5101485710724613E-2</v>
      </c>
      <c r="U113" s="68">
        <v>9765.27</v>
      </c>
      <c r="V113" s="20">
        <v>10612.17</v>
      </c>
      <c r="W113" s="57">
        <v>16363.35</v>
      </c>
      <c r="X113" s="21">
        <v>3.0575839504212637E-2</v>
      </c>
      <c r="Y113" s="68">
        <v>657.72</v>
      </c>
      <c r="Z113" s="20">
        <v>775.35</v>
      </c>
      <c r="AA113" s="57">
        <v>1235.6099999999999</v>
      </c>
      <c r="AB113" s="21">
        <v>3.290325033152304E-2</v>
      </c>
      <c r="AC113" s="68">
        <v>32514.03</v>
      </c>
      <c r="AD113" s="20">
        <v>37363.229999999996</v>
      </c>
      <c r="AE113" s="57">
        <v>48198.239999999998</v>
      </c>
      <c r="AF113" s="21">
        <v>1.7979043980554568E-2</v>
      </c>
      <c r="AG113" s="68">
        <v>103462.38</v>
      </c>
      <c r="AH113" s="20">
        <v>136476.63</v>
      </c>
      <c r="AI113" s="57">
        <v>210019.49999999997</v>
      </c>
      <c r="AJ113" s="21">
        <v>3.0434934073923534E-2</v>
      </c>
      <c r="AK113" s="97">
        <v>137.874539350379</v>
      </c>
      <c r="AL113" s="22">
        <v>126.26182720633169</v>
      </c>
      <c r="AM113" s="98">
        <v>109.78236504290192</v>
      </c>
      <c r="AN113" s="21">
        <v>-9.8749420874450714E-3</v>
      </c>
      <c r="AO113" s="97">
        <v>94.546163290651748</v>
      </c>
      <c r="AP113" s="22">
        <v>91.695105488991302</v>
      </c>
      <c r="AQ113" s="98">
        <v>84.587957961152853</v>
      </c>
      <c r="AR113" s="21">
        <v>-5.6963669092320634E-3</v>
      </c>
      <c r="AS113" s="106">
        <v>0.6857405561325769</v>
      </c>
      <c r="AT113" s="72">
        <v>0.72622983143707465</v>
      </c>
      <c r="AU113" s="107">
        <v>0.77050588159670885</v>
      </c>
      <c r="AV113" s="21">
        <v>4.1785751782130098E-3</v>
      </c>
      <c r="AW113" s="106">
        <v>0.24731674520971947</v>
      </c>
      <c r="AX113" s="72">
        <v>0.20323274249496032</v>
      </c>
      <c r="AY113" s="107">
        <v>0.16441082216267502</v>
      </c>
      <c r="AZ113" s="21">
        <v>-1.4967520535693033E-2</v>
      </c>
      <c r="BA113" s="114">
        <v>0.8707156734759669</v>
      </c>
      <c r="BB113" s="78">
        <v>0.87270671537902622</v>
      </c>
      <c r="BC113" s="115">
        <v>0.83730275569380941</v>
      </c>
      <c r="BD113" s="21">
        <v>-2.9241061159228456E-3</v>
      </c>
      <c r="BE113" s="114">
        <v>0.85186626905333518</v>
      </c>
      <c r="BF113" s="78">
        <v>0.85649074773504041</v>
      </c>
      <c r="BG113" s="115">
        <v>0.82466240661162771</v>
      </c>
      <c r="BH113" s="21">
        <v>-2.6738458324726704E-3</v>
      </c>
      <c r="BI113" s="68">
        <v>28164.080000000002</v>
      </c>
      <c r="BJ113" s="57">
        <v>62707.45</v>
      </c>
      <c r="BK113" s="65">
        <f t="shared" si="2"/>
        <v>2.2265044695228813</v>
      </c>
      <c r="BL113" s="68">
        <v>12360.24</v>
      </c>
      <c r="BM113" s="120">
        <v>0.4388653916620035</v>
      </c>
      <c r="BN113" s="20">
        <v>23297.94</v>
      </c>
      <c r="BO113" s="84">
        <v>0.37153384486213359</v>
      </c>
      <c r="BP113" s="68">
        <v>11733.03</v>
      </c>
      <c r="BQ113" s="120">
        <v>0.41659553587406367</v>
      </c>
      <c r="BR113" s="20">
        <v>30938.31</v>
      </c>
      <c r="BS113" s="84">
        <v>0.49337534854311571</v>
      </c>
      <c r="BT113" s="68">
        <v>216.81</v>
      </c>
      <c r="BU113" s="88">
        <v>7.6981033997915067E-3</v>
      </c>
      <c r="BV113" s="20">
        <v>502.2</v>
      </c>
      <c r="BW113" s="21">
        <v>8.008617795812141E-3</v>
      </c>
      <c r="BX113" s="68">
        <v>3854</v>
      </c>
      <c r="BY113" s="120">
        <v>0.13684096906414125</v>
      </c>
      <c r="BZ113" s="20">
        <v>7969</v>
      </c>
      <c r="CA113" s="120">
        <v>0.12708218879893857</v>
      </c>
    </row>
    <row r="114" spans="1:79" s="17" customFormat="1" ht="12" customHeight="1" x14ac:dyDescent="0.2">
      <c r="A114" s="38" t="s">
        <v>148</v>
      </c>
      <c r="B114" s="17" t="s">
        <v>147</v>
      </c>
      <c r="C114" s="38" t="s">
        <v>25</v>
      </c>
      <c r="D114" s="18">
        <v>45.607999999999997</v>
      </c>
      <c r="E114" s="18">
        <v>9.2219999999999995</v>
      </c>
      <c r="F114" s="147">
        <v>32387</v>
      </c>
      <c r="G114" s="149">
        <v>37834</v>
      </c>
      <c r="H114" s="149">
        <v>41487</v>
      </c>
      <c r="I114" s="56">
        <v>3506838.3204419385</v>
      </c>
      <c r="J114" s="19">
        <v>4971192.6936145332</v>
      </c>
      <c r="K114" s="57">
        <v>6402051.0072498377</v>
      </c>
      <c r="L114" s="21">
        <v>2.5292399558813447E-2</v>
      </c>
      <c r="M114" s="68">
        <v>51115.139999999992</v>
      </c>
      <c r="N114" s="20">
        <v>102617.09999999999</v>
      </c>
      <c r="O114" s="57">
        <v>178364.43</v>
      </c>
      <c r="P114" s="21">
        <v>5.5274856418775581E-2</v>
      </c>
      <c r="Q114" s="68">
        <v>34810.019999999997</v>
      </c>
      <c r="R114" s="20">
        <v>67958.73</v>
      </c>
      <c r="S114" s="57">
        <v>136813.59</v>
      </c>
      <c r="T114" s="21">
        <v>6.9962296003011765E-2</v>
      </c>
      <c r="U114" s="68">
        <v>15124.77</v>
      </c>
      <c r="V114" s="20">
        <v>32224.59</v>
      </c>
      <c r="W114" s="57">
        <v>38760.57</v>
      </c>
      <c r="X114" s="21">
        <v>1.846483901065829E-2</v>
      </c>
      <c r="Y114" s="68">
        <v>1180.3499999999999</v>
      </c>
      <c r="Z114" s="20">
        <v>2433.7800000000002</v>
      </c>
      <c r="AA114" s="57">
        <v>2790.27</v>
      </c>
      <c r="AB114" s="21">
        <v>1.3667405140184769E-2</v>
      </c>
      <c r="AC114" s="68">
        <v>37302.21</v>
      </c>
      <c r="AD114" s="20">
        <v>76384.259999999995</v>
      </c>
      <c r="AE114" s="57">
        <v>98812.800000000003</v>
      </c>
      <c r="AF114" s="21">
        <v>2.5741525878493206E-2</v>
      </c>
      <c r="AG114" s="68">
        <v>88417.349999999991</v>
      </c>
      <c r="AH114" s="20">
        <v>179001.36</v>
      </c>
      <c r="AI114" s="57">
        <v>277177.23</v>
      </c>
      <c r="AJ114" s="21">
        <v>4.3720386755979411E-2</v>
      </c>
      <c r="AK114" s="97">
        <v>68.606646102151714</v>
      </c>
      <c r="AL114" s="22">
        <v>48.444096486984463</v>
      </c>
      <c r="AM114" s="98">
        <v>35.893092626426906</v>
      </c>
      <c r="AN114" s="21">
        <v>-2.9982456859962127E-2</v>
      </c>
      <c r="AO114" s="97">
        <v>39.662332341355388</v>
      </c>
      <c r="AP114" s="22">
        <v>27.771815217574513</v>
      </c>
      <c r="AQ114" s="98">
        <v>23.097319383882429</v>
      </c>
      <c r="AR114" s="21">
        <v>-1.8427987197165957E-2</v>
      </c>
      <c r="AS114" s="106">
        <v>0.5781121013013848</v>
      </c>
      <c r="AT114" s="72">
        <v>0.57327553265517084</v>
      </c>
      <c r="AU114" s="107">
        <v>0.64350318386542793</v>
      </c>
      <c r="AV114" s="21">
        <v>1.1554469662796175E-2</v>
      </c>
      <c r="AW114" s="106">
        <v>0.36866746134315581</v>
      </c>
      <c r="AX114" s="72">
        <v>0.3865937519185399</v>
      </c>
      <c r="AY114" s="107">
        <v>0.31378960928476601</v>
      </c>
      <c r="AZ114" s="21">
        <v>-2.0862311886715178E-2</v>
      </c>
      <c r="BA114" s="114">
        <v>0.81331991751989718</v>
      </c>
      <c r="BB114" s="78">
        <v>0.69307534332168874</v>
      </c>
      <c r="BC114" s="115">
        <v>0.77448210647128513</v>
      </c>
      <c r="BD114" s="21">
        <v>1.1104064182291129E-2</v>
      </c>
      <c r="BE114" s="114">
        <v>0.80365370939483194</v>
      </c>
      <c r="BF114" s="78">
        <v>0.67323512075382241</v>
      </c>
      <c r="BG114" s="115">
        <v>0.75760131578248946</v>
      </c>
      <c r="BH114" s="21">
        <v>1.1804648814224848E-2</v>
      </c>
      <c r="BI114" s="68">
        <v>51501.600000000006</v>
      </c>
      <c r="BJ114" s="57">
        <v>75750.710000000006</v>
      </c>
      <c r="BK114" s="65">
        <f t="shared" si="2"/>
        <v>1.4708418767572269</v>
      </c>
      <c r="BL114" s="68">
        <v>11292.66</v>
      </c>
      <c r="BM114" s="120">
        <v>0.21926813924227595</v>
      </c>
      <c r="BN114" s="20">
        <v>31516.11</v>
      </c>
      <c r="BO114" s="84">
        <v>0.41605035781182775</v>
      </c>
      <c r="BP114" s="68">
        <v>11685.78</v>
      </c>
      <c r="BQ114" s="120">
        <v>0.22690130015378163</v>
      </c>
      <c r="BR114" s="20">
        <v>18090.63</v>
      </c>
      <c r="BS114" s="84">
        <v>0.23881795959404209</v>
      </c>
      <c r="BT114" s="68">
        <v>542.16</v>
      </c>
      <c r="BU114" s="88">
        <v>1.0527051586746817E-2</v>
      </c>
      <c r="BV114" s="20">
        <v>515.97</v>
      </c>
      <c r="BW114" s="21">
        <v>6.811421305490074E-3</v>
      </c>
      <c r="BX114" s="68">
        <v>27981</v>
      </c>
      <c r="BY114" s="120">
        <v>0.54330350901719549</v>
      </c>
      <c r="BZ114" s="20">
        <v>25628</v>
      </c>
      <c r="CA114" s="120">
        <v>0.33832026128864001</v>
      </c>
    </row>
    <row r="115" spans="1:79" s="17" customFormat="1" ht="12" customHeight="1" x14ac:dyDescent="0.2">
      <c r="A115" s="38" t="s">
        <v>149</v>
      </c>
      <c r="B115" s="17" t="s">
        <v>67</v>
      </c>
      <c r="C115" s="38" t="s">
        <v>31</v>
      </c>
      <c r="D115" s="18">
        <v>44.959000000000003</v>
      </c>
      <c r="E115" s="18">
        <v>-93.256</v>
      </c>
      <c r="F115" s="147">
        <v>32994</v>
      </c>
      <c r="G115" s="149">
        <v>36617</v>
      </c>
      <c r="H115" s="149">
        <v>41913</v>
      </c>
      <c r="I115" s="56">
        <v>1899162.0382022234</v>
      </c>
      <c r="J115" s="19">
        <v>2281581.2137254253</v>
      </c>
      <c r="K115" s="57">
        <v>2626919.6838450064</v>
      </c>
      <c r="L115" s="21">
        <v>9.7204514589509742E-3</v>
      </c>
      <c r="M115" s="68">
        <v>83672.639999999999</v>
      </c>
      <c r="N115" s="20">
        <v>117302.04</v>
      </c>
      <c r="O115" s="57">
        <v>142873.56</v>
      </c>
      <c r="P115" s="21">
        <v>1.3600865596830916E-2</v>
      </c>
      <c r="Q115" s="68">
        <v>52233.3</v>
      </c>
      <c r="R115" s="20">
        <v>81360.36</v>
      </c>
      <c r="S115" s="57">
        <v>98967.78</v>
      </c>
      <c r="T115" s="21">
        <v>1.3511088967326243E-2</v>
      </c>
      <c r="U115" s="68">
        <v>29609.82</v>
      </c>
      <c r="V115" s="20">
        <v>33676.29</v>
      </c>
      <c r="W115" s="57">
        <v>40845.870000000003</v>
      </c>
      <c r="X115" s="21">
        <v>1.3311464916683859E-2</v>
      </c>
      <c r="Y115" s="68">
        <v>1829.52</v>
      </c>
      <c r="Z115" s="20">
        <v>2265.39</v>
      </c>
      <c r="AA115" s="57">
        <v>3059.91</v>
      </c>
      <c r="AB115" s="21">
        <v>2.0734184145627305E-2</v>
      </c>
      <c r="AC115" s="68">
        <v>71915.22</v>
      </c>
      <c r="AD115" s="20">
        <v>89217.989999999991</v>
      </c>
      <c r="AE115" s="57">
        <v>108382.68000000001</v>
      </c>
      <c r="AF115" s="21">
        <v>1.3420013070735022E-2</v>
      </c>
      <c r="AG115" s="68">
        <v>155587.85999999999</v>
      </c>
      <c r="AH115" s="20">
        <v>206520.02999999997</v>
      </c>
      <c r="AI115" s="57">
        <v>251256.24</v>
      </c>
      <c r="AJ115" s="21">
        <v>1.3522794312695856E-2</v>
      </c>
      <c r="AK115" s="97">
        <v>22.697527390102945</v>
      </c>
      <c r="AL115" s="22">
        <v>19.450481967111788</v>
      </c>
      <c r="AM115" s="98">
        <v>18.386324830465529</v>
      </c>
      <c r="AN115" s="21">
        <v>-3.8804141378799488E-3</v>
      </c>
      <c r="AO115" s="97">
        <v>12.206363903984691</v>
      </c>
      <c r="AP115" s="22">
        <v>11.047747832137278</v>
      </c>
      <c r="AQ115" s="98">
        <v>10.455142064710538</v>
      </c>
      <c r="AR115" s="21">
        <v>-3.8023428537448879E-3</v>
      </c>
      <c r="AS115" s="106">
        <v>0.53778386051456717</v>
      </c>
      <c r="AT115" s="72">
        <v>0.56799352585800034</v>
      </c>
      <c r="AU115" s="107">
        <v>0.56863686251135492</v>
      </c>
      <c r="AV115" s="21">
        <v>7.8071284135067042E-5</v>
      </c>
      <c r="AW115" s="106">
        <v>0.40748488753312911</v>
      </c>
      <c r="AX115" s="72">
        <v>0.38310288977071499</v>
      </c>
      <c r="AY115" s="107">
        <v>0.38349852344968516</v>
      </c>
      <c r="AZ115" s="21">
        <v>7.1186218189336328E-5</v>
      </c>
      <c r="BA115" s="114">
        <v>0.90389702834392682</v>
      </c>
      <c r="BB115" s="78">
        <v>0.89859444939220423</v>
      </c>
      <c r="BC115" s="115">
        <v>0.88275954130079615</v>
      </c>
      <c r="BD115" s="21">
        <v>-1.2261652371127799E-3</v>
      </c>
      <c r="BE115" s="114">
        <v>0.8931742570302077</v>
      </c>
      <c r="BF115" s="78">
        <v>0.88379427054751036</v>
      </c>
      <c r="BG115" s="115">
        <v>0.86534048932137464</v>
      </c>
      <c r="BH115" s="21">
        <v>-1.4552930497435013E-3</v>
      </c>
      <c r="BI115" s="68">
        <v>33628.65</v>
      </c>
      <c r="BJ115" s="57">
        <v>25570.7</v>
      </c>
      <c r="BK115" s="65">
        <f t="shared" si="2"/>
        <v>0.76038437463293951</v>
      </c>
      <c r="BL115" s="68">
        <v>12915.45</v>
      </c>
      <c r="BM115" s="120">
        <v>0.38406091234706119</v>
      </c>
      <c r="BN115" s="20">
        <v>9349.4699999999993</v>
      </c>
      <c r="BO115" s="84">
        <v>0.36563214929587373</v>
      </c>
      <c r="BP115" s="68">
        <v>11571.39</v>
      </c>
      <c r="BQ115" s="120">
        <v>0.34409320623932271</v>
      </c>
      <c r="BR115" s="20">
        <v>3375.36</v>
      </c>
      <c r="BS115" s="84">
        <v>0.13200107936036168</v>
      </c>
      <c r="BT115" s="68">
        <v>45.81</v>
      </c>
      <c r="BU115" s="88">
        <v>1.3622313116940466E-3</v>
      </c>
      <c r="BV115" s="20">
        <v>2199.87</v>
      </c>
      <c r="BW115" s="21">
        <v>8.603088691353776E-2</v>
      </c>
      <c r="BX115" s="68">
        <v>9096</v>
      </c>
      <c r="BY115" s="120">
        <v>0.27048365010192199</v>
      </c>
      <c r="BZ115" s="20">
        <v>10646</v>
      </c>
      <c r="CA115" s="120">
        <v>0.41633588443022679</v>
      </c>
    </row>
    <row r="116" spans="1:79" s="17" customFormat="1" ht="12" customHeight="1" x14ac:dyDescent="0.2">
      <c r="A116" s="38" t="s">
        <v>150</v>
      </c>
      <c r="B116" s="17" t="s">
        <v>67</v>
      </c>
      <c r="C116" s="38" t="s">
        <v>31</v>
      </c>
      <c r="D116" s="18">
        <v>37.649000000000001</v>
      </c>
      <c r="E116" s="18">
        <v>-120.99299999999999</v>
      </c>
      <c r="F116" s="147">
        <v>33786</v>
      </c>
      <c r="G116" s="149">
        <v>36708</v>
      </c>
      <c r="H116" s="149">
        <v>41852</v>
      </c>
      <c r="I116" s="56">
        <v>232878.94634701087</v>
      </c>
      <c r="J116" s="19">
        <v>334839.51744111045</v>
      </c>
      <c r="K116" s="57">
        <v>458145.89841899183</v>
      </c>
      <c r="L116" s="21">
        <v>2.2262663770452967E-2</v>
      </c>
      <c r="M116" s="68">
        <v>8769.8700000000008</v>
      </c>
      <c r="N116" s="20">
        <v>14852.7</v>
      </c>
      <c r="O116" s="57">
        <v>22728.239999999998</v>
      </c>
      <c r="P116" s="21">
        <v>3.0207434434729785E-2</v>
      </c>
      <c r="Q116" s="68">
        <v>7052.76</v>
      </c>
      <c r="R116" s="20">
        <v>12526.02</v>
      </c>
      <c r="S116" s="57">
        <v>18629.82</v>
      </c>
      <c r="T116" s="21">
        <v>2.8185842762892141E-2</v>
      </c>
      <c r="U116" s="68">
        <v>1640.25</v>
      </c>
      <c r="V116" s="20">
        <v>2117.79</v>
      </c>
      <c r="W116" s="57">
        <v>3772.89</v>
      </c>
      <c r="X116" s="21">
        <v>4.1003160541980353E-2</v>
      </c>
      <c r="Y116" s="68">
        <v>76.86</v>
      </c>
      <c r="Z116" s="20">
        <v>208.89</v>
      </c>
      <c r="AA116" s="57">
        <v>325.52999999999997</v>
      </c>
      <c r="AB116" s="21">
        <v>3.1501167005980879E-2</v>
      </c>
      <c r="AC116" s="68">
        <v>5167.4399999999996</v>
      </c>
      <c r="AD116" s="20">
        <v>6996.87</v>
      </c>
      <c r="AE116" s="57">
        <v>10247.49</v>
      </c>
      <c r="AF116" s="21">
        <v>2.7093390904918423E-2</v>
      </c>
      <c r="AG116" s="68">
        <v>13937.310000000001</v>
      </c>
      <c r="AH116" s="20">
        <v>21849.57</v>
      </c>
      <c r="AI116" s="57">
        <v>32975.729999999996</v>
      </c>
      <c r="AJ116" s="21">
        <v>2.9225012575373382E-2</v>
      </c>
      <c r="AK116" s="97">
        <v>26.554435396078944</v>
      </c>
      <c r="AL116" s="22">
        <v>22.544016740465398</v>
      </c>
      <c r="AM116" s="98">
        <v>20.157561624612899</v>
      </c>
      <c r="AN116" s="21">
        <v>-7.9447706642768179E-3</v>
      </c>
      <c r="AO116" s="97">
        <v>16.709031107653548</v>
      </c>
      <c r="AP116" s="22">
        <v>15.324764626540039</v>
      </c>
      <c r="AQ116" s="98">
        <v>13.893427027058745</v>
      </c>
      <c r="AR116" s="21">
        <v>-6.9623488049204117E-3</v>
      </c>
      <c r="AS116" s="106">
        <v>0.62923691874543941</v>
      </c>
      <c r="AT116" s="72">
        <v>0.67977081471168543</v>
      </c>
      <c r="AU116" s="107">
        <v>0.6892414512127556</v>
      </c>
      <c r="AV116" s="21">
        <v>9.8242185935640269E-4</v>
      </c>
      <c r="AW116" s="106">
        <v>0.34479110864813273</v>
      </c>
      <c r="AX116" s="72">
        <v>0.26960607162334121</v>
      </c>
      <c r="AY116" s="107">
        <v>0.24929190293661102</v>
      </c>
      <c r="AZ116" s="21">
        <v>-5.5623505583813244E-3</v>
      </c>
      <c r="BA116" s="114">
        <v>0.87062105901496079</v>
      </c>
      <c r="BB116" s="78">
        <v>0.63070350374010442</v>
      </c>
      <c r="BC116" s="115">
        <v>0.66564042266003487</v>
      </c>
      <c r="BD116" s="21">
        <v>3.8281487426815499E-3</v>
      </c>
      <c r="BE116" s="114">
        <v>0.85631306972330523</v>
      </c>
      <c r="BF116" s="78">
        <v>0.61270813383833578</v>
      </c>
      <c r="BG116" s="115">
        <v>0.63678067544155181</v>
      </c>
      <c r="BH116" s="21">
        <v>2.7362928602161188E-3</v>
      </c>
      <c r="BI116" s="68">
        <v>6082.8</v>
      </c>
      <c r="BJ116" s="57">
        <v>7881.4900000000007</v>
      </c>
      <c r="BK116" s="65">
        <f t="shared" si="2"/>
        <v>1.2957009929637668</v>
      </c>
      <c r="BL116" s="68">
        <v>2138.4</v>
      </c>
      <c r="BM116" s="120">
        <v>0.35154862892089173</v>
      </c>
      <c r="BN116" s="20">
        <v>2481.0300000000002</v>
      </c>
      <c r="BO116" s="84">
        <v>0.31479199998984964</v>
      </c>
      <c r="BP116" s="68">
        <v>1175.4000000000001</v>
      </c>
      <c r="BQ116" s="120">
        <v>0.19323337936476623</v>
      </c>
      <c r="BR116" s="20">
        <v>2141.0100000000002</v>
      </c>
      <c r="BS116" s="84">
        <v>0.27165041128010059</v>
      </c>
      <c r="BT116" s="68">
        <v>0</v>
      </c>
      <c r="BU116" s="88">
        <v>0</v>
      </c>
      <c r="BV116" s="20">
        <v>0.45</v>
      </c>
      <c r="BW116" s="21">
        <v>5.7095802950964854E-5</v>
      </c>
      <c r="BX116" s="68">
        <v>2769</v>
      </c>
      <c r="BY116" s="120">
        <v>0.45521799171434207</v>
      </c>
      <c r="BZ116" s="20">
        <v>3259</v>
      </c>
      <c r="CA116" s="120">
        <v>0.41350049292709878</v>
      </c>
    </row>
    <row r="117" spans="1:79" s="17" customFormat="1" ht="12" customHeight="1" x14ac:dyDescent="0.2">
      <c r="A117" s="38" t="s">
        <v>152</v>
      </c>
      <c r="B117" s="17" t="s">
        <v>151</v>
      </c>
      <c r="C117" s="38" t="s">
        <v>31</v>
      </c>
      <c r="D117" s="18">
        <v>45.533999999999999</v>
      </c>
      <c r="E117" s="18">
        <v>-73.658000000000001</v>
      </c>
      <c r="F117" s="147">
        <v>33086</v>
      </c>
      <c r="G117" s="149">
        <v>36770</v>
      </c>
      <c r="H117" s="149">
        <v>41487</v>
      </c>
      <c r="I117" s="56">
        <v>2719908.9451654912</v>
      </c>
      <c r="J117" s="19">
        <v>2870229.8811847512</v>
      </c>
      <c r="K117" s="57">
        <v>3317850.3616370913</v>
      </c>
      <c r="L117" s="21">
        <v>1.1221930101311462E-2</v>
      </c>
      <c r="M117" s="68">
        <v>68677.02</v>
      </c>
      <c r="N117" s="20">
        <v>74830.59</v>
      </c>
      <c r="O117" s="57">
        <v>89185.41</v>
      </c>
      <c r="P117" s="21">
        <v>1.3588717218461567E-2</v>
      </c>
      <c r="Q117" s="68">
        <v>61307.91</v>
      </c>
      <c r="R117" s="20">
        <v>67096.710000000006</v>
      </c>
      <c r="S117" s="57">
        <v>81092.88</v>
      </c>
      <c r="T117" s="21">
        <v>1.4670409340967484E-2</v>
      </c>
      <c r="U117" s="68">
        <v>6969.96</v>
      </c>
      <c r="V117" s="20">
        <v>7257.15</v>
      </c>
      <c r="W117" s="57">
        <v>7606.44</v>
      </c>
      <c r="X117" s="21">
        <v>3.6399611013652128E-3</v>
      </c>
      <c r="Y117" s="68">
        <v>399.15</v>
      </c>
      <c r="Z117" s="20">
        <v>476.73</v>
      </c>
      <c r="AA117" s="57">
        <v>486.09</v>
      </c>
      <c r="AB117" s="21">
        <v>1.5055624395622356E-3</v>
      </c>
      <c r="AC117" s="68">
        <v>21908.07</v>
      </c>
      <c r="AD117" s="20">
        <v>22730.13</v>
      </c>
      <c r="AE117" s="57">
        <v>23814.18</v>
      </c>
      <c r="AF117" s="21">
        <v>3.6075769924820214E-3</v>
      </c>
      <c r="AG117" s="68">
        <v>90585.09</v>
      </c>
      <c r="AH117" s="20">
        <v>97560.72</v>
      </c>
      <c r="AI117" s="57">
        <v>112999.59</v>
      </c>
      <c r="AJ117" s="21">
        <v>1.1375577445760399E-2</v>
      </c>
      <c r="AK117" s="97">
        <v>39.604353030540508</v>
      </c>
      <c r="AL117" s="22">
        <v>38.356371120216359</v>
      </c>
      <c r="AM117" s="98">
        <v>37.201716756553466</v>
      </c>
      <c r="AN117" s="21">
        <v>-2.3667871171500982E-3</v>
      </c>
      <c r="AO117" s="97">
        <v>30.026011401716236</v>
      </c>
      <c r="AP117" s="22">
        <v>29.419933362369107</v>
      </c>
      <c r="AQ117" s="98">
        <v>29.361614158397312</v>
      </c>
      <c r="AR117" s="21">
        <v>-1.5364734444893628E-4</v>
      </c>
      <c r="AS117" s="106">
        <v>0.75814927158542322</v>
      </c>
      <c r="AT117" s="72">
        <v>0.76701555708075952</v>
      </c>
      <c r="AU117" s="107">
        <v>0.7892542795951738</v>
      </c>
      <c r="AV117" s="21">
        <v>2.2131397727011689E-3</v>
      </c>
      <c r="AW117" s="106">
        <v>0.22209470067280146</v>
      </c>
      <c r="AX117" s="72">
        <v>0.21180656466827269</v>
      </c>
      <c r="AY117" s="107">
        <v>0.19294689232241014</v>
      </c>
      <c r="AZ117" s="21">
        <v>-7.2212523345817617E-3</v>
      </c>
      <c r="BA117" s="114">
        <v>0.81872171985527442</v>
      </c>
      <c r="BB117" s="78">
        <v>0.81698909218728233</v>
      </c>
      <c r="BC117" s="115">
        <v>0.79408303067293751</v>
      </c>
      <c r="BD117" s="21">
        <v>-2.2020088007260906E-3</v>
      </c>
      <c r="BE117" s="114">
        <v>0.80258981482707681</v>
      </c>
      <c r="BF117" s="78">
        <v>0.80457011665592904</v>
      </c>
      <c r="BG117" s="115">
        <v>0.76737507440022878</v>
      </c>
      <c r="BH117" s="21">
        <v>-3.6650767339029438E-3</v>
      </c>
      <c r="BI117" s="68">
        <v>6152.58</v>
      </c>
      <c r="BJ117" s="57">
        <v>14353.880000000001</v>
      </c>
      <c r="BK117" s="65">
        <f t="shared" si="2"/>
        <v>2.3329855117690466</v>
      </c>
      <c r="BL117" s="68">
        <v>3005.82</v>
      </c>
      <c r="BM117" s="120">
        <v>0.48854626839472226</v>
      </c>
      <c r="BN117" s="20">
        <v>5903.19</v>
      </c>
      <c r="BO117" s="84">
        <v>0.41126092735901365</v>
      </c>
      <c r="BP117" s="68">
        <v>1529.19</v>
      </c>
      <c r="BQ117" s="120">
        <v>0.24854451303355668</v>
      </c>
      <c r="BR117" s="20">
        <v>3670.74</v>
      </c>
      <c r="BS117" s="84">
        <v>0.25573155132967529</v>
      </c>
      <c r="BT117" s="68">
        <v>240.57</v>
      </c>
      <c r="BU117" s="88">
        <v>3.9100669962844857E-2</v>
      </c>
      <c r="BV117" s="20">
        <v>733.95</v>
      </c>
      <c r="BW117" s="21">
        <v>5.1132516086242884E-2</v>
      </c>
      <c r="BX117" s="68">
        <v>1377</v>
      </c>
      <c r="BY117" s="120">
        <v>0.22380854860887628</v>
      </c>
      <c r="BZ117" s="20">
        <v>4046</v>
      </c>
      <c r="CA117" s="120">
        <v>0.28187500522506803</v>
      </c>
    </row>
    <row r="118" spans="1:79" s="17" customFormat="1" ht="12" customHeight="1" x14ac:dyDescent="0.2">
      <c r="A118" s="38" t="s">
        <v>153</v>
      </c>
      <c r="B118" s="17" t="s">
        <v>28</v>
      </c>
      <c r="C118" s="38" t="s">
        <v>25</v>
      </c>
      <c r="D118" s="18">
        <v>55.743000000000002</v>
      </c>
      <c r="E118" s="18">
        <v>37.645000000000003</v>
      </c>
      <c r="F118" s="147">
        <v>33359</v>
      </c>
      <c r="G118" s="149">
        <v>37012</v>
      </c>
      <c r="H118" s="149">
        <v>41883</v>
      </c>
      <c r="I118" s="56">
        <v>10377113.278834241</v>
      </c>
      <c r="J118" s="19">
        <v>12726302.837370068</v>
      </c>
      <c r="K118" s="57">
        <v>15220986.102288462</v>
      </c>
      <c r="L118" s="21">
        <v>1.3422558750036393E-2</v>
      </c>
      <c r="M118" s="68">
        <v>108908.64</v>
      </c>
      <c r="N118" s="20">
        <v>160019.28</v>
      </c>
      <c r="O118" s="57">
        <v>223435.8</v>
      </c>
      <c r="P118" s="21">
        <v>2.5032096176195229E-2</v>
      </c>
      <c r="Q118" s="68">
        <v>79370.009999999995</v>
      </c>
      <c r="R118" s="20">
        <v>120685.23</v>
      </c>
      <c r="S118" s="57">
        <v>160937.28</v>
      </c>
      <c r="T118" s="21">
        <v>2.1582741182801433E-2</v>
      </c>
      <c r="U118" s="68">
        <v>27559.8</v>
      </c>
      <c r="V118" s="20">
        <v>36430.29</v>
      </c>
      <c r="W118" s="57">
        <v>57829.41</v>
      </c>
      <c r="X118" s="21">
        <v>3.4650152354484168E-2</v>
      </c>
      <c r="Y118" s="68">
        <v>1978.83</v>
      </c>
      <c r="Z118" s="20">
        <v>2903.76</v>
      </c>
      <c r="AA118" s="57">
        <v>4669.1099999999997</v>
      </c>
      <c r="AB118" s="21">
        <v>3.5614838874463622E-2</v>
      </c>
      <c r="AC118" s="68">
        <v>67361.490000000005</v>
      </c>
      <c r="AD118" s="20">
        <v>87547.59</v>
      </c>
      <c r="AE118" s="57">
        <v>134159.85</v>
      </c>
      <c r="AF118" s="21">
        <v>3.2007137808995931E-2</v>
      </c>
      <c r="AG118" s="68">
        <v>176270.13</v>
      </c>
      <c r="AH118" s="20">
        <v>247566.87</v>
      </c>
      <c r="AI118" s="57">
        <v>357595.65</v>
      </c>
      <c r="AJ118" s="21">
        <v>2.7573499450070701E-2</v>
      </c>
      <c r="AK118" s="97">
        <v>95.282736785935811</v>
      </c>
      <c r="AL118" s="22">
        <v>79.529809391531245</v>
      </c>
      <c r="AM118" s="98">
        <v>68.122414144414023</v>
      </c>
      <c r="AN118" s="21">
        <v>-1.1609537426158835E-2</v>
      </c>
      <c r="AO118" s="97">
        <v>58.870514697153965</v>
      </c>
      <c r="AP118" s="22">
        <v>51.40551656758462</v>
      </c>
      <c r="AQ118" s="98">
        <v>42.564796586000028</v>
      </c>
      <c r="AR118" s="21">
        <v>-1.4150940700034311E-2</v>
      </c>
      <c r="AS118" s="106">
        <v>0.61785079525385267</v>
      </c>
      <c r="AT118" s="72">
        <v>0.64636790859778614</v>
      </c>
      <c r="AU118" s="107">
        <v>0.62482807047568945</v>
      </c>
      <c r="AV118" s="21">
        <v>-2.5414032738754712E-3</v>
      </c>
      <c r="AW118" s="106">
        <v>0.36074061066229457</v>
      </c>
      <c r="AX118" s="72">
        <v>0.32605274939369805</v>
      </c>
      <c r="AY118" s="107">
        <v>0.33778463075299486</v>
      </c>
      <c r="AZ118" s="21">
        <v>2.6506553954557832E-3</v>
      </c>
      <c r="BA118" s="114">
        <v>0.74185454697533171</v>
      </c>
      <c r="BB118" s="78">
        <v>0.72007500191019091</v>
      </c>
      <c r="BC118" s="115">
        <v>0.73100027110851684</v>
      </c>
      <c r="BD118" s="21">
        <v>1.129152245120017E-3</v>
      </c>
      <c r="BE118" s="114">
        <v>0.71857244972617929</v>
      </c>
      <c r="BF118" s="78">
        <v>0.69277628553311332</v>
      </c>
      <c r="BG118" s="115">
        <v>0.70725394590508583</v>
      </c>
      <c r="BH118" s="21">
        <v>1.5508812400105742E-3</v>
      </c>
      <c r="BI118" s="68">
        <v>51110.17</v>
      </c>
      <c r="BJ118" s="57">
        <v>63415.78</v>
      </c>
      <c r="BK118" s="65">
        <f t="shared" si="2"/>
        <v>1.2407663680242111</v>
      </c>
      <c r="BL118" s="68">
        <v>18610.740000000002</v>
      </c>
      <c r="BM118" s="120">
        <v>0.36412987865233087</v>
      </c>
      <c r="BN118" s="20">
        <v>13724.46</v>
      </c>
      <c r="BO118" s="84">
        <v>0.21642026637534065</v>
      </c>
      <c r="BP118" s="68">
        <v>10795.68</v>
      </c>
      <c r="BQ118" s="120">
        <v>0.21122371535841106</v>
      </c>
      <c r="BR118" s="20">
        <v>16963.740000000002</v>
      </c>
      <c r="BS118" s="84">
        <v>0.26750029724462904</v>
      </c>
      <c r="BT118" s="68">
        <v>1689.75</v>
      </c>
      <c r="BU118" s="88">
        <v>3.306093483938715E-2</v>
      </c>
      <c r="BV118" s="20">
        <v>2939.58</v>
      </c>
      <c r="BW118" s="21">
        <v>4.6354077802086481E-2</v>
      </c>
      <c r="BX118" s="68">
        <v>20014</v>
      </c>
      <c r="BY118" s="120">
        <v>0.39158547114987097</v>
      </c>
      <c r="BZ118" s="20">
        <v>29788</v>
      </c>
      <c r="CA118" s="120">
        <v>0.46972535857794384</v>
      </c>
    </row>
    <row r="119" spans="1:79" s="17" customFormat="1" ht="12" customHeight="1" x14ac:dyDescent="0.2">
      <c r="A119" s="38" t="s">
        <v>154</v>
      </c>
      <c r="B119" s="17" t="s">
        <v>13</v>
      </c>
      <c r="C119" s="38" t="s">
        <v>14</v>
      </c>
      <c r="D119" s="18">
        <v>19.114999999999998</v>
      </c>
      <c r="E119" s="18">
        <v>72.912999999999997</v>
      </c>
      <c r="F119" s="147">
        <v>33573</v>
      </c>
      <c r="G119" s="149">
        <v>37226</v>
      </c>
      <c r="H119" s="149">
        <v>41913</v>
      </c>
      <c r="I119" s="56">
        <v>11786684.482872412</v>
      </c>
      <c r="J119" s="19">
        <v>14344153.518708233</v>
      </c>
      <c r="K119" s="57">
        <v>19601844.535691246</v>
      </c>
      <c r="L119" s="21">
        <v>2.4335549380334203E-2</v>
      </c>
      <c r="M119" s="68">
        <v>27805.86</v>
      </c>
      <c r="N119" s="20">
        <v>33417.270000000004</v>
      </c>
      <c r="O119" s="57">
        <v>53135.369999999995</v>
      </c>
      <c r="P119" s="21">
        <v>3.6140811548035244E-2</v>
      </c>
      <c r="Q119" s="68">
        <v>24417.09</v>
      </c>
      <c r="R119" s="20">
        <v>29883.33</v>
      </c>
      <c r="S119" s="57">
        <v>45590.13</v>
      </c>
      <c r="T119" s="21">
        <v>3.2916174602036226E-2</v>
      </c>
      <c r="U119" s="68">
        <v>3193.11</v>
      </c>
      <c r="V119" s="20">
        <v>3318.03</v>
      </c>
      <c r="W119" s="57">
        <v>6957.45</v>
      </c>
      <c r="X119" s="21">
        <v>5.7701379447792092E-2</v>
      </c>
      <c r="Y119" s="68">
        <v>195.66</v>
      </c>
      <c r="Z119" s="20">
        <v>215.91</v>
      </c>
      <c r="AA119" s="57">
        <v>587.79</v>
      </c>
      <c r="AB119" s="21">
        <v>7.8045835033016223E-2</v>
      </c>
      <c r="AC119" s="68">
        <v>8874.81</v>
      </c>
      <c r="AD119" s="20">
        <v>9583.1099999999988</v>
      </c>
      <c r="AE119" s="57">
        <v>17397.54</v>
      </c>
      <c r="AF119" s="21">
        <v>4.6470728897135258E-2</v>
      </c>
      <c r="AG119" s="68">
        <v>36680.67</v>
      </c>
      <c r="AH119" s="20">
        <v>43000.380000000005</v>
      </c>
      <c r="AI119" s="57">
        <v>70532.91</v>
      </c>
      <c r="AJ119" s="21">
        <v>3.8564419511977845E-2</v>
      </c>
      <c r="AK119" s="97">
        <v>423.89210342253079</v>
      </c>
      <c r="AL119" s="22">
        <v>429.24372693245829</v>
      </c>
      <c r="AM119" s="98">
        <v>368.90388710366085</v>
      </c>
      <c r="AN119" s="21">
        <v>-1.180526216770105E-2</v>
      </c>
      <c r="AO119" s="97">
        <v>321.33231162005524</v>
      </c>
      <c r="AP119" s="22">
        <v>333.58201761724501</v>
      </c>
      <c r="AQ119" s="98">
        <v>277.91061698278497</v>
      </c>
      <c r="AR119" s="21">
        <v>-1.4228870131643652E-2</v>
      </c>
      <c r="AS119" s="106">
        <v>0.75805212936404931</v>
      </c>
      <c r="AT119" s="72">
        <v>0.77713894621396373</v>
      </c>
      <c r="AU119" s="107">
        <v>0.75334152525395581</v>
      </c>
      <c r="AV119" s="21">
        <v>-2.4236079639426062E-3</v>
      </c>
      <c r="AW119" s="106">
        <v>0.22108045210613878</v>
      </c>
      <c r="AX119" s="72">
        <v>0.19059029956666118</v>
      </c>
      <c r="AY119" s="107">
        <v>0.20837257555560448</v>
      </c>
      <c r="AZ119" s="21">
        <v>6.9513309472299415E-3</v>
      </c>
      <c r="BA119" s="114">
        <v>0.69073382437132114</v>
      </c>
      <c r="BB119" s="78">
        <v>0.70687152886984406</v>
      </c>
      <c r="BC119" s="115">
        <v>0.6604833374991711</v>
      </c>
      <c r="BD119" s="21">
        <v>-5.2895431581505776E-3</v>
      </c>
      <c r="BE119" s="114">
        <v>0.67896835300817127</v>
      </c>
      <c r="BF119" s="78">
        <v>0.69519356932568499</v>
      </c>
      <c r="BG119" s="115">
        <v>0.658938724323063</v>
      </c>
      <c r="BH119" s="21">
        <v>-4.1738229879883012E-3</v>
      </c>
      <c r="BI119" s="68">
        <v>5612.17</v>
      </c>
      <c r="BJ119" s="57">
        <v>19761.91</v>
      </c>
      <c r="BK119" s="65">
        <f t="shared" si="2"/>
        <v>3.5212600473613591</v>
      </c>
      <c r="BL119" s="68">
        <v>2722.59</v>
      </c>
      <c r="BM119" s="120">
        <v>0.48512251054404981</v>
      </c>
      <c r="BN119" s="20">
        <v>3868.92</v>
      </c>
      <c r="BO119" s="84">
        <v>0.19577662280619637</v>
      </c>
      <c r="BP119" s="68">
        <v>2182.9499999999998</v>
      </c>
      <c r="BQ119" s="120">
        <v>0.38896719094396637</v>
      </c>
      <c r="BR119" s="20">
        <v>3524.94</v>
      </c>
      <c r="BS119" s="84">
        <v>0.17837041055242131</v>
      </c>
      <c r="BT119" s="68">
        <v>72.63</v>
      </c>
      <c r="BU119" s="88">
        <v>1.2941518164987873E-2</v>
      </c>
      <c r="BV119" s="20">
        <v>3073.05</v>
      </c>
      <c r="BW119" s="21">
        <v>0.15550369372191253</v>
      </c>
      <c r="BX119" s="68">
        <v>634</v>
      </c>
      <c r="BY119" s="120">
        <v>0.11296878034699591</v>
      </c>
      <c r="BZ119" s="20">
        <v>9295</v>
      </c>
      <c r="CA119" s="120">
        <v>0.47034927291946982</v>
      </c>
    </row>
    <row r="120" spans="1:79" s="17" customFormat="1" ht="12" customHeight="1" x14ac:dyDescent="0.2">
      <c r="A120" s="38" t="s">
        <v>236</v>
      </c>
      <c r="B120" s="17" t="s">
        <v>146</v>
      </c>
      <c r="C120" s="38" t="s">
        <v>34</v>
      </c>
      <c r="D120" s="18">
        <v>12.448</v>
      </c>
      <c r="E120" s="18">
        <v>98.617999999999995</v>
      </c>
      <c r="F120" s="147">
        <v>33270</v>
      </c>
      <c r="G120" s="149">
        <v>37956</v>
      </c>
      <c r="H120" s="149">
        <v>41640</v>
      </c>
      <c r="I120" s="56">
        <v>109650.2452019856</v>
      </c>
      <c r="J120" s="19">
        <v>116527.78682026907</v>
      </c>
      <c r="K120" s="57">
        <v>216733.68208217953</v>
      </c>
      <c r="L120" s="21">
        <v>6.1523365374966145E-2</v>
      </c>
      <c r="M120" s="68">
        <v>320.76</v>
      </c>
      <c r="N120" s="20">
        <v>430.47</v>
      </c>
      <c r="O120" s="57">
        <v>1079.3700000000001</v>
      </c>
      <c r="P120" s="21">
        <v>9.1139510060167683E-2</v>
      </c>
      <c r="Q120" s="68">
        <v>217.89</v>
      </c>
      <c r="R120" s="20">
        <v>296.55</v>
      </c>
      <c r="S120" s="57">
        <v>553.32000000000005</v>
      </c>
      <c r="T120" s="21">
        <v>6.1838754134884988E-2</v>
      </c>
      <c r="U120" s="68">
        <v>95.76</v>
      </c>
      <c r="V120" s="20">
        <v>125.73</v>
      </c>
      <c r="W120" s="57">
        <v>495.36</v>
      </c>
      <c r="X120" s="21">
        <v>0.13594240348401426</v>
      </c>
      <c r="Y120" s="68">
        <v>7.11</v>
      </c>
      <c r="Z120" s="20">
        <v>8.19</v>
      </c>
      <c r="AA120" s="57">
        <v>30.69</v>
      </c>
      <c r="AB120" s="21">
        <v>0.1309727578915649</v>
      </c>
      <c r="AC120" s="68">
        <v>164.34</v>
      </c>
      <c r="AD120" s="20">
        <v>216.54</v>
      </c>
      <c r="AE120" s="57">
        <v>860.85</v>
      </c>
      <c r="AF120" s="21">
        <v>0.13683440713771339</v>
      </c>
      <c r="AG120" s="68">
        <v>485.1</v>
      </c>
      <c r="AH120" s="20">
        <v>647.01</v>
      </c>
      <c r="AI120" s="57">
        <v>1940.2200000000003</v>
      </c>
      <c r="AJ120" s="21">
        <v>0.10888047944079826</v>
      </c>
      <c r="AK120" s="97">
        <v>341.84513406280587</v>
      </c>
      <c r="AL120" s="22">
        <v>270.69897279780025</v>
      </c>
      <c r="AM120" s="98">
        <v>200.79646653342181</v>
      </c>
      <c r="AN120" s="21">
        <v>-2.9616144685201542E-2</v>
      </c>
      <c r="AO120" s="97">
        <v>226.03637435989609</v>
      </c>
      <c r="AP120" s="22">
        <v>180.10198732673231</v>
      </c>
      <c r="AQ120" s="98">
        <v>111.70572516631078</v>
      </c>
      <c r="AR120" s="21">
        <v>-4.735711406583213E-2</v>
      </c>
      <c r="AS120" s="106">
        <v>0.6612244897959183</v>
      </c>
      <c r="AT120" s="72">
        <v>0.66532201975239957</v>
      </c>
      <c r="AU120" s="107">
        <v>0.55631320159569531</v>
      </c>
      <c r="AV120" s="21">
        <v>-1.7740969380630592E-2</v>
      </c>
      <c r="AW120" s="106">
        <v>0.41526655443322114</v>
      </c>
      <c r="AX120" s="72">
        <v>0.37695797616558641</v>
      </c>
      <c r="AY120" s="107">
        <v>0.44083715500708748</v>
      </c>
      <c r="AZ120" s="21">
        <v>1.5520332290163563E-2</v>
      </c>
      <c r="BA120" s="114">
        <v>0.86833742555146676</v>
      </c>
      <c r="BB120" s="78">
        <v>0.8540421028289541</v>
      </c>
      <c r="BC120" s="115">
        <v>0.81879169090425896</v>
      </c>
      <c r="BD120" s="21">
        <v>-4.1790377640626474E-3</v>
      </c>
      <c r="BE120" s="114">
        <v>0.8622385652402742</v>
      </c>
      <c r="BF120" s="78">
        <v>0.84955703007701322</v>
      </c>
      <c r="BG120" s="115">
        <v>0.80927579217404089</v>
      </c>
      <c r="BH120" s="21">
        <v>-4.8159965935779181E-3</v>
      </c>
      <c r="BI120" s="68">
        <v>109.48</v>
      </c>
      <c r="BJ120" s="57">
        <v>648.65</v>
      </c>
      <c r="BK120" s="65">
        <f t="shared" si="2"/>
        <v>5.9248264523200582</v>
      </c>
      <c r="BL120" s="68">
        <v>35.1</v>
      </c>
      <c r="BM120" s="120">
        <v>0.3206065034709536</v>
      </c>
      <c r="BN120" s="20">
        <v>96.21</v>
      </c>
      <c r="BO120" s="84">
        <v>0.14832344099283126</v>
      </c>
      <c r="BP120" s="68">
        <v>52.38</v>
      </c>
      <c r="BQ120" s="120">
        <v>0.47844355133357691</v>
      </c>
      <c r="BR120" s="20">
        <v>271.44</v>
      </c>
      <c r="BS120" s="84">
        <v>0.41846912818931631</v>
      </c>
      <c r="BT120" s="68">
        <v>0</v>
      </c>
      <c r="BU120" s="88">
        <v>0</v>
      </c>
      <c r="BV120" s="20">
        <v>0</v>
      </c>
      <c r="BW120" s="21">
        <v>0</v>
      </c>
      <c r="BX120" s="68">
        <v>22</v>
      </c>
      <c r="BY120" s="120">
        <v>0.20094994519546949</v>
      </c>
      <c r="BZ120" s="20">
        <v>281</v>
      </c>
      <c r="CA120" s="120">
        <v>0.43320743081785246</v>
      </c>
    </row>
    <row r="121" spans="1:79" s="17" customFormat="1" ht="12" customHeight="1" x14ac:dyDescent="0.2">
      <c r="A121" s="38" t="s">
        <v>156</v>
      </c>
      <c r="B121" s="17" t="s">
        <v>155</v>
      </c>
      <c r="C121" s="38" t="s">
        <v>11</v>
      </c>
      <c r="D121" s="18">
        <v>-0.29399999999999998</v>
      </c>
      <c r="E121" s="18">
        <v>36.058</v>
      </c>
      <c r="F121" s="147">
        <v>32568</v>
      </c>
      <c r="G121" s="149">
        <v>36557</v>
      </c>
      <c r="H121" s="149">
        <v>41671</v>
      </c>
      <c r="I121" s="56">
        <v>122761.83925538199</v>
      </c>
      <c r="J121" s="19">
        <v>189556.94872390022</v>
      </c>
      <c r="K121" s="57">
        <v>326159.67228192638</v>
      </c>
      <c r="L121" s="21">
        <v>3.8760320957164349E-2</v>
      </c>
      <c r="M121" s="68">
        <v>1030.5899999999999</v>
      </c>
      <c r="N121" s="20">
        <v>1493.64</v>
      </c>
      <c r="O121" s="57">
        <v>4728.51</v>
      </c>
      <c r="P121" s="21">
        <v>8.2305812712211129E-2</v>
      </c>
      <c r="Q121" s="68">
        <v>702.63</v>
      </c>
      <c r="R121" s="20">
        <v>1131.93</v>
      </c>
      <c r="S121" s="57">
        <v>2761.65</v>
      </c>
      <c r="T121" s="21">
        <v>6.3701213183408142E-2</v>
      </c>
      <c r="U121" s="68">
        <v>295.64999999999998</v>
      </c>
      <c r="V121" s="20">
        <v>329.22</v>
      </c>
      <c r="W121" s="57">
        <v>1833.39</v>
      </c>
      <c r="X121" s="21">
        <v>0.12264484851565881</v>
      </c>
      <c r="Y121" s="68">
        <v>32.31</v>
      </c>
      <c r="Z121" s="20">
        <v>32.49</v>
      </c>
      <c r="AA121" s="57">
        <v>133.47</v>
      </c>
      <c r="AB121" s="21">
        <v>0.10091473136190751</v>
      </c>
      <c r="AC121" s="68">
        <v>798.20999999999992</v>
      </c>
      <c r="AD121" s="20">
        <v>933.56999999999994</v>
      </c>
      <c r="AE121" s="57">
        <v>4395.42</v>
      </c>
      <c r="AF121" s="21">
        <v>0.11065363895265246</v>
      </c>
      <c r="AG121" s="68">
        <v>1828.7999999999997</v>
      </c>
      <c r="AH121" s="20">
        <v>2427.21</v>
      </c>
      <c r="AI121" s="57">
        <v>9123.93</v>
      </c>
      <c r="AJ121" s="21">
        <v>9.4573479907398589E-2</v>
      </c>
      <c r="AK121" s="97">
        <v>119.11801905256407</v>
      </c>
      <c r="AL121" s="22">
        <v>126.90939498399896</v>
      </c>
      <c r="AM121" s="98">
        <v>68.977261818612277</v>
      </c>
      <c r="AN121" s="21">
        <v>-4.3545491755046788E-2</v>
      </c>
      <c r="AO121" s="97">
        <v>67.126989969040906</v>
      </c>
      <c r="AP121" s="22">
        <v>78.096641297580433</v>
      </c>
      <c r="AQ121" s="98">
        <v>35.747717516676076</v>
      </c>
      <c r="AR121" s="21">
        <v>-5.581315895023424E-2</v>
      </c>
      <c r="AS121" s="106">
        <v>0.56353346456692921</v>
      </c>
      <c r="AT121" s="72">
        <v>0.61537320627387004</v>
      </c>
      <c r="AU121" s="107">
        <v>0.51825364727699574</v>
      </c>
      <c r="AV121" s="21">
        <v>-1.2267667195187473E-2</v>
      </c>
      <c r="AW121" s="106">
        <v>0.41696009082176233</v>
      </c>
      <c r="AX121" s="72">
        <v>0.33802422270426613</v>
      </c>
      <c r="AY121" s="107">
        <v>0.42664953653476467</v>
      </c>
      <c r="AZ121" s="21">
        <v>1.6630185392078712E-2</v>
      </c>
      <c r="BA121" s="114">
        <v>0.94645623963090919</v>
      </c>
      <c r="BB121" s="78">
        <v>0.94087459694280018</v>
      </c>
      <c r="BC121" s="115">
        <v>0.67472196567934417</v>
      </c>
      <c r="BD121" s="21">
        <v>-2.3748332282425167E-2</v>
      </c>
      <c r="BE121" s="114">
        <v>0.93940517243620481</v>
      </c>
      <c r="BF121" s="78">
        <v>0.93923386961561617</v>
      </c>
      <c r="BG121" s="115">
        <v>0.6771588739883061</v>
      </c>
      <c r="BH121" s="21">
        <v>-2.3366186080860003E-2</v>
      </c>
      <c r="BI121" s="68">
        <v>462.99</v>
      </c>
      <c r="BJ121" s="57">
        <v>3150</v>
      </c>
      <c r="BK121" s="65">
        <f t="shared" si="2"/>
        <v>6.8036026696040945</v>
      </c>
      <c r="BL121" s="68">
        <v>239.4</v>
      </c>
      <c r="BM121" s="120">
        <v>0.51707380288991123</v>
      </c>
      <c r="BN121" s="20">
        <v>355.5</v>
      </c>
      <c r="BO121" s="84">
        <v>0.11285714285714285</v>
      </c>
      <c r="BP121" s="68">
        <v>148.59</v>
      </c>
      <c r="BQ121" s="120">
        <v>0.32093565735761032</v>
      </c>
      <c r="BR121" s="20">
        <v>1849.5</v>
      </c>
      <c r="BS121" s="84">
        <v>0.58714285714285719</v>
      </c>
      <c r="BT121" s="68">
        <v>0</v>
      </c>
      <c r="BU121" s="88">
        <v>0</v>
      </c>
      <c r="BV121" s="20">
        <v>0</v>
      </c>
      <c r="BW121" s="21">
        <v>0</v>
      </c>
      <c r="BX121" s="68">
        <v>75</v>
      </c>
      <c r="BY121" s="120">
        <v>0.16199053975247846</v>
      </c>
      <c r="BZ121" s="20">
        <v>945</v>
      </c>
      <c r="CA121" s="120">
        <v>0.3</v>
      </c>
    </row>
    <row r="122" spans="1:79" s="17" customFormat="1" ht="12" customHeight="1" x14ac:dyDescent="0.2">
      <c r="A122" s="38" t="s">
        <v>158</v>
      </c>
      <c r="B122" s="17" t="s">
        <v>157</v>
      </c>
      <c r="C122" s="38" t="s">
        <v>11</v>
      </c>
      <c r="D122" s="18">
        <v>-12.981</v>
      </c>
      <c r="E122" s="18">
        <v>28.634</v>
      </c>
      <c r="F122" s="147">
        <v>32660</v>
      </c>
      <c r="G122" s="149">
        <v>37377</v>
      </c>
      <c r="H122" s="149">
        <v>41791</v>
      </c>
      <c r="I122" s="56">
        <v>275484.00207164709</v>
      </c>
      <c r="J122" s="19">
        <v>338144.83726435184</v>
      </c>
      <c r="K122" s="57">
        <v>443326.64003807935</v>
      </c>
      <c r="L122" s="21">
        <v>2.2410869362918775E-2</v>
      </c>
      <c r="M122" s="68">
        <v>2354.5799999999995</v>
      </c>
      <c r="N122" s="20">
        <v>3480.66</v>
      </c>
      <c r="O122" s="57">
        <v>4738.1400000000003</v>
      </c>
      <c r="P122" s="21">
        <v>2.552138637294054E-2</v>
      </c>
      <c r="Q122" s="68">
        <v>1137.8699999999999</v>
      </c>
      <c r="R122" s="20">
        <v>2174.58</v>
      </c>
      <c r="S122" s="57">
        <v>3702.15</v>
      </c>
      <c r="T122" s="21">
        <v>4.4028445564899474E-2</v>
      </c>
      <c r="U122" s="68">
        <v>1148.49</v>
      </c>
      <c r="V122" s="20">
        <v>1241.3699999999999</v>
      </c>
      <c r="W122" s="57">
        <v>988.29</v>
      </c>
      <c r="X122" s="21">
        <v>-1.8866123244680306E-2</v>
      </c>
      <c r="Y122" s="68">
        <v>68.22</v>
      </c>
      <c r="Z122" s="20">
        <v>64.709999999999994</v>
      </c>
      <c r="AA122" s="57">
        <v>47.7</v>
      </c>
      <c r="AB122" s="21">
        <v>-2.5236867754106152E-2</v>
      </c>
      <c r="AC122" s="68">
        <v>2283.39</v>
      </c>
      <c r="AD122" s="20">
        <v>3066.66</v>
      </c>
      <c r="AE122" s="57">
        <v>3047.7599999999998</v>
      </c>
      <c r="AF122" s="21">
        <v>-5.1155909650020244E-4</v>
      </c>
      <c r="AG122" s="68">
        <v>4637.9699999999993</v>
      </c>
      <c r="AH122" s="20">
        <v>6547.32</v>
      </c>
      <c r="AI122" s="57">
        <v>7785.9</v>
      </c>
      <c r="AJ122" s="21">
        <v>1.4336815501477924E-2</v>
      </c>
      <c r="AK122" s="97">
        <v>116.99921093003726</v>
      </c>
      <c r="AL122" s="22">
        <v>97.149631754998154</v>
      </c>
      <c r="AM122" s="98">
        <v>93.565542604920779</v>
      </c>
      <c r="AN122" s="21">
        <v>-3.1105170100217648E-3</v>
      </c>
      <c r="AO122" s="97">
        <v>59.397538593748372</v>
      </c>
      <c r="AP122" s="22">
        <v>51.646297609457285</v>
      </c>
      <c r="AQ122" s="98">
        <v>56.939678141008663</v>
      </c>
      <c r="AR122" s="21">
        <v>8.0740538614408434E-3</v>
      </c>
      <c r="AS122" s="106">
        <v>0.50767469388547137</v>
      </c>
      <c r="AT122" s="72">
        <v>0.5316159894430087</v>
      </c>
      <c r="AU122" s="107">
        <v>0.60855392440180334</v>
      </c>
      <c r="AV122" s="21">
        <v>1.118457087146262E-2</v>
      </c>
      <c r="AW122" s="106">
        <v>0.50293326198302879</v>
      </c>
      <c r="AX122" s="72">
        <v>0.45208098464084401</v>
      </c>
      <c r="AY122" s="107">
        <v>0.3587026554724006</v>
      </c>
      <c r="AZ122" s="21">
        <v>-1.914521887142737E-2</v>
      </c>
      <c r="BA122" s="114">
        <v>0.7051145135615885</v>
      </c>
      <c r="BB122" s="78">
        <v>0.79075834175209769</v>
      </c>
      <c r="BC122" s="115">
        <v>0.80719298667265971</v>
      </c>
      <c r="BD122" s="21">
        <v>1.702158442740717E-3</v>
      </c>
      <c r="BE122" s="114">
        <v>0.70848419161687837</v>
      </c>
      <c r="BF122" s="78">
        <v>0.79873675617241779</v>
      </c>
      <c r="BG122" s="115">
        <v>0.80243411492313965</v>
      </c>
      <c r="BH122" s="21">
        <v>3.8215766470979897E-4</v>
      </c>
      <c r="BI122" s="68">
        <v>1125.24</v>
      </c>
      <c r="BJ122" s="57">
        <v>1257.18</v>
      </c>
      <c r="BK122" s="65">
        <f t="shared" si="2"/>
        <v>1.1172549856030713</v>
      </c>
      <c r="BL122" s="68">
        <v>316.62</v>
      </c>
      <c r="BM122" s="120">
        <v>0.28137997227258182</v>
      </c>
      <c r="BN122" s="20">
        <v>824.49</v>
      </c>
      <c r="BO122" s="84">
        <v>0.65582494153581827</v>
      </c>
      <c r="BP122" s="68">
        <v>555.29999999999995</v>
      </c>
      <c r="BQ122" s="120">
        <v>0.49349472112615972</v>
      </c>
      <c r="BR122" s="20">
        <v>253.44</v>
      </c>
      <c r="BS122" s="84">
        <v>0.20159404381234189</v>
      </c>
      <c r="BT122" s="68">
        <v>49.32</v>
      </c>
      <c r="BU122" s="88">
        <v>4.3830649461448226E-2</v>
      </c>
      <c r="BV122" s="20">
        <v>2.25</v>
      </c>
      <c r="BW122" s="21">
        <v>1.789719849186274E-3</v>
      </c>
      <c r="BX122" s="68">
        <v>204</v>
      </c>
      <c r="BY122" s="120">
        <v>0.18129465713981016</v>
      </c>
      <c r="BZ122" s="20">
        <v>177</v>
      </c>
      <c r="CA122" s="120">
        <v>0.14079129480265354</v>
      </c>
    </row>
    <row r="123" spans="1:79" s="17" customFormat="1" ht="12" customHeight="1" x14ac:dyDescent="0.2">
      <c r="A123" s="38" t="s">
        <v>288</v>
      </c>
      <c r="B123" s="17" t="s">
        <v>67</v>
      </c>
      <c r="C123" s="38" t="s">
        <v>31</v>
      </c>
      <c r="D123" s="18">
        <v>40.841999999999999</v>
      </c>
      <c r="E123" s="18">
        <v>-73.798000000000002</v>
      </c>
      <c r="F123" s="147">
        <v>33359</v>
      </c>
      <c r="G123" s="149">
        <v>36800</v>
      </c>
      <c r="H123" s="149">
        <v>40664</v>
      </c>
      <c r="I123" s="56">
        <v>16235289.158809248</v>
      </c>
      <c r="J123" s="19">
        <v>17955548.297537349</v>
      </c>
      <c r="K123" s="57">
        <v>18412093.03847887</v>
      </c>
      <c r="L123" s="21">
        <v>2.3734174279813293E-3</v>
      </c>
      <c r="M123" s="68">
        <v>509235.02999999997</v>
      </c>
      <c r="N123" s="20">
        <v>720862.29</v>
      </c>
      <c r="O123" s="57">
        <v>747852.48</v>
      </c>
      <c r="P123" s="21">
        <v>3.4745652905261463E-3</v>
      </c>
      <c r="Q123" s="68">
        <v>445869.63</v>
      </c>
      <c r="R123" s="20">
        <v>638564.76</v>
      </c>
      <c r="S123" s="57">
        <v>666184.77</v>
      </c>
      <c r="T123" s="21">
        <v>4.0026228414292092E-3</v>
      </c>
      <c r="U123" s="68">
        <v>59541.3</v>
      </c>
      <c r="V123" s="20">
        <v>76814.820000000007</v>
      </c>
      <c r="W123" s="57">
        <v>76474.89</v>
      </c>
      <c r="X123" s="21">
        <v>-4.1923767719235323E-4</v>
      </c>
      <c r="Y123" s="68">
        <v>3824.1</v>
      </c>
      <c r="Z123" s="20">
        <v>5482.71</v>
      </c>
      <c r="AA123" s="57">
        <v>5192.82</v>
      </c>
      <c r="AB123" s="21">
        <v>-5.1349198757898468E-3</v>
      </c>
      <c r="AC123" s="68">
        <v>179640.44999999998</v>
      </c>
      <c r="AD123" s="20">
        <v>201855.06</v>
      </c>
      <c r="AE123" s="57">
        <v>203250.50999999998</v>
      </c>
      <c r="AF123" s="21">
        <v>6.5122473205041686E-4</v>
      </c>
      <c r="AG123" s="68">
        <v>688875.48</v>
      </c>
      <c r="AH123" s="20">
        <v>922717.35000000009</v>
      </c>
      <c r="AI123" s="57">
        <v>951102.99</v>
      </c>
      <c r="AJ123" s="21">
        <v>2.8640926839039447E-3</v>
      </c>
      <c r="AK123" s="97">
        <v>31.881721017521613</v>
      </c>
      <c r="AL123" s="22">
        <v>24.90843056520178</v>
      </c>
      <c r="AM123" s="98">
        <v>24.619953173758105</v>
      </c>
      <c r="AN123" s="21">
        <v>-1.1011478625448292E-3</v>
      </c>
      <c r="AO123" s="97">
        <v>23.567813966624634</v>
      </c>
      <c r="AP123" s="22">
        <v>19.459424164439248</v>
      </c>
      <c r="AQ123" s="98">
        <v>19.358674330819703</v>
      </c>
      <c r="AR123" s="21">
        <v>-4.9067525592262162E-4</v>
      </c>
      <c r="AS123" s="106">
        <v>0.73922652900927754</v>
      </c>
      <c r="AT123" s="72">
        <v>0.78123846918018824</v>
      </c>
      <c r="AU123" s="107">
        <v>0.78630020919185628</v>
      </c>
      <c r="AV123" s="21">
        <v>6.1047260662220367E-4</v>
      </c>
      <c r="AW123" s="106">
        <v>0.22784871319634079</v>
      </c>
      <c r="AX123" s="72">
        <v>0.18232517656042183</v>
      </c>
      <c r="AY123" s="107">
        <v>0.17903958277974824</v>
      </c>
      <c r="AZ123" s="21">
        <v>-1.7189495896991756E-3</v>
      </c>
      <c r="BA123" s="114">
        <v>0.69026062926384324</v>
      </c>
      <c r="BB123" s="78">
        <v>0.69682128963170298</v>
      </c>
      <c r="BC123" s="115">
        <v>0.70104965708459599</v>
      </c>
      <c r="BD123" s="21">
        <v>5.7186046061490265E-4</v>
      </c>
      <c r="BE123" s="114">
        <v>0.67246475621245039</v>
      </c>
      <c r="BF123" s="78">
        <v>0.68643359137377102</v>
      </c>
      <c r="BG123" s="115">
        <v>0.68881398668727178</v>
      </c>
      <c r="BH123" s="21">
        <v>3.2722896145448562E-4</v>
      </c>
      <c r="BI123" s="68">
        <v>211657.69999999998</v>
      </c>
      <c r="BJ123" s="57">
        <v>27019.79</v>
      </c>
      <c r="BK123" s="65">
        <f t="shared" si="2"/>
        <v>0.12765795905369851</v>
      </c>
      <c r="BL123" s="68">
        <v>90528.48</v>
      </c>
      <c r="BM123" s="120">
        <v>0.4277117251108748</v>
      </c>
      <c r="BN123" s="20">
        <v>13798.53</v>
      </c>
      <c r="BO123" s="84">
        <v>0.51068235541430929</v>
      </c>
      <c r="BP123" s="68">
        <v>82437.48</v>
      </c>
      <c r="BQ123" s="120">
        <v>0.38948490888826631</v>
      </c>
      <c r="BR123" s="20">
        <v>6194.7</v>
      </c>
      <c r="BS123" s="84">
        <v>0.22926529036680152</v>
      </c>
      <c r="BT123" s="68">
        <v>151.74</v>
      </c>
      <c r="BU123" s="88">
        <v>7.1691225974769655E-4</v>
      </c>
      <c r="BV123" s="20">
        <v>2572.56</v>
      </c>
      <c r="BW123" s="21">
        <v>9.5210214439120353E-2</v>
      </c>
      <c r="BX123" s="68">
        <v>38540</v>
      </c>
      <c r="BY123" s="120">
        <v>0.18208645374111126</v>
      </c>
      <c r="BZ123" s="20">
        <v>4454</v>
      </c>
      <c r="CA123" s="120">
        <v>0.16484213977976883</v>
      </c>
    </row>
    <row r="124" spans="1:79" s="17" customFormat="1" ht="12" customHeight="1" x14ac:dyDescent="0.2">
      <c r="A124" s="38" t="s">
        <v>160</v>
      </c>
      <c r="B124" s="17" t="s">
        <v>159</v>
      </c>
      <c r="C124" s="38" t="s">
        <v>25</v>
      </c>
      <c r="D124" s="18">
        <v>46.973999999999997</v>
      </c>
      <c r="E124" s="18">
        <v>32.029000000000003</v>
      </c>
      <c r="F124" s="147">
        <v>32629</v>
      </c>
      <c r="G124" s="149">
        <v>36770</v>
      </c>
      <c r="H124" s="149">
        <v>41487</v>
      </c>
      <c r="I124" s="56">
        <v>351234.19028991519</v>
      </c>
      <c r="J124" s="19">
        <v>347485.73291357624</v>
      </c>
      <c r="K124" s="57">
        <v>334690.59159394464</v>
      </c>
      <c r="L124" s="21">
        <v>-2.9050507540375864E-3</v>
      </c>
      <c r="M124" s="68">
        <v>5166.2699999999995</v>
      </c>
      <c r="N124" s="20">
        <v>6512.49</v>
      </c>
      <c r="O124" s="57">
        <v>6565.4999999999991</v>
      </c>
      <c r="P124" s="21">
        <v>6.2773092674036995E-4</v>
      </c>
      <c r="Q124" s="68">
        <v>4323.6899999999996</v>
      </c>
      <c r="R124" s="20">
        <v>5318.55</v>
      </c>
      <c r="S124" s="57">
        <v>5375.16</v>
      </c>
      <c r="T124" s="21">
        <v>8.1982876741105179E-4</v>
      </c>
      <c r="U124" s="68">
        <v>804.33</v>
      </c>
      <c r="V124" s="20">
        <v>1116.54</v>
      </c>
      <c r="W124" s="57">
        <v>1114.6500000000001</v>
      </c>
      <c r="X124" s="21">
        <v>-1.3118364604778652E-4</v>
      </c>
      <c r="Y124" s="68">
        <v>38.25</v>
      </c>
      <c r="Z124" s="20">
        <v>77.400000000000006</v>
      </c>
      <c r="AA124" s="57">
        <v>75.69</v>
      </c>
      <c r="AB124" s="21">
        <v>-1.7299027703094462E-3</v>
      </c>
      <c r="AC124" s="68">
        <v>2024.82</v>
      </c>
      <c r="AD124" s="20">
        <v>2564.1</v>
      </c>
      <c r="AE124" s="57">
        <v>2583.09</v>
      </c>
      <c r="AF124" s="21">
        <v>5.7136164003424863E-4</v>
      </c>
      <c r="AG124" s="68">
        <v>7191.0899999999992</v>
      </c>
      <c r="AH124" s="20">
        <v>9076.59</v>
      </c>
      <c r="AI124" s="57">
        <v>9148.59</v>
      </c>
      <c r="AJ124" s="21">
        <v>6.1181098936661095E-4</v>
      </c>
      <c r="AK124" s="97">
        <v>67.986030596526163</v>
      </c>
      <c r="AL124" s="22">
        <v>53.356816350363111</v>
      </c>
      <c r="AM124" s="98">
        <v>50.977167252142976</v>
      </c>
      <c r="AN124" s="21">
        <v>-3.5327816807779505E-3</v>
      </c>
      <c r="AO124" s="97">
        <v>48.842969604039894</v>
      </c>
      <c r="AP124" s="22">
        <v>38.283731325704501</v>
      </c>
      <c r="AQ124" s="98">
        <v>36.583844242002826</v>
      </c>
      <c r="AR124" s="21">
        <v>-3.5168617434041937E-3</v>
      </c>
      <c r="AS124" s="106">
        <v>0.71842655285916324</v>
      </c>
      <c r="AT124" s="72">
        <v>0.71750404061437167</v>
      </c>
      <c r="AU124" s="107">
        <v>0.7176515725374073</v>
      </c>
      <c r="AV124" s="21">
        <v>1.5919937373748912E-5</v>
      </c>
      <c r="AW124" s="106">
        <v>0.2924606179216529</v>
      </c>
      <c r="AX124" s="72">
        <v>0.28449666765498305</v>
      </c>
      <c r="AY124" s="107">
        <v>0.28185957283540097</v>
      </c>
      <c r="AZ124" s="21">
        <v>-7.2109674973286993E-4</v>
      </c>
      <c r="BA124" s="114">
        <v>0.78030879203823289</v>
      </c>
      <c r="BB124" s="78">
        <v>0.73524699699926876</v>
      </c>
      <c r="BC124" s="115">
        <v>0.73616357333906768</v>
      </c>
      <c r="BD124" s="21">
        <v>9.6469309706563835E-5</v>
      </c>
      <c r="BE124" s="114">
        <v>0.76615108241815544</v>
      </c>
      <c r="BF124" s="78">
        <v>0.72035585345210595</v>
      </c>
      <c r="BG124" s="115">
        <v>0.72462544733613132</v>
      </c>
      <c r="BH124" s="21">
        <v>4.5759360728340342E-4</v>
      </c>
      <c r="BI124" s="68">
        <v>1370.87</v>
      </c>
      <c r="BJ124" s="57">
        <v>54.98</v>
      </c>
      <c r="BK124" s="65">
        <f t="shared" si="2"/>
        <v>4.0105918139575598E-2</v>
      </c>
      <c r="BL124" s="68">
        <v>503.73</v>
      </c>
      <c r="BM124" s="120">
        <v>0.36745278545741028</v>
      </c>
      <c r="BN124" s="20">
        <v>37.799999999999997</v>
      </c>
      <c r="BO124" s="84">
        <v>0.68752273554019638</v>
      </c>
      <c r="BP124" s="68">
        <v>292.14</v>
      </c>
      <c r="BQ124" s="120">
        <v>0.2131055461130523</v>
      </c>
      <c r="BR124" s="20">
        <v>8.3699999999999992</v>
      </c>
      <c r="BS124" s="84">
        <v>0.1522371771553292</v>
      </c>
      <c r="BT124" s="68">
        <v>9</v>
      </c>
      <c r="BU124" s="88">
        <v>6.5651739406362387E-3</v>
      </c>
      <c r="BV124" s="20">
        <v>0.81</v>
      </c>
      <c r="BW124" s="21">
        <v>1.4732630047289925E-2</v>
      </c>
      <c r="BX124" s="68">
        <v>566</v>
      </c>
      <c r="BY124" s="120">
        <v>0.41287649448890124</v>
      </c>
      <c r="BZ124" s="20">
        <v>8</v>
      </c>
      <c r="CA124" s="120">
        <v>0.14550745725718445</v>
      </c>
    </row>
    <row r="125" spans="1:79" s="17" customFormat="1" ht="12" customHeight="1" x14ac:dyDescent="0.2">
      <c r="A125" s="38" t="s">
        <v>161</v>
      </c>
      <c r="B125" s="17" t="s">
        <v>83</v>
      </c>
      <c r="C125" s="38" t="s">
        <v>25</v>
      </c>
      <c r="D125" s="18">
        <v>34.656999999999996</v>
      </c>
      <c r="E125" s="18">
        <v>133.94900000000001</v>
      </c>
      <c r="F125" s="147">
        <v>32994</v>
      </c>
      <c r="G125" s="149">
        <v>36647</v>
      </c>
      <c r="H125" s="149">
        <v>41760</v>
      </c>
      <c r="I125" s="56">
        <v>1156304.3489367233</v>
      </c>
      <c r="J125" s="19">
        <v>1196567.3388741775</v>
      </c>
      <c r="K125" s="57">
        <v>1277185.590844166</v>
      </c>
      <c r="L125" s="21">
        <v>4.6577406715403386E-3</v>
      </c>
      <c r="M125" s="68">
        <v>36681.03</v>
      </c>
      <c r="N125" s="20">
        <v>40169.429999999993</v>
      </c>
      <c r="O125" s="57">
        <v>45925.47</v>
      </c>
      <c r="P125" s="21">
        <v>9.5661929967085588E-3</v>
      </c>
      <c r="Q125" s="68">
        <v>24939.54</v>
      </c>
      <c r="R125" s="20">
        <v>28959.21</v>
      </c>
      <c r="S125" s="57">
        <v>33464.61</v>
      </c>
      <c r="T125" s="21">
        <v>1.0329593915812224E-2</v>
      </c>
      <c r="U125" s="68">
        <v>11052</v>
      </c>
      <c r="V125" s="20">
        <v>10549.8</v>
      </c>
      <c r="W125" s="57">
        <v>11755.8</v>
      </c>
      <c r="X125" s="21">
        <v>7.7321727281302035E-3</v>
      </c>
      <c r="Y125" s="68">
        <v>689.49</v>
      </c>
      <c r="Z125" s="20">
        <v>660.42</v>
      </c>
      <c r="AA125" s="57">
        <v>705.06</v>
      </c>
      <c r="AB125" s="21">
        <v>4.672378960625485E-3</v>
      </c>
      <c r="AC125" s="68">
        <v>24311.16</v>
      </c>
      <c r="AD125" s="20">
        <v>24132.959999999999</v>
      </c>
      <c r="AE125" s="57">
        <v>26516.07</v>
      </c>
      <c r="AF125" s="21">
        <v>6.727259458345668E-3</v>
      </c>
      <c r="AG125" s="68">
        <v>60992.19</v>
      </c>
      <c r="AH125" s="20">
        <v>64302.389999999992</v>
      </c>
      <c r="AI125" s="57">
        <v>72441.540000000008</v>
      </c>
      <c r="AJ125" s="21">
        <v>8.5139104714100616E-3</v>
      </c>
      <c r="AK125" s="97">
        <v>31.52322464600158</v>
      </c>
      <c r="AL125" s="22">
        <v>29.788008913100779</v>
      </c>
      <c r="AM125" s="98">
        <v>27.809962333410326</v>
      </c>
      <c r="AN125" s="21">
        <v>-4.9084523251682229E-3</v>
      </c>
      <c r="AO125" s="97">
        <v>18.958236274787367</v>
      </c>
      <c r="AP125" s="22">
        <v>18.60844268578785</v>
      </c>
      <c r="AQ125" s="98">
        <v>17.630569295519752</v>
      </c>
      <c r="AR125" s="21">
        <v>-3.8561697998697221E-3</v>
      </c>
      <c r="AS125" s="106">
        <v>0.60140536026005953</v>
      </c>
      <c r="AT125" s="72">
        <v>0.62469575392143273</v>
      </c>
      <c r="AU125" s="107">
        <v>0.6339659537883926</v>
      </c>
      <c r="AV125" s="21">
        <v>1.0522825252984999E-3</v>
      </c>
      <c r="AW125" s="106">
        <v>0.36534147759754837</v>
      </c>
      <c r="AX125" s="72">
        <v>0.34556278244426175</v>
      </c>
      <c r="AY125" s="107">
        <v>0.33982313735711356</v>
      </c>
      <c r="AZ125" s="21">
        <v>-1.1964772363297698E-3</v>
      </c>
      <c r="BA125" s="114">
        <v>0.76930346030954666</v>
      </c>
      <c r="BB125" s="78">
        <v>0.77035608631952746</v>
      </c>
      <c r="BC125" s="115">
        <v>0.76814899353867339</v>
      </c>
      <c r="BD125" s="21">
        <v>-2.0495871102842815E-4</v>
      </c>
      <c r="BE125" s="114">
        <v>0.75565271883111884</v>
      </c>
      <c r="BF125" s="78">
        <v>0.7496511924150836</v>
      </c>
      <c r="BG125" s="115">
        <v>0.7517343887054625</v>
      </c>
      <c r="BH125" s="21">
        <v>1.9823606076386409E-4</v>
      </c>
      <c r="BI125" s="68">
        <v>3509.0899999999997</v>
      </c>
      <c r="BJ125" s="57">
        <v>5755.47</v>
      </c>
      <c r="BK125" s="65">
        <f t="shared" si="2"/>
        <v>1.6401602694715727</v>
      </c>
      <c r="BL125" s="68">
        <v>2072.6999999999998</v>
      </c>
      <c r="BM125" s="120">
        <v>0.59066595613107675</v>
      </c>
      <c r="BN125" s="20">
        <v>2703.42</v>
      </c>
      <c r="BO125" s="84">
        <v>0.46971315982882372</v>
      </c>
      <c r="BP125" s="68">
        <v>487.98</v>
      </c>
      <c r="BQ125" s="120">
        <v>0.13906169405743371</v>
      </c>
      <c r="BR125" s="20">
        <v>774.63</v>
      </c>
      <c r="BS125" s="84">
        <v>0.1345902246037248</v>
      </c>
      <c r="BT125" s="68">
        <v>31.41</v>
      </c>
      <c r="BU125" s="88">
        <v>8.9510385883519675E-3</v>
      </c>
      <c r="BV125" s="20">
        <v>30.42</v>
      </c>
      <c r="BW125" s="21">
        <v>5.2854067521853126E-3</v>
      </c>
      <c r="BX125" s="68">
        <v>917</v>
      </c>
      <c r="BY125" s="120">
        <v>0.26132131122313762</v>
      </c>
      <c r="BZ125" s="20">
        <v>2247</v>
      </c>
      <c r="CA125" s="120">
        <v>0.39041120881526614</v>
      </c>
    </row>
    <row r="126" spans="1:79" s="17" customFormat="1" ht="12" customHeight="1" x14ac:dyDescent="0.2">
      <c r="A126" s="38" t="s">
        <v>162</v>
      </c>
      <c r="B126" s="17" t="s">
        <v>52</v>
      </c>
      <c r="C126" s="38" t="s">
        <v>25</v>
      </c>
      <c r="D126" s="18">
        <v>53.148000000000003</v>
      </c>
      <c r="E126" s="18">
        <v>8.2070000000000007</v>
      </c>
      <c r="F126" s="147">
        <v>33086</v>
      </c>
      <c r="G126" s="149">
        <v>36373</v>
      </c>
      <c r="H126" s="149">
        <v>41548</v>
      </c>
      <c r="I126" s="56">
        <v>129511.73418484998</v>
      </c>
      <c r="J126" s="19">
        <v>145877.04578224409</v>
      </c>
      <c r="K126" s="57">
        <v>158329.46798773974</v>
      </c>
      <c r="L126" s="21">
        <v>5.7814655042317123E-3</v>
      </c>
      <c r="M126" s="68">
        <v>2026.0800000000002</v>
      </c>
      <c r="N126" s="20">
        <v>2731.7699999999995</v>
      </c>
      <c r="O126" s="57">
        <v>3780.72</v>
      </c>
      <c r="P126" s="21">
        <v>2.2935915528077971E-2</v>
      </c>
      <c r="Q126" s="68">
        <v>556.65</v>
      </c>
      <c r="R126" s="20">
        <v>1200.5999999999999</v>
      </c>
      <c r="S126" s="57">
        <v>2545.56</v>
      </c>
      <c r="T126" s="21">
        <v>5.3042715448543422E-2</v>
      </c>
      <c r="U126" s="68">
        <v>1383.48</v>
      </c>
      <c r="V126" s="20">
        <v>1424.43</v>
      </c>
      <c r="W126" s="57">
        <v>1167.3</v>
      </c>
      <c r="X126" s="21">
        <v>-1.4050891817260944E-2</v>
      </c>
      <c r="Y126" s="68">
        <v>85.95</v>
      </c>
      <c r="Z126" s="20">
        <v>106.74</v>
      </c>
      <c r="AA126" s="57">
        <v>67.86</v>
      </c>
      <c r="AB126" s="21">
        <v>-3.1969024061552317E-2</v>
      </c>
      <c r="AC126" s="68">
        <v>2652.3</v>
      </c>
      <c r="AD126" s="20">
        <v>3063.87</v>
      </c>
      <c r="AE126" s="57">
        <v>3119.7599999999998</v>
      </c>
      <c r="AF126" s="21">
        <v>1.2758872773748038E-3</v>
      </c>
      <c r="AG126" s="68">
        <v>4678.38</v>
      </c>
      <c r="AH126" s="20">
        <v>5795.6399999999994</v>
      </c>
      <c r="AI126" s="57">
        <v>6900.48</v>
      </c>
      <c r="AJ126" s="21">
        <v>1.2315105218651213E-2</v>
      </c>
      <c r="AK126" s="97">
        <v>63.922320039114922</v>
      </c>
      <c r="AL126" s="22">
        <v>53.400193201566793</v>
      </c>
      <c r="AM126" s="98">
        <v>41.878125856381786</v>
      </c>
      <c r="AN126" s="21">
        <v>-1.7154450023846256E-2</v>
      </c>
      <c r="AO126" s="97">
        <v>27.683030062724697</v>
      </c>
      <c r="AP126" s="22">
        <v>25.170135788669434</v>
      </c>
      <c r="AQ126" s="98">
        <v>22.944703555077293</v>
      </c>
      <c r="AR126" s="21">
        <v>-6.5336397144194949E-3</v>
      </c>
      <c r="AS126" s="106">
        <v>0.43307298680312417</v>
      </c>
      <c r="AT126" s="72">
        <v>0.47134915212124973</v>
      </c>
      <c r="AU126" s="107">
        <v>0.54789232053422376</v>
      </c>
      <c r="AV126" s="21">
        <v>1.0620810309426762E-2</v>
      </c>
      <c r="AW126" s="106">
        <v>0.56716462331201134</v>
      </c>
      <c r="AX126" s="72">
        <v>0.5177471749085758</v>
      </c>
      <c r="AY126" s="107">
        <v>0.42808465054275374</v>
      </c>
      <c r="AZ126" s="21">
        <v>-1.3421867237419482E-2</v>
      </c>
      <c r="BA126" s="114">
        <v>0.87293639919257038</v>
      </c>
      <c r="BB126" s="78">
        <v>0.88040630911554907</v>
      </c>
      <c r="BC126" s="115">
        <v>0.90155784066419775</v>
      </c>
      <c r="BD126" s="21">
        <v>1.6756106826670565E-3</v>
      </c>
      <c r="BE126" s="114">
        <v>0.86100144895029707</v>
      </c>
      <c r="BF126" s="78">
        <v>0.87440634382834082</v>
      </c>
      <c r="BG126" s="115">
        <v>0.8923581981584533</v>
      </c>
      <c r="BH126" s="21">
        <v>1.4343510434606048E-3</v>
      </c>
      <c r="BI126" s="68">
        <v>705.01</v>
      </c>
      <c r="BJ126" s="57">
        <v>1048.74</v>
      </c>
      <c r="BK126" s="65">
        <f t="shared" si="2"/>
        <v>1.4875533680373327</v>
      </c>
      <c r="BL126" s="68">
        <v>338.94</v>
      </c>
      <c r="BM126" s="120">
        <v>0.48075913816825294</v>
      </c>
      <c r="BN126" s="20">
        <v>676.62</v>
      </c>
      <c r="BO126" s="84">
        <v>0.64517420905086098</v>
      </c>
      <c r="BP126" s="68">
        <v>0</v>
      </c>
      <c r="BQ126" s="120">
        <v>0</v>
      </c>
      <c r="BR126" s="20">
        <v>204.12</v>
      </c>
      <c r="BS126" s="84">
        <v>0.19463356027232678</v>
      </c>
      <c r="BT126" s="68">
        <v>155.07</v>
      </c>
      <c r="BU126" s="88">
        <v>0.21995432688898028</v>
      </c>
      <c r="BV126" s="20">
        <v>0</v>
      </c>
      <c r="BW126" s="21">
        <v>0</v>
      </c>
      <c r="BX126" s="68">
        <v>211</v>
      </c>
      <c r="BY126" s="120">
        <v>0.29928653494276675</v>
      </c>
      <c r="BZ126" s="20">
        <v>168</v>
      </c>
      <c r="CA126" s="120">
        <v>0.16019223067681218</v>
      </c>
    </row>
    <row r="127" spans="1:79" s="17" customFormat="1" ht="12" customHeight="1" x14ac:dyDescent="0.2">
      <c r="A127" s="38" t="s">
        <v>163</v>
      </c>
      <c r="B127" s="17" t="s">
        <v>83</v>
      </c>
      <c r="C127" s="38" t="s">
        <v>25</v>
      </c>
      <c r="D127" s="18">
        <v>34.718000000000004</v>
      </c>
      <c r="E127" s="18">
        <v>135.38900000000001</v>
      </c>
      <c r="F127" s="147">
        <v>32629</v>
      </c>
      <c r="G127" s="149">
        <v>37165</v>
      </c>
      <c r="H127" s="149">
        <v>41699</v>
      </c>
      <c r="I127" s="56">
        <v>8505622.4687363897</v>
      </c>
      <c r="J127" s="19">
        <v>8674622.1248730291</v>
      </c>
      <c r="K127" s="57">
        <v>8709527.1433801558</v>
      </c>
      <c r="L127" s="21">
        <v>3.2349957789591416E-4</v>
      </c>
      <c r="M127" s="68">
        <v>72025.38</v>
      </c>
      <c r="N127" s="20">
        <v>87894.81</v>
      </c>
      <c r="O127" s="57">
        <v>95077.079999999987</v>
      </c>
      <c r="P127" s="21">
        <v>6.3276036041725811E-3</v>
      </c>
      <c r="Q127" s="68">
        <v>62911.35</v>
      </c>
      <c r="R127" s="20">
        <v>81538.740000000005</v>
      </c>
      <c r="S127" s="57">
        <v>89229.87</v>
      </c>
      <c r="T127" s="21">
        <v>7.2613056813366373E-3</v>
      </c>
      <c r="U127" s="68">
        <v>8675.2800000000007</v>
      </c>
      <c r="V127" s="20">
        <v>5977.62</v>
      </c>
      <c r="W127" s="57">
        <v>5547.06</v>
      </c>
      <c r="X127" s="21">
        <v>-6.0220684586317474E-3</v>
      </c>
      <c r="Y127" s="68">
        <v>438.75</v>
      </c>
      <c r="Z127" s="20">
        <v>378.45</v>
      </c>
      <c r="AA127" s="57">
        <v>300.14999999999998</v>
      </c>
      <c r="AB127" s="21">
        <v>-1.8673475856735278E-2</v>
      </c>
      <c r="AC127" s="68">
        <v>23402.61</v>
      </c>
      <c r="AD127" s="20">
        <v>19868.22</v>
      </c>
      <c r="AE127" s="57">
        <v>18680.580000000002</v>
      </c>
      <c r="AF127" s="21">
        <v>-4.9653529160901518E-3</v>
      </c>
      <c r="AG127" s="68">
        <v>95427.99</v>
      </c>
      <c r="AH127" s="20">
        <v>107763.03</v>
      </c>
      <c r="AI127" s="57">
        <v>113757.65999999999</v>
      </c>
      <c r="AJ127" s="21">
        <v>4.3610677989505721E-3</v>
      </c>
      <c r="AK127" s="97">
        <v>118.09201796278464</v>
      </c>
      <c r="AL127" s="22">
        <v>98.693223466471224</v>
      </c>
      <c r="AM127" s="98">
        <v>91.604907758843211</v>
      </c>
      <c r="AN127" s="21">
        <v>-6.0041040262766524E-3</v>
      </c>
      <c r="AO127" s="97">
        <v>89.131317433557896</v>
      </c>
      <c r="AP127" s="22">
        <v>80.497199502213604</v>
      </c>
      <c r="AQ127" s="98">
        <v>76.562115846793589</v>
      </c>
      <c r="AR127" s="21">
        <v>-4.0375682210546555E-3</v>
      </c>
      <c r="AS127" s="106">
        <v>0.75476157467007321</v>
      </c>
      <c r="AT127" s="72">
        <v>0.81563046250648297</v>
      </c>
      <c r="AU127" s="107">
        <v>0.83578617914608999</v>
      </c>
      <c r="AV127" s="21">
        <v>1.9665358052219964E-3</v>
      </c>
      <c r="AW127" s="106">
        <v>0.20218791625951851</v>
      </c>
      <c r="AX127" s="72">
        <v>0.1644774008840795</v>
      </c>
      <c r="AY127" s="107">
        <v>0.14360222148177038</v>
      </c>
      <c r="AZ127" s="21">
        <v>-1.0933820272207248E-2</v>
      </c>
      <c r="BA127" s="114">
        <v>0.77912537424613404</v>
      </c>
      <c r="BB127" s="78">
        <v>0.76915817572114908</v>
      </c>
      <c r="BC127" s="115">
        <v>0.76705698330111427</v>
      </c>
      <c r="BD127" s="21">
        <v>-2.2037014347984457E-4</v>
      </c>
      <c r="BE127" s="114">
        <v>0.77017648745197742</v>
      </c>
      <c r="BF127" s="78">
        <v>0.75981253510689306</v>
      </c>
      <c r="BG127" s="115">
        <v>0.76498892819413156</v>
      </c>
      <c r="BH127" s="21">
        <v>5.4695843132753852E-4</v>
      </c>
      <c r="BI127" s="68">
        <v>15869.07</v>
      </c>
      <c r="BJ127" s="57">
        <v>7181.9900000000007</v>
      </c>
      <c r="BK127" s="65">
        <f t="shared" si="2"/>
        <v>0.45257787633427798</v>
      </c>
      <c r="BL127" s="68">
        <v>10047.06</v>
      </c>
      <c r="BM127" s="120">
        <v>0.63312216783970321</v>
      </c>
      <c r="BN127" s="20">
        <v>4718.5200000000004</v>
      </c>
      <c r="BO127" s="84">
        <v>0.65699339598077966</v>
      </c>
      <c r="BP127" s="68">
        <v>4006.35</v>
      </c>
      <c r="BQ127" s="120">
        <v>0.25246280972987073</v>
      </c>
      <c r="BR127" s="20">
        <v>1614.69</v>
      </c>
      <c r="BS127" s="84">
        <v>0.22482487444287724</v>
      </c>
      <c r="BT127" s="68">
        <v>204.66</v>
      </c>
      <c r="BU127" s="88">
        <v>1.2896786012034731E-2</v>
      </c>
      <c r="BV127" s="20">
        <v>120.78</v>
      </c>
      <c r="BW127" s="21">
        <v>1.6817066022091369E-2</v>
      </c>
      <c r="BX127" s="68">
        <v>1611</v>
      </c>
      <c r="BY127" s="120">
        <v>0.10151823641839125</v>
      </c>
      <c r="BZ127" s="20">
        <v>728</v>
      </c>
      <c r="CA127" s="120">
        <v>0.10136466355425167</v>
      </c>
    </row>
    <row r="128" spans="1:79" s="17" customFormat="1" ht="12" customHeight="1" x14ac:dyDescent="0.2">
      <c r="A128" s="38" t="s">
        <v>164</v>
      </c>
      <c r="B128" s="17" t="s">
        <v>84</v>
      </c>
      <c r="C128" s="38" t="s">
        <v>11</v>
      </c>
      <c r="D128" s="18">
        <v>6.8179999999999996</v>
      </c>
      <c r="E128" s="18">
        <v>3.9159999999999999</v>
      </c>
      <c r="F128" s="147">
        <v>33208</v>
      </c>
      <c r="G128" s="149">
        <v>36557</v>
      </c>
      <c r="H128" s="149">
        <v>41671</v>
      </c>
      <c r="I128" s="56">
        <v>145716.62473475363</v>
      </c>
      <c r="J128" s="19">
        <v>250281.66861724379</v>
      </c>
      <c r="K128" s="57">
        <v>452476.57637278247</v>
      </c>
      <c r="L128" s="21">
        <v>4.2292224562005612E-2</v>
      </c>
      <c r="M128" s="68">
        <v>1230.7499999999998</v>
      </c>
      <c r="N128" s="20">
        <v>2123.1000000000004</v>
      </c>
      <c r="O128" s="57">
        <v>3703.59</v>
      </c>
      <c r="P128" s="21">
        <v>3.9740780898618829E-2</v>
      </c>
      <c r="Q128" s="68">
        <v>835.38</v>
      </c>
      <c r="R128" s="20">
        <v>1703.7</v>
      </c>
      <c r="S128" s="57">
        <v>2776.23</v>
      </c>
      <c r="T128" s="21">
        <v>3.4874556785902795E-2</v>
      </c>
      <c r="U128" s="68">
        <v>368.28</v>
      </c>
      <c r="V128" s="20">
        <v>401.58</v>
      </c>
      <c r="W128" s="57">
        <v>865.44</v>
      </c>
      <c r="X128" s="21">
        <v>5.4839729306034847E-2</v>
      </c>
      <c r="Y128" s="68">
        <v>27.09</v>
      </c>
      <c r="Z128" s="20">
        <v>17.82</v>
      </c>
      <c r="AA128" s="57">
        <v>61.92</v>
      </c>
      <c r="AB128" s="21">
        <v>8.8957145110280578E-2</v>
      </c>
      <c r="AC128" s="68">
        <v>754.92</v>
      </c>
      <c r="AD128" s="20">
        <v>965.88000000000011</v>
      </c>
      <c r="AE128" s="57">
        <v>2229.21</v>
      </c>
      <c r="AF128" s="21">
        <v>5.973436905794529E-2</v>
      </c>
      <c r="AG128" s="68">
        <v>1985.6699999999996</v>
      </c>
      <c r="AH128" s="20">
        <v>3088.9800000000005</v>
      </c>
      <c r="AI128" s="57">
        <v>5932.8</v>
      </c>
      <c r="AJ128" s="21">
        <v>4.661368049787027E-2</v>
      </c>
      <c r="AK128" s="97">
        <v>118.39660754398022</v>
      </c>
      <c r="AL128" s="22">
        <v>117.88501183045723</v>
      </c>
      <c r="AM128" s="98">
        <v>122.1724263141391</v>
      </c>
      <c r="AN128" s="21">
        <v>2.5514436633867926E-3</v>
      </c>
      <c r="AO128" s="97">
        <v>73.38410951203052</v>
      </c>
      <c r="AP128" s="22">
        <v>81.024049562393984</v>
      </c>
      <c r="AQ128" s="98">
        <v>76.266952597893479</v>
      </c>
      <c r="AR128" s="21">
        <v>-4.321455935864661E-3</v>
      </c>
      <c r="AS128" s="106">
        <v>0.61981598150750128</v>
      </c>
      <c r="AT128" s="72">
        <v>0.68731425907581145</v>
      </c>
      <c r="AU128" s="107">
        <v>0.62425667475728153</v>
      </c>
      <c r="AV128" s="21">
        <v>-6.8728995992514384E-3</v>
      </c>
      <c r="AW128" s="106">
        <v>0.38134990859232176</v>
      </c>
      <c r="AX128" s="72">
        <v>0.27243281051292922</v>
      </c>
      <c r="AY128" s="107">
        <v>0.31480425749070495</v>
      </c>
      <c r="AZ128" s="21">
        <v>1.032463503225144E-2</v>
      </c>
      <c r="BA128" s="114">
        <v>0.65726739235280851</v>
      </c>
      <c r="BB128" s="78">
        <v>0.78534594044743322</v>
      </c>
      <c r="BC128" s="115">
        <v>0.87169863918039203</v>
      </c>
      <c r="BD128" s="21">
        <v>7.4506613093564596E-3</v>
      </c>
      <c r="BE128" s="114">
        <v>0.66142266801944272</v>
      </c>
      <c r="BF128" s="78">
        <v>0.78872481816692552</v>
      </c>
      <c r="BG128" s="115">
        <v>0.86562347795109185</v>
      </c>
      <c r="BH128" s="21">
        <v>6.6445320064601387E-3</v>
      </c>
      <c r="BI128" s="68">
        <v>891.61999999999989</v>
      </c>
      <c r="BJ128" s="57">
        <v>1580.27</v>
      </c>
      <c r="BK128" s="65">
        <f t="shared" si="2"/>
        <v>1.7723581794935064</v>
      </c>
      <c r="BL128" s="68">
        <v>326.33999999999997</v>
      </c>
      <c r="BM128" s="120">
        <v>0.36600794060249886</v>
      </c>
      <c r="BN128" s="20">
        <v>177.12</v>
      </c>
      <c r="BO128" s="84">
        <v>0.11208211255038697</v>
      </c>
      <c r="BP128" s="68">
        <v>494.28</v>
      </c>
      <c r="BQ128" s="120">
        <v>0.55436172360422609</v>
      </c>
      <c r="BR128" s="20">
        <v>1362.15</v>
      </c>
      <c r="BS128" s="84">
        <v>0.86197295398887541</v>
      </c>
      <c r="BT128" s="68">
        <v>0</v>
      </c>
      <c r="BU128" s="88">
        <v>0</v>
      </c>
      <c r="BV128" s="20">
        <v>0</v>
      </c>
      <c r="BW128" s="21">
        <v>0</v>
      </c>
      <c r="BX128" s="68">
        <v>71</v>
      </c>
      <c r="BY128" s="120">
        <v>7.9630335793275178E-2</v>
      </c>
      <c r="BZ128" s="20">
        <v>41</v>
      </c>
      <c r="CA128" s="120">
        <v>2.5944933460737722E-2</v>
      </c>
    </row>
    <row r="129" spans="1:79" s="17" customFormat="1" ht="12" customHeight="1" x14ac:dyDescent="0.2">
      <c r="A129" s="38" t="s">
        <v>165</v>
      </c>
      <c r="B129" s="17" t="s">
        <v>69</v>
      </c>
      <c r="C129" s="38" t="s">
        <v>34</v>
      </c>
      <c r="D129" s="18">
        <v>-2.9580000000000002</v>
      </c>
      <c r="E129" s="18">
        <v>104.736</v>
      </c>
      <c r="F129" s="147">
        <v>32964</v>
      </c>
      <c r="G129" s="149">
        <v>37073</v>
      </c>
      <c r="H129" s="149">
        <v>41426</v>
      </c>
      <c r="I129" s="56">
        <v>1195955.0959584322</v>
      </c>
      <c r="J129" s="19">
        <v>1454196.1471447707</v>
      </c>
      <c r="K129" s="57">
        <v>1721220.4007273247</v>
      </c>
      <c r="L129" s="21">
        <v>1.4145177024097655E-2</v>
      </c>
      <c r="M129" s="68">
        <v>4734.72</v>
      </c>
      <c r="N129" s="20">
        <v>15089.13</v>
      </c>
      <c r="O129" s="57">
        <v>20959.829999999998</v>
      </c>
      <c r="P129" s="21">
        <v>2.7574833758340439E-2</v>
      </c>
      <c r="Q129" s="68">
        <v>2813.04</v>
      </c>
      <c r="R129" s="20">
        <v>10979.73</v>
      </c>
      <c r="S129" s="57">
        <v>16507.349999999999</v>
      </c>
      <c r="T129" s="21">
        <v>3.421375460841853E-2</v>
      </c>
      <c r="U129" s="68">
        <v>1815.21</v>
      </c>
      <c r="V129" s="20">
        <v>3866.49</v>
      </c>
      <c r="W129" s="57">
        <v>4168.4399999999996</v>
      </c>
      <c r="X129" s="21">
        <v>6.3094144510463272E-3</v>
      </c>
      <c r="Y129" s="68">
        <v>106.47</v>
      </c>
      <c r="Z129" s="20">
        <v>242.91</v>
      </c>
      <c r="AA129" s="57">
        <v>284.04000000000002</v>
      </c>
      <c r="AB129" s="21">
        <v>1.3125176012673894E-2</v>
      </c>
      <c r="AC129" s="68">
        <v>3874.5</v>
      </c>
      <c r="AD129" s="20">
        <v>9580.5</v>
      </c>
      <c r="AE129" s="57">
        <v>10787.939999999999</v>
      </c>
      <c r="AF129" s="21">
        <v>9.9597592399484399E-3</v>
      </c>
      <c r="AG129" s="68">
        <v>8609.2200000000012</v>
      </c>
      <c r="AH129" s="20">
        <v>24669.629999999997</v>
      </c>
      <c r="AI129" s="57">
        <v>31747.769999999997</v>
      </c>
      <c r="AJ129" s="21">
        <v>2.1165667280057344E-2</v>
      </c>
      <c r="AK129" s="97">
        <v>252.59257061841717</v>
      </c>
      <c r="AL129" s="22">
        <v>96.373756945878966</v>
      </c>
      <c r="AM129" s="98">
        <v>82.119959977124083</v>
      </c>
      <c r="AN129" s="21">
        <v>-1.3429656734242779E-2</v>
      </c>
      <c r="AO129" s="97">
        <v>138.9156155793942</v>
      </c>
      <c r="AP129" s="22">
        <v>58.946816273481637</v>
      </c>
      <c r="AQ129" s="98">
        <v>54.215474054628871</v>
      </c>
      <c r="AR129" s="21">
        <v>-7.0204902559596796E-3</v>
      </c>
      <c r="AS129" s="106">
        <v>0.54995922975600575</v>
      </c>
      <c r="AT129" s="72">
        <v>0.61164800607062209</v>
      </c>
      <c r="AU129" s="107">
        <v>0.66019849583136081</v>
      </c>
      <c r="AV129" s="21">
        <v>6.4091664782831058E-3</v>
      </c>
      <c r="AW129" s="106">
        <v>0.42673566757907544</v>
      </c>
      <c r="AX129" s="72">
        <v>0.34653172846943464</v>
      </c>
      <c r="AY129" s="107">
        <v>0.29466853023139977</v>
      </c>
      <c r="AZ129" s="21">
        <v>-1.360338380665169E-2</v>
      </c>
      <c r="BA129" s="114">
        <v>0.84590767507156228</v>
      </c>
      <c r="BB129" s="78">
        <v>0.83456141826093266</v>
      </c>
      <c r="BC129" s="115">
        <v>0.86036410821139131</v>
      </c>
      <c r="BD129" s="21">
        <v>2.5549327297688627E-3</v>
      </c>
      <c r="BE129" s="114">
        <v>0.82855915009896119</v>
      </c>
      <c r="BF129" s="78">
        <v>0.82835496221509175</v>
      </c>
      <c r="BG129" s="115">
        <v>0.84457199449078335</v>
      </c>
      <c r="BH129" s="21">
        <v>1.6268202101156106E-3</v>
      </c>
      <c r="BI129" s="68">
        <v>10353.82</v>
      </c>
      <c r="BJ129" s="57">
        <v>5869.7699999999995</v>
      </c>
      <c r="BK129" s="65">
        <f t="shared" si="2"/>
        <v>0.56691829682184924</v>
      </c>
      <c r="BL129" s="68">
        <v>2189.0700000000002</v>
      </c>
      <c r="BM129" s="120">
        <v>0.21142631415265092</v>
      </c>
      <c r="BN129" s="20">
        <v>3103.2</v>
      </c>
      <c r="BO129" s="84">
        <v>0.52867488845389177</v>
      </c>
      <c r="BP129" s="68">
        <v>6594.75</v>
      </c>
      <c r="BQ129" s="120">
        <v>0.63693883030610932</v>
      </c>
      <c r="BR129" s="20">
        <v>1289.79</v>
      </c>
      <c r="BS129" s="84">
        <v>0.21973433371324602</v>
      </c>
      <c r="BT129" s="68">
        <v>0</v>
      </c>
      <c r="BU129" s="88">
        <v>0</v>
      </c>
      <c r="BV129" s="20">
        <v>3.78</v>
      </c>
      <c r="BW129" s="21">
        <v>6.4397753233942732E-4</v>
      </c>
      <c r="BX129" s="68">
        <v>1570</v>
      </c>
      <c r="BY129" s="120">
        <v>0.15163485554123984</v>
      </c>
      <c r="BZ129" s="20">
        <v>1473</v>
      </c>
      <c r="CA129" s="120">
        <v>0.25094680030052285</v>
      </c>
    </row>
    <row r="130" spans="1:79" s="17" customFormat="1" ht="12" customHeight="1" x14ac:dyDescent="0.2">
      <c r="A130" s="38" t="s">
        <v>166</v>
      </c>
      <c r="B130" s="17" t="s">
        <v>147</v>
      </c>
      <c r="C130" s="38" t="s">
        <v>25</v>
      </c>
      <c r="D130" s="18">
        <v>38.134999999999998</v>
      </c>
      <c r="E130" s="18">
        <v>13.33</v>
      </c>
      <c r="F130" s="147">
        <v>31959</v>
      </c>
      <c r="G130" s="149">
        <v>36647</v>
      </c>
      <c r="H130" s="149">
        <v>41456</v>
      </c>
      <c r="I130" s="56">
        <v>696749.60798317764</v>
      </c>
      <c r="J130" s="19">
        <v>702461.74507630919</v>
      </c>
      <c r="K130" s="57">
        <v>822939.92908817308</v>
      </c>
      <c r="L130" s="21">
        <v>1.2022509721730064E-2</v>
      </c>
      <c r="M130" s="68">
        <v>5761.6200000000008</v>
      </c>
      <c r="N130" s="20">
        <v>6917.6699999999992</v>
      </c>
      <c r="O130" s="57">
        <v>13248.630000000001</v>
      </c>
      <c r="P130" s="21">
        <v>4.9354331675710961E-2</v>
      </c>
      <c r="Q130" s="68">
        <v>4217.22</v>
      </c>
      <c r="R130" s="20">
        <v>5020.29</v>
      </c>
      <c r="S130" s="57">
        <v>9887.76</v>
      </c>
      <c r="T130" s="21">
        <v>5.1480573105013513E-2</v>
      </c>
      <c r="U130" s="68">
        <v>1460.43</v>
      </c>
      <c r="V130" s="20">
        <v>1784.52</v>
      </c>
      <c r="W130" s="57">
        <v>3127.05</v>
      </c>
      <c r="X130" s="21">
        <v>4.2604190665639127E-2</v>
      </c>
      <c r="Y130" s="68">
        <v>83.97</v>
      </c>
      <c r="Z130" s="20">
        <v>112.86</v>
      </c>
      <c r="AA130" s="57">
        <v>233.82</v>
      </c>
      <c r="AB130" s="21">
        <v>5.5323220965431935E-2</v>
      </c>
      <c r="AC130" s="68">
        <v>3499.11</v>
      </c>
      <c r="AD130" s="20">
        <v>4184.01</v>
      </c>
      <c r="AE130" s="57">
        <v>7639.38</v>
      </c>
      <c r="AF130" s="21">
        <v>4.5726226343084916E-2</v>
      </c>
      <c r="AG130" s="68">
        <v>9260.7300000000014</v>
      </c>
      <c r="AH130" s="20">
        <v>11101.68</v>
      </c>
      <c r="AI130" s="57">
        <v>20888.010000000002</v>
      </c>
      <c r="AJ130" s="21">
        <v>4.8007237329484087E-2</v>
      </c>
      <c r="AK130" s="97">
        <v>120.92946219694765</v>
      </c>
      <c r="AL130" s="22">
        <v>101.54600394009967</v>
      </c>
      <c r="AM130" s="98">
        <v>62.115096360014057</v>
      </c>
      <c r="AN130" s="21">
        <v>-3.7331821953980888E-2</v>
      </c>
      <c r="AO130" s="97">
        <v>75.237007015988752</v>
      </c>
      <c r="AP130" s="22">
        <v>63.275265101886305</v>
      </c>
      <c r="AQ130" s="98">
        <v>39.397718073103803</v>
      </c>
      <c r="AR130" s="21">
        <v>-3.5984727607754015E-2</v>
      </c>
      <c r="AS130" s="106">
        <v>0.62215613671924352</v>
      </c>
      <c r="AT130" s="72">
        <v>0.62311920357999862</v>
      </c>
      <c r="AU130" s="107">
        <v>0.63426961208846599</v>
      </c>
      <c r="AV130" s="21">
        <v>1.34709434622686E-3</v>
      </c>
      <c r="AW130" s="106">
        <v>0.33976319160236179</v>
      </c>
      <c r="AX130" s="72">
        <v>0.33334998633933105</v>
      </c>
      <c r="AY130" s="107">
        <v>0.32480887457797519</v>
      </c>
      <c r="AZ130" s="21">
        <v>-1.9713943013724847E-3</v>
      </c>
      <c r="BA130" s="114">
        <v>0.75010839837022403</v>
      </c>
      <c r="BB130" s="78">
        <v>0.70133892455894231</v>
      </c>
      <c r="BC130" s="115">
        <v>0.58092089306373529</v>
      </c>
      <c r="BD130" s="21">
        <v>-1.4307460468412407E-2</v>
      </c>
      <c r="BE130" s="114">
        <v>0.73298724600256526</v>
      </c>
      <c r="BF130" s="78">
        <v>0.67462066122667008</v>
      </c>
      <c r="BG130" s="115">
        <v>0.56687557325640781</v>
      </c>
      <c r="BH130" s="21">
        <v>-1.321634737633803E-2</v>
      </c>
      <c r="BI130" s="68">
        <v>1156.47</v>
      </c>
      <c r="BJ130" s="57">
        <v>6317.52</v>
      </c>
      <c r="BK130" s="65">
        <f t="shared" si="2"/>
        <v>5.4627616799398169</v>
      </c>
      <c r="BL130" s="68">
        <v>488.88</v>
      </c>
      <c r="BM130" s="120">
        <v>0.42273470128926821</v>
      </c>
      <c r="BN130" s="20">
        <v>1913.22</v>
      </c>
      <c r="BO130" s="84">
        <v>0.30284352087528016</v>
      </c>
      <c r="BP130" s="68">
        <v>301.58999999999997</v>
      </c>
      <c r="BQ130" s="120">
        <v>0.26078497496692521</v>
      </c>
      <c r="BR130" s="20">
        <v>1241.73</v>
      </c>
      <c r="BS130" s="84">
        <v>0.19655339436994262</v>
      </c>
      <c r="BT130" s="68">
        <v>0</v>
      </c>
      <c r="BU130" s="88">
        <v>0</v>
      </c>
      <c r="BV130" s="20">
        <v>24.57</v>
      </c>
      <c r="BW130" s="21">
        <v>3.8891843634844049E-3</v>
      </c>
      <c r="BX130" s="68">
        <v>366</v>
      </c>
      <c r="BY130" s="120">
        <v>0.31648032374380658</v>
      </c>
      <c r="BZ130" s="20">
        <v>3138</v>
      </c>
      <c r="CA130" s="120">
        <v>0.49671390039129276</v>
      </c>
    </row>
    <row r="131" spans="1:79" s="17" customFormat="1" ht="12" customHeight="1" x14ac:dyDescent="0.2">
      <c r="A131" s="38" t="s">
        <v>167</v>
      </c>
      <c r="B131" s="17" t="s">
        <v>48</v>
      </c>
      <c r="C131" s="38" t="s">
        <v>50</v>
      </c>
      <c r="D131" s="18">
        <v>-10.189</v>
      </c>
      <c r="E131" s="18">
        <v>-48.33</v>
      </c>
      <c r="F131" s="147">
        <v>32964</v>
      </c>
      <c r="G131" s="149">
        <v>36678</v>
      </c>
      <c r="H131" s="149">
        <v>41487</v>
      </c>
      <c r="I131" s="56">
        <v>6440.7935739168288</v>
      </c>
      <c r="J131" s="19">
        <v>88194.990016728727</v>
      </c>
      <c r="K131" s="57">
        <v>154872.79741815315</v>
      </c>
      <c r="L131" s="21">
        <v>4.2764703397042657E-2</v>
      </c>
      <c r="M131" s="68">
        <v>725.85</v>
      </c>
      <c r="N131" s="20">
        <v>3214.98</v>
      </c>
      <c r="O131" s="57">
        <v>4228.2900000000009</v>
      </c>
      <c r="P131" s="21">
        <v>2.080888409831938E-2</v>
      </c>
      <c r="Q131" s="68">
        <v>308.88</v>
      </c>
      <c r="R131" s="20">
        <v>2552.7600000000002</v>
      </c>
      <c r="S131" s="57">
        <v>3509.55</v>
      </c>
      <c r="T131" s="21">
        <v>2.4176276295216209E-2</v>
      </c>
      <c r="U131" s="68">
        <v>395.55</v>
      </c>
      <c r="V131" s="20">
        <v>619.29</v>
      </c>
      <c r="W131" s="57">
        <v>674.1</v>
      </c>
      <c r="X131" s="21">
        <v>6.4410388582935869E-3</v>
      </c>
      <c r="Y131" s="68">
        <v>21.42</v>
      </c>
      <c r="Z131" s="20">
        <v>42.93</v>
      </c>
      <c r="AA131" s="57">
        <v>44.64</v>
      </c>
      <c r="AB131" s="21">
        <v>2.9666165396783333E-3</v>
      </c>
      <c r="AC131" s="68">
        <v>691.0200000000001</v>
      </c>
      <c r="AD131" s="20">
        <v>1595.34</v>
      </c>
      <c r="AE131" s="57">
        <v>1943.8200000000002</v>
      </c>
      <c r="AF131" s="21">
        <v>1.5005572015557432E-2</v>
      </c>
      <c r="AG131" s="68">
        <v>1416.8700000000001</v>
      </c>
      <c r="AH131" s="20">
        <v>4810.32</v>
      </c>
      <c r="AI131" s="57">
        <v>6172.1100000000006</v>
      </c>
      <c r="AJ131" s="21">
        <v>1.8932933638332951E-2</v>
      </c>
      <c r="AK131" s="97">
        <v>8.8734498504054944</v>
      </c>
      <c r="AL131" s="22">
        <v>27.432515915100165</v>
      </c>
      <c r="AM131" s="98">
        <v>36.62776143976717</v>
      </c>
      <c r="AN131" s="21">
        <v>2.1955819298723284E-2</v>
      </c>
      <c r="AO131" s="97">
        <v>4.5457900681903265</v>
      </c>
      <c r="AP131" s="22">
        <v>18.334536998937438</v>
      </c>
      <c r="AQ131" s="98">
        <v>25.092358596679762</v>
      </c>
      <c r="AR131" s="21">
        <v>2.3831769758709698E-2</v>
      </c>
      <c r="AS131" s="106">
        <v>0.51229117703106142</v>
      </c>
      <c r="AT131" s="72">
        <v>0.66835054632540047</v>
      </c>
      <c r="AU131" s="107">
        <v>0.68506394085653055</v>
      </c>
      <c r="AV131" s="21">
        <v>1.875950459986425E-3</v>
      </c>
      <c r="AW131" s="106">
        <v>0.51651704897706141</v>
      </c>
      <c r="AX131" s="72">
        <v>0.30024718660769273</v>
      </c>
      <c r="AY131" s="107">
        <v>0.27374491815840446</v>
      </c>
      <c r="AZ131" s="21">
        <v>-7.0186158673817452E-3</v>
      </c>
      <c r="BA131" s="114">
        <v>0.8013274483817332</v>
      </c>
      <c r="BB131" s="78">
        <v>0.76930219825839741</v>
      </c>
      <c r="BC131" s="115">
        <v>0.8174922104110578</v>
      </c>
      <c r="BD131" s="21">
        <v>4.6146140888277511E-3</v>
      </c>
      <c r="BE131" s="114">
        <v>0.7987320781713515</v>
      </c>
      <c r="BF131" s="78">
        <v>0.77026296809182226</v>
      </c>
      <c r="BG131" s="115">
        <v>0.82119406150134733</v>
      </c>
      <c r="BH131" s="21">
        <v>4.8629729882380488E-3</v>
      </c>
      <c r="BI131" s="68">
        <v>2489.04</v>
      </c>
      <c r="BJ131" s="57">
        <v>1012.97</v>
      </c>
      <c r="BK131" s="65">
        <f t="shared" si="2"/>
        <v>0.40697216597563723</v>
      </c>
      <c r="BL131" s="68">
        <v>328.14</v>
      </c>
      <c r="BM131" s="120">
        <v>0.13183396008099507</v>
      </c>
      <c r="BN131" s="20">
        <v>391.86</v>
      </c>
      <c r="BO131" s="84">
        <v>0.38684265081887914</v>
      </c>
      <c r="BP131" s="68">
        <v>1872.9</v>
      </c>
      <c r="BQ131" s="120">
        <v>0.75245877928840044</v>
      </c>
      <c r="BR131" s="20">
        <v>520.11</v>
      </c>
      <c r="BS131" s="84">
        <v>0.51345054641302312</v>
      </c>
      <c r="BT131" s="68">
        <v>0</v>
      </c>
      <c r="BU131" s="88">
        <v>0</v>
      </c>
      <c r="BV131" s="20">
        <v>0</v>
      </c>
      <c r="BW131" s="21">
        <v>0</v>
      </c>
      <c r="BX131" s="68">
        <v>288</v>
      </c>
      <c r="BY131" s="120">
        <v>0.11570726063060457</v>
      </c>
      <c r="BZ131" s="20">
        <v>101</v>
      </c>
      <c r="CA131" s="120">
        <v>9.9706802768097763E-2</v>
      </c>
    </row>
    <row r="132" spans="1:79" s="17" customFormat="1" ht="12" customHeight="1" x14ac:dyDescent="0.2">
      <c r="A132" s="38" t="s">
        <v>168</v>
      </c>
      <c r="B132" s="17" t="s">
        <v>13</v>
      </c>
      <c r="C132" s="38" t="s">
        <v>14</v>
      </c>
      <c r="D132" s="18">
        <v>19.28</v>
      </c>
      <c r="E132" s="18">
        <v>76.765000000000001</v>
      </c>
      <c r="F132" s="147">
        <v>33298</v>
      </c>
      <c r="G132" s="149">
        <v>37530</v>
      </c>
      <c r="H132" s="149">
        <v>41974</v>
      </c>
      <c r="I132" s="56">
        <v>267977.69139553333</v>
      </c>
      <c r="J132" s="19">
        <v>324330.31619750441</v>
      </c>
      <c r="K132" s="57">
        <v>382635.15274139872</v>
      </c>
      <c r="L132" s="21">
        <v>1.3587517017953158E-2</v>
      </c>
      <c r="M132" s="68">
        <v>1135.0800000000002</v>
      </c>
      <c r="N132" s="20">
        <v>1693.9800000000002</v>
      </c>
      <c r="O132" s="57">
        <v>1868.49</v>
      </c>
      <c r="P132" s="21">
        <v>8.0586633148441115E-3</v>
      </c>
      <c r="Q132" s="68">
        <v>736.83</v>
      </c>
      <c r="R132" s="20">
        <v>1370.43</v>
      </c>
      <c r="S132" s="57">
        <v>1549.71</v>
      </c>
      <c r="T132" s="21">
        <v>1.0104641040043166E-2</v>
      </c>
      <c r="U132" s="68">
        <v>365.58</v>
      </c>
      <c r="V132" s="20">
        <v>298.89</v>
      </c>
      <c r="W132" s="57">
        <v>297.08999999999997</v>
      </c>
      <c r="X132" s="21">
        <v>-4.9646462612014635E-4</v>
      </c>
      <c r="Y132" s="68">
        <v>32.67</v>
      </c>
      <c r="Z132" s="20">
        <v>24.66</v>
      </c>
      <c r="AA132" s="57">
        <v>21.69</v>
      </c>
      <c r="AB132" s="21">
        <v>-1.0547470949770673E-2</v>
      </c>
      <c r="AC132" s="68">
        <v>831.87</v>
      </c>
      <c r="AD132" s="20">
        <v>742.31999999999994</v>
      </c>
      <c r="AE132" s="57">
        <v>784.71</v>
      </c>
      <c r="AF132" s="21">
        <v>4.5642940016324919E-3</v>
      </c>
      <c r="AG132" s="68">
        <v>1966.9500000000003</v>
      </c>
      <c r="AH132" s="20">
        <v>2436.3000000000002</v>
      </c>
      <c r="AI132" s="57">
        <v>2653.2</v>
      </c>
      <c r="AJ132" s="21">
        <v>7.0096080647101041E-3</v>
      </c>
      <c r="AK132" s="97">
        <v>236.08705236241789</v>
      </c>
      <c r="AL132" s="22">
        <v>191.46053447945334</v>
      </c>
      <c r="AM132" s="98">
        <v>204.78308834481251</v>
      </c>
      <c r="AN132" s="21">
        <v>5.528853703109033E-3</v>
      </c>
      <c r="AO132" s="97">
        <v>136.2402152548531</v>
      </c>
      <c r="AP132" s="22">
        <v>133.12412929339752</v>
      </c>
      <c r="AQ132" s="98">
        <v>144.21647547919446</v>
      </c>
      <c r="AR132" s="21">
        <v>6.577908953243056E-3</v>
      </c>
      <c r="AS132" s="106">
        <v>0.57707618393960192</v>
      </c>
      <c r="AT132" s="72">
        <v>0.69530845954931664</v>
      </c>
      <c r="AU132" s="107">
        <v>0.70424016282225244</v>
      </c>
      <c r="AV132" s="21">
        <v>1.0490552501340206E-3</v>
      </c>
      <c r="AW132" s="106">
        <v>0.43486124326038689</v>
      </c>
      <c r="AX132" s="72">
        <v>0.28599883115503139</v>
      </c>
      <c r="AY132" s="107">
        <v>0.27260343914069651</v>
      </c>
      <c r="AZ132" s="21">
        <v>-3.9425950198741094E-3</v>
      </c>
      <c r="BA132" s="114">
        <v>0.83915554277246218</v>
      </c>
      <c r="BB132" s="78">
        <v>0.87387680598135331</v>
      </c>
      <c r="BC132" s="115">
        <v>0.87978202872300626</v>
      </c>
      <c r="BD132" s="21">
        <v>5.5352722666414606E-4</v>
      </c>
      <c r="BE132" s="114">
        <v>0.83354148678793583</v>
      </c>
      <c r="BF132" s="78">
        <v>0.86871100003644997</v>
      </c>
      <c r="BG132" s="115">
        <v>0.88012198714755197</v>
      </c>
      <c r="BH132" s="21">
        <v>1.0725738680856126E-3</v>
      </c>
      <c r="BI132" s="68">
        <v>558.42000000000007</v>
      </c>
      <c r="BJ132" s="57">
        <v>173.69</v>
      </c>
      <c r="BK132" s="65">
        <f t="shared" si="2"/>
        <v>0.31103828659431965</v>
      </c>
      <c r="BL132" s="68">
        <v>311.85000000000002</v>
      </c>
      <c r="BM132" s="120">
        <v>0.55845062855914895</v>
      </c>
      <c r="BN132" s="20">
        <v>75.06</v>
      </c>
      <c r="BO132" s="84">
        <v>0.43214923138925676</v>
      </c>
      <c r="BP132" s="68">
        <v>204.57</v>
      </c>
      <c r="BQ132" s="120">
        <v>0.36633716557429885</v>
      </c>
      <c r="BR132" s="20">
        <v>81.63</v>
      </c>
      <c r="BS132" s="84">
        <v>0.46997524324946743</v>
      </c>
      <c r="BT132" s="68">
        <v>0</v>
      </c>
      <c r="BU132" s="88">
        <v>0</v>
      </c>
      <c r="BV132" s="20">
        <v>0</v>
      </c>
      <c r="BW132" s="21">
        <v>0</v>
      </c>
      <c r="BX132" s="68">
        <v>42</v>
      </c>
      <c r="BY132" s="120">
        <v>7.5212205866552043E-2</v>
      </c>
      <c r="BZ132" s="20">
        <v>17</v>
      </c>
      <c r="CA132" s="120">
        <v>9.7875525361275834E-2</v>
      </c>
    </row>
    <row r="133" spans="1:79" s="17" customFormat="1" ht="12" customHeight="1" x14ac:dyDescent="0.2">
      <c r="A133" s="38" t="s">
        <v>169</v>
      </c>
      <c r="B133" s="17" t="s">
        <v>69</v>
      </c>
      <c r="C133" s="38" t="s">
        <v>34</v>
      </c>
      <c r="D133" s="144">
        <v>119.6332</v>
      </c>
      <c r="E133" s="145">
        <v>-4.0232000000000001</v>
      </c>
      <c r="F133" s="147">
        <v>34547</v>
      </c>
      <c r="G133" s="149">
        <v>36739</v>
      </c>
      <c r="H133" s="149">
        <v>41821</v>
      </c>
      <c r="I133" s="56">
        <v>70609.775873116872</v>
      </c>
      <c r="J133" s="19">
        <v>77220.433658182897</v>
      </c>
      <c r="K133" s="57">
        <v>104562.67315379759</v>
      </c>
      <c r="L133" s="21">
        <v>2.1785813333914182E-2</v>
      </c>
      <c r="M133" s="68">
        <v>301.86</v>
      </c>
      <c r="N133" s="20">
        <v>426.06</v>
      </c>
      <c r="O133" s="57">
        <v>662.31000000000006</v>
      </c>
      <c r="P133" s="21">
        <v>3.1706283259924757E-2</v>
      </c>
      <c r="Q133" s="68">
        <v>169.74</v>
      </c>
      <c r="R133" s="20">
        <v>223.83</v>
      </c>
      <c r="S133" s="57">
        <v>348.93</v>
      </c>
      <c r="T133" s="21">
        <v>3.1909747419345387E-2</v>
      </c>
      <c r="U133" s="68">
        <v>114.84</v>
      </c>
      <c r="V133" s="20">
        <v>190.44</v>
      </c>
      <c r="W133" s="57">
        <v>290.79000000000002</v>
      </c>
      <c r="X133" s="21">
        <v>3.042055079341088E-2</v>
      </c>
      <c r="Y133" s="68">
        <v>17.28</v>
      </c>
      <c r="Z133" s="20">
        <v>11.79</v>
      </c>
      <c r="AA133" s="57">
        <v>22.59</v>
      </c>
      <c r="AB133" s="21">
        <v>4.6734723281909384E-2</v>
      </c>
      <c r="AC133" s="68">
        <v>185.67000000000002</v>
      </c>
      <c r="AD133" s="20">
        <v>250.38</v>
      </c>
      <c r="AE133" s="57">
        <v>467.37</v>
      </c>
      <c r="AF133" s="21">
        <v>4.4857865488898065E-2</v>
      </c>
      <c r="AG133" s="68">
        <v>487.53000000000003</v>
      </c>
      <c r="AH133" s="20">
        <v>676.44</v>
      </c>
      <c r="AI133" s="57">
        <v>1129.68</v>
      </c>
      <c r="AJ133" s="21">
        <v>3.6858909356452571E-2</v>
      </c>
      <c r="AK133" s="97">
        <v>233.91564259297976</v>
      </c>
      <c r="AL133" s="22">
        <v>181.24309641407993</v>
      </c>
      <c r="AM133" s="98">
        <v>157.87572761063186</v>
      </c>
      <c r="AN133" s="21">
        <v>-9.9204699260105767E-3</v>
      </c>
      <c r="AO133" s="97">
        <v>144.83165317645452</v>
      </c>
      <c r="AP133" s="22">
        <v>114.15710729433933</v>
      </c>
      <c r="AQ133" s="98">
        <v>92.559550628317382</v>
      </c>
      <c r="AR133" s="21">
        <v>-1.5073096022538392E-2</v>
      </c>
      <c r="AS133" s="106">
        <v>0.61916189772937047</v>
      </c>
      <c r="AT133" s="72">
        <v>0.62985630654603508</v>
      </c>
      <c r="AU133" s="107">
        <v>0.58628107074569791</v>
      </c>
      <c r="AV133" s="21">
        <v>-5.1526260965278044E-3</v>
      </c>
      <c r="AW133" s="106">
        <v>0.46637149672033396</v>
      </c>
      <c r="AX133" s="72">
        <v>0.45743979721166034</v>
      </c>
      <c r="AY133" s="107">
        <v>0.44710830275852698</v>
      </c>
      <c r="AZ133" s="21">
        <v>-1.6418592617341841E-3</v>
      </c>
      <c r="BA133" s="114">
        <v>0.63842085711072349</v>
      </c>
      <c r="BB133" s="78">
        <v>0.66314545118621049</v>
      </c>
      <c r="BC133" s="115">
        <v>0.69174717117772566</v>
      </c>
      <c r="BD133" s="21">
        <v>3.034850878165094E-3</v>
      </c>
      <c r="BE133" s="114">
        <v>0.63527022453217386</v>
      </c>
      <c r="BF133" s="78">
        <v>0.65522977025953744</v>
      </c>
      <c r="BG133" s="115">
        <v>0.68997112531970006</v>
      </c>
      <c r="BH133" s="21">
        <v>3.7131436420998636E-3</v>
      </c>
      <c r="BI133" s="68">
        <v>124.2</v>
      </c>
      <c r="BJ133" s="57">
        <v>235.89999999999998</v>
      </c>
      <c r="BK133" s="65">
        <f t="shared" si="2"/>
        <v>1.899355877616747</v>
      </c>
      <c r="BL133" s="68">
        <v>37.17</v>
      </c>
      <c r="BM133" s="120">
        <v>0.29927536231884061</v>
      </c>
      <c r="BN133" s="20">
        <v>65.069999999999993</v>
      </c>
      <c r="BO133" s="84">
        <v>0.27583721916066128</v>
      </c>
      <c r="BP133" s="68">
        <v>42.03</v>
      </c>
      <c r="BQ133" s="120">
        <v>0.3384057971014493</v>
      </c>
      <c r="BR133" s="20">
        <v>97.83</v>
      </c>
      <c r="BS133" s="84">
        <v>0.4147096227214922</v>
      </c>
      <c r="BT133" s="68">
        <v>0</v>
      </c>
      <c r="BU133" s="88">
        <v>0</v>
      </c>
      <c r="BV133" s="20">
        <v>0</v>
      </c>
      <c r="BW133" s="21">
        <v>0</v>
      </c>
      <c r="BX133" s="68">
        <v>45</v>
      </c>
      <c r="BY133" s="120">
        <v>0.36231884057971014</v>
      </c>
      <c r="BZ133" s="20">
        <v>73</v>
      </c>
      <c r="CA133" s="120">
        <v>0.30945315811784657</v>
      </c>
    </row>
    <row r="134" spans="1:79" s="17" customFormat="1" ht="12" customHeight="1" x14ac:dyDescent="0.2">
      <c r="A134" s="38" t="s">
        <v>170</v>
      </c>
      <c r="B134" s="17" t="s">
        <v>130</v>
      </c>
      <c r="C134" s="38" t="s">
        <v>25</v>
      </c>
      <c r="D134" s="18">
        <v>48.863</v>
      </c>
      <c r="E134" s="18">
        <v>2.3149999999999999</v>
      </c>
      <c r="F134" s="147">
        <v>31898</v>
      </c>
      <c r="G134" s="149">
        <v>36739</v>
      </c>
      <c r="H134" s="149">
        <v>41760</v>
      </c>
      <c r="I134" s="56">
        <v>9265733.839312274</v>
      </c>
      <c r="J134" s="19">
        <v>10009893.17959254</v>
      </c>
      <c r="K134" s="57">
        <v>11114025.647256242</v>
      </c>
      <c r="L134" s="21">
        <v>7.6115423445181725E-3</v>
      </c>
      <c r="M134" s="68">
        <v>127790.28</v>
      </c>
      <c r="N134" s="20">
        <v>158629.32</v>
      </c>
      <c r="O134" s="57">
        <v>198625.77</v>
      </c>
      <c r="P134" s="21">
        <v>1.6356765154481985E-2</v>
      </c>
      <c r="Q134" s="68">
        <v>101931.84</v>
      </c>
      <c r="R134" s="20">
        <v>131083.47</v>
      </c>
      <c r="S134" s="57">
        <v>166725</v>
      </c>
      <c r="T134" s="21">
        <v>1.7495878924953159E-2</v>
      </c>
      <c r="U134" s="68">
        <v>24057.72</v>
      </c>
      <c r="V134" s="20">
        <v>25608.69</v>
      </c>
      <c r="W134" s="57">
        <v>29219.22</v>
      </c>
      <c r="X134" s="21">
        <v>9.594629741887184E-3</v>
      </c>
      <c r="Y134" s="68">
        <v>1800.72</v>
      </c>
      <c r="Z134" s="20">
        <v>1937.16</v>
      </c>
      <c r="AA134" s="57">
        <v>2681.55</v>
      </c>
      <c r="AB134" s="21">
        <v>2.3654466030539466E-2</v>
      </c>
      <c r="AC134" s="68">
        <v>69420.06</v>
      </c>
      <c r="AD134" s="20">
        <v>72727.01999999999</v>
      </c>
      <c r="AE134" s="57">
        <v>79221.78</v>
      </c>
      <c r="AF134" s="21">
        <v>6.222437201854108E-3</v>
      </c>
      <c r="AG134" s="68">
        <v>197210.34</v>
      </c>
      <c r="AH134" s="20">
        <v>231356.34</v>
      </c>
      <c r="AI134" s="57">
        <v>277847.55</v>
      </c>
      <c r="AJ134" s="21">
        <v>1.3320492377607622E-2</v>
      </c>
      <c r="AK134" s="97">
        <v>72.507344371671095</v>
      </c>
      <c r="AL134" s="22">
        <v>63.102414986034994</v>
      </c>
      <c r="AM134" s="98">
        <v>55.954600690817927</v>
      </c>
      <c r="AN134" s="21">
        <v>-8.7452228099638256E-3</v>
      </c>
      <c r="AO134" s="97">
        <v>46.984016351841767</v>
      </c>
      <c r="AP134" s="22">
        <v>43.266128689590012</v>
      </c>
      <c r="AQ134" s="98">
        <v>40.000445018342766</v>
      </c>
      <c r="AR134" s="21">
        <v>-5.7089500330894652E-3</v>
      </c>
      <c r="AS134" s="106">
        <v>0.64798975550673454</v>
      </c>
      <c r="AT134" s="72">
        <v>0.68564933210821022</v>
      </c>
      <c r="AU134" s="107">
        <v>0.71487321014707528</v>
      </c>
      <c r="AV134" s="21">
        <v>3.0362727768743695E-3</v>
      </c>
      <c r="AW134" s="106">
        <v>0.29990238003164005</v>
      </c>
      <c r="AX134" s="72">
        <v>0.25498063031474888</v>
      </c>
      <c r="AY134" s="107">
        <v>0.23392492864115486</v>
      </c>
      <c r="AZ134" s="21">
        <v>-6.2696523993941546E-3</v>
      </c>
      <c r="BA134" s="114">
        <v>0.86015790779160162</v>
      </c>
      <c r="BB134" s="78">
        <v>0.84762904178234455</v>
      </c>
      <c r="BC134" s="115">
        <v>0.85355285928763847</v>
      </c>
      <c r="BD134" s="21">
        <v>5.0662039762705048E-4</v>
      </c>
      <c r="BE134" s="114">
        <v>0.84434261667943566</v>
      </c>
      <c r="BF134" s="78">
        <v>0.81699297806414939</v>
      </c>
      <c r="BG134" s="115">
        <v>0.82682423794306315</v>
      </c>
      <c r="BH134" s="21">
        <v>8.7014339694679909E-4</v>
      </c>
      <c r="BI134" s="68">
        <v>31045.22</v>
      </c>
      <c r="BJ134" s="57">
        <v>40476.240000000005</v>
      </c>
      <c r="BK134" s="65">
        <f t="shared" si="2"/>
        <v>1.3037833199442621</v>
      </c>
      <c r="BL134" s="68">
        <v>16010.46</v>
      </c>
      <c r="BM134" s="120">
        <v>0.51571417435598776</v>
      </c>
      <c r="BN134" s="20">
        <v>20200.77</v>
      </c>
      <c r="BO134" s="84">
        <v>0.49907723642314594</v>
      </c>
      <c r="BP134" s="68">
        <v>4748.22</v>
      </c>
      <c r="BQ134" s="120">
        <v>0.15294528433040577</v>
      </c>
      <c r="BR134" s="20">
        <v>9281.7900000000009</v>
      </c>
      <c r="BS134" s="84">
        <v>0.22931453119163242</v>
      </c>
      <c r="BT134" s="68">
        <v>648.54</v>
      </c>
      <c r="BU134" s="88">
        <v>2.0890172464553318E-2</v>
      </c>
      <c r="BV134" s="20">
        <v>697.68</v>
      </c>
      <c r="BW134" s="21">
        <v>1.7236778910294036E-2</v>
      </c>
      <c r="BX134" s="68">
        <v>9638</v>
      </c>
      <c r="BY134" s="120">
        <v>0.31045036884905308</v>
      </c>
      <c r="BZ134" s="20">
        <v>10296</v>
      </c>
      <c r="CA134" s="120">
        <v>0.25437145347492746</v>
      </c>
    </row>
    <row r="135" spans="1:79" s="17" customFormat="1" ht="12" customHeight="1" x14ac:dyDescent="0.2">
      <c r="A135" s="38" t="s">
        <v>280</v>
      </c>
      <c r="B135" s="17" t="s">
        <v>69</v>
      </c>
      <c r="C135" s="38" t="s">
        <v>34</v>
      </c>
      <c r="D135" s="18">
        <v>2.9620000000000002</v>
      </c>
      <c r="E135" s="18">
        <v>99.073999999999998</v>
      </c>
      <c r="F135" s="147">
        <v>34516</v>
      </c>
      <c r="G135" s="149">
        <v>37073</v>
      </c>
      <c r="H135" s="149">
        <v>41671</v>
      </c>
      <c r="I135" s="56">
        <v>233506.16347177513</v>
      </c>
      <c r="J135" s="19">
        <v>214274.05278639522</v>
      </c>
      <c r="K135" s="57">
        <v>219790.3172335976</v>
      </c>
      <c r="L135" s="21">
        <v>2.019136011049567E-3</v>
      </c>
      <c r="M135" s="68">
        <v>1089.9000000000001</v>
      </c>
      <c r="N135" s="20">
        <v>1369.3500000000001</v>
      </c>
      <c r="O135" s="57">
        <v>1650.3300000000002</v>
      </c>
      <c r="P135" s="21">
        <v>1.4825995823816551E-2</v>
      </c>
      <c r="Q135" s="68">
        <v>798.93</v>
      </c>
      <c r="R135" s="20">
        <v>1024.92</v>
      </c>
      <c r="S135" s="57">
        <v>1296.27</v>
      </c>
      <c r="T135" s="21">
        <v>1.8657804784604111E-2</v>
      </c>
      <c r="U135" s="68">
        <v>261.54000000000002</v>
      </c>
      <c r="V135" s="20">
        <v>319.41000000000003</v>
      </c>
      <c r="W135" s="57">
        <v>322.38</v>
      </c>
      <c r="X135" s="21">
        <v>7.352209217186082E-4</v>
      </c>
      <c r="Y135" s="68">
        <v>29.43</v>
      </c>
      <c r="Z135" s="20">
        <v>25.02</v>
      </c>
      <c r="AA135" s="57">
        <v>31.68</v>
      </c>
      <c r="AB135" s="21">
        <v>1.8747863225685023E-2</v>
      </c>
      <c r="AC135" s="68">
        <v>651.05999999999995</v>
      </c>
      <c r="AD135" s="20">
        <v>778.86</v>
      </c>
      <c r="AE135" s="57">
        <v>920.25</v>
      </c>
      <c r="AF135" s="21">
        <v>1.3251160387360685E-2</v>
      </c>
      <c r="AG135" s="68">
        <v>1740.96</v>
      </c>
      <c r="AH135" s="20">
        <v>2148.21</v>
      </c>
      <c r="AI135" s="57">
        <v>2570.58</v>
      </c>
      <c r="AJ135" s="21">
        <v>1.4258621012016125E-2</v>
      </c>
      <c r="AK135" s="97">
        <v>214.24549359737142</v>
      </c>
      <c r="AL135" s="22">
        <v>156.47865979216067</v>
      </c>
      <c r="AM135" s="98">
        <v>133.17961694545792</v>
      </c>
      <c r="AN135" s="21">
        <v>-1.2806859812766995E-2</v>
      </c>
      <c r="AO135" s="97">
        <v>134.12494455459927</v>
      </c>
      <c r="AP135" s="22">
        <v>99.745393972840276</v>
      </c>
      <c r="AQ135" s="98">
        <v>85.502227992747791</v>
      </c>
      <c r="AR135" s="21">
        <v>-1.2239485000966548E-2</v>
      </c>
      <c r="AS135" s="106">
        <v>0.626033912324235</v>
      </c>
      <c r="AT135" s="72">
        <v>0.63743768067367723</v>
      </c>
      <c r="AU135" s="107">
        <v>0.6420068622645474</v>
      </c>
      <c r="AV135" s="21">
        <v>5.6737481180043508E-4</v>
      </c>
      <c r="AW135" s="106">
        <v>0.36698431048720065</v>
      </c>
      <c r="AX135" s="72">
        <v>0.33810647387446602</v>
      </c>
      <c r="AY135" s="107">
        <v>0.31769482467142934</v>
      </c>
      <c r="AZ135" s="21">
        <v>-4.9464927487012245E-3</v>
      </c>
      <c r="BA135" s="114">
        <v>0.90700796883305956</v>
      </c>
      <c r="BB135" s="78">
        <v>0.91026247841100982</v>
      </c>
      <c r="BC135" s="115">
        <v>0.91544505236454621</v>
      </c>
      <c r="BD135" s="21">
        <v>4.5098980140389171E-4</v>
      </c>
      <c r="BE135" s="114">
        <v>0.89943430959819348</v>
      </c>
      <c r="BF135" s="78">
        <v>0.90705348920747098</v>
      </c>
      <c r="BG135" s="115">
        <v>0.91149687485172326</v>
      </c>
      <c r="BH135" s="21">
        <v>3.8818682550739004E-4</v>
      </c>
      <c r="BI135" s="68">
        <v>278.76</v>
      </c>
      <c r="BJ135" s="57">
        <v>280.13</v>
      </c>
      <c r="BK135" s="65">
        <f t="shared" si="2"/>
        <v>1.0049146218969722</v>
      </c>
      <c r="BL135" s="68">
        <v>124.83</v>
      </c>
      <c r="BM135" s="120">
        <v>0.44780456306500216</v>
      </c>
      <c r="BN135" s="20">
        <v>131.31</v>
      </c>
      <c r="BO135" s="84">
        <v>0.46874665333952098</v>
      </c>
      <c r="BP135" s="68">
        <v>0</v>
      </c>
      <c r="BQ135" s="120">
        <v>0</v>
      </c>
      <c r="BR135" s="20">
        <v>98.82</v>
      </c>
      <c r="BS135" s="84">
        <v>0.35276478777710346</v>
      </c>
      <c r="BT135" s="68">
        <v>96.93</v>
      </c>
      <c r="BU135" s="88">
        <v>0.34771846749892382</v>
      </c>
      <c r="BV135" s="20">
        <v>0</v>
      </c>
      <c r="BW135" s="21">
        <v>0</v>
      </c>
      <c r="BX135" s="68">
        <v>57</v>
      </c>
      <c r="BY135" s="120">
        <v>0.20447696943607405</v>
      </c>
      <c r="BZ135" s="20">
        <v>50</v>
      </c>
      <c r="CA135" s="120">
        <v>0.17848855888337559</v>
      </c>
    </row>
    <row r="136" spans="1:79" s="17" customFormat="1" ht="12" customHeight="1" x14ac:dyDescent="0.2">
      <c r="A136" s="38" t="s">
        <v>171</v>
      </c>
      <c r="B136" s="17" t="s">
        <v>67</v>
      </c>
      <c r="C136" s="38" t="s">
        <v>31</v>
      </c>
      <c r="D136" s="18">
        <v>40.015000000000001</v>
      </c>
      <c r="E136" s="18">
        <v>-75.168000000000006</v>
      </c>
      <c r="F136" s="147">
        <v>33025</v>
      </c>
      <c r="G136" s="149">
        <v>36647</v>
      </c>
      <c r="H136" s="149">
        <v>41730</v>
      </c>
      <c r="I136" s="56">
        <v>4760535.7613334395</v>
      </c>
      <c r="J136" s="19">
        <v>5329829.9516400564</v>
      </c>
      <c r="K136" s="57">
        <v>5852880.0151281888</v>
      </c>
      <c r="L136" s="21">
        <v>6.7268743321769837E-3</v>
      </c>
      <c r="M136" s="68">
        <v>163084.41</v>
      </c>
      <c r="N136" s="20">
        <v>223015.68000000002</v>
      </c>
      <c r="O136" s="57">
        <v>298213.83</v>
      </c>
      <c r="P136" s="21">
        <v>2.087944451033415E-2</v>
      </c>
      <c r="Q136" s="68">
        <v>111804.12</v>
      </c>
      <c r="R136" s="20">
        <v>155082.06</v>
      </c>
      <c r="S136" s="57">
        <v>222642.9</v>
      </c>
      <c r="T136" s="21">
        <v>2.598461265903618E-2</v>
      </c>
      <c r="U136" s="68">
        <v>48218.85</v>
      </c>
      <c r="V136" s="20">
        <v>63622.98</v>
      </c>
      <c r="W136" s="57">
        <v>70673.490000000005</v>
      </c>
      <c r="X136" s="21">
        <v>7.5518877379099573E-3</v>
      </c>
      <c r="Y136" s="68">
        <v>3061.44</v>
      </c>
      <c r="Z136" s="20">
        <v>4310.6400000000003</v>
      </c>
      <c r="AA136" s="57">
        <v>4897.4399999999996</v>
      </c>
      <c r="AB136" s="21">
        <v>9.1708601618951963E-3</v>
      </c>
      <c r="AC136" s="68">
        <v>123315.84000000001</v>
      </c>
      <c r="AD136" s="20">
        <v>166522.04999999999</v>
      </c>
      <c r="AE136" s="57">
        <v>193646.16</v>
      </c>
      <c r="AF136" s="21">
        <v>1.0843595108927717E-2</v>
      </c>
      <c r="AG136" s="68">
        <v>286400.25</v>
      </c>
      <c r="AH136" s="20">
        <v>389537.73</v>
      </c>
      <c r="AI136" s="57">
        <v>491859.99</v>
      </c>
      <c r="AJ136" s="21">
        <v>1.6759490460059707E-2</v>
      </c>
      <c r="AK136" s="97">
        <v>29.190624421631959</v>
      </c>
      <c r="AL136" s="22">
        <v>23.89890231772069</v>
      </c>
      <c r="AM136" s="98">
        <v>19.626453994867337</v>
      </c>
      <c r="AN136" s="21">
        <v>-1.4152570178157161E-2</v>
      </c>
      <c r="AO136" s="97">
        <v>16.62196789749115</v>
      </c>
      <c r="AP136" s="22">
        <v>13.68244855675484</v>
      </c>
      <c r="AQ136" s="98">
        <v>11.899483865577659</v>
      </c>
      <c r="AR136" s="21">
        <v>-1.0032616127882713E-2</v>
      </c>
      <c r="AS136" s="106">
        <v>0.56942830880908801</v>
      </c>
      <c r="AT136" s="72">
        <v>0.57251368179405893</v>
      </c>
      <c r="AU136" s="107">
        <v>0.6062982069348638</v>
      </c>
      <c r="AV136" s="21">
        <v>4.1199540502744525E-3</v>
      </c>
      <c r="AW136" s="106">
        <v>0.37588263893526064</v>
      </c>
      <c r="AX136" s="72">
        <v>0.36936908785965189</v>
      </c>
      <c r="AY136" s="107">
        <v>0.33909424120269677</v>
      </c>
      <c r="AZ136" s="21">
        <v>-6.1451042419454456E-3</v>
      </c>
      <c r="BA136" s="114">
        <v>0.76699223682398887</v>
      </c>
      <c r="BB136" s="78">
        <v>0.78513461522313366</v>
      </c>
      <c r="BC136" s="115">
        <v>0.80557657686845363</v>
      </c>
      <c r="BD136" s="21">
        <v>1.8469504811338988E-3</v>
      </c>
      <c r="BE136" s="114">
        <v>0.74419198208375781</v>
      </c>
      <c r="BF136" s="78">
        <v>0.7688117488340025</v>
      </c>
      <c r="BG136" s="115">
        <v>0.78820301079106314</v>
      </c>
      <c r="BH136" s="21">
        <v>1.7899294339020658E-3</v>
      </c>
      <c r="BI136" s="68">
        <v>59931.15</v>
      </c>
      <c r="BJ136" s="57">
        <v>75263.23000000001</v>
      </c>
      <c r="BK136" s="65">
        <f t="shared" si="2"/>
        <v>1.2558282295600871</v>
      </c>
      <c r="BL136" s="68">
        <v>20383.919999999998</v>
      </c>
      <c r="BM136" s="120">
        <v>0.3401222903281515</v>
      </c>
      <c r="BN136" s="20">
        <v>36703.980000000003</v>
      </c>
      <c r="BO136" s="84">
        <v>0.48767479152834653</v>
      </c>
      <c r="BP136" s="68">
        <v>18653.400000000001</v>
      </c>
      <c r="BQ136" s="120">
        <v>0.31124715611163811</v>
      </c>
      <c r="BR136" s="20">
        <v>18249.75</v>
      </c>
      <c r="BS136" s="84">
        <v>0.2424789634991748</v>
      </c>
      <c r="BT136" s="68">
        <v>709.83</v>
      </c>
      <c r="BU136" s="88">
        <v>1.1844091094530974E-2</v>
      </c>
      <c r="BV136" s="20">
        <v>1174.5</v>
      </c>
      <c r="BW136" s="21">
        <v>1.5605229804779835E-2</v>
      </c>
      <c r="BX136" s="68">
        <v>20184</v>
      </c>
      <c r="BY136" s="120">
        <v>0.33678646246567934</v>
      </c>
      <c r="BZ136" s="20">
        <v>19135</v>
      </c>
      <c r="CA136" s="120">
        <v>0.2542410151676987</v>
      </c>
    </row>
    <row r="137" spans="1:79" s="17" customFormat="1" ht="12" customHeight="1" x14ac:dyDescent="0.2">
      <c r="A137" s="38" t="s">
        <v>259</v>
      </c>
      <c r="B137" s="17" t="s">
        <v>23</v>
      </c>
      <c r="C137" s="38" t="s">
        <v>24</v>
      </c>
      <c r="D137" s="23">
        <v>27.643000000000001</v>
      </c>
      <c r="E137" s="23">
        <v>113.851</v>
      </c>
      <c r="F137" s="147">
        <v>32540</v>
      </c>
      <c r="G137" s="149">
        <v>36495</v>
      </c>
      <c r="H137" s="149">
        <v>41518</v>
      </c>
      <c r="I137" s="56">
        <v>192627.71879946158</v>
      </c>
      <c r="J137" s="19">
        <v>475925.56909303257</v>
      </c>
      <c r="K137" s="57">
        <v>757572.99815709784</v>
      </c>
      <c r="L137" s="21">
        <v>3.3802416857301822E-2</v>
      </c>
      <c r="M137" s="68">
        <v>2746.35</v>
      </c>
      <c r="N137" s="20">
        <v>8943.57</v>
      </c>
      <c r="O137" s="57">
        <v>15265.26</v>
      </c>
      <c r="P137" s="21">
        <v>3.8876970048636404E-2</v>
      </c>
      <c r="Q137" s="68">
        <v>1017</v>
      </c>
      <c r="R137" s="20">
        <v>4295.34</v>
      </c>
      <c r="S137" s="57">
        <v>7894.35</v>
      </c>
      <c r="T137" s="21">
        <v>4.4255865619669044E-2</v>
      </c>
      <c r="U137" s="68">
        <v>1582.29</v>
      </c>
      <c r="V137" s="20">
        <v>4202.46</v>
      </c>
      <c r="W137" s="57">
        <v>6754.5</v>
      </c>
      <c r="X137" s="21">
        <v>3.4506336133934147E-2</v>
      </c>
      <c r="Y137" s="68">
        <v>147.06</v>
      </c>
      <c r="Z137" s="20">
        <v>445.77</v>
      </c>
      <c r="AA137" s="57">
        <v>616.41</v>
      </c>
      <c r="AB137" s="21">
        <v>2.3567765529201888E-2</v>
      </c>
      <c r="AC137" s="68">
        <v>3090.33</v>
      </c>
      <c r="AD137" s="20">
        <v>8914.9500000000007</v>
      </c>
      <c r="AE137" s="57">
        <v>15549.93</v>
      </c>
      <c r="AF137" s="21">
        <v>4.0453564009276209E-2</v>
      </c>
      <c r="AG137" s="68">
        <v>5836.68</v>
      </c>
      <c r="AH137" s="20">
        <v>17858.52</v>
      </c>
      <c r="AI137" s="57">
        <v>30815.190000000002</v>
      </c>
      <c r="AJ137" s="21">
        <v>3.9668276561424784E-2</v>
      </c>
      <c r="AK137" s="97">
        <v>70.139537495024882</v>
      </c>
      <c r="AL137" s="22">
        <v>53.214272275280742</v>
      </c>
      <c r="AM137" s="98">
        <v>49.627258111365144</v>
      </c>
      <c r="AN137" s="21">
        <v>-5.0745531913345774E-3</v>
      </c>
      <c r="AO137" s="97">
        <v>33.002960381494546</v>
      </c>
      <c r="AP137" s="22">
        <v>26.649776638435466</v>
      </c>
      <c r="AQ137" s="98">
        <v>24.584401334442454</v>
      </c>
      <c r="AR137" s="21">
        <v>-5.865859704122965E-3</v>
      </c>
      <c r="AS137" s="106">
        <v>0.47053290569296241</v>
      </c>
      <c r="AT137" s="72">
        <v>0.50080129820388253</v>
      </c>
      <c r="AU137" s="107">
        <v>0.49538101176724852</v>
      </c>
      <c r="AV137" s="21">
        <v>-7.9130651278839343E-4</v>
      </c>
      <c r="AW137" s="106">
        <v>0.53323709650991313</v>
      </c>
      <c r="AX137" s="72">
        <v>0.46535718957865818</v>
      </c>
      <c r="AY137" s="107">
        <v>0.45142364427464715</v>
      </c>
      <c r="AZ137" s="21">
        <v>-2.2104800172527504E-3</v>
      </c>
      <c r="BA137" s="114">
        <v>0.52873416515422411</v>
      </c>
      <c r="BB137" s="78">
        <v>0.69457737989433976</v>
      </c>
      <c r="BC137" s="115">
        <v>0.69231461405722428</v>
      </c>
      <c r="BD137" s="21">
        <v>-2.3727632077762757E-4</v>
      </c>
      <c r="BE137" s="114">
        <v>0.55260232455081648</v>
      </c>
      <c r="BF137" s="78">
        <v>0.69535283607119358</v>
      </c>
      <c r="BG137" s="115">
        <v>0.69805530213274281</v>
      </c>
      <c r="BH137" s="21">
        <v>2.8205869523637879E-4</v>
      </c>
      <c r="BI137" s="68">
        <v>6196.51</v>
      </c>
      <c r="BJ137" s="57">
        <v>6321.08</v>
      </c>
      <c r="BK137" s="65">
        <f t="shared" si="2"/>
        <v>1.0201032516690847</v>
      </c>
      <c r="BL137" s="68">
        <v>953.55</v>
      </c>
      <c r="BM137" s="120">
        <v>0.1538850094650053</v>
      </c>
      <c r="BN137" s="20">
        <v>1377.27</v>
      </c>
      <c r="BO137" s="84">
        <v>0.21788523480164781</v>
      </c>
      <c r="BP137" s="68">
        <v>2203.29</v>
      </c>
      <c r="BQ137" s="120">
        <v>0.35556950606066962</v>
      </c>
      <c r="BR137" s="20">
        <v>2085.21</v>
      </c>
      <c r="BS137" s="84">
        <v>0.32988191891259089</v>
      </c>
      <c r="BT137" s="68">
        <v>14.67</v>
      </c>
      <c r="BU137" s="88">
        <v>2.3674616840770046E-3</v>
      </c>
      <c r="BV137" s="20">
        <v>3.6</v>
      </c>
      <c r="BW137" s="21">
        <v>5.6952292962595004E-4</v>
      </c>
      <c r="BX137" s="68">
        <v>3025</v>
      </c>
      <c r="BY137" s="120">
        <v>0.48817802279024802</v>
      </c>
      <c r="BZ137" s="20">
        <v>2855</v>
      </c>
      <c r="CA137" s="120">
        <v>0.45166332335613535</v>
      </c>
    </row>
    <row r="138" spans="1:79" s="17" customFormat="1" ht="12" customHeight="1" x14ac:dyDescent="0.2">
      <c r="A138" s="38" t="s">
        <v>173</v>
      </c>
      <c r="B138" s="17" t="s">
        <v>172</v>
      </c>
      <c r="C138" s="38" t="s">
        <v>14</v>
      </c>
      <c r="D138" s="18">
        <v>28.22</v>
      </c>
      <c r="E138" s="18">
        <v>83.98</v>
      </c>
      <c r="F138" s="147">
        <v>32599</v>
      </c>
      <c r="G138" s="149">
        <v>36526</v>
      </c>
      <c r="H138" s="149">
        <v>41395</v>
      </c>
      <c r="I138" s="56">
        <v>80222.525637867264</v>
      </c>
      <c r="J138" s="19">
        <v>138941.45737363957</v>
      </c>
      <c r="K138" s="57">
        <v>272830.03025577043</v>
      </c>
      <c r="L138" s="21">
        <v>5.0620118803929824E-2</v>
      </c>
      <c r="M138" s="68">
        <v>934.74</v>
      </c>
      <c r="N138" s="20">
        <v>1160.28</v>
      </c>
      <c r="O138" s="57">
        <v>1630.26</v>
      </c>
      <c r="P138" s="21">
        <v>2.5511100118882985E-2</v>
      </c>
      <c r="Q138" s="68">
        <v>494.01</v>
      </c>
      <c r="R138" s="20">
        <v>786.78</v>
      </c>
      <c r="S138" s="57">
        <v>1212.93</v>
      </c>
      <c r="T138" s="21">
        <v>3.2470082293969971E-2</v>
      </c>
      <c r="U138" s="68">
        <v>404.1</v>
      </c>
      <c r="V138" s="20">
        <v>351.45</v>
      </c>
      <c r="W138" s="57">
        <v>377.55</v>
      </c>
      <c r="X138" s="21">
        <v>5.3737701906349947E-3</v>
      </c>
      <c r="Y138" s="68">
        <v>36.630000000000003</v>
      </c>
      <c r="Z138" s="20">
        <v>22.05</v>
      </c>
      <c r="AA138" s="57">
        <v>39.78</v>
      </c>
      <c r="AB138" s="21">
        <v>4.426296426934026E-2</v>
      </c>
      <c r="AC138" s="68">
        <v>806.57999999999993</v>
      </c>
      <c r="AD138" s="20">
        <v>862.19999999999993</v>
      </c>
      <c r="AE138" s="57">
        <v>1036.26</v>
      </c>
      <c r="AF138" s="21">
        <v>1.3794289573306126E-2</v>
      </c>
      <c r="AG138" s="68">
        <v>1741.32</v>
      </c>
      <c r="AH138" s="20">
        <v>2022.48</v>
      </c>
      <c r="AI138" s="57">
        <v>2666.52</v>
      </c>
      <c r="AJ138" s="21">
        <v>2.073799109057483E-2</v>
      </c>
      <c r="AK138" s="97">
        <v>85.823357979617072</v>
      </c>
      <c r="AL138" s="22">
        <v>119.74821368431721</v>
      </c>
      <c r="AM138" s="98">
        <v>167.35369220601035</v>
      </c>
      <c r="AN138" s="21">
        <v>2.5109018685046849E-2</v>
      </c>
      <c r="AO138" s="97">
        <v>46.06995017450398</v>
      </c>
      <c r="AP138" s="22">
        <v>68.698556907183047</v>
      </c>
      <c r="AQ138" s="98">
        <v>102.31688877479652</v>
      </c>
      <c r="AR138" s="21">
        <v>2.9882127713354995E-2</v>
      </c>
      <c r="AS138" s="106">
        <v>0.5367996692164565</v>
      </c>
      <c r="AT138" s="72">
        <v>0.57369170523317903</v>
      </c>
      <c r="AU138" s="107">
        <v>0.61138112596192795</v>
      </c>
      <c r="AV138" s="21">
        <v>4.7731090283081538E-3</v>
      </c>
      <c r="AW138" s="106">
        <v>0.49032062391681108</v>
      </c>
      <c r="AX138" s="72">
        <v>0.43253180266832147</v>
      </c>
      <c r="AY138" s="107">
        <v>0.37414872474329253</v>
      </c>
      <c r="AZ138" s="21">
        <v>-1.0877419386796519E-2</v>
      </c>
      <c r="BA138" s="114">
        <v>0.89526511698965394</v>
      </c>
      <c r="BB138" s="78">
        <v>0.938923650121813</v>
      </c>
      <c r="BC138" s="115">
        <v>0.85980361886924228</v>
      </c>
      <c r="BD138" s="21">
        <v>-6.6036174620729684E-3</v>
      </c>
      <c r="BE138" s="114">
        <v>0.88163433627323962</v>
      </c>
      <c r="BF138" s="78">
        <v>0.92656782782190705</v>
      </c>
      <c r="BG138" s="115">
        <v>0.84085395838675103</v>
      </c>
      <c r="BH138" s="21">
        <v>-7.2816896493455548E-3</v>
      </c>
      <c r="BI138" s="68">
        <v>225.04</v>
      </c>
      <c r="BJ138" s="57">
        <v>469.13</v>
      </c>
      <c r="BK138" s="65">
        <f t="shared" si="2"/>
        <v>2.0846516174902239</v>
      </c>
      <c r="BL138" s="68">
        <v>128.07</v>
      </c>
      <c r="BM138" s="120">
        <v>0.56909882687522217</v>
      </c>
      <c r="BN138" s="20">
        <v>218.97</v>
      </c>
      <c r="BO138" s="84">
        <v>0.46675761515997699</v>
      </c>
      <c r="BP138" s="68">
        <v>65.97</v>
      </c>
      <c r="BQ138" s="120">
        <v>0.29314788482047638</v>
      </c>
      <c r="BR138" s="20">
        <v>146.16</v>
      </c>
      <c r="BS138" s="84">
        <v>0.31155543239613753</v>
      </c>
      <c r="BT138" s="68">
        <v>0</v>
      </c>
      <c r="BU138" s="88">
        <v>0</v>
      </c>
      <c r="BV138" s="20">
        <v>0</v>
      </c>
      <c r="BW138" s="21">
        <v>0</v>
      </c>
      <c r="BX138" s="68">
        <v>31</v>
      </c>
      <c r="BY138" s="120">
        <v>0.13775328830430147</v>
      </c>
      <c r="BZ138" s="20">
        <v>104</v>
      </c>
      <c r="CA138" s="120">
        <v>0.2216869524438855</v>
      </c>
    </row>
    <row r="139" spans="1:79" s="17" customFormat="1" ht="12" customHeight="1" x14ac:dyDescent="0.2">
      <c r="A139" s="38" t="s">
        <v>285</v>
      </c>
      <c r="B139" s="17" t="s">
        <v>107</v>
      </c>
      <c r="C139" s="38" t="s">
        <v>11</v>
      </c>
      <c r="D139" s="18">
        <v>13.052</v>
      </c>
      <c r="E139" s="18">
        <v>5.23</v>
      </c>
      <c r="F139" s="147">
        <v>33025</v>
      </c>
      <c r="G139" s="149">
        <v>37073</v>
      </c>
      <c r="H139" s="149">
        <v>41456</v>
      </c>
      <c r="I139" s="56">
        <v>608112.8650766653</v>
      </c>
      <c r="J139" s="19">
        <v>645909.51111307193</v>
      </c>
      <c r="K139" s="57">
        <v>952746.80870729673</v>
      </c>
      <c r="L139" s="21">
        <v>3.2390814324520567E-2</v>
      </c>
      <c r="M139" s="68">
        <v>10348.92</v>
      </c>
      <c r="N139" s="20">
        <v>12137.22</v>
      </c>
      <c r="O139" s="57">
        <v>18141.21</v>
      </c>
      <c r="P139" s="21">
        <v>3.3492448460829806E-2</v>
      </c>
      <c r="Q139" s="68">
        <v>7386.84</v>
      </c>
      <c r="R139" s="20">
        <v>9534.42</v>
      </c>
      <c r="S139" s="57">
        <v>14667.57</v>
      </c>
      <c r="T139" s="21">
        <v>3.5894210465569086E-2</v>
      </c>
      <c r="U139" s="68">
        <v>2806.2</v>
      </c>
      <c r="V139" s="20">
        <v>2481.66</v>
      </c>
      <c r="W139" s="57">
        <v>3443.49</v>
      </c>
      <c r="X139" s="21">
        <v>2.7296483406563612E-2</v>
      </c>
      <c r="Y139" s="68">
        <v>155.88</v>
      </c>
      <c r="Z139" s="20">
        <v>121.14</v>
      </c>
      <c r="AA139" s="57">
        <v>30.15</v>
      </c>
      <c r="AB139" s="21">
        <v>-0.1158968315316339</v>
      </c>
      <c r="AC139" s="68">
        <v>6378.39</v>
      </c>
      <c r="AD139" s="20">
        <v>6436.08</v>
      </c>
      <c r="AE139" s="57">
        <v>8909.64</v>
      </c>
      <c r="AF139" s="21">
        <v>2.7101181457697434E-2</v>
      </c>
      <c r="AG139" s="68">
        <v>16727.310000000001</v>
      </c>
      <c r="AH139" s="20">
        <v>18573.3</v>
      </c>
      <c r="AI139" s="57">
        <v>27050.85</v>
      </c>
      <c r="AJ139" s="21">
        <v>3.1332780211236012E-2</v>
      </c>
      <c r="AK139" s="97">
        <v>58.760997773358504</v>
      </c>
      <c r="AL139" s="22">
        <v>53.217253301256136</v>
      </c>
      <c r="AM139" s="98">
        <v>52.518371636031816</v>
      </c>
      <c r="AN139" s="21">
        <v>-1.1016341363092395E-3</v>
      </c>
      <c r="AO139" s="97">
        <v>36.35449244837725</v>
      </c>
      <c r="AP139" s="22">
        <v>34.776238531282644</v>
      </c>
      <c r="AQ139" s="98">
        <v>35.220586735991539</v>
      </c>
      <c r="AR139" s="21">
        <v>1.0580341132845619E-3</v>
      </c>
      <c r="AS139" s="106">
        <v>0.6186840561931356</v>
      </c>
      <c r="AT139" s="72">
        <v>0.65347676503367735</v>
      </c>
      <c r="AU139" s="107">
        <v>0.67063363997804137</v>
      </c>
      <c r="AV139" s="21">
        <v>2.159668249593797E-3</v>
      </c>
      <c r="AW139" s="106">
        <v>0.34751921939680663</v>
      </c>
      <c r="AX139" s="72">
        <v>0.31948456895401089</v>
      </c>
      <c r="AY139" s="107">
        <v>0.31257914796160047</v>
      </c>
      <c r="AZ139" s="21">
        <v>-1.8209387152024416E-3</v>
      </c>
      <c r="BA139" s="114">
        <v>0.82401952945851564</v>
      </c>
      <c r="BB139" s="78">
        <v>0.83155727925011791</v>
      </c>
      <c r="BC139" s="115">
        <v>0.68248275503658717</v>
      </c>
      <c r="BD139" s="21">
        <v>-1.6463576959745745E-2</v>
      </c>
      <c r="BE139" s="114">
        <v>0.81173939422762664</v>
      </c>
      <c r="BF139" s="78">
        <v>0.82361018776084627</v>
      </c>
      <c r="BG139" s="115">
        <v>0.66791200998458122</v>
      </c>
      <c r="BH139" s="21">
        <v>-1.7461741799057427E-2</v>
      </c>
      <c r="BI139" s="68">
        <v>1787.8500000000001</v>
      </c>
      <c r="BJ139" s="57">
        <v>8588.24</v>
      </c>
      <c r="BK139" s="65">
        <f t="shared" si="2"/>
        <v>4.8036692116228989</v>
      </c>
      <c r="BL139" s="68">
        <v>854.82</v>
      </c>
      <c r="BM139" s="120">
        <v>0.47812735967782533</v>
      </c>
      <c r="BN139" s="20">
        <v>1071.45</v>
      </c>
      <c r="BO139" s="84">
        <v>0.12475780835188584</v>
      </c>
      <c r="BP139" s="68">
        <v>728.64</v>
      </c>
      <c r="BQ139" s="120">
        <v>0.40755096904102689</v>
      </c>
      <c r="BR139" s="20">
        <v>1078.6500000000001</v>
      </c>
      <c r="BS139" s="84">
        <v>0.12559616405689641</v>
      </c>
      <c r="BT139" s="68">
        <v>6.39</v>
      </c>
      <c r="BU139" s="88">
        <v>3.5741253460860804E-3</v>
      </c>
      <c r="BV139" s="20">
        <v>769.14</v>
      </c>
      <c r="BW139" s="21">
        <v>8.9557348187754418E-2</v>
      </c>
      <c r="BX139" s="68">
        <v>198</v>
      </c>
      <c r="BY139" s="120">
        <v>0.11074754593506166</v>
      </c>
      <c r="BZ139" s="20">
        <v>5669</v>
      </c>
      <c r="CA139" s="120">
        <v>0.66008867940346339</v>
      </c>
    </row>
    <row r="140" spans="1:79" s="17" customFormat="1" ht="12" customHeight="1" x14ac:dyDescent="0.2">
      <c r="A140" s="38" t="s">
        <v>289</v>
      </c>
      <c r="B140" s="17" t="s">
        <v>67</v>
      </c>
      <c r="C140" s="38" t="s">
        <v>31</v>
      </c>
      <c r="D140" s="18">
        <v>45.52</v>
      </c>
      <c r="E140" s="18">
        <v>-122.666</v>
      </c>
      <c r="F140" s="147">
        <v>33117</v>
      </c>
      <c r="G140" s="149">
        <v>36770</v>
      </c>
      <c r="H140" s="149">
        <v>41852</v>
      </c>
      <c r="I140" s="56">
        <v>1131569.6107761716</v>
      </c>
      <c r="J140" s="19">
        <v>1512403.9736094882</v>
      </c>
      <c r="K140" s="57">
        <v>1904409.3986491507</v>
      </c>
      <c r="L140" s="21">
        <v>1.6564289686201678E-2</v>
      </c>
      <c r="M140" s="68">
        <v>48908.61</v>
      </c>
      <c r="N140" s="20">
        <v>67672.53</v>
      </c>
      <c r="O140" s="57">
        <v>88454.97</v>
      </c>
      <c r="P140" s="21">
        <v>1.9248090837099826E-2</v>
      </c>
      <c r="Q140" s="68">
        <v>34369.65</v>
      </c>
      <c r="R140" s="20">
        <v>54167.040000000001</v>
      </c>
      <c r="S140" s="57">
        <v>75184.649999999994</v>
      </c>
      <c r="T140" s="21">
        <v>2.3564768731678176E-2</v>
      </c>
      <c r="U140" s="68">
        <v>13719.24</v>
      </c>
      <c r="V140" s="20">
        <v>12785.58</v>
      </c>
      <c r="W140" s="57">
        <v>12204.36</v>
      </c>
      <c r="X140" s="21">
        <v>-3.3437917660399438E-3</v>
      </c>
      <c r="Y140" s="68">
        <v>819.72</v>
      </c>
      <c r="Z140" s="20">
        <v>719.91</v>
      </c>
      <c r="AA140" s="57">
        <v>1065.96</v>
      </c>
      <c r="AB140" s="21">
        <v>2.8209839845555702E-2</v>
      </c>
      <c r="AC140" s="68">
        <v>35195.22</v>
      </c>
      <c r="AD140" s="20">
        <v>38165.760000000002</v>
      </c>
      <c r="AE140" s="57">
        <v>40067.549999999996</v>
      </c>
      <c r="AF140" s="21">
        <v>3.4949581731448134E-3</v>
      </c>
      <c r="AG140" s="68">
        <v>84103.83</v>
      </c>
      <c r="AH140" s="20">
        <v>105838.29000000001</v>
      </c>
      <c r="AI140" s="57">
        <v>128522.51999999999</v>
      </c>
      <c r="AJ140" s="21">
        <v>1.3956817623904681E-2</v>
      </c>
      <c r="AK140" s="97">
        <v>23.136409126658304</v>
      </c>
      <c r="AL140" s="22">
        <v>22.348861105229673</v>
      </c>
      <c r="AM140" s="98">
        <v>21.529704872989619</v>
      </c>
      <c r="AN140" s="21">
        <v>-2.6838011508981546E-3</v>
      </c>
      <c r="AO140" s="97">
        <v>13.454436150840831</v>
      </c>
      <c r="AP140" s="22">
        <v>14.289761990764289</v>
      </c>
      <c r="AQ140" s="98">
        <v>14.817709757396221</v>
      </c>
      <c r="AR140" s="21">
        <v>2.6074720622970013E-3</v>
      </c>
      <c r="AS140" s="106">
        <v>0.5815265487909409</v>
      </c>
      <c r="AT140" s="72">
        <v>0.63939553445166197</v>
      </c>
      <c r="AU140" s="107">
        <v>0.68824490836314145</v>
      </c>
      <c r="AV140" s="21">
        <v>5.2912732131951464E-3</v>
      </c>
      <c r="AW140" s="106">
        <v>0.37192523770354546</v>
      </c>
      <c r="AX140" s="72">
        <v>0.31389213171134578</v>
      </c>
      <c r="AY140" s="107">
        <v>0.26417349724693834</v>
      </c>
      <c r="AZ140" s="21">
        <v>-1.2393727646196118E-2</v>
      </c>
      <c r="BA140" s="114">
        <v>0.79462341398475411</v>
      </c>
      <c r="BB140" s="78">
        <v>0.831259883212076</v>
      </c>
      <c r="BC140" s="115">
        <v>0.8404457981458292</v>
      </c>
      <c r="BD140" s="21">
        <v>7.8986438436365672E-4</v>
      </c>
      <c r="BE140" s="114">
        <v>0.78233931667832601</v>
      </c>
      <c r="BF140" s="78">
        <v>0.82249519279604744</v>
      </c>
      <c r="BG140" s="115">
        <v>0.83004696968886915</v>
      </c>
      <c r="BH140" s="21">
        <v>6.5687870778174853E-4</v>
      </c>
      <c r="BI140" s="68">
        <v>18763.550000000003</v>
      </c>
      <c r="BJ140" s="57">
        <v>20700.099999999999</v>
      </c>
      <c r="BK140" s="65">
        <f t="shared" si="2"/>
        <v>1.1032080816263445</v>
      </c>
      <c r="BL140" s="68">
        <v>9319.41</v>
      </c>
      <c r="BM140" s="120">
        <v>0.49667626861654635</v>
      </c>
      <c r="BN140" s="20">
        <v>11641.05</v>
      </c>
      <c r="BO140" s="84">
        <v>0.56236684846933105</v>
      </c>
      <c r="BP140" s="68">
        <v>6014.97</v>
      </c>
      <c r="BQ140" s="120">
        <v>0.32056673710465233</v>
      </c>
      <c r="BR140" s="20">
        <v>2752.02</v>
      </c>
      <c r="BS140" s="84">
        <v>0.13294718383002982</v>
      </c>
      <c r="BT140" s="68">
        <v>154.16999999999999</v>
      </c>
      <c r="BU140" s="88">
        <v>8.2164622366236641E-3</v>
      </c>
      <c r="BV140" s="20">
        <v>978.03</v>
      </c>
      <c r="BW140" s="21">
        <v>4.7247597837691606E-2</v>
      </c>
      <c r="BX140" s="68">
        <v>3275</v>
      </c>
      <c r="BY140" s="120">
        <v>0.17454053204217748</v>
      </c>
      <c r="BZ140" s="20">
        <v>5329</v>
      </c>
      <c r="CA140" s="120">
        <v>0.25743836986294755</v>
      </c>
    </row>
    <row r="141" spans="1:79" s="17" customFormat="1" ht="12" customHeight="1" x14ac:dyDescent="0.2">
      <c r="A141" s="38" t="s">
        <v>174</v>
      </c>
      <c r="B141" s="17" t="s">
        <v>13</v>
      </c>
      <c r="C141" s="38" t="s">
        <v>14</v>
      </c>
      <c r="D141" s="18">
        <v>18.524000000000001</v>
      </c>
      <c r="E141" s="18">
        <v>73.864000000000004</v>
      </c>
      <c r="F141" s="147">
        <v>33270</v>
      </c>
      <c r="G141" s="149">
        <v>36982</v>
      </c>
      <c r="H141" s="149">
        <v>40544</v>
      </c>
      <c r="I141" s="56">
        <v>1752854.1461763571</v>
      </c>
      <c r="J141" s="19">
        <v>3676766.7757849684</v>
      </c>
      <c r="K141" s="57">
        <v>5509160.280831214</v>
      </c>
      <c r="L141" s="21">
        <v>4.1465251319530376E-2</v>
      </c>
      <c r="M141" s="68">
        <v>2622.9600000000005</v>
      </c>
      <c r="N141" s="20">
        <v>13479.66</v>
      </c>
      <c r="O141" s="57">
        <v>32337.989999999998</v>
      </c>
      <c r="P141" s="21">
        <v>8.9729355300621691E-2</v>
      </c>
      <c r="Q141" s="68">
        <v>1028.8800000000001</v>
      </c>
      <c r="R141" s="20">
        <v>9406.35</v>
      </c>
      <c r="S141" s="57">
        <v>27021.42</v>
      </c>
      <c r="T141" s="21">
        <v>0.10820555774591646</v>
      </c>
      <c r="U141" s="68">
        <v>1484.64</v>
      </c>
      <c r="V141" s="20">
        <v>3811.5</v>
      </c>
      <c r="W141" s="57">
        <v>4944.6000000000004</v>
      </c>
      <c r="X141" s="21">
        <v>2.6688604171140041E-2</v>
      </c>
      <c r="Y141" s="68">
        <v>109.44</v>
      </c>
      <c r="Z141" s="20">
        <v>261.81</v>
      </c>
      <c r="AA141" s="57">
        <v>371.97</v>
      </c>
      <c r="AB141" s="21">
        <v>3.6011697216462066E-2</v>
      </c>
      <c r="AC141" s="68">
        <v>2804.4</v>
      </c>
      <c r="AD141" s="20">
        <v>8585.2800000000007</v>
      </c>
      <c r="AE141" s="57">
        <v>13606.380000000001</v>
      </c>
      <c r="AF141" s="21">
        <v>4.7218938752510875E-2</v>
      </c>
      <c r="AG141" s="68">
        <v>5427.3600000000006</v>
      </c>
      <c r="AH141" s="20">
        <v>22064.940000000002</v>
      </c>
      <c r="AI141" s="57">
        <v>45944.369999999995</v>
      </c>
      <c r="AJ141" s="21">
        <v>7.5207599358433741E-2</v>
      </c>
      <c r="AK141" s="97">
        <v>668.27330427317099</v>
      </c>
      <c r="AL141" s="22">
        <v>272.76405901817765</v>
      </c>
      <c r="AM141" s="98">
        <v>170.3618648169294</v>
      </c>
      <c r="AN141" s="21">
        <v>-4.8264103981091308E-2</v>
      </c>
      <c r="AO141" s="97">
        <v>322.96625729200878</v>
      </c>
      <c r="AP141" s="22">
        <v>166.6338895906795</v>
      </c>
      <c r="AQ141" s="98">
        <v>119.90936606228826</v>
      </c>
      <c r="AR141" s="21">
        <v>-3.3742348038903351E-2</v>
      </c>
      <c r="AS141" s="106">
        <v>0.48328469089944287</v>
      </c>
      <c r="AT141" s="72">
        <v>0.61090852728355471</v>
      </c>
      <c r="AU141" s="107">
        <v>0.70385098326519657</v>
      </c>
      <c r="AV141" s="21">
        <v>1.4521755942187943E-2</v>
      </c>
      <c r="AW141" s="106">
        <v>0.51187105407631073</v>
      </c>
      <c r="AX141" s="72">
        <v>0.37080447874798028</v>
      </c>
      <c r="AY141" s="107">
        <v>0.26098012585197783</v>
      </c>
      <c r="AZ141" s="21">
        <v>-3.601543974188768E-2</v>
      </c>
      <c r="BA141" s="114">
        <v>0.79719168886769609</v>
      </c>
      <c r="BB141" s="78">
        <v>0.71997230330395356</v>
      </c>
      <c r="BC141" s="115">
        <v>0.84950338846221862</v>
      </c>
      <c r="BD141" s="21">
        <v>1.6964251199902174E-2</v>
      </c>
      <c r="BE141" s="114">
        <v>0.77502793240115897</v>
      </c>
      <c r="BF141" s="78">
        <v>0.72178846622411952</v>
      </c>
      <c r="BG141" s="115">
        <v>0.84500932116387861</v>
      </c>
      <c r="BH141" s="21">
        <v>1.6162009529502242E-2</v>
      </c>
      <c r="BI141" s="68">
        <v>10856.06</v>
      </c>
      <c r="BJ141" s="57">
        <v>18858.189999999999</v>
      </c>
      <c r="BK141" s="65">
        <f t="shared" si="2"/>
        <v>1.7371118066775606</v>
      </c>
      <c r="BL141" s="68">
        <v>2432.16</v>
      </c>
      <c r="BM141" s="120">
        <v>0.22403708159313784</v>
      </c>
      <c r="BN141" s="20">
        <v>4357.08</v>
      </c>
      <c r="BO141" s="84">
        <v>0.23104444275935285</v>
      </c>
      <c r="BP141" s="68">
        <v>5670.9</v>
      </c>
      <c r="BQ141" s="120">
        <v>0.52237183655948838</v>
      </c>
      <c r="BR141" s="20">
        <v>11538.63</v>
      </c>
      <c r="BS141" s="84">
        <v>0.61186306851293792</v>
      </c>
      <c r="BT141" s="68">
        <v>0</v>
      </c>
      <c r="BU141" s="88">
        <v>0</v>
      </c>
      <c r="BV141" s="20">
        <v>150.47999999999999</v>
      </c>
      <c r="BW141" s="21">
        <v>7.9795568927876967E-3</v>
      </c>
      <c r="BX141" s="68">
        <v>2753</v>
      </c>
      <c r="BY141" s="120">
        <v>0.25359108184737372</v>
      </c>
      <c r="BZ141" s="20">
        <v>2812</v>
      </c>
      <c r="CA141" s="120">
        <v>0.14911293183492161</v>
      </c>
    </row>
    <row r="142" spans="1:79" s="17" customFormat="1" ht="12" customHeight="1" x14ac:dyDescent="0.2">
      <c r="A142" s="38" t="s">
        <v>176</v>
      </c>
      <c r="B142" s="17" t="s">
        <v>240</v>
      </c>
      <c r="C142" s="38" t="s">
        <v>24</v>
      </c>
      <c r="D142" s="18">
        <v>39.045000000000002</v>
      </c>
      <c r="E142" s="18">
        <v>125.767</v>
      </c>
      <c r="F142" s="147">
        <v>32933</v>
      </c>
      <c r="G142" s="149">
        <v>36647</v>
      </c>
      <c r="H142" s="149">
        <v>41699</v>
      </c>
      <c r="I142" s="56">
        <v>1524988.284765875</v>
      </c>
      <c r="J142" s="19">
        <v>1674292.2779183646</v>
      </c>
      <c r="K142" s="57">
        <v>1996172.1735648306</v>
      </c>
      <c r="L142" s="21">
        <v>1.2712961349066118E-2</v>
      </c>
      <c r="M142" s="68">
        <v>8694.5399999999991</v>
      </c>
      <c r="N142" s="20">
        <v>11241.63</v>
      </c>
      <c r="O142" s="57">
        <v>11462.85</v>
      </c>
      <c r="P142" s="21">
        <v>1.4089106450196197E-3</v>
      </c>
      <c r="Q142" s="68">
        <v>6566.94</v>
      </c>
      <c r="R142" s="20">
        <v>8498.25</v>
      </c>
      <c r="S142" s="57">
        <v>8641.6200000000008</v>
      </c>
      <c r="T142" s="21">
        <v>1.2095331321080528E-3</v>
      </c>
      <c r="U142" s="68">
        <v>1941.75</v>
      </c>
      <c r="V142" s="20">
        <v>2538</v>
      </c>
      <c r="W142" s="57">
        <v>2601</v>
      </c>
      <c r="X142" s="21">
        <v>1.7727217286064708E-3</v>
      </c>
      <c r="Y142" s="68">
        <v>185.85</v>
      </c>
      <c r="Z142" s="20">
        <v>205.38</v>
      </c>
      <c r="AA142" s="57">
        <v>220.23</v>
      </c>
      <c r="AB142" s="21">
        <v>5.0471688807982255E-3</v>
      </c>
      <c r="AC142" s="68">
        <v>5029.47</v>
      </c>
      <c r="AD142" s="20">
        <v>6292.08</v>
      </c>
      <c r="AE142" s="57">
        <v>6522.3</v>
      </c>
      <c r="AF142" s="21">
        <v>2.5980593119991329E-3</v>
      </c>
      <c r="AG142" s="68">
        <v>13724.009999999998</v>
      </c>
      <c r="AH142" s="20">
        <v>17533.71</v>
      </c>
      <c r="AI142" s="57">
        <v>17985.150000000001</v>
      </c>
      <c r="AJ142" s="21">
        <v>1.8378974886159992E-3</v>
      </c>
      <c r="AK142" s="97">
        <v>175.3960859074632</v>
      </c>
      <c r="AL142" s="22">
        <v>148.93678923059775</v>
      </c>
      <c r="AM142" s="98">
        <v>174.14274578877246</v>
      </c>
      <c r="AN142" s="21">
        <v>1.1304050704046501E-2</v>
      </c>
      <c r="AO142" s="97">
        <v>111.11827263065788</v>
      </c>
      <c r="AP142" s="22">
        <v>95.489903615285343</v>
      </c>
      <c r="AQ142" s="98">
        <v>110.99002085413969</v>
      </c>
      <c r="AR142" s="21">
        <v>1.0875063860450123E-2</v>
      </c>
      <c r="AS142" s="106">
        <v>0.63352766429053897</v>
      </c>
      <c r="AT142" s="72">
        <v>0.64114383094051397</v>
      </c>
      <c r="AU142" s="107">
        <v>0.637350814421898</v>
      </c>
      <c r="AV142" s="21">
        <v>-4.2898684359638216E-4</v>
      </c>
      <c r="AW142" s="106">
        <v>0.33841117528931952</v>
      </c>
      <c r="AX142" s="72">
        <v>0.3260115125653486</v>
      </c>
      <c r="AY142" s="107">
        <v>0.3282900325835198</v>
      </c>
      <c r="AZ142" s="21">
        <v>5.0353949095678142E-4</v>
      </c>
      <c r="BA142" s="114">
        <v>0.81524926238519113</v>
      </c>
      <c r="BB142" s="78">
        <v>0.82483972586091314</v>
      </c>
      <c r="BC142" s="115">
        <v>0.82934123345493693</v>
      </c>
      <c r="BD142" s="21">
        <v>3.9348929347925719E-4</v>
      </c>
      <c r="BE142" s="114">
        <v>0.80048753515255167</v>
      </c>
      <c r="BF142" s="78">
        <v>0.8154969832689376</v>
      </c>
      <c r="BG142" s="115">
        <v>0.81817848410652971</v>
      </c>
      <c r="BH142" s="21">
        <v>2.3733916930853107E-4</v>
      </c>
      <c r="BI142" s="68">
        <v>2547.0100000000002</v>
      </c>
      <c r="BJ142" s="57">
        <v>220.68</v>
      </c>
      <c r="BK142" s="65">
        <f t="shared" si="2"/>
        <v>8.6642769364863106E-2</v>
      </c>
      <c r="BL142" s="68">
        <v>1012.68</v>
      </c>
      <c r="BM142" s="120">
        <v>0.39759561210988564</v>
      </c>
      <c r="BN142" s="20">
        <v>80.819999999999993</v>
      </c>
      <c r="BO142" s="84">
        <v>0.36623164763458399</v>
      </c>
      <c r="BP142" s="68">
        <v>850.41</v>
      </c>
      <c r="BQ142" s="120">
        <v>0.33388561489746799</v>
      </c>
      <c r="BR142" s="20">
        <v>33.75</v>
      </c>
      <c r="BS142" s="84">
        <v>0.15293637846655792</v>
      </c>
      <c r="BT142" s="68">
        <v>25.92</v>
      </c>
      <c r="BU142" s="88">
        <v>1.0176638489837103E-2</v>
      </c>
      <c r="BV142" s="20">
        <v>7.11</v>
      </c>
      <c r="BW142" s="21">
        <v>3.2218597063621533E-2</v>
      </c>
      <c r="BX142" s="68">
        <v>658</v>
      </c>
      <c r="BY142" s="120">
        <v>0.25834213450280913</v>
      </c>
      <c r="BZ142" s="20">
        <v>99</v>
      </c>
      <c r="CA142" s="120">
        <v>0.44861337683523655</v>
      </c>
    </row>
    <row r="143" spans="1:79" s="17" customFormat="1" ht="12" customHeight="1" x14ac:dyDescent="0.2">
      <c r="A143" s="38" t="s">
        <v>260</v>
      </c>
      <c r="B143" s="17" t="s">
        <v>23</v>
      </c>
      <c r="C143" s="38" t="s">
        <v>24</v>
      </c>
      <c r="D143" s="23">
        <v>36.22</v>
      </c>
      <c r="E143" s="23">
        <v>120.40300000000001</v>
      </c>
      <c r="F143" s="147">
        <v>32994</v>
      </c>
      <c r="G143" s="149">
        <v>36526</v>
      </c>
      <c r="H143" s="149">
        <v>41487</v>
      </c>
      <c r="I143" s="56">
        <v>853483.60092116171</v>
      </c>
      <c r="J143" s="19">
        <v>1540788.8078227597</v>
      </c>
      <c r="K143" s="57">
        <v>4501931.3657698957</v>
      </c>
      <c r="L143" s="21">
        <v>7.894082495661861E-2</v>
      </c>
      <c r="M143" s="68">
        <v>4813.38</v>
      </c>
      <c r="N143" s="20">
        <v>11752.289999999999</v>
      </c>
      <c r="O143" s="57">
        <v>71527.680000000008</v>
      </c>
      <c r="P143" s="21">
        <v>0.13296810972304157</v>
      </c>
      <c r="Q143" s="68">
        <v>1325.88</v>
      </c>
      <c r="R143" s="20">
        <v>6828.84</v>
      </c>
      <c r="S143" s="57">
        <v>58007.97</v>
      </c>
      <c r="T143" s="21">
        <v>0.15751364613167645</v>
      </c>
      <c r="U143" s="68">
        <v>3230.64</v>
      </c>
      <c r="V143" s="20">
        <v>4553.28</v>
      </c>
      <c r="W143" s="57">
        <v>12591.36</v>
      </c>
      <c r="X143" s="21">
        <v>7.488788352444288E-2</v>
      </c>
      <c r="Y143" s="68">
        <v>256.86</v>
      </c>
      <c r="Z143" s="20">
        <v>370.17</v>
      </c>
      <c r="AA143" s="57">
        <v>928.35</v>
      </c>
      <c r="AB143" s="21">
        <v>6.7693573577840657E-2</v>
      </c>
      <c r="AC143" s="68">
        <v>5940.99</v>
      </c>
      <c r="AD143" s="20">
        <v>10987.019999999999</v>
      </c>
      <c r="AE143" s="57">
        <v>30971.25</v>
      </c>
      <c r="AF143" s="21">
        <v>7.6300127079690083E-2</v>
      </c>
      <c r="AG143" s="68">
        <v>10754.369999999999</v>
      </c>
      <c r="AH143" s="20">
        <v>22739.309999999998</v>
      </c>
      <c r="AI143" s="57">
        <v>102498.93000000001</v>
      </c>
      <c r="AJ143" s="21">
        <v>0.11086027467229548</v>
      </c>
      <c r="AK143" s="97">
        <v>177.31481846876034</v>
      </c>
      <c r="AL143" s="22">
        <v>131.10541076018035</v>
      </c>
      <c r="AM143" s="98">
        <v>62.939709015725036</v>
      </c>
      <c r="AN143" s="21">
        <v>-5.4027284766422955E-2</v>
      </c>
      <c r="AO143" s="97">
        <v>79.361561943764428</v>
      </c>
      <c r="AP143" s="22">
        <v>67.758819762902206</v>
      </c>
      <c r="AQ143" s="98">
        <v>43.921740117383621</v>
      </c>
      <c r="AR143" s="21">
        <v>-3.1919449715676854E-2</v>
      </c>
      <c r="AS143" s="106">
        <v>0.44757433489827864</v>
      </c>
      <c r="AT143" s="72">
        <v>0.51682702773303146</v>
      </c>
      <c r="AU143" s="107">
        <v>0.69783830914137346</v>
      </c>
      <c r="AV143" s="21">
        <v>2.2107835050746094E-2</v>
      </c>
      <c r="AW143" s="106">
        <v>0.57139841441980477</v>
      </c>
      <c r="AX143" s="72">
        <v>0.45678084866864244</v>
      </c>
      <c r="AY143" s="107">
        <v>0.26159487487920763</v>
      </c>
      <c r="AZ143" s="21">
        <v>-4.10386613243231E-2</v>
      </c>
      <c r="BA143" s="114">
        <v>0.48103530492006169</v>
      </c>
      <c r="BB143" s="78">
        <v>0.66312733553456693</v>
      </c>
      <c r="BC143" s="115">
        <v>0.80332379353598793</v>
      </c>
      <c r="BD143" s="21">
        <v>1.4120459798656133E-2</v>
      </c>
      <c r="BE143" s="114">
        <v>0.49129761120385756</v>
      </c>
      <c r="BF143" s="78">
        <v>0.67814016791378862</v>
      </c>
      <c r="BG143" s="115">
        <v>0.79018396293211868</v>
      </c>
      <c r="BH143" s="21">
        <v>1.1258017990006709E-2</v>
      </c>
      <c r="BI143" s="68">
        <v>6938.63</v>
      </c>
      <c r="BJ143" s="57">
        <v>59776.22</v>
      </c>
      <c r="BK143" s="65">
        <f t="shared" si="2"/>
        <v>8.6149888378541579</v>
      </c>
      <c r="BL143" s="68">
        <v>1611.45</v>
      </c>
      <c r="BM143" s="120">
        <v>0.23224325263056253</v>
      </c>
      <c r="BN143" s="20">
        <v>11196</v>
      </c>
      <c r="BO143" s="84">
        <v>0.18729856120042385</v>
      </c>
      <c r="BP143" s="68">
        <v>3340.8</v>
      </c>
      <c r="BQ143" s="120">
        <v>0.48147833217796598</v>
      </c>
      <c r="BR143" s="20">
        <v>32849.46</v>
      </c>
      <c r="BS143" s="84">
        <v>0.54954060326999599</v>
      </c>
      <c r="BT143" s="68">
        <v>7.38</v>
      </c>
      <c r="BU143" s="88">
        <v>1.0636105398327911E-3</v>
      </c>
      <c r="BV143" s="20">
        <v>293.76</v>
      </c>
      <c r="BW143" s="21">
        <v>4.9143288083455259E-3</v>
      </c>
      <c r="BX143" s="68">
        <v>1979</v>
      </c>
      <c r="BY143" s="120">
        <v>0.28521480465163873</v>
      </c>
      <c r="BZ143" s="20">
        <v>15437</v>
      </c>
      <c r="CA143" s="120">
        <v>0.25824650672123461</v>
      </c>
    </row>
    <row r="144" spans="1:79" s="17" customFormat="1" ht="12" customHeight="1" x14ac:dyDescent="0.2">
      <c r="A144" s="38" t="s">
        <v>177</v>
      </c>
      <c r="B144" s="17" t="s">
        <v>15</v>
      </c>
      <c r="C144" s="38" t="s">
        <v>14</v>
      </c>
      <c r="D144" s="23">
        <v>34.640099999999997</v>
      </c>
      <c r="E144" s="23">
        <v>50.876399999999997</v>
      </c>
      <c r="F144" s="147">
        <v>32874</v>
      </c>
      <c r="G144" s="149">
        <v>37073</v>
      </c>
      <c r="H144" s="149">
        <v>40299</v>
      </c>
      <c r="I144" s="56">
        <v>597132.31870164978</v>
      </c>
      <c r="J144" s="19">
        <v>847703.22567544458</v>
      </c>
      <c r="K144" s="57">
        <v>1071783.4858569195</v>
      </c>
      <c r="L144" s="21">
        <v>2.6555774595058521E-2</v>
      </c>
      <c r="M144" s="68">
        <v>3104.37</v>
      </c>
      <c r="N144" s="20">
        <v>5123.5199999999995</v>
      </c>
      <c r="O144" s="57">
        <v>8403.75</v>
      </c>
      <c r="P144" s="21">
        <v>5.6025719234928897E-2</v>
      </c>
      <c r="Q144" s="68">
        <v>2455.1999999999998</v>
      </c>
      <c r="R144" s="20">
        <v>3887.55</v>
      </c>
      <c r="S144" s="57">
        <v>6777</v>
      </c>
      <c r="T144" s="21">
        <v>6.2923017699914402E-2</v>
      </c>
      <c r="U144" s="68">
        <v>599.22</v>
      </c>
      <c r="V144" s="20">
        <v>1142.0999999999999</v>
      </c>
      <c r="W144" s="57">
        <v>1504.08</v>
      </c>
      <c r="X144" s="21">
        <v>3.1171103288388242E-2</v>
      </c>
      <c r="Y144" s="68">
        <v>49.95</v>
      </c>
      <c r="Z144" s="20">
        <v>93.87</v>
      </c>
      <c r="AA144" s="57">
        <v>122.67</v>
      </c>
      <c r="AB144" s="21">
        <v>3.0296386620621944E-2</v>
      </c>
      <c r="AC144" s="68">
        <v>1625.6699999999998</v>
      </c>
      <c r="AD144" s="20">
        <v>2407.3200000000002</v>
      </c>
      <c r="AE144" s="57">
        <v>3215.88</v>
      </c>
      <c r="AF144" s="21">
        <v>3.2787238201141052E-2</v>
      </c>
      <c r="AG144" s="68">
        <v>4730.04</v>
      </c>
      <c r="AH144" s="20">
        <v>7530.84</v>
      </c>
      <c r="AI144" s="57">
        <v>11619.630000000001</v>
      </c>
      <c r="AJ144" s="21">
        <v>4.9102611311107817E-2</v>
      </c>
      <c r="AK144" s="97">
        <v>192.352174097047</v>
      </c>
      <c r="AL144" s="22">
        <v>165.45328712983351</v>
      </c>
      <c r="AM144" s="98">
        <v>127.53633626142134</v>
      </c>
      <c r="AN144" s="21">
        <v>-2.9469944639870359E-2</v>
      </c>
      <c r="AO144" s="97">
        <v>126.24255158553623</v>
      </c>
      <c r="AP144" s="22">
        <v>112.56423263214258</v>
      </c>
      <c r="AQ144" s="98">
        <v>92.239037375279551</v>
      </c>
      <c r="AR144" s="21">
        <v>-2.254683671604929E-2</v>
      </c>
      <c r="AS144" s="106">
        <v>0.65630946038511295</v>
      </c>
      <c r="AT144" s="72">
        <v>0.68033844830058787</v>
      </c>
      <c r="AU144" s="107">
        <v>0.72323731478541053</v>
      </c>
      <c r="AV144" s="21">
        <v>6.9231079238210886E-3</v>
      </c>
      <c r="AW144" s="106">
        <v>0.30429217522395846</v>
      </c>
      <c r="AX144" s="72">
        <v>0.27437271641371558</v>
      </c>
      <c r="AY144" s="107">
        <v>0.25454168674698796</v>
      </c>
      <c r="AZ144" s="21">
        <v>-8.4941389382229733E-3</v>
      </c>
      <c r="BA144" s="114">
        <v>0.9104176128406215</v>
      </c>
      <c r="BB144" s="78">
        <v>0.79836855466176593</v>
      </c>
      <c r="BC144" s="115">
        <v>0.78372119185147382</v>
      </c>
      <c r="BD144" s="21">
        <v>-2.0965083155428297E-3</v>
      </c>
      <c r="BE144" s="114">
        <v>0.89304815716750174</v>
      </c>
      <c r="BF144" s="78">
        <v>0.77098819661795903</v>
      </c>
      <c r="BG144" s="115">
        <v>0.76316120526770648</v>
      </c>
      <c r="BH144" s="21">
        <v>-1.1552788538178951E-3</v>
      </c>
      <c r="BI144" s="68">
        <v>2018.5299999999997</v>
      </c>
      <c r="BJ144" s="57">
        <v>3279.72</v>
      </c>
      <c r="BK144" s="65">
        <f t="shared" si="2"/>
        <v>1.6248061708272854</v>
      </c>
      <c r="BL144" s="68">
        <v>762.75</v>
      </c>
      <c r="BM144" s="120">
        <v>0.37787399741395972</v>
      </c>
      <c r="BN144" s="20">
        <v>801.72</v>
      </c>
      <c r="BO144" s="84">
        <v>0.24444769675460101</v>
      </c>
      <c r="BP144" s="68">
        <v>688.68</v>
      </c>
      <c r="BQ144" s="120">
        <v>0.34117897678013209</v>
      </c>
      <c r="BR144" s="20">
        <v>1966.59</v>
      </c>
      <c r="BS144" s="84">
        <v>0.59962130913614575</v>
      </c>
      <c r="BT144" s="68">
        <v>26.1</v>
      </c>
      <c r="BU144" s="88">
        <v>1.2930201681421631E-2</v>
      </c>
      <c r="BV144" s="20">
        <v>49.41</v>
      </c>
      <c r="BW144" s="21">
        <v>1.5065310453331381E-2</v>
      </c>
      <c r="BX144" s="68">
        <v>541</v>
      </c>
      <c r="BY144" s="120">
        <v>0.26801682412448669</v>
      </c>
      <c r="BZ144" s="20">
        <v>462</v>
      </c>
      <c r="CA144" s="120">
        <v>0.14086568365592186</v>
      </c>
    </row>
    <row r="145" spans="1:79" s="17" customFormat="1" ht="12" customHeight="1" x14ac:dyDescent="0.2">
      <c r="A145" s="38" t="s">
        <v>179</v>
      </c>
      <c r="B145" s="17" t="s">
        <v>178</v>
      </c>
      <c r="C145" s="38" t="s">
        <v>50</v>
      </c>
      <c r="D145" s="18">
        <v>-0.13500000000000001</v>
      </c>
      <c r="E145" s="18">
        <v>-78.442999999999998</v>
      </c>
      <c r="F145" s="147">
        <v>32295</v>
      </c>
      <c r="G145" s="149">
        <v>36861</v>
      </c>
      <c r="H145" s="149">
        <v>41426</v>
      </c>
      <c r="I145" s="56">
        <v>854477.04473394807</v>
      </c>
      <c r="J145" s="19">
        <v>1358277.7076414891</v>
      </c>
      <c r="K145" s="57">
        <v>2173696.9466493181</v>
      </c>
      <c r="L145" s="21">
        <v>3.7622100125631629E-2</v>
      </c>
      <c r="M145" s="68">
        <v>5585.2199999999993</v>
      </c>
      <c r="N145" s="20">
        <v>9791.73</v>
      </c>
      <c r="O145" s="57">
        <v>22665.15</v>
      </c>
      <c r="P145" s="21">
        <v>6.7152420716931685E-2</v>
      </c>
      <c r="Q145" s="68">
        <v>4219.83</v>
      </c>
      <c r="R145" s="20">
        <v>7412.22</v>
      </c>
      <c r="S145" s="57">
        <v>16056.63</v>
      </c>
      <c r="T145" s="21">
        <v>6.1847815209468741E-2</v>
      </c>
      <c r="U145" s="68">
        <v>1267.1099999999999</v>
      </c>
      <c r="V145" s="20">
        <v>2181.87</v>
      </c>
      <c r="W145" s="57">
        <v>6178.23</v>
      </c>
      <c r="X145" s="21">
        <v>8.3279361556281295E-2</v>
      </c>
      <c r="Y145" s="68">
        <v>98.28</v>
      </c>
      <c r="Z145" s="20">
        <v>197.64</v>
      </c>
      <c r="AA145" s="57">
        <v>430.29</v>
      </c>
      <c r="AB145" s="21">
        <v>6.2249497971585584E-2</v>
      </c>
      <c r="AC145" s="68">
        <v>3745.3500000000004</v>
      </c>
      <c r="AD145" s="20">
        <v>5897.07</v>
      </c>
      <c r="AE145" s="57">
        <v>15643.08</v>
      </c>
      <c r="AF145" s="21">
        <v>7.8056527699057396E-2</v>
      </c>
      <c r="AG145" s="68">
        <v>9330.57</v>
      </c>
      <c r="AH145" s="20">
        <v>15688.8</v>
      </c>
      <c r="AI145" s="57">
        <v>38308.230000000003</v>
      </c>
      <c r="AJ145" s="21">
        <v>7.1427191739632065E-2</v>
      </c>
      <c r="AK145" s="97">
        <v>152.98896815773563</v>
      </c>
      <c r="AL145" s="22">
        <v>138.71682610136199</v>
      </c>
      <c r="AM145" s="98">
        <v>95.904811865322657</v>
      </c>
      <c r="AN145" s="21">
        <v>-2.953032059130007E-2</v>
      </c>
      <c r="AO145" s="97">
        <v>91.578225631869017</v>
      </c>
      <c r="AP145" s="22">
        <v>86.576265083466495</v>
      </c>
      <c r="AQ145" s="98">
        <v>56.742296541743585</v>
      </c>
      <c r="AR145" s="21">
        <v>-3.3805091614000436E-2</v>
      </c>
      <c r="AS145" s="106">
        <v>0.59859365505001294</v>
      </c>
      <c r="AT145" s="72">
        <v>0.62412230380908673</v>
      </c>
      <c r="AU145" s="107">
        <v>0.59165223765232688</v>
      </c>
      <c r="AV145" s="21">
        <v>-4.2747710227003834E-3</v>
      </c>
      <c r="AW145" s="106">
        <v>0.34492120274581844</v>
      </c>
      <c r="AX145" s="72">
        <v>0.30085820381076683</v>
      </c>
      <c r="AY145" s="107">
        <v>0.34151222030297618</v>
      </c>
      <c r="AZ145" s="21">
        <v>1.0140939618799288E-2</v>
      </c>
      <c r="BA145" s="114">
        <v>0.59926445500875825</v>
      </c>
      <c r="BB145" s="78">
        <v>0.6080075306524888</v>
      </c>
      <c r="BC145" s="115">
        <v>0.68987657766350563</v>
      </c>
      <c r="BD145" s="21">
        <v>1.0107418894969617E-2</v>
      </c>
      <c r="BE145" s="114">
        <v>0.60713101881263665</v>
      </c>
      <c r="BF145" s="78">
        <v>0.61375011607936503</v>
      </c>
      <c r="BG145" s="115">
        <v>0.69095775085924416</v>
      </c>
      <c r="BH145" s="21">
        <v>9.4805627488065061E-3</v>
      </c>
      <c r="BI145" s="68">
        <v>4206.12</v>
      </c>
      <c r="BJ145" s="57">
        <v>12348.75</v>
      </c>
      <c r="BK145" s="65">
        <f t="shared" si="2"/>
        <v>2.9359005449202593</v>
      </c>
      <c r="BL145" s="68">
        <v>1628.28</v>
      </c>
      <c r="BM145" s="120">
        <v>0.38712162277823742</v>
      </c>
      <c r="BN145" s="20">
        <v>2627.73</v>
      </c>
      <c r="BO145" s="84">
        <v>0.21279319769207411</v>
      </c>
      <c r="BP145" s="68">
        <v>1581.84</v>
      </c>
      <c r="BQ145" s="120">
        <v>0.37608056831474135</v>
      </c>
      <c r="BR145" s="20">
        <v>6017.04</v>
      </c>
      <c r="BS145" s="84">
        <v>0.48725903431521411</v>
      </c>
      <c r="BT145" s="68">
        <v>0</v>
      </c>
      <c r="BU145" s="88">
        <v>0</v>
      </c>
      <c r="BV145" s="20">
        <v>19.98</v>
      </c>
      <c r="BW145" s="21">
        <v>1.6179775280898876E-3</v>
      </c>
      <c r="BX145" s="68">
        <v>996</v>
      </c>
      <c r="BY145" s="120">
        <v>0.23679780890702121</v>
      </c>
      <c r="BZ145" s="20">
        <v>3684</v>
      </c>
      <c r="CA145" s="120">
        <v>0.29832979046462194</v>
      </c>
    </row>
    <row r="146" spans="1:79" s="25" customFormat="1" ht="12" customHeight="1" x14ac:dyDescent="0.2">
      <c r="A146" s="38" t="s">
        <v>180</v>
      </c>
      <c r="B146" s="17" t="s">
        <v>79</v>
      </c>
      <c r="C146" s="38" t="s">
        <v>14</v>
      </c>
      <c r="D146" s="18">
        <v>24.366669999999999</v>
      </c>
      <c r="E146" s="18">
        <v>88.6</v>
      </c>
      <c r="F146" s="147">
        <v>32994</v>
      </c>
      <c r="G146" s="149">
        <v>36831</v>
      </c>
      <c r="H146" s="149">
        <v>40179</v>
      </c>
      <c r="I146" s="56">
        <v>26943.325718323125</v>
      </c>
      <c r="J146" s="19">
        <v>320085.10075888119</v>
      </c>
      <c r="K146" s="57">
        <v>517052.84327170363</v>
      </c>
      <c r="L146" s="21">
        <v>5.2317391089188175E-2</v>
      </c>
      <c r="M146" s="68">
        <v>36.18</v>
      </c>
      <c r="N146" s="20">
        <v>1401.48</v>
      </c>
      <c r="O146" s="57">
        <v>3234.2400000000002</v>
      </c>
      <c r="P146" s="21">
        <v>9.1232331422358884E-2</v>
      </c>
      <c r="Q146" s="68">
        <v>0</v>
      </c>
      <c r="R146" s="20">
        <v>619.38</v>
      </c>
      <c r="S146" s="57">
        <v>1668.15</v>
      </c>
      <c r="T146" s="21">
        <v>0.10808602032566023</v>
      </c>
      <c r="U146" s="68">
        <v>31.32</v>
      </c>
      <c r="V146" s="20">
        <v>727.11</v>
      </c>
      <c r="W146" s="57">
        <v>1437.48</v>
      </c>
      <c r="X146" s="21">
        <v>7.4355767299408029E-2</v>
      </c>
      <c r="Y146" s="68">
        <v>4.8600000000000003</v>
      </c>
      <c r="Z146" s="20">
        <v>54.99</v>
      </c>
      <c r="AA146" s="57">
        <v>128.61000000000001</v>
      </c>
      <c r="AB146" s="21">
        <v>9.2690720774031912E-2</v>
      </c>
      <c r="AC146" s="68">
        <v>66.959999999999994</v>
      </c>
      <c r="AD146" s="20">
        <v>1357.9199999999998</v>
      </c>
      <c r="AE146" s="57">
        <v>2775.24</v>
      </c>
      <c r="AF146" s="21">
        <v>7.797925087091849E-2</v>
      </c>
      <c r="AG146" s="68">
        <v>103.13999999999999</v>
      </c>
      <c r="AH146" s="20">
        <v>2759.3999999999996</v>
      </c>
      <c r="AI146" s="57">
        <v>6009.48</v>
      </c>
      <c r="AJ146" s="21">
        <v>8.4911347295383882E-2</v>
      </c>
      <c r="AK146" s="97">
        <v>744.70220338095976</v>
      </c>
      <c r="AL146" s="22">
        <v>228.39077315329592</v>
      </c>
      <c r="AM146" s="98">
        <v>159.86842141328523</v>
      </c>
      <c r="AN146" s="21">
        <v>-3.8914940333170688E-2</v>
      </c>
      <c r="AO146" s="97">
        <v>261.23061584567705</v>
      </c>
      <c r="AP146" s="22">
        <v>115.9980795676166</v>
      </c>
      <c r="AQ146" s="98">
        <v>86.039531418975301</v>
      </c>
      <c r="AR146" s="21">
        <v>-3.25939562061957E-2</v>
      </c>
      <c r="AS146" s="106">
        <v>0.35078534031413616</v>
      </c>
      <c r="AT146" s="72">
        <v>0.50789302022178739</v>
      </c>
      <c r="AU146" s="107">
        <v>0.53818966033666815</v>
      </c>
      <c r="AV146" s="21">
        <v>6.3209841269750008E-3</v>
      </c>
      <c r="AW146" s="106">
        <v>0.69823383084577118</v>
      </c>
      <c r="AX146" s="72">
        <v>0.51378371435910608</v>
      </c>
      <c r="AY146" s="107">
        <v>0.46639164069456812</v>
      </c>
      <c r="AZ146" s="21">
        <v>-1.0557849720491772E-2</v>
      </c>
      <c r="BA146" s="114">
        <v>0.98991024446305587</v>
      </c>
      <c r="BB146" s="78">
        <v>0.63608706207939791</v>
      </c>
      <c r="BC146" s="115">
        <v>0.61571296147889398</v>
      </c>
      <c r="BD146" s="21">
        <v>-3.5515392187311233E-3</v>
      </c>
      <c r="BE146" s="114">
        <v>0.9796842394156422</v>
      </c>
      <c r="BF146" s="78">
        <v>0.64845334642214991</v>
      </c>
      <c r="BG146" s="115">
        <v>0.60589071169774389</v>
      </c>
      <c r="BH146" s="21">
        <v>-7.4065057180877037E-3</v>
      </c>
      <c r="BI146" s="68">
        <v>1365.0099999999998</v>
      </c>
      <c r="BJ146" s="57">
        <v>1832.4499999999998</v>
      </c>
      <c r="BK146" s="65">
        <f t="shared" si="2"/>
        <v>1.3424443776968669</v>
      </c>
      <c r="BL146" s="68">
        <v>31.68</v>
      </c>
      <c r="BM146" s="120">
        <v>2.3208621182262405E-2</v>
      </c>
      <c r="BN146" s="20">
        <v>554.66999999999996</v>
      </c>
      <c r="BO146" s="84">
        <v>0.30269311577396385</v>
      </c>
      <c r="BP146" s="68">
        <v>926.55</v>
      </c>
      <c r="BQ146" s="120">
        <v>0.67878623599827115</v>
      </c>
      <c r="BR146" s="20">
        <v>452.43</v>
      </c>
      <c r="BS146" s="84">
        <v>0.2468989604081967</v>
      </c>
      <c r="BT146" s="68">
        <v>3.78</v>
      </c>
      <c r="BU146" s="88">
        <v>2.7692104819744914E-3</v>
      </c>
      <c r="BV146" s="20">
        <v>10.35</v>
      </c>
      <c r="BW146" s="21">
        <v>5.648175939316216E-3</v>
      </c>
      <c r="BX146" s="68">
        <v>403</v>
      </c>
      <c r="BY146" s="120">
        <v>0.29523593233749207</v>
      </c>
      <c r="BZ146" s="20">
        <v>815</v>
      </c>
      <c r="CA146" s="120">
        <v>0.44475974787852335</v>
      </c>
    </row>
    <row r="147" spans="1:79" s="17" customFormat="1" ht="12" customHeight="1" x14ac:dyDescent="0.2">
      <c r="A147" s="38" t="s">
        <v>181</v>
      </c>
      <c r="B147" s="17" t="s">
        <v>67</v>
      </c>
      <c r="C147" s="127" t="s">
        <v>31</v>
      </c>
      <c r="D147" s="23">
        <v>35.807000000000002</v>
      </c>
      <c r="E147" s="23">
        <v>-78.674999999999997</v>
      </c>
      <c r="F147" s="152">
        <v>33147</v>
      </c>
      <c r="G147" s="148">
        <v>36831</v>
      </c>
      <c r="H147" s="148">
        <v>41395</v>
      </c>
      <c r="I147" s="128">
        <v>262551.70317503315</v>
      </c>
      <c r="J147" s="26">
        <v>702157.95871023182</v>
      </c>
      <c r="K147" s="129">
        <v>1188416.24723707</v>
      </c>
      <c r="L147" s="21">
        <v>4.2112462604673176E-2</v>
      </c>
      <c r="M147" s="68">
        <v>12142.800000000001</v>
      </c>
      <c r="N147" s="20">
        <v>40683.149999999994</v>
      </c>
      <c r="O147" s="57">
        <v>78269.67</v>
      </c>
      <c r="P147" s="21">
        <v>5.2366331842149325E-2</v>
      </c>
      <c r="Q147" s="130">
        <v>5209.5600000000004</v>
      </c>
      <c r="R147" s="27">
        <v>19740.87</v>
      </c>
      <c r="S147" s="129">
        <v>41155.29</v>
      </c>
      <c r="T147" s="21">
        <v>5.8793835293167174E-2</v>
      </c>
      <c r="U147" s="130">
        <v>6543.27</v>
      </c>
      <c r="V147" s="27">
        <v>19576.53</v>
      </c>
      <c r="W147" s="129">
        <v>34480.35</v>
      </c>
      <c r="X147" s="21">
        <v>4.5300779225750855E-2</v>
      </c>
      <c r="Y147" s="130">
        <v>389.97</v>
      </c>
      <c r="Z147" s="27">
        <v>1365.75</v>
      </c>
      <c r="AA147" s="129">
        <v>2634.03</v>
      </c>
      <c r="AB147" s="21">
        <v>5.2563609630334469E-2</v>
      </c>
      <c r="AC147" s="130">
        <v>14012.01</v>
      </c>
      <c r="AD147" s="27">
        <v>43161.48</v>
      </c>
      <c r="AE147" s="129">
        <v>80657.91</v>
      </c>
      <c r="AF147" s="21">
        <v>5.0039285777932645E-2</v>
      </c>
      <c r="AG147" s="68">
        <v>26154.81</v>
      </c>
      <c r="AH147" s="20">
        <v>83844.63</v>
      </c>
      <c r="AI147" s="57">
        <v>158927.58000000002</v>
      </c>
      <c r="AJ147" s="21">
        <v>5.1176869580550802E-2</v>
      </c>
      <c r="AK147" s="97">
        <v>21.62200671797552</v>
      </c>
      <c r="AL147" s="22">
        <v>17.259183684405752</v>
      </c>
      <c r="AM147" s="98">
        <v>15.18361131760323</v>
      </c>
      <c r="AN147" s="21">
        <v>-1.0253869237476147E-2</v>
      </c>
      <c r="AO147" s="97">
        <v>10.038371648466693</v>
      </c>
      <c r="AP147" s="22">
        <v>8.3745131764578336</v>
      </c>
      <c r="AQ147" s="98">
        <v>7.4777219110557773</v>
      </c>
      <c r="AR147" s="21">
        <v>-9.0644069758776171E-3</v>
      </c>
      <c r="AS147" s="106">
        <v>0.46426641982870459</v>
      </c>
      <c r="AT147" s="72">
        <v>0.48522069928628692</v>
      </c>
      <c r="AU147" s="107">
        <v>0.49248638908363163</v>
      </c>
      <c r="AV147" s="21">
        <v>1.1894622615985318E-3</v>
      </c>
      <c r="AW147" s="131">
        <v>0.50685028164838419</v>
      </c>
      <c r="AX147" s="77">
        <v>0.48149729556339665</v>
      </c>
      <c r="AY147" s="132">
        <v>0.47168634287074418</v>
      </c>
      <c r="AZ147" s="21">
        <v>-1.6474965906814586E-3</v>
      </c>
      <c r="BA147" s="133">
        <v>0.81283961469276667</v>
      </c>
      <c r="BB147" s="79">
        <v>0.67527458805911678</v>
      </c>
      <c r="BC147" s="134">
        <v>0.77655890998852717</v>
      </c>
      <c r="BD147" s="21">
        <v>1.1184228736175002E-2</v>
      </c>
      <c r="BE147" s="133">
        <v>0.80161653184534654</v>
      </c>
      <c r="BF147" s="79">
        <v>0.68711829139515601</v>
      </c>
      <c r="BG147" s="134">
        <v>0.77183577530975223</v>
      </c>
      <c r="BH147" s="21">
        <v>9.3045387390787958E-3</v>
      </c>
      <c r="BI147" s="68">
        <v>28539.440000000002</v>
      </c>
      <c r="BJ147" s="57">
        <v>37585.949999999997</v>
      </c>
      <c r="BK147" s="65">
        <f t="shared" si="2"/>
        <v>1.3169827438800479</v>
      </c>
      <c r="BL147" s="130">
        <v>4323.6899999999996</v>
      </c>
      <c r="BM147" s="120">
        <v>0.15149876802067591</v>
      </c>
      <c r="BN147" s="27">
        <v>7889.22</v>
      </c>
      <c r="BO147" s="84">
        <v>0.20989811352380347</v>
      </c>
      <c r="BP147" s="130">
        <v>7286.13</v>
      </c>
      <c r="BQ147" s="120">
        <v>0.25530038431027374</v>
      </c>
      <c r="BR147" s="27">
        <v>18125.55</v>
      </c>
      <c r="BS147" s="84">
        <v>0.48224269973221379</v>
      </c>
      <c r="BT147" s="130">
        <v>802.62</v>
      </c>
      <c r="BU147" s="88">
        <v>2.8123186719851544E-2</v>
      </c>
      <c r="BV147" s="27">
        <v>99.18</v>
      </c>
      <c r="BW147" s="21">
        <v>2.6387519804607841E-3</v>
      </c>
      <c r="BX147" s="130">
        <v>16127</v>
      </c>
      <c r="BY147" s="120">
        <v>0.56507766094919865</v>
      </c>
      <c r="BZ147" s="27">
        <v>11472</v>
      </c>
      <c r="CA147" s="120">
        <v>0.30522043476352201</v>
      </c>
    </row>
    <row r="148" spans="1:79" s="17" customFormat="1" ht="12" customHeight="1" x14ac:dyDescent="0.2">
      <c r="A148" s="38" t="s">
        <v>182</v>
      </c>
      <c r="B148" s="17" t="s">
        <v>100</v>
      </c>
      <c r="C148" s="38" t="s">
        <v>34</v>
      </c>
      <c r="D148" s="28">
        <v>3.3302489999999998</v>
      </c>
      <c r="E148" s="28">
        <v>101.576559</v>
      </c>
      <c r="F148" s="147">
        <v>32660</v>
      </c>
      <c r="G148" s="149">
        <v>37135</v>
      </c>
      <c r="H148" s="149">
        <v>41699</v>
      </c>
      <c r="I148" s="56">
        <v>13532.211058359504</v>
      </c>
      <c r="J148" s="19">
        <v>43521.193633275296</v>
      </c>
      <c r="K148" s="57">
        <v>236967.39560591162</v>
      </c>
      <c r="L148" s="21">
        <v>0.13562223322545916</v>
      </c>
      <c r="M148" s="68">
        <v>242.82</v>
      </c>
      <c r="N148" s="20">
        <v>968.04</v>
      </c>
      <c r="O148" s="57">
        <v>4875.8400000000011</v>
      </c>
      <c r="P148" s="21">
        <v>0.12938799325602213</v>
      </c>
      <c r="Q148" s="68">
        <v>0</v>
      </c>
      <c r="R148" s="20">
        <v>403.47</v>
      </c>
      <c r="S148" s="57">
        <v>2610.09</v>
      </c>
      <c r="T148" s="21">
        <v>0.14941620806495398</v>
      </c>
      <c r="U148" s="68">
        <v>221.4</v>
      </c>
      <c r="V148" s="20">
        <v>538.29</v>
      </c>
      <c r="W148" s="57">
        <v>2130.0300000000002</v>
      </c>
      <c r="X148" s="21">
        <v>0.11007869085144262</v>
      </c>
      <c r="Y148" s="68">
        <v>21.42</v>
      </c>
      <c r="Z148" s="20">
        <v>26.28</v>
      </c>
      <c r="AA148" s="57">
        <v>135.72</v>
      </c>
      <c r="AB148" s="21">
        <v>0.13138962397807538</v>
      </c>
      <c r="AC148" s="68">
        <v>338.31</v>
      </c>
      <c r="AD148" s="20">
        <v>1003.05</v>
      </c>
      <c r="AE148" s="57">
        <v>4343.76</v>
      </c>
      <c r="AF148" s="21">
        <v>0.11729734648626304</v>
      </c>
      <c r="AG148" s="68">
        <v>581.13</v>
      </c>
      <c r="AH148" s="20">
        <v>1971.09</v>
      </c>
      <c r="AI148" s="57">
        <v>9219.6000000000022</v>
      </c>
      <c r="AJ148" s="21">
        <v>0.12346354029369837</v>
      </c>
      <c r="AK148" s="97">
        <v>55.729392382668252</v>
      </c>
      <c r="AL148" s="22">
        <v>44.958053007391534</v>
      </c>
      <c r="AM148" s="98">
        <v>48.600322325160704</v>
      </c>
      <c r="AN148" s="21">
        <v>6.2342399694370132E-3</v>
      </c>
      <c r="AO148" s="97">
        <v>23.286030764819412</v>
      </c>
      <c r="AP148" s="22">
        <v>22.079759743733312</v>
      </c>
      <c r="AQ148" s="98">
        <v>25.702567964544183</v>
      </c>
      <c r="AR148" s="21">
        <v>1.2158692931760784E-2</v>
      </c>
      <c r="AS148" s="106">
        <v>0.41784110267926283</v>
      </c>
      <c r="AT148" s="72">
        <v>0.4911191269805032</v>
      </c>
      <c r="AU148" s="107">
        <v>0.5288559156579461</v>
      </c>
      <c r="AV148" s="21">
        <v>5.9244529623237591E-3</v>
      </c>
      <c r="AW148" s="106">
        <v>0.64452928094885098</v>
      </c>
      <c r="AX148" s="72">
        <v>0.50979453328374857</v>
      </c>
      <c r="AY148" s="107">
        <v>0.47710812906083871</v>
      </c>
      <c r="AZ148" s="21">
        <v>-5.3030568885366735E-3</v>
      </c>
      <c r="BA148" s="114">
        <v>0.82724255420121351</v>
      </c>
      <c r="BB148" s="78">
        <v>0.89689495842125921</v>
      </c>
      <c r="BC148" s="115">
        <v>0.65275472017962133</v>
      </c>
      <c r="BD148" s="21">
        <v>-2.5428035419131523E-2</v>
      </c>
      <c r="BE148" s="114">
        <v>0.82135780896283406</v>
      </c>
      <c r="BF148" s="78">
        <v>0.89008940183932572</v>
      </c>
      <c r="BG148" s="115">
        <v>0.65381940144305162</v>
      </c>
      <c r="BH148" s="21">
        <v>-2.468804621998957E-2</v>
      </c>
      <c r="BI148" s="68">
        <v>724.24</v>
      </c>
      <c r="BJ148" s="57">
        <v>3907.75</v>
      </c>
      <c r="BK148" s="65">
        <f t="shared" si="2"/>
        <v>5.3956561360874851</v>
      </c>
      <c r="BL148" s="68">
        <v>80.37</v>
      </c>
      <c r="BM148" s="120">
        <v>0.11097150115983652</v>
      </c>
      <c r="BN148" s="20">
        <v>549.09</v>
      </c>
      <c r="BO148" s="84">
        <v>0.14051308297613718</v>
      </c>
      <c r="BP148" s="68">
        <v>489.42</v>
      </c>
      <c r="BQ148" s="120">
        <v>0.67577046283000108</v>
      </c>
      <c r="BR148" s="20">
        <v>652.5</v>
      </c>
      <c r="BS148" s="84">
        <v>0.16697588126159554</v>
      </c>
      <c r="BT148" s="68">
        <v>0.45</v>
      </c>
      <c r="BU148" s="88">
        <v>6.2134099193637468E-4</v>
      </c>
      <c r="BV148" s="20">
        <v>20.16</v>
      </c>
      <c r="BW148" s="21">
        <v>5.1589789520824006E-3</v>
      </c>
      <c r="BX148" s="68">
        <v>154</v>
      </c>
      <c r="BY148" s="120">
        <v>0.21263669501822599</v>
      </c>
      <c r="BZ148" s="20">
        <v>2686</v>
      </c>
      <c r="CA148" s="120">
        <v>0.68735205681018485</v>
      </c>
    </row>
    <row r="149" spans="1:79" s="17" customFormat="1" ht="12" customHeight="1" x14ac:dyDescent="0.2">
      <c r="A149" s="38" t="s">
        <v>183</v>
      </c>
      <c r="B149" s="17" t="s">
        <v>76</v>
      </c>
      <c r="C149" s="38" t="s">
        <v>50</v>
      </c>
      <c r="D149" s="18">
        <v>26.062999999999999</v>
      </c>
      <c r="E149" s="18">
        <v>-98.302000000000007</v>
      </c>
      <c r="F149" s="147">
        <v>33420</v>
      </c>
      <c r="G149" s="149">
        <v>36678</v>
      </c>
      <c r="H149" s="149">
        <v>41456</v>
      </c>
      <c r="I149" s="56">
        <v>197216.8332171783</v>
      </c>
      <c r="J149" s="19">
        <v>286782.11729017057</v>
      </c>
      <c r="K149" s="57">
        <v>479078.27107426018</v>
      </c>
      <c r="L149" s="21">
        <v>3.9226629568914671E-2</v>
      </c>
      <c r="M149" s="68">
        <v>7488.5400000000009</v>
      </c>
      <c r="N149" s="20">
        <v>8640.0899999999983</v>
      </c>
      <c r="O149" s="57">
        <v>12027.96</v>
      </c>
      <c r="P149" s="21">
        <v>2.5289315273830097E-2</v>
      </c>
      <c r="Q149" s="68">
        <v>5858.1</v>
      </c>
      <c r="R149" s="20">
        <v>7176.78</v>
      </c>
      <c r="S149" s="57">
        <v>10005.57</v>
      </c>
      <c r="T149" s="21">
        <v>2.5401702141299158E-2</v>
      </c>
      <c r="U149" s="68">
        <v>1537.02</v>
      </c>
      <c r="V149" s="20">
        <v>1367.1</v>
      </c>
      <c r="W149" s="57">
        <v>1906.83</v>
      </c>
      <c r="X149" s="21">
        <v>2.5436816442222881E-2</v>
      </c>
      <c r="Y149" s="68">
        <v>93.42</v>
      </c>
      <c r="Z149" s="20">
        <v>96.21</v>
      </c>
      <c r="AA149" s="57">
        <v>115.56</v>
      </c>
      <c r="AB149" s="21">
        <v>1.4008887268811339E-2</v>
      </c>
      <c r="AC149" s="68">
        <v>3317.04</v>
      </c>
      <c r="AD149" s="20">
        <v>3321.36</v>
      </c>
      <c r="AE149" s="57">
        <v>4356</v>
      </c>
      <c r="AF149" s="21">
        <v>2.0730106026024705E-2</v>
      </c>
      <c r="AG149" s="68">
        <v>10805.580000000002</v>
      </c>
      <c r="AH149" s="20">
        <v>11961.449999999999</v>
      </c>
      <c r="AI149" s="57">
        <v>16383.96</v>
      </c>
      <c r="AJ149" s="21">
        <v>2.4050376930722213E-2</v>
      </c>
      <c r="AK149" s="97">
        <v>26.335818893559797</v>
      </c>
      <c r="AL149" s="22">
        <v>33.192028936060922</v>
      </c>
      <c r="AM149" s="98">
        <v>39.830384460395628</v>
      </c>
      <c r="AN149" s="21">
        <v>1.3937314295084571E-2</v>
      </c>
      <c r="AO149" s="97">
        <v>18.25138800667602</v>
      </c>
      <c r="AP149" s="22">
        <v>23.975531168058271</v>
      </c>
      <c r="AQ149" s="98">
        <v>29.240688519397033</v>
      </c>
      <c r="AR149" s="21">
        <v>1.5176252638192448E-2</v>
      </c>
      <c r="AS149" s="106">
        <v>0.69302527027702354</v>
      </c>
      <c r="AT149" s="72">
        <v>0.72232797863135312</v>
      </c>
      <c r="AU149" s="107">
        <v>0.73413021027883363</v>
      </c>
      <c r="AV149" s="21">
        <v>1.2389383431078787E-3</v>
      </c>
      <c r="AW149" s="106">
        <v>0.27453308655625797</v>
      </c>
      <c r="AX149" s="72">
        <v>0.24297153154654638</v>
      </c>
      <c r="AY149" s="107">
        <v>0.23010191254377299</v>
      </c>
      <c r="AZ149" s="21">
        <v>-4.1602398154406495E-3</v>
      </c>
      <c r="BA149" s="114">
        <v>0.75801978004066506</v>
      </c>
      <c r="BB149" s="78">
        <v>0.77535112275134566</v>
      </c>
      <c r="BC149" s="115">
        <v>0.79671236271249724</v>
      </c>
      <c r="BD149" s="21">
        <v>2.0775772636155423E-3</v>
      </c>
      <c r="BE149" s="114">
        <v>0.75050549240335007</v>
      </c>
      <c r="BF149" s="78">
        <v>0.76518485551781923</v>
      </c>
      <c r="BG149" s="115">
        <v>0.79177586150760426</v>
      </c>
      <c r="BH149" s="21">
        <v>2.6114001130048831E-3</v>
      </c>
      <c r="BI149" s="68">
        <v>1151.3900000000001</v>
      </c>
      <c r="BJ149" s="57">
        <v>3387.1800000000003</v>
      </c>
      <c r="BK149" s="65">
        <f t="shared" si="2"/>
        <v>2.9418181502358021</v>
      </c>
      <c r="BL149" s="68">
        <v>587.42999999999995</v>
      </c>
      <c r="BM149" s="120">
        <v>0.51019202876523151</v>
      </c>
      <c r="BN149" s="20">
        <v>840.33</v>
      </c>
      <c r="BO149" s="84">
        <v>0.24809133261297006</v>
      </c>
      <c r="BP149" s="68">
        <v>480.51</v>
      </c>
      <c r="BQ149" s="120">
        <v>0.41733035722040313</v>
      </c>
      <c r="BR149" s="20">
        <v>2207.34</v>
      </c>
      <c r="BS149" s="84">
        <v>0.65167484456096225</v>
      </c>
      <c r="BT149" s="68">
        <v>0.45</v>
      </c>
      <c r="BU149" s="88">
        <v>3.9083195094624754E-4</v>
      </c>
      <c r="BV149" s="20">
        <v>102.51</v>
      </c>
      <c r="BW149" s="21">
        <v>3.0264113510353744E-2</v>
      </c>
      <c r="BX149" s="68">
        <v>83</v>
      </c>
      <c r="BY149" s="120">
        <v>7.2086782063418994E-2</v>
      </c>
      <c r="BZ149" s="20">
        <v>237</v>
      </c>
      <c r="CA149" s="120">
        <v>6.9969709315713946E-2</v>
      </c>
    </row>
    <row r="150" spans="1:79" s="17" customFormat="1" ht="12" customHeight="1" x14ac:dyDescent="0.2">
      <c r="A150" s="38" t="s">
        <v>184</v>
      </c>
      <c r="B150" s="17" t="s">
        <v>48</v>
      </c>
      <c r="C150" s="38" t="s">
        <v>50</v>
      </c>
      <c r="D150" s="18">
        <v>-21.172000000000001</v>
      </c>
      <c r="E150" s="18">
        <v>-47.798000000000002</v>
      </c>
      <c r="F150" s="147">
        <v>33208</v>
      </c>
      <c r="G150" s="149">
        <v>36951</v>
      </c>
      <c r="H150" s="149">
        <v>41699</v>
      </c>
      <c r="I150" s="56">
        <v>372764.15273147274</v>
      </c>
      <c r="J150" s="19">
        <v>468284.96441523952</v>
      </c>
      <c r="K150" s="57">
        <v>607350.17829431279</v>
      </c>
      <c r="L150" s="21">
        <v>2.0003246711234553E-2</v>
      </c>
      <c r="M150" s="68">
        <v>7365.06</v>
      </c>
      <c r="N150" s="20">
        <v>8937.4500000000007</v>
      </c>
      <c r="O150" s="57">
        <v>10916.550000000001</v>
      </c>
      <c r="P150" s="21">
        <v>1.5387708080494696E-2</v>
      </c>
      <c r="Q150" s="68">
        <v>6713.37</v>
      </c>
      <c r="R150" s="20">
        <v>7924.68</v>
      </c>
      <c r="S150" s="57">
        <v>9384.75</v>
      </c>
      <c r="T150" s="21">
        <v>1.3008691922790706E-2</v>
      </c>
      <c r="U150" s="68">
        <v>608.66999999999996</v>
      </c>
      <c r="V150" s="20">
        <v>943.74</v>
      </c>
      <c r="W150" s="57">
        <v>1418.13</v>
      </c>
      <c r="X150" s="21">
        <v>3.132808613352981E-2</v>
      </c>
      <c r="Y150" s="68">
        <v>43.02</v>
      </c>
      <c r="Z150" s="20">
        <v>69.03</v>
      </c>
      <c r="AA150" s="57">
        <v>113.67</v>
      </c>
      <c r="AB150" s="21">
        <v>3.8368044806050244E-2</v>
      </c>
      <c r="AC150" s="68">
        <v>2207.88</v>
      </c>
      <c r="AD150" s="20">
        <v>2993.7599999999998</v>
      </c>
      <c r="AE150" s="57">
        <v>4127.3999999999996</v>
      </c>
      <c r="AF150" s="21">
        <v>2.470265033513595E-2</v>
      </c>
      <c r="AG150" s="68">
        <v>9572.94</v>
      </c>
      <c r="AH150" s="20">
        <v>11931.210000000001</v>
      </c>
      <c r="AI150" s="57">
        <v>15043.95</v>
      </c>
      <c r="AJ150" s="21">
        <v>1.7833112859479208E-2</v>
      </c>
      <c r="AK150" s="97">
        <v>50.612507261512157</v>
      </c>
      <c r="AL150" s="22">
        <v>52.395813617445633</v>
      </c>
      <c r="AM150" s="98">
        <v>55.635725416391878</v>
      </c>
      <c r="AN150" s="21">
        <v>4.6155386307398629E-3</v>
      </c>
      <c r="AO150" s="97">
        <v>38.939359562628901</v>
      </c>
      <c r="AP150" s="22">
        <v>39.248740439170838</v>
      </c>
      <c r="AQ150" s="98">
        <v>40.371722738663237</v>
      </c>
      <c r="AR150" s="21">
        <v>2.1701338517553484E-3</v>
      </c>
      <c r="AS150" s="106">
        <v>0.76936239023748187</v>
      </c>
      <c r="AT150" s="72">
        <v>0.74908161033122378</v>
      </c>
      <c r="AU150" s="107">
        <v>0.72564386348000365</v>
      </c>
      <c r="AV150" s="21">
        <v>-2.4454047789845171E-3</v>
      </c>
      <c r="AW150" s="106">
        <v>0.18771769680084074</v>
      </c>
      <c r="AX150" s="72">
        <v>0.2071558330396254</v>
      </c>
      <c r="AY150" s="107">
        <v>0.2182818747681273</v>
      </c>
      <c r="AZ150" s="21">
        <v>4.0245122364848708E-3</v>
      </c>
      <c r="BA150" s="114">
        <v>0.91404739591973894</v>
      </c>
      <c r="BB150" s="78">
        <v>0.90461767688646455</v>
      </c>
      <c r="BC150" s="115">
        <v>0.91031864908218352</v>
      </c>
      <c r="BD150" s="21">
        <v>4.8327960540653852E-4</v>
      </c>
      <c r="BE150" s="114">
        <v>0.91427342066480699</v>
      </c>
      <c r="BF150" s="78">
        <v>0.90301787309021397</v>
      </c>
      <c r="BG150" s="115">
        <v>0.89870657788442443</v>
      </c>
      <c r="BH150" s="21">
        <v>-3.6815417314925105E-4</v>
      </c>
      <c r="BI150" s="68">
        <v>1571.4</v>
      </c>
      <c r="BJ150" s="57">
        <v>1979.0900000000001</v>
      </c>
      <c r="BK150" s="65">
        <f t="shared" si="2"/>
        <v>1.2594438080692376</v>
      </c>
      <c r="BL150" s="68">
        <v>279.81</v>
      </c>
      <c r="BM150" s="120">
        <v>0.17806414662084763</v>
      </c>
      <c r="BN150" s="20">
        <v>624.6</v>
      </c>
      <c r="BO150" s="84">
        <v>0.31559959375268432</v>
      </c>
      <c r="BP150" s="68">
        <v>778.59</v>
      </c>
      <c r="BQ150" s="120">
        <v>0.49547537227949601</v>
      </c>
      <c r="BR150" s="20">
        <v>851.49</v>
      </c>
      <c r="BS150" s="84">
        <v>0.43024319257840721</v>
      </c>
      <c r="BT150" s="68">
        <v>0</v>
      </c>
      <c r="BU150" s="88">
        <v>0</v>
      </c>
      <c r="BV150" s="20">
        <v>0</v>
      </c>
      <c r="BW150" s="21">
        <v>0</v>
      </c>
      <c r="BX150" s="68">
        <v>513</v>
      </c>
      <c r="BY150" s="120">
        <v>0.32646048109965636</v>
      </c>
      <c r="BZ150" s="20">
        <v>503</v>
      </c>
      <c r="CA150" s="120">
        <v>0.25415721366890842</v>
      </c>
    </row>
    <row r="151" spans="1:79" s="17" customFormat="1" ht="12" customHeight="1" x14ac:dyDescent="0.2">
      <c r="A151" s="38" t="s">
        <v>186</v>
      </c>
      <c r="B151" s="17" t="s">
        <v>185</v>
      </c>
      <c r="C151" s="38" t="s">
        <v>19</v>
      </c>
      <c r="D151" s="18">
        <v>24.686</v>
      </c>
      <c r="E151" s="18">
        <v>46.741999999999997</v>
      </c>
      <c r="F151" s="147">
        <v>33086</v>
      </c>
      <c r="G151" s="148">
        <v>36739</v>
      </c>
      <c r="H151" s="148">
        <v>41487</v>
      </c>
      <c r="I151" s="56">
        <v>2210739.8698795694</v>
      </c>
      <c r="J151" s="19">
        <v>3311355.6080506989</v>
      </c>
      <c r="K151" s="57">
        <v>5552240.1829269389</v>
      </c>
      <c r="L151" s="21">
        <v>3.9759310910846613E-2</v>
      </c>
      <c r="M151" s="68">
        <v>30304.980000000003</v>
      </c>
      <c r="N151" s="20">
        <v>45495.539999999994</v>
      </c>
      <c r="O151" s="57">
        <v>95860.800000000003</v>
      </c>
      <c r="P151" s="21">
        <v>5.7332467843204636E-2</v>
      </c>
      <c r="Q151" s="68">
        <v>24250.59</v>
      </c>
      <c r="R151" s="20">
        <v>37740.6</v>
      </c>
      <c r="S151" s="57">
        <v>84857.22</v>
      </c>
      <c r="T151" s="21">
        <v>6.2328946397795848E-2</v>
      </c>
      <c r="U151" s="68">
        <v>5630.67</v>
      </c>
      <c r="V151" s="20">
        <v>7254.63</v>
      </c>
      <c r="W151" s="57">
        <v>10777.5</v>
      </c>
      <c r="X151" s="21">
        <v>3.0449352566177191E-2</v>
      </c>
      <c r="Y151" s="68">
        <v>423.72</v>
      </c>
      <c r="Z151" s="20">
        <v>500.31</v>
      </c>
      <c r="AA151" s="57">
        <v>226.08</v>
      </c>
      <c r="AB151" s="21">
        <v>-6.1106216330076901E-2</v>
      </c>
      <c r="AC151" s="68">
        <v>15581.7</v>
      </c>
      <c r="AD151" s="20">
        <v>21314.969999999998</v>
      </c>
      <c r="AE151" s="57">
        <v>31944.510000000002</v>
      </c>
      <c r="AF151" s="21">
        <v>3.1123999656391163E-2</v>
      </c>
      <c r="AG151" s="68">
        <v>45886.680000000008</v>
      </c>
      <c r="AH151" s="20">
        <v>66810.509999999995</v>
      </c>
      <c r="AI151" s="57">
        <v>127805.31</v>
      </c>
      <c r="AJ151" s="21">
        <v>4.9898603124037273E-2</v>
      </c>
      <c r="AK151" s="97">
        <v>72.949722120904525</v>
      </c>
      <c r="AL151" s="22">
        <v>72.784180780153378</v>
      </c>
      <c r="AM151" s="98">
        <v>57.919818976337972</v>
      </c>
      <c r="AN151" s="21">
        <v>-1.7573156932358017E-2</v>
      </c>
      <c r="AO151" s="97">
        <v>48.178248456405413</v>
      </c>
      <c r="AP151" s="22">
        <v>49.563393664420452</v>
      </c>
      <c r="AQ151" s="98">
        <v>43.442953840704575</v>
      </c>
      <c r="AR151" s="21">
        <v>-1.0139292213190675E-2</v>
      </c>
      <c r="AS151" s="106">
        <v>0.66043087013486268</v>
      </c>
      <c r="AT151" s="72">
        <v>0.68096381841719211</v>
      </c>
      <c r="AU151" s="107">
        <v>0.75005334285406455</v>
      </c>
      <c r="AV151" s="21">
        <v>7.4338647191673516E-3</v>
      </c>
      <c r="AW151" s="106">
        <v>0.28558885371315212</v>
      </c>
      <c r="AX151" s="72">
        <v>0.25640868753288787</v>
      </c>
      <c r="AY151" s="107">
        <v>0.18869686790399162</v>
      </c>
      <c r="AZ151" s="21">
        <v>-2.3588222962389466E-2</v>
      </c>
      <c r="BA151" s="114">
        <v>0.83470655676507366</v>
      </c>
      <c r="BB151" s="78">
        <v>0.878148697628371</v>
      </c>
      <c r="BC151" s="115">
        <v>0.91284392508184531</v>
      </c>
      <c r="BD151" s="21">
        <v>2.9808477033390181E-3</v>
      </c>
      <c r="BE151" s="114">
        <v>0.81638009664440736</v>
      </c>
      <c r="BF151" s="78">
        <v>0.87089557249591176</v>
      </c>
      <c r="BG151" s="115">
        <v>0.90029875122242309</v>
      </c>
      <c r="BH151" s="21">
        <v>2.5543328100742415E-3</v>
      </c>
      <c r="BI151" s="68">
        <v>15189.7</v>
      </c>
      <c r="BJ151" s="57">
        <v>50421.59</v>
      </c>
      <c r="BK151" s="65">
        <f t="shared" si="2"/>
        <v>3.3194592388263096</v>
      </c>
      <c r="BL151" s="68">
        <v>5492.16</v>
      </c>
      <c r="BM151" s="120">
        <v>0.36157132793932728</v>
      </c>
      <c r="BN151" s="20">
        <v>12767.31</v>
      </c>
      <c r="BO151" s="84">
        <v>0.25321117402287396</v>
      </c>
      <c r="BP151" s="68">
        <v>6541.56</v>
      </c>
      <c r="BQ151" s="120">
        <v>0.43065761667445707</v>
      </c>
      <c r="BR151" s="20">
        <v>33179.31</v>
      </c>
      <c r="BS151" s="84">
        <v>0.65803775723851632</v>
      </c>
      <c r="BT151" s="68">
        <v>1.98</v>
      </c>
      <c r="BU151" s="88">
        <v>1.3035148817949004E-4</v>
      </c>
      <c r="BV151" s="20">
        <v>2.97</v>
      </c>
      <c r="BW151" s="21">
        <v>5.8903338827672837E-5</v>
      </c>
      <c r="BX151" s="68">
        <v>3154</v>
      </c>
      <c r="BY151" s="120">
        <v>0.20764070389803616</v>
      </c>
      <c r="BZ151" s="20">
        <v>4472</v>
      </c>
      <c r="CA151" s="120">
        <v>8.8692165399782127E-2</v>
      </c>
    </row>
    <row r="152" spans="1:79" s="17" customFormat="1" ht="12" customHeight="1" x14ac:dyDescent="0.2">
      <c r="A152" s="38" t="s">
        <v>187</v>
      </c>
      <c r="B152" s="17" t="s">
        <v>159</v>
      </c>
      <c r="C152" s="38" t="s">
        <v>25</v>
      </c>
      <c r="D152" s="18">
        <v>50.624000000000002</v>
      </c>
      <c r="E152" s="18">
        <v>26.248000000000001</v>
      </c>
      <c r="F152" s="147">
        <v>32994</v>
      </c>
      <c r="G152" s="149">
        <v>36647</v>
      </c>
      <c r="H152" s="149">
        <v>41760</v>
      </c>
      <c r="I152" s="56">
        <v>207138.70725851337</v>
      </c>
      <c r="J152" s="19">
        <v>235249.97468789577</v>
      </c>
      <c r="K152" s="57">
        <v>286691.30577047961</v>
      </c>
      <c r="L152" s="21">
        <v>1.4126908218756321E-2</v>
      </c>
      <c r="M152" s="68">
        <v>1953.54</v>
      </c>
      <c r="N152" s="20">
        <v>2837.5199999999995</v>
      </c>
      <c r="O152" s="57">
        <v>6200.64</v>
      </c>
      <c r="P152" s="21">
        <v>5.5842751846449962E-2</v>
      </c>
      <c r="Q152" s="68">
        <v>1463.31</v>
      </c>
      <c r="R152" s="20">
        <v>2270.6999999999998</v>
      </c>
      <c r="S152" s="57">
        <v>4126.59</v>
      </c>
      <c r="T152" s="21">
        <v>4.2672975870198075E-2</v>
      </c>
      <c r="U152" s="68">
        <v>459.9</v>
      </c>
      <c r="V152" s="20">
        <v>540.17999999999995</v>
      </c>
      <c r="W152" s="57">
        <v>1917.09</v>
      </c>
      <c r="X152" s="21">
        <v>9.0484652835068985E-2</v>
      </c>
      <c r="Y152" s="68">
        <v>30.33</v>
      </c>
      <c r="Z152" s="20">
        <v>26.64</v>
      </c>
      <c r="AA152" s="57">
        <v>156.96</v>
      </c>
      <c r="AB152" s="21">
        <v>0.12669647058290862</v>
      </c>
      <c r="AC152" s="68">
        <v>1160.28</v>
      </c>
      <c r="AD152" s="20">
        <v>1145.3399999999999</v>
      </c>
      <c r="AE152" s="57">
        <v>3276.81</v>
      </c>
      <c r="AF152" s="21">
        <v>7.5090831840282479E-2</v>
      </c>
      <c r="AG152" s="69">
        <v>3113.8199999999997</v>
      </c>
      <c r="AH152" s="70">
        <v>3982.8599999999997</v>
      </c>
      <c r="AI152" s="60">
        <v>9477.4500000000007</v>
      </c>
      <c r="AJ152" s="89">
        <v>6.1928565295023337E-2</v>
      </c>
      <c r="AK152" s="99">
        <v>106.03248833323781</v>
      </c>
      <c r="AL152" s="100">
        <v>82.90689570043412</v>
      </c>
      <c r="AM152" s="101">
        <v>46.235760465126113</v>
      </c>
      <c r="AN152" s="89">
        <v>-4.1715843627693636E-2</v>
      </c>
      <c r="AO152" s="99">
        <v>66.522376777884844</v>
      </c>
      <c r="AP152" s="100">
        <v>59.065589723941031</v>
      </c>
      <c r="AQ152" s="101">
        <v>30.249835743842446</v>
      </c>
      <c r="AR152" s="89">
        <v>-4.7801657076267011E-2</v>
      </c>
      <c r="AS152" s="108">
        <v>0.62737730504653455</v>
      </c>
      <c r="AT152" s="102">
        <v>0.71243277443846875</v>
      </c>
      <c r="AU152" s="109">
        <v>0.65425193485589472</v>
      </c>
      <c r="AV152" s="89">
        <v>-6.0858134485733927E-3</v>
      </c>
      <c r="AW152" s="108">
        <v>0.38287524186860777</v>
      </c>
      <c r="AX152" s="102">
        <v>0.28153006851053031</v>
      </c>
      <c r="AY152" s="109">
        <v>0.34404667905248487</v>
      </c>
      <c r="AZ152" s="89">
        <v>1.4325549750600396E-2</v>
      </c>
      <c r="BA152" s="116">
        <v>0.93496198168868416</v>
      </c>
      <c r="BB152" s="110">
        <v>0.87245506131643091</v>
      </c>
      <c r="BC152" s="117">
        <v>0.65080709435933715</v>
      </c>
      <c r="BD152" s="89">
        <v>-2.0937609489504055E-2</v>
      </c>
      <c r="BE152" s="116">
        <v>0.92520368907205686</v>
      </c>
      <c r="BF152" s="110">
        <v>0.85295300078316794</v>
      </c>
      <c r="BG152" s="117">
        <v>0.64279078871295392</v>
      </c>
      <c r="BH152" s="89">
        <v>-2.0208057624899089E-2</v>
      </c>
      <c r="BI152" s="69">
        <v>883.21</v>
      </c>
      <c r="BJ152" s="60">
        <v>3363.12</v>
      </c>
      <c r="BK152" s="119">
        <f t="shared" si="2"/>
        <v>3.80783732068251</v>
      </c>
      <c r="BL152" s="68">
        <v>489.15</v>
      </c>
      <c r="BM152" s="120">
        <v>0.55383204447413403</v>
      </c>
      <c r="BN152" s="20">
        <v>512.64</v>
      </c>
      <c r="BO152" s="84">
        <v>0.15242988653393277</v>
      </c>
      <c r="BP152" s="68">
        <v>177.57</v>
      </c>
      <c r="BQ152" s="120">
        <v>0.20105071274102421</v>
      </c>
      <c r="BR152" s="20">
        <v>627.12</v>
      </c>
      <c r="BS152" s="84">
        <v>0.18646970670092058</v>
      </c>
      <c r="BT152" s="68">
        <v>14.49</v>
      </c>
      <c r="BU152" s="88">
        <v>1.640606424293203E-2</v>
      </c>
      <c r="BV152" s="20">
        <v>36.36</v>
      </c>
      <c r="BW152" s="21">
        <v>1.0811389424106187E-2</v>
      </c>
      <c r="BX152" s="68">
        <v>202</v>
      </c>
      <c r="BY152" s="120">
        <v>0.22871117854190962</v>
      </c>
      <c r="BZ152" s="20">
        <v>2187</v>
      </c>
      <c r="CA152" s="120">
        <v>0.6502890173410405</v>
      </c>
    </row>
    <row r="153" spans="1:79" s="17" customFormat="1" ht="12" customHeight="1" x14ac:dyDescent="0.2">
      <c r="A153" s="38" t="s">
        <v>188</v>
      </c>
      <c r="B153" s="17" t="s">
        <v>79</v>
      </c>
      <c r="C153" s="38" t="s">
        <v>14</v>
      </c>
      <c r="D153" s="18">
        <v>25.802</v>
      </c>
      <c r="E153" s="18">
        <v>88.881</v>
      </c>
      <c r="F153" s="147">
        <v>33178</v>
      </c>
      <c r="G153" s="149">
        <v>37196</v>
      </c>
      <c r="H153" s="149">
        <v>41730</v>
      </c>
      <c r="I153" s="56">
        <v>104934.99857448325</v>
      </c>
      <c r="J153" s="19">
        <v>102620.89253076642</v>
      </c>
      <c r="K153" s="57">
        <v>111028.50068994355</v>
      </c>
      <c r="L153" s="21">
        <v>6.3435714863100661E-3</v>
      </c>
      <c r="M153" s="68">
        <v>267.20999999999998</v>
      </c>
      <c r="N153" s="20">
        <v>322.83</v>
      </c>
      <c r="O153" s="57">
        <v>871.19999999999993</v>
      </c>
      <c r="P153" s="21">
        <v>7.9973614451958261E-2</v>
      </c>
      <c r="Q153" s="68">
        <v>144.27000000000001</v>
      </c>
      <c r="R153" s="20">
        <v>200.34</v>
      </c>
      <c r="S153" s="57">
        <v>572.49</v>
      </c>
      <c r="T153" s="21">
        <v>8.4584242546100682E-2</v>
      </c>
      <c r="U153" s="68">
        <v>111.87</v>
      </c>
      <c r="V153" s="20">
        <v>112.05</v>
      </c>
      <c r="W153" s="57">
        <v>277.56</v>
      </c>
      <c r="X153" s="21">
        <v>7.3073516959143478E-2</v>
      </c>
      <c r="Y153" s="68">
        <v>11.07</v>
      </c>
      <c r="Z153" s="20">
        <v>10.44</v>
      </c>
      <c r="AA153" s="57">
        <v>21.15</v>
      </c>
      <c r="AB153" s="21">
        <v>5.6873575593196821E-2</v>
      </c>
      <c r="AC153" s="68">
        <v>224.82</v>
      </c>
      <c r="AD153" s="20">
        <v>246.24</v>
      </c>
      <c r="AE153" s="57">
        <v>585.72</v>
      </c>
      <c r="AF153" s="21">
        <v>6.980634715485598E-2</v>
      </c>
      <c r="AG153" s="68">
        <v>492.03</v>
      </c>
      <c r="AH153" s="20">
        <v>569.06999999999994</v>
      </c>
      <c r="AI153" s="57">
        <v>1456.92</v>
      </c>
      <c r="AJ153" s="21">
        <v>7.5730684298421169E-2</v>
      </c>
      <c r="AK153" s="97">
        <v>392.7061059634118</v>
      </c>
      <c r="AL153" s="22">
        <v>317.87904634255312</v>
      </c>
      <c r="AM153" s="98">
        <v>127.44318261012806</v>
      </c>
      <c r="AN153" s="21">
        <v>-7.3630042965648193E-2</v>
      </c>
      <c r="AO153" s="97">
        <v>213.2695131892024</v>
      </c>
      <c r="AP153" s="22">
        <v>180.33087762624356</v>
      </c>
      <c r="AQ153" s="98">
        <v>76.207685178282645</v>
      </c>
      <c r="AR153" s="21">
        <v>-6.9387112812111101E-2</v>
      </c>
      <c r="AS153" s="106">
        <v>0.54307664166819092</v>
      </c>
      <c r="AT153" s="72">
        <v>0.56729400600980551</v>
      </c>
      <c r="AU153" s="107">
        <v>0.59797380775883358</v>
      </c>
      <c r="AV153" s="21">
        <v>4.242930153537083E-3</v>
      </c>
      <c r="AW153" s="106">
        <v>0.48151566183900302</v>
      </c>
      <c r="AX153" s="72">
        <v>0.43910788960133812</v>
      </c>
      <c r="AY153" s="107">
        <v>0.37584400826446285</v>
      </c>
      <c r="AZ153" s="21">
        <v>-1.2532486308135526E-2</v>
      </c>
      <c r="BA153" s="114">
        <v>0.86333685880162936</v>
      </c>
      <c r="BB153" s="78">
        <v>0.85901383577803803</v>
      </c>
      <c r="BC153" s="115">
        <v>0.8148767243754601</v>
      </c>
      <c r="BD153" s="21">
        <v>-4.2492886397485444E-3</v>
      </c>
      <c r="BE153" s="114">
        <v>0.86375014243714598</v>
      </c>
      <c r="BF153" s="78">
        <v>0.85848269429241864</v>
      </c>
      <c r="BG153" s="115">
        <v>0.80465568199163229</v>
      </c>
      <c r="BH153" s="21">
        <v>-5.2162968795425512E-3</v>
      </c>
      <c r="BI153" s="68">
        <v>54.739999999999995</v>
      </c>
      <c r="BJ153" s="57">
        <v>547.79999999999995</v>
      </c>
      <c r="BK153" s="118">
        <f>+BJ153/BI153</f>
        <v>10.007307270734382</v>
      </c>
      <c r="BL153" s="66">
        <v>30.33</v>
      </c>
      <c r="BM153" s="123">
        <v>0.55407380343441726</v>
      </c>
      <c r="BN153" s="20">
        <v>120.87</v>
      </c>
      <c r="BO153" s="84">
        <v>0.22064622124863092</v>
      </c>
      <c r="BP153" s="66">
        <v>13.41</v>
      </c>
      <c r="BQ153" s="123">
        <v>0.24497625137011328</v>
      </c>
      <c r="BR153" s="20">
        <v>330.93</v>
      </c>
      <c r="BS153" s="84">
        <v>0.60410733844468789</v>
      </c>
      <c r="BT153" s="66">
        <v>0</v>
      </c>
      <c r="BU153" s="124">
        <v>0</v>
      </c>
      <c r="BV153" s="20">
        <v>0</v>
      </c>
      <c r="BW153" s="21">
        <v>0</v>
      </c>
      <c r="BX153" s="66">
        <v>11</v>
      </c>
      <c r="BY153" s="123">
        <v>0.20094994519546952</v>
      </c>
      <c r="BZ153" s="20">
        <v>96</v>
      </c>
      <c r="CA153" s="120">
        <v>0.17524644030668129</v>
      </c>
    </row>
    <row r="154" spans="1:79" s="17" customFormat="1" ht="12" customHeight="1" x14ac:dyDescent="0.2">
      <c r="A154" s="38" t="s">
        <v>284</v>
      </c>
      <c r="B154" s="17" t="s">
        <v>28</v>
      </c>
      <c r="C154" s="38" t="s">
        <v>25</v>
      </c>
      <c r="D154" s="18">
        <v>59.911000000000001</v>
      </c>
      <c r="E154" s="18">
        <v>30.347999999999999</v>
      </c>
      <c r="F154" s="147">
        <v>33055</v>
      </c>
      <c r="G154" s="149">
        <v>36647</v>
      </c>
      <c r="H154" s="149">
        <v>41760</v>
      </c>
      <c r="I154" s="56">
        <v>3871639.6209908267</v>
      </c>
      <c r="J154" s="19">
        <v>3855457.9763152795</v>
      </c>
      <c r="K154" s="57">
        <v>5070516.3790963991</v>
      </c>
      <c r="L154" s="21">
        <v>1.9569975115240723E-2</v>
      </c>
      <c r="M154" s="68">
        <v>36039.42</v>
      </c>
      <c r="N154" s="20">
        <v>46787.4</v>
      </c>
      <c r="O154" s="57">
        <v>68500.349999999991</v>
      </c>
      <c r="P154" s="21">
        <v>2.7233014200257061E-2</v>
      </c>
      <c r="Q154" s="68">
        <v>31360.05</v>
      </c>
      <c r="R154" s="20">
        <v>39026.160000000003</v>
      </c>
      <c r="S154" s="57">
        <v>54050.58</v>
      </c>
      <c r="T154" s="21">
        <v>2.3265709525552652E-2</v>
      </c>
      <c r="U154" s="68">
        <v>4436.82</v>
      </c>
      <c r="V154" s="20">
        <v>7261.65</v>
      </c>
      <c r="W154" s="57">
        <v>13530.15</v>
      </c>
      <c r="X154" s="21">
        <v>4.4455307775285148E-2</v>
      </c>
      <c r="Y154" s="68">
        <v>242.55</v>
      </c>
      <c r="Z154" s="20">
        <v>499.59</v>
      </c>
      <c r="AA154" s="57">
        <v>919.62</v>
      </c>
      <c r="AB154" s="21">
        <v>4.358803199745992E-2</v>
      </c>
      <c r="AC154" s="68">
        <v>13242.96</v>
      </c>
      <c r="AD154" s="20">
        <v>18884.79</v>
      </c>
      <c r="AE154" s="57">
        <v>32234.85</v>
      </c>
      <c r="AF154" s="21">
        <v>3.8195972621096065E-2</v>
      </c>
      <c r="AG154" s="68">
        <v>49282.38</v>
      </c>
      <c r="AH154" s="20">
        <v>65672.19</v>
      </c>
      <c r="AI154" s="57">
        <v>100735.19999999998</v>
      </c>
      <c r="AJ154" s="21">
        <v>3.0561541431105187E-2</v>
      </c>
      <c r="AK154" s="97">
        <v>107.42791146446937</v>
      </c>
      <c r="AL154" s="22">
        <v>82.403766319891233</v>
      </c>
      <c r="AM154" s="98">
        <v>74.021758707749669</v>
      </c>
      <c r="AN154" s="21">
        <v>-7.6630390850163299E-3</v>
      </c>
      <c r="AO154" s="97">
        <v>78.560321579250569</v>
      </c>
      <c r="AP154" s="22">
        <v>58.70762001869101</v>
      </c>
      <c r="AQ154" s="98">
        <v>50.33510013477315</v>
      </c>
      <c r="AR154" s="21">
        <v>-1.0991566315864464E-2</v>
      </c>
      <c r="AS154" s="106">
        <v>0.73128408165352399</v>
      </c>
      <c r="AT154" s="72">
        <v>0.71243855275726298</v>
      </c>
      <c r="AU154" s="107">
        <v>0.6800041097848617</v>
      </c>
      <c r="AV154" s="21">
        <v>-3.328527230848134E-3</v>
      </c>
      <c r="AW154" s="106">
        <v>0.27273962511050398</v>
      </c>
      <c r="AX154" s="72">
        <v>0.28442353710614393</v>
      </c>
      <c r="AY154" s="107">
        <v>0.30086915906269091</v>
      </c>
      <c r="AZ154" s="21">
        <v>4.0154660388709972E-3</v>
      </c>
      <c r="BA154" s="114">
        <v>0.81148950827761346</v>
      </c>
      <c r="BB154" s="78">
        <v>0.73146757510799087</v>
      </c>
      <c r="BC154" s="115">
        <v>0.72513004272087433</v>
      </c>
      <c r="BD154" s="21">
        <v>-6.2162398687212077E-4</v>
      </c>
      <c r="BE154" s="114">
        <v>0.79404515262705766</v>
      </c>
      <c r="BF154" s="78">
        <v>0.71024193263645019</v>
      </c>
      <c r="BG154" s="115">
        <v>0.70015111762208271</v>
      </c>
      <c r="BH154" s="21">
        <v>-1.0222048175773869E-3</v>
      </c>
      <c r="BI154" s="68">
        <v>10747.84</v>
      </c>
      <c r="BJ154" s="57">
        <v>21712.05</v>
      </c>
      <c r="BK154" s="65">
        <f t="shared" ref="BK154:BK202" si="3">+BJ154/BI154</f>
        <v>2.0201314868848064</v>
      </c>
      <c r="BL154" s="68">
        <v>2735.19</v>
      </c>
      <c r="BM154" s="120">
        <v>0.25448741328490188</v>
      </c>
      <c r="BN154" s="20">
        <v>3326.13</v>
      </c>
      <c r="BO154" s="84">
        <v>0.15319281228626502</v>
      </c>
      <c r="BP154" s="68">
        <v>2120.4899999999998</v>
      </c>
      <c r="BQ154" s="120">
        <v>0.19729452615595316</v>
      </c>
      <c r="BR154" s="20">
        <v>6246.45</v>
      </c>
      <c r="BS154" s="84">
        <v>0.28769508176335262</v>
      </c>
      <c r="BT154" s="68">
        <v>461.16</v>
      </c>
      <c r="BU154" s="88">
        <v>4.2907226010063422E-2</v>
      </c>
      <c r="BV154" s="20">
        <v>529.47</v>
      </c>
      <c r="BW154" s="21">
        <v>2.4385997637256733E-2</v>
      </c>
      <c r="BX154" s="68">
        <v>5431</v>
      </c>
      <c r="BY154" s="120">
        <v>0.50531083454908143</v>
      </c>
      <c r="BZ154" s="20">
        <v>11610</v>
      </c>
      <c r="CA154" s="120">
        <v>0.53472610831312573</v>
      </c>
    </row>
    <row r="155" spans="1:79" s="17" customFormat="1" ht="12" customHeight="1" x14ac:dyDescent="0.2">
      <c r="A155" s="38" t="s">
        <v>190</v>
      </c>
      <c r="B155" s="17" t="s">
        <v>189</v>
      </c>
      <c r="C155" s="38" t="s">
        <v>50</v>
      </c>
      <c r="D155" s="18">
        <v>13.7</v>
      </c>
      <c r="E155" s="18">
        <v>-89.200999999999993</v>
      </c>
      <c r="F155" s="147">
        <v>33298</v>
      </c>
      <c r="G155" s="149">
        <v>36434</v>
      </c>
      <c r="H155" s="149">
        <v>41640</v>
      </c>
      <c r="I155" s="56">
        <v>1242224.2456028741</v>
      </c>
      <c r="J155" s="19">
        <v>1293519.6992618961</v>
      </c>
      <c r="K155" s="57">
        <v>1693747.8815297971</v>
      </c>
      <c r="L155" s="21">
        <v>1.8913355219313938E-2</v>
      </c>
      <c r="M155" s="68">
        <v>8216.4599999999991</v>
      </c>
      <c r="N155" s="20">
        <v>10501.289999999999</v>
      </c>
      <c r="O155" s="57">
        <v>16888.59</v>
      </c>
      <c r="P155" s="21">
        <v>3.3335562015355195E-2</v>
      </c>
      <c r="Q155" s="68">
        <v>6677.28</v>
      </c>
      <c r="R155" s="20">
        <v>8876.16</v>
      </c>
      <c r="S155" s="57">
        <v>14154.57</v>
      </c>
      <c r="T155" s="21">
        <v>3.2741197262422389E-2</v>
      </c>
      <c r="U155" s="68">
        <v>1429.38</v>
      </c>
      <c r="V155" s="20">
        <v>1509.75</v>
      </c>
      <c r="W155" s="57">
        <v>2534.58</v>
      </c>
      <c r="X155" s="21">
        <v>3.6348469654206871E-2</v>
      </c>
      <c r="Y155" s="68">
        <v>109.8</v>
      </c>
      <c r="Z155" s="20">
        <v>115.38</v>
      </c>
      <c r="AA155" s="57">
        <v>199.44</v>
      </c>
      <c r="AB155" s="21">
        <v>3.8397022741776934E-2</v>
      </c>
      <c r="AC155" s="68">
        <v>4312.4400000000005</v>
      </c>
      <c r="AD155" s="20">
        <v>4591.62</v>
      </c>
      <c r="AE155" s="57">
        <v>6969.96</v>
      </c>
      <c r="AF155" s="21">
        <v>2.9282903746153454E-2</v>
      </c>
      <c r="AG155" s="68">
        <v>12528.9</v>
      </c>
      <c r="AH155" s="20">
        <v>15092.91</v>
      </c>
      <c r="AI155" s="57">
        <v>23858.55</v>
      </c>
      <c r="AJ155" s="21">
        <v>3.212723470404228E-2</v>
      </c>
      <c r="AK155" s="97">
        <v>151.18728084879305</v>
      </c>
      <c r="AL155" s="22">
        <v>123.17721910945191</v>
      </c>
      <c r="AM155" s="98">
        <v>100.28947837148021</v>
      </c>
      <c r="AN155" s="21">
        <v>-1.4422206796041273E-2</v>
      </c>
      <c r="AO155" s="97">
        <v>99.148707835713765</v>
      </c>
      <c r="AP155" s="22">
        <v>85.703797297002112</v>
      </c>
      <c r="AQ155" s="98">
        <v>70.991232976429714</v>
      </c>
      <c r="AR155" s="21">
        <v>-1.3213879484728354E-2</v>
      </c>
      <c r="AS155" s="106">
        <v>0.65580058903814376</v>
      </c>
      <c r="AT155" s="72">
        <v>0.69577636121861186</v>
      </c>
      <c r="AU155" s="107">
        <v>0.70786321884607406</v>
      </c>
      <c r="AV155" s="21">
        <v>1.2083273113129224E-3</v>
      </c>
      <c r="AW155" s="106">
        <v>0.30385490831818079</v>
      </c>
      <c r="AX155" s="72">
        <v>0.25396491288213163</v>
      </c>
      <c r="AY155" s="107">
        <v>0.22643678957213126</v>
      </c>
      <c r="AZ155" s="21">
        <v>-8.0494117718990423E-3</v>
      </c>
      <c r="BA155" s="114">
        <v>0.74620163014475727</v>
      </c>
      <c r="BB155" s="78">
        <v>0.76451807858675991</v>
      </c>
      <c r="BC155" s="115">
        <v>0.7760626577593932</v>
      </c>
      <c r="BD155" s="21">
        <v>1.0515207068083285E-3</v>
      </c>
      <c r="BE155" s="114">
        <v>0.73473422225188334</v>
      </c>
      <c r="BF155" s="78">
        <v>0.75298881018225172</v>
      </c>
      <c r="BG155" s="115">
        <v>0.75481311927049033</v>
      </c>
      <c r="BH155" s="21">
        <v>1.6977369285754224E-4</v>
      </c>
      <c r="BI155" s="68">
        <v>2283.98</v>
      </c>
      <c r="BJ155" s="57">
        <v>6386.8600000000006</v>
      </c>
      <c r="BK155" s="65">
        <f t="shared" si="3"/>
        <v>2.796372998012242</v>
      </c>
      <c r="BL155" s="68">
        <v>1071.6300000000001</v>
      </c>
      <c r="BM155" s="120">
        <v>0.46919412604313526</v>
      </c>
      <c r="BN155" s="20">
        <v>2290.0500000000002</v>
      </c>
      <c r="BO155" s="84">
        <v>0.3585564737601889</v>
      </c>
      <c r="BP155" s="68">
        <v>901.35</v>
      </c>
      <c r="BQ155" s="120">
        <v>0.39464005814411685</v>
      </c>
      <c r="BR155" s="20">
        <v>1863.72</v>
      </c>
      <c r="BS155" s="84">
        <v>0.2918053628856746</v>
      </c>
      <c r="BT155" s="68">
        <v>0</v>
      </c>
      <c r="BU155" s="88">
        <v>0</v>
      </c>
      <c r="BV155" s="20">
        <v>0.09</v>
      </c>
      <c r="BW155" s="21">
        <v>1.4091431470237329E-5</v>
      </c>
      <c r="BX155" s="68">
        <v>311</v>
      </c>
      <c r="BY155" s="120">
        <v>0.13616581581274792</v>
      </c>
      <c r="BZ155" s="20">
        <v>2233</v>
      </c>
      <c r="CA155" s="120">
        <v>0.3496240719226662</v>
      </c>
    </row>
    <row r="156" spans="1:79" s="17" customFormat="1" ht="12" customHeight="1" x14ac:dyDescent="0.2">
      <c r="A156" s="38" t="s">
        <v>192</v>
      </c>
      <c r="B156" s="17" t="s">
        <v>191</v>
      </c>
      <c r="C156" s="38" t="s">
        <v>19</v>
      </c>
      <c r="D156" s="18">
        <v>15.363</v>
      </c>
      <c r="E156" s="18">
        <v>44.207999999999998</v>
      </c>
      <c r="F156" s="147">
        <v>32752</v>
      </c>
      <c r="G156" s="149">
        <v>36647</v>
      </c>
      <c r="H156" s="149">
        <v>41944</v>
      </c>
      <c r="I156" s="56">
        <v>929645.76881258108</v>
      </c>
      <c r="J156" s="19">
        <v>1513993.4711058128</v>
      </c>
      <c r="K156" s="57">
        <v>2258322.4750981433</v>
      </c>
      <c r="L156" s="21">
        <v>2.7572784376195193E-2</v>
      </c>
      <c r="M156" s="68">
        <v>9051.2100000000009</v>
      </c>
      <c r="N156" s="20">
        <v>13467.51</v>
      </c>
      <c r="O156" s="57">
        <v>22113</v>
      </c>
      <c r="P156" s="21">
        <v>3.4193354380017096E-2</v>
      </c>
      <c r="Q156" s="68">
        <v>7123.5</v>
      </c>
      <c r="R156" s="20">
        <v>12120.39</v>
      </c>
      <c r="S156" s="57">
        <v>15395.04</v>
      </c>
      <c r="T156" s="21">
        <v>1.6490807970886496E-2</v>
      </c>
      <c r="U156" s="68">
        <v>1818.54</v>
      </c>
      <c r="V156" s="20">
        <v>1256.94</v>
      </c>
      <c r="W156" s="57">
        <v>6302.25</v>
      </c>
      <c r="X156" s="21">
        <v>0.1111696687243403</v>
      </c>
      <c r="Y156" s="68">
        <v>109.17</v>
      </c>
      <c r="Z156" s="20">
        <v>90.18</v>
      </c>
      <c r="AA156" s="57">
        <v>415.71</v>
      </c>
      <c r="AB156" s="21">
        <v>0.10537433048216191</v>
      </c>
      <c r="AC156" s="68">
        <v>4048.92</v>
      </c>
      <c r="AD156" s="20">
        <v>2768.58</v>
      </c>
      <c r="AE156" s="57">
        <v>14276.61</v>
      </c>
      <c r="AF156" s="21">
        <v>0.11310462239731302</v>
      </c>
      <c r="AG156" s="68">
        <v>13100.130000000001</v>
      </c>
      <c r="AH156" s="20">
        <v>16236.09</v>
      </c>
      <c r="AI156" s="57">
        <v>36389.61</v>
      </c>
      <c r="AJ156" s="21">
        <v>5.5649202608729118E-2</v>
      </c>
      <c r="AK156" s="97">
        <v>102.70955693355705</v>
      </c>
      <c r="AL156" s="22">
        <v>112.41821770362991</v>
      </c>
      <c r="AM156" s="98">
        <v>102.12646294479009</v>
      </c>
      <c r="AN156" s="21">
        <v>-6.6205700038219134E-3</v>
      </c>
      <c r="AO156" s="97">
        <v>70.96462163448615</v>
      </c>
      <c r="AP156" s="22">
        <v>93.248649835386033</v>
      </c>
      <c r="AQ156" s="98">
        <v>62.059540486917648</v>
      </c>
      <c r="AR156" s="21">
        <v>-2.8076418232533935E-2</v>
      </c>
      <c r="AS156" s="106">
        <v>0.69092520455903872</v>
      </c>
      <c r="AT156" s="72">
        <v>0.82947988093192393</v>
      </c>
      <c r="AU156" s="107">
        <v>0.60767345404361295</v>
      </c>
      <c r="AV156" s="21">
        <v>-2.1455848228712032E-2</v>
      </c>
      <c r="AW156" s="106">
        <v>0.29739243703328067</v>
      </c>
      <c r="AX156" s="72">
        <v>0.17932370571842904</v>
      </c>
      <c r="AY156" s="107">
        <v>0.30891119251119248</v>
      </c>
      <c r="AZ156" s="21">
        <v>3.7501476481351728E-2</v>
      </c>
      <c r="BA156" s="114">
        <v>0.66882974995226285</v>
      </c>
      <c r="BB156" s="78">
        <v>0.70887592439687963</v>
      </c>
      <c r="BC156" s="115">
        <v>0.69811707100330278</v>
      </c>
      <c r="BD156" s="21">
        <v>-1.0545635748439098E-3</v>
      </c>
      <c r="BE156" s="114">
        <v>0.64627980880496305</v>
      </c>
      <c r="BF156" s="78">
        <v>0.70100999949430476</v>
      </c>
      <c r="BG156" s="115">
        <v>0.69400902167764478</v>
      </c>
      <c r="BH156" s="21">
        <v>-6.9210576323124344E-4</v>
      </c>
      <c r="BI156" s="68">
        <v>4416.13</v>
      </c>
      <c r="BJ156" s="57">
        <v>8644.7400000000016</v>
      </c>
      <c r="BK156" s="65">
        <f t="shared" si="3"/>
        <v>1.957537481912897</v>
      </c>
      <c r="BL156" s="68">
        <v>2061.4499999999998</v>
      </c>
      <c r="BM156" s="120">
        <v>0.46680011684438633</v>
      </c>
      <c r="BN156" s="20">
        <v>180</v>
      </c>
      <c r="BO156" s="84">
        <v>2.0821910202041931E-2</v>
      </c>
      <c r="BP156" s="68">
        <v>1876.68</v>
      </c>
      <c r="BQ156" s="120">
        <v>0.42496031593272843</v>
      </c>
      <c r="BR156" s="20">
        <v>7027.56</v>
      </c>
      <c r="BS156" s="84">
        <v>0.81292901810812113</v>
      </c>
      <c r="BT156" s="68">
        <v>117</v>
      </c>
      <c r="BU156" s="88">
        <v>2.6493785282589055E-2</v>
      </c>
      <c r="BV156" s="20">
        <v>0.18</v>
      </c>
      <c r="BW156" s="21">
        <v>2.0821910202041931E-5</v>
      </c>
      <c r="BX156" s="68">
        <v>361</v>
      </c>
      <c r="BY156" s="120">
        <v>8.1745781940296136E-2</v>
      </c>
      <c r="BZ156" s="20">
        <v>1437</v>
      </c>
      <c r="CA156" s="120">
        <v>0.16622824977963474</v>
      </c>
    </row>
    <row r="157" spans="1:79" s="17" customFormat="1" ht="12" customHeight="1" x14ac:dyDescent="0.2">
      <c r="A157" s="38" t="s">
        <v>194</v>
      </c>
      <c r="B157" s="17" t="s">
        <v>193</v>
      </c>
      <c r="C157" s="38" t="s">
        <v>50</v>
      </c>
      <c r="D157" s="18">
        <v>-33.491</v>
      </c>
      <c r="E157" s="18">
        <v>-70.67</v>
      </c>
      <c r="F157" s="147">
        <v>32874</v>
      </c>
      <c r="G157" s="149">
        <v>36526</v>
      </c>
      <c r="H157" s="149">
        <v>41730</v>
      </c>
      <c r="I157" s="56">
        <v>4499499.3504179111</v>
      </c>
      <c r="J157" s="19">
        <v>5396622.7774707424</v>
      </c>
      <c r="K157" s="57">
        <v>6486534.9795501996</v>
      </c>
      <c r="L157" s="21">
        <v>1.2911148157344281E-2</v>
      </c>
      <c r="M157" s="68">
        <v>37861.380000000005</v>
      </c>
      <c r="N157" s="20">
        <v>47273.85</v>
      </c>
      <c r="O157" s="57">
        <v>60380.91</v>
      </c>
      <c r="P157" s="21">
        <v>1.7175713285932995E-2</v>
      </c>
      <c r="Q157" s="68">
        <v>35303.040000000001</v>
      </c>
      <c r="R157" s="20">
        <v>43639.199999999997</v>
      </c>
      <c r="S157" s="57">
        <v>53984.79</v>
      </c>
      <c r="T157" s="21">
        <v>1.4931910689297162E-2</v>
      </c>
      <c r="U157" s="68">
        <v>2412.09</v>
      </c>
      <c r="V157" s="20">
        <v>3407.85</v>
      </c>
      <c r="W157" s="57">
        <v>5890.14</v>
      </c>
      <c r="X157" s="21">
        <v>3.8405867127247417E-2</v>
      </c>
      <c r="Y157" s="68">
        <v>146.25</v>
      </c>
      <c r="Z157" s="20">
        <v>226.8</v>
      </c>
      <c r="AA157" s="57">
        <v>505.98</v>
      </c>
      <c r="AB157" s="21">
        <v>5.6319568705516576E-2</v>
      </c>
      <c r="AC157" s="68">
        <v>7851.87</v>
      </c>
      <c r="AD157" s="20">
        <v>9855.7199999999993</v>
      </c>
      <c r="AE157" s="57">
        <v>15726.960000000001</v>
      </c>
      <c r="AF157" s="21">
        <v>3.2799817763510888E-2</v>
      </c>
      <c r="AG157" s="68">
        <v>45713.250000000007</v>
      </c>
      <c r="AH157" s="20">
        <v>57129.57</v>
      </c>
      <c r="AI157" s="57">
        <v>76107.87000000001</v>
      </c>
      <c r="AJ157" s="21">
        <v>2.0131551773743567E-2</v>
      </c>
      <c r="AK157" s="97">
        <v>118.84139855488391</v>
      </c>
      <c r="AL157" s="22">
        <v>114.15661676530983</v>
      </c>
      <c r="AM157" s="98">
        <v>107.42691654614346</v>
      </c>
      <c r="AN157" s="21">
        <v>-4.2645651285887071E-3</v>
      </c>
      <c r="AO157" s="97">
        <v>98.428778317400543</v>
      </c>
      <c r="AP157" s="22">
        <v>94.462863583092656</v>
      </c>
      <c r="AQ157" s="98">
        <v>85.228176528264413</v>
      </c>
      <c r="AR157" s="21">
        <v>-7.2204036163992843E-3</v>
      </c>
      <c r="AS157" s="106">
        <v>0.82823645223212083</v>
      </c>
      <c r="AT157" s="72">
        <v>0.82748478589984131</v>
      </c>
      <c r="AU157" s="107">
        <v>0.79335960919678861</v>
      </c>
      <c r="AV157" s="21">
        <v>-2.9558384878105772E-3</v>
      </c>
      <c r="AW157" s="106">
        <v>0.13685189763289135</v>
      </c>
      <c r="AX157" s="72">
        <v>0.13637891350080436</v>
      </c>
      <c r="AY157" s="107">
        <v>0.15439046711949189</v>
      </c>
      <c r="AZ157" s="21">
        <v>8.706464662311144E-3</v>
      </c>
      <c r="BA157" s="114">
        <v>0.91741059170939798</v>
      </c>
      <c r="BB157" s="78">
        <v>0.90933923887077917</v>
      </c>
      <c r="BC157" s="115">
        <v>0.85445903992956729</v>
      </c>
      <c r="BD157" s="21">
        <v>-4.3690790741502082E-3</v>
      </c>
      <c r="BE157" s="114">
        <v>0.90312584882797708</v>
      </c>
      <c r="BF157" s="78">
        <v>0.89841980311464087</v>
      </c>
      <c r="BG157" s="115">
        <v>0.83228870722392256</v>
      </c>
      <c r="BH157" s="21">
        <v>-5.3663156992434149E-3</v>
      </c>
      <c r="BI157" s="68">
        <v>9411.61</v>
      </c>
      <c r="BJ157" s="57">
        <v>13106.740000000002</v>
      </c>
      <c r="BK157" s="65">
        <f t="shared" si="3"/>
        <v>1.3926140160928897</v>
      </c>
      <c r="BL157" s="68">
        <v>2310.84</v>
      </c>
      <c r="BM157" s="120">
        <v>0.24553078591229344</v>
      </c>
      <c r="BN157" s="20">
        <v>2983.59</v>
      </c>
      <c r="BO157" s="84">
        <v>0.22763784129386863</v>
      </c>
      <c r="BP157" s="68">
        <v>5828.94</v>
      </c>
      <c r="BQ157" s="120">
        <v>0.61933505531997179</v>
      </c>
      <c r="BR157" s="20">
        <v>7313.31</v>
      </c>
      <c r="BS157" s="84">
        <v>0.55798085565136712</v>
      </c>
      <c r="BT157" s="68">
        <v>79.83</v>
      </c>
      <c r="BU157" s="88">
        <v>8.4820769241394402E-3</v>
      </c>
      <c r="BV157" s="20">
        <v>168.84</v>
      </c>
      <c r="BW157" s="21">
        <v>1.2881921820376386E-2</v>
      </c>
      <c r="BX157" s="68">
        <v>1192</v>
      </c>
      <c r="BY157" s="120">
        <v>0.1266520818435953</v>
      </c>
      <c r="BZ157" s="20">
        <v>2641</v>
      </c>
      <c r="CA157" s="120">
        <v>0.20149938123438779</v>
      </c>
    </row>
    <row r="158" spans="1:79" s="17" customFormat="1" ht="12" customHeight="1" x14ac:dyDescent="0.2">
      <c r="A158" s="38" t="s">
        <v>195</v>
      </c>
      <c r="B158" s="17" t="s">
        <v>48</v>
      </c>
      <c r="C158" s="38" t="s">
        <v>50</v>
      </c>
      <c r="D158" s="18">
        <v>-23.533999999999999</v>
      </c>
      <c r="E158" s="18">
        <v>-46.615000000000002</v>
      </c>
      <c r="F158" s="147">
        <v>32387</v>
      </c>
      <c r="G158" s="149">
        <v>36617</v>
      </c>
      <c r="H158" s="149">
        <v>41821</v>
      </c>
      <c r="I158" s="56">
        <v>13654119.269549567</v>
      </c>
      <c r="J158" s="19">
        <v>16866431.825793892</v>
      </c>
      <c r="K158" s="57">
        <v>19609221.713823453</v>
      </c>
      <c r="L158" s="21">
        <v>1.0575306094252626E-2</v>
      </c>
      <c r="M158" s="68">
        <v>113866.73999999999</v>
      </c>
      <c r="N158" s="20">
        <v>156400.82999999999</v>
      </c>
      <c r="O158" s="57">
        <v>172427.93999999997</v>
      </c>
      <c r="P158" s="21">
        <v>6.8471934504413497E-3</v>
      </c>
      <c r="Q158" s="68">
        <v>100054.62</v>
      </c>
      <c r="R158" s="20">
        <v>142463.43</v>
      </c>
      <c r="S158" s="57">
        <v>158290.10999999999</v>
      </c>
      <c r="T158" s="21">
        <v>7.3937263720945754E-3</v>
      </c>
      <c r="U158" s="68">
        <v>12896.01</v>
      </c>
      <c r="V158" s="20">
        <v>12945.69</v>
      </c>
      <c r="W158" s="57">
        <v>13170.06</v>
      </c>
      <c r="X158" s="21">
        <v>1.2060238695970036E-3</v>
      </c>
      <c r="Y158" s="68">
        <v>916.11</v>
      </c>
      <c r="Z158" s="20">
        <v>991.71</v>
      </c>
      <c r="AA158" s="57">
        <v>967.77</v>
      </c>
      <c r="AB158" s="21">
        <v>-1.715093707344515E-3</v>
      </c>
      <c r="AC158" s="68">
        <v>41666.310000000005</v>
      </c>
      <c r="AD158" s="20">
        <v>38589.39</v>
      </c>
      <c r="AE158" s="57">
        <v>39479.67</v>
      </c>
      <c r="AF158" s="21">
        <v>1.6008455251913642E-3</v>
      </c>
      <c r="AG158" s="68">
        <v>155533.04999999999</v>
      </c>
      <c r="AH158" s="20">
        <v>194990.21999999997</v>
      </c>
      <c r="AI158" s="57">
        <v>211907.61</v>
      </c>
      <c r="AJ158" s="21">
        <v>5.8395764558555625E-3</v>
      </c>
      <c r="AK158" s="97">
        <v>119.91314820771692</v>
      </c>
      <c r="AL158" s="22">
        <v>107.84106341247609</v>
      </c>
      <c r="AM158" s="98">
        <v>113.72415464583904</v>
      </c>
      <c r="AN158" s="21">
        <v>3.7281126438112842E-3</v>
      </c>
      <c r="AO158" s="97">
        <v>87.789182232005146</v>
      </c>
      <c r="AP158" s="22">
        <v>86.498860434097125</v>
      </c>
      <c r="AQ158" s="98">
        <v>92.536656488284933</v>
      </c>
      <c r="AR158" s="21">
        <v>4.7357296383970619E-3</v>
      </c>
      <c r="AS158" s="106">
        <v>0.73210639153543244</v>
      </c>
      <c r="AT158" s="72">
        <v>0.80209576664921967</v>
      </c>
      <c r="AU158" s="107">
        <v>0.81369394898087888</v>
      </c>
      <c r="AV158" s="21">
        <v>1.0076169945857794E-3</v>
      </c>
      <c r="AW158" s="106">
        <v>0.21399743595012907</v>
      </c>
      <c r="AX158" s="72">
        <v>0.1550395876990599</v>
      </c>
      <c r="AY158" s="107">
        <v>0.1399127287607797</v>
      </c>
      <c r="AZ158" s="21">
        <v>-7.2054494826048823E-3</v>
      </c>
      <c r="BA158" s="114">
        <v>0.86338457396467805</v>
      </c>
      <c r="BB158" s="78">
        <v>0.85945888617986632</v>
      </c>
      <c r="BC158" s="115">
        <v>0.86088460976563908</v>
      </c>
      <c r="BD158" s="21">
        <v>1.163330718683144E-4</v>
      </c>
      <c r="BE158" s="114">
        <v>0.84638057971803771</v>
      </c>
      <c r="BF158" s="78">
        <v>0.84286189811255574</v>
      </c>
      <c r="BG158" s="115">
        <v>0.85243234082793029</v>
      </c>
      <c r="BH158" s="21">
        <v>7.9245477739772773E-4</v>
      </c>
      <c r="BI158" s="68">
        <v>42637.24</v>
      </c>
      <c r="BJ158" s="57">
        <v>16094.13</v>
      </c>
      <c r="BK158" s="65">
        <f t="shared" si="3"/>
        <v>0.37746650580572289</v>
      </c>
      <c r="BL158" s="68">
        <v>22628.07</v>
      </c>
      <c r="BM158" s="120">
        <v>0.53071141565448421</v>
      </c>
      <c r="BN158" s="20">
        <v>9531.9</v>
      </c>
      <c r="BO158" s="84">
        <v>0.59225941383597625</v>
      </c>
      <c r="BP158" s="68">
        <v>11918.79</v>
      </c>
      <c r="BQ158" s="120">
        <v>0.27953943547940724</v>
      </c>
      <c r="BR158" s="20">
        <v>3580.47</v>
      </c>
      <c r="BS158" s="84">
        <v>0.22247055292830367</v>
      </c>
      <c r="BT158" s="68">
        <v>1141.3800000000001</v>
      </c>
      <c r="BU158" s="88">
        <v>2.676955637841474E-2</v>
      </c>
      <c r="BV158" s="20">
        <v>356.76</v>
      </c>
      <c r="BW158" s="21">
        <v>2.2167088248945425E-2</v>
      </c>
      <c r="BX158" s="68">
        <v>6949</v>
      </c>
      <c r="BY158" s="120">
        <v>0.16297959248769386</v>
      </c>
      <c r="BZ158" s="20">
        <v>2625</v>
      </c>
      <c r="CA158" s="120">
        <v>0.16310294498677469</v>
      </c>
    </row>
    <row r="159" spans="1:79" s="17" customFormat="1" ht="12" customHeight="1" x14ac:dyDescent="0.2">
      <c r="A159" s="38" t="s">
        <v>196</v>
      </c>
      <c r="B159" s="17" t="s">
        <v>238</v>
      </c>
      <c r="C159" s="38" t="s">
        <v>24</v>
      </c>
      <c r="D159" s="18">
        <v>37.494999999999997</v>
      </c>
      <c r="E159" s="18">
        <v>126.93899999999999</v>
      </c>
      <c r="F159" s="147">
        <v>33451</v>
      </c>
      <c r="G159" s="149">
        <v>36647</v>
      </c>
      <c r="H159" s="149">
        <v>41760</v>
      </c>
      <c r="I159" s="56">
        <v>17106932.314671524</v>
      </c>
      <c r="J159" s="19">
        <v>19696141.874626022</v>
      </c>
      <c r="K159" s="57">
        <v>23711623.83200074</v>
      </c>
      <c r="L159" s="21">
        <v>1.3254339751331553E-2</v>
      </c>
      <c r="M159" s="68">
        <v>67573.89</v>
      </c>
      <c r="N159" s="20">
        <v>116422.73999999999</v>
      </c>
      <c r="O159" s="57">
        <v>199577.7</v>
      </c>
      <c r="P159" s="21">
        <v>3.8502033111295145E-2</v>
      </c>
      <c r="Q159" s="68">
        <v>56046.6</v>
      </c>
      <c r="R159" s="20">
        <v>88311.87</v>
      </c>
      <c r="S159" s="57">
        <v>151051.41</v>
      </c>
      <c r="T159" s="21">
        <v>3.834272886574111E-2</v>
      </c>
      <c r="U159" s="68">
        <v>10683.27</v>
      </c>
      <c r="V159" s="20">
        <v>25947</v>
      </c>
      <c r="W159" s="57">
        <v>45113.04</v>
      </c>
      <c r="X159" s="21">
        <v>3.9512102364276734E-2</v>
      </c>
      <c r="Y159" s="68">
        <v>844.02</v>
      </c>
      <c r="Z159" s="20">
        <v>2163.87</v>
      </c>
      <c r="AA159" s="57">
        <v>3413.25</v>
      </c>
      <c r="AB159" s="21">
        <v>3.2557942909640342E-2</v>
      </c>
      <c r="AC159" s="68">
        <v>28229.22</v>
      </c>
      <c r="AD159" s="20">
        <v>65328.3</v>
      </c>
      <c r="AE159" s="57">
        <v>115170.75</v>
      </c>
      <c r="AF159" s="21">
        <v>4.0503280640231988E-2</v>
      </c>
      <c r="AG159" s="68">
        <v>95803.11</v>
      </c>
      <c r="AH159" s="20">
        <v>181751.03999999998</v>
      </c>
      <c r="AI159" s="57">
        <v>314748.45</v>
      </c>
      <c r="AJ159" s="21">
        <v>3.9227829271257481E-2</v>
      </c>
      <c r="AK159" s="97">
        <v>253.15890967164276</v>
      </c>
      <c r="AL159" s="22">
        <v>169.17779013469382</v>
      </c>
      <c r="AM159" s="98">
        <v>118.80898433041737</v>
      </c>
      <c r="AN159" s="21">
        <v>-2.5247693359963585E-2</v>
      </c>
      <c r="AO159" s="97">
        <v>178.56343405419221</v>
      </c>
      <c r="AP159" s="22">
        <v>108.368798740442</v>
      </c>
      <c r="AQ159" s="98">
        <v>75.335156795849954</v>
      </c>
      <c r="AR159" s="21">
        <v>-2.5973489519925921E-2</v>
      </c>
      <c r="AS159" s="106">
        <v>0.70534129841922666</v>
      </c>
      <c r="AT159" s="72">
        <v>0.64056161659377575</v>
      </c>
      <c r="AU159" s="107">
        <v>0.63408636325294054</v>
      </c>
      <c r="AV159" s="21">
        <v>-7.2579615996234232E-4</v>
      </c>
      <c r="AW159" s="106">
        <v>0.25011257010658999</v>
      </c>
      <c r="AX159" s="72">
        <v>0.29514717227922999</v>
      </c>
      <c r="AY159" s="107">
        <v>0.30216644194216086</v>
      </c>
      <c r="AZ159" s="21">
        <v>1.6790125171982336E-3</v>
      </c>
      <c r="BA159" s="114">
        <v>0.70341464399856668</v>
      </c>
      <c r="BB159" s="78">
        <v>0.74506501015346305</v>
      </c>
      <c r="BC159" s="115">
        <v>0.80428656020341827</v>
      </c>
      <c r="BD159" s="21">
        <v>5.4636876212764253E-3</v>
      </c>
      <c r="BE159" s="114">
        <v>0.69078551009681322</v>
      </c>
      <c r="BF159" s="78">
        <v>0.73332793465077284</v>
      </c>
      <c r="BG159" s="115">
        <v>0.79429011251043014</v>
      </c>
      <c r="BH159" s="21">
        <v>5.7045425563628177E-3</v>
      </c>
      <c r="BI159" s="68">
        <v>48848.659999999996</v>
      </c>
      <c r="BJ159" s="57">
        <v>76396.39</v>
      </c>
      <c r="BK159" s="65">
        <f t="shared" si="3"/>
        <v>1.5639403414546071</v>
      </c>
      <c r="BL159" s="68">
        <v>9027.6299999999992</v>
      </c>
      <c r="BM159" s="120">
        <v>0.18480814007999399</v>
      </c>
      <c r="BN159" s="20">
        <v>21711.96</v>
      </c>
      <c r="BO159" s="84">
        <v>0.28420138700271047</v>
      </c>
      <c r="BP159" s="68">
        <v>24254.46</v>
      </c>
      <c r="BQ159" s="120">
        <v>0.49652252487581033</v>
      </c>
      <c r="BR159" s="20">
        <v>32453.46</v>
      </c>
      <c r="BS159" s="84">
        <v>0.42480358037860166</v>
      </c>
      <c r="BT159" s="68">
        <v>42.57</v>
      </c>
      <c r="BU159" s="88">
        <v>8.714670985857136E-4</v>
      </c>
      <c r="BV159" s="20">
        <v>1001.97</v>
      </c>
      <c r="BW159" s="21">
        <v>1.3115410296219494E-2</v>
      </c>
      <c r="BX159" s="68">
        <v>15524</v>
      </c>
      <c r="BY159" s="120">
        <v>0.31779786794560999</v>
      </c>
      <c r="BZ159" s="20">
        <v>21229</v>
      </c>
      <c r="CA159" s="120">
        <v>0.27787962232246838</v>
      </c>
    </row>
    <row r="160" spans="1:79" s="17" customFormat="1" ht="12" customHeight="1" x14ac:dyDescent="0.2">
      <c r="A160" s="38" t="s">
        <v>261</v>
      </c>
      <c r="B160" s="17" t="s">
        <v>23</v>
      </c>
      <c r="C160" s="38" t="s">
        <v>24</v>
      </c>
      <c r="D160" s="24">
        <v>31.25</v>
      </c>
      <c r="E160" s="24">
        <v>121.44</v>
      </c>
      <c r="F160" s="147">
        <v>33239</v>
      </c>
      <c r="G160" s="149">
        <v>36739</v>
      </c>
      <c r="H160" s="149">
        <v>42217</v>
      </c>
      <c r="I160" s="56">
        <v>10044522.253214736</v>
      </c>
      <c r="J160" s="19">
        <v>14460677.946891902</v>
      </c>
      <c r="K160" s="57">
        <v>24387271.538843077</v>
      </c>
      <c r="L160" s="21">
        <v>3.4846652781346667E-2</v>
      </c>
      <c r="M160" s="68">
        <v>95071.23</v>
      </c>
      <c r="N160" s="20">
        <v>200977.56</v>
      </c>
      <c r="O160" s="57">
        <v>320046.3</v>
      </c>
      <c r="P160" s="21">
        <v>3.1022407588946681E-2</v>
      </c>
      <c r="Q160" s="68">
        <v>45677.88</v>
      </c>
      <c r="R160" s="20">
        <v>126665.82</v>
      </c>
      <c r="S160" s="57">
        <v>269340.48</v>
      </c>
      <c r="T160" s="21">
        <v>5.030182089966103E-2</v>
      </c>
      <c r="U160" s="68">
        <v>45621.36</v>
      </c>
      <c r="V160" s="20">
        <v>69465.149999999994</v>
      </c>
      <c r="W160" s="57">
        <v>49025.25</v>
      </c>
      <c r="X160" s="21">
        <v>-2.3235828574967893E-2</v>
      </c>
      <c r="Y160" s="68">
        <v>3771.99</v>
      </c>
      <c r="Z160" s="20">
        <v>4846.59</v>
      </c>
      <c r="AA160" s="57">
        <v>1680.57</v>
      </c>
      <c r="AB160" s="21">
        <v>-7.0619156788711238E-2</v>
      </c>
      <c r="AC160" s="68">
        <v>100509.93000000001</v>
      </c>
      <c r="AD160" s="20">
        <v>166581.72</v>
      </c>
      <c r="AE160" s="57">
        <v>148826.07</v>
      </c>
      <c r="AF160" s="21">
        <v>-7.5148748074417094E-3</v>
      </c>
      <c r="AG160" s="68">
        <v>195581.16</v>
      </c>
      <c r="AH160" s="20">
        <v>367559.28</v>
      </c>
      <c r="AI160" s="57">
        <v>468872.37</v>
      </c>
      <c r="AJ160" s="21">
        <v>1.6231954530042701E-2</v>
      </c>
      <c r="AK160" s="97">
        <v>105.6525959873953</v>
      </c>
      <c r="AL160" s="22">
        <v>71.951704194696674</v>
      </c>
      <c r="AM160" s="98">
        <v>76.199198487353485</v>
      </c>
      <c r="AN160" s="21">
        <v>3.8242451923999965E-3</v>
      </c>
      <c r="AO160" s="97">
        <v>51.357309943425712</v>
      </c>
      <c r="AP160" s="22">
        <v>39.342437352940458</v>
      </c>
      <c r="AQ160" s="98">
        <v>52.01260108127736</v>
      </c>
      <c r="AR160" s="21">
        <v>1.8614698251303966E-2</v>
      </c>
      <c r="AS160" s="106">
        <v>0.48609605342355056</v>
      </c>
      <c r="AT160" s="72">
        <v>0.54678951378944907</v>
      </c>
      <c r="AU160" s="107">
        <v>0.68258724650377667</v>
      </c>
      <c r="AV160" s="21">
        <v>1.4790453058903974E-2</v>
      </c>
      <c r="AW160" s="106">
        <v>0.46719711420584331</v>
      </c>
      <c r="AX160" s="72">
        <v>0.37057381630068548</v>
      </c>
      <c r="AY160" s="107">
        <v>0.24797649933775209</v>
      </c>
      <c r="AZ160" s="21">
        <v>-2.6784911870032437E-2</v>
      </c>
      <c r="BA160" s="114">
        <v>0.80371507230758432</v>
      </c>
      <c r="BB160" s="78">
        <v>0.9044497178672688</v>
      </c>
      <c r="BC160" s="115">
        <v>0.95698940792522547</v>
      </c>
      <c r="BD160" s="21">
        <v>3.7648894642017352E-3</v>
      </c>
      <c r="BE160" s="114">
        <v>0.78992133094010375</v>
      </c>
      <c r="BF160" s="78">
        <v>0.89743519856839282</v>
      </c>
      <c r="BG160" s="115">
        <v>0.95180350767141975</v>
      </c>
      <c r="BH160" s="21">
        <v>3.9217167457453305E-3</v>
      </c>
      <c r="BI160" s="68">
        <v>105905.59</v>
      </c>
      <c r="BJ160" s="57">
        <v>119040.42</v>
      </c>
      <c r="BK160" s="65">
        <f t="shared" si="3"/>
        <v>1.1240239537875196</v>
      </c>
      <c r="BL160" s="68">
        <v>38013.39</v>
      </c>
      <c r="BM160" s="120">
        <v>0.3589365773799098</v>
      </c>
      <c r="BN160" s="20">
        <v>66455.37</v>
      </c>
      <c r="BO160" s="84">
        <v>0.558258867030207</v>
      </c>
      <c r="BP160" s="68">
        <v>33213.42</v>
      </c>
      <c r="BQ160" s="120">
        <v>0.31361347403852807</v>
      </c>
      <c r="BR160" s="20">
        <v>37585.53</v>
      </c>
      <c r="BS160" s="84">
        <v>0.31573754528083819</v>
      </c>
      <c r="BT160" s="68">
        <v>219.78</v>
      </c>
      <c r="BU160" s="88">
        <v>2.0752445645220428E-3</v>
      </c>
      <c r="BV160" s="20">
        <v>110.52</v>
      </c>
      <c r="BW160" s="21">
        <v>9.2842414366481568E-4</v>
      </c>
      <c r="BX160" s="68">
        <v>34459</v>
      </c>
      <c r="BY160" s="120">
        <v>0.32537470401704011</v>
      </c>
      <c r="BZ160" s="20">
        <v>14889</v>
      </c>
      <c r="CA160" s="120">
        <v>0.12507516354528991</v>
      </c>
    </row>
    <row r="161" spans="1:79" s="17" customFormat="1" ht="12" customHeight="1" x14ac:dyDescent="0.2">
      <c r="A161" s="38" t="s">
        <v>197</v>
      </c>
      <c r="B161" s="17" t="s">
        <v>133</v>
      </c>
      <c r="C161" s="38" t="s">
        <v>25</v>
      </c>
      <c r="D161" s="18">
        <v>53.454000000000001</v>
      </c>
      <c r="E161" s="18">
        <v>-1.3560000000000001</v>
      </c>
      <c r="F161" s="147">
        <v>33725</v>
      </c>
      <c r="G161" s="149">
        <v>37500</v>
      </c>
      <c r="H161" s="149">
        <v>41579</v>
      </c>
      <c r="I161" s="56">
        <v>1048926.8988736067</v>
      </c>
      <c r="J161" s="19">
        <v>1077867.7247392926</v>
      </c>
      <c r="K161" s="57">
        <v>1166836.1921195777</v>
      </c>
      <c r="L161" s="21">
        <v>7.1018440071688154E-3</v>
      </c>
      <c r="M161" s="68">
        <v>21757.68</v>
      </c>
      <c r="N161" s="20">
        <v>25686.989999999998</v>
      </c>
      <c r="O161" s="57">
        <v>27393.750000000004</v>
      </c>
      <c r="P161" s="21">
        <v>5.7603880284299623E-3</v>
      </c>
      <c r="Q161" s="68">
        <v>15244.83</v>
      </c>
      <c r="R161" s="20">
        <v>19140.21</v>
      </c>
      <c r="S161" s="57">
        <v>20907.63</v>
      </c>
      <c r="T161" s="21">
        <v>7.9087778930145586E-3</v>
      </c>
      <c r="U161" s="68">
        <v>6189.12</v>
      </c>
      <c r="V161" s="20">
        <v>6220.71</v>
      </c>
      <c r="W161" s="57">
        <v>6161.04</v>
      </c>
      <c r="X161" s="21">
        <v>-8.6306575328308575E-4</v>
      </c>
      <c r="Y161" s="68">
        <v>323.73</v>
      </c>
      <c r="Z161" s="20">
        <v>326.07</v>
      </c>
      <c r="AA161" s="57">
        <v>325.08</v>
      </c>
      <c r="AB161" s="21">
        <v>-2.7228329611007814E-4</v>
      </c>
      <c r="AC161" s="68">
        <v>14151.69</v>
      </c>
      <c r="AD161" s="20">
        <v>15896.25</v>
      </c>
      <c r="AE161" s="57">
        <v>16391.07</v>
      </c>
      <c r="AF161" s="21">
        <v>2.744831989159785E-3</v>
      </c>
      <c r="AG161" s="68">
        <v>35909.370000000003</v>
      </c>
      <c r="AH161" s="20">
        <v>41583.24</v>
      </c>
      <c r="AI161" s="57">
        <v>43784.820000000007</v>
      </c>
      <c r="AJ161" s="21">
        <v>4.619573517150281E-3</v>
      </c>
      <c r="AK161" s="97">
        <v>48.209501145048861</v>
      </c>
      <c r="AL161" s="22">
        <v>41.961620444407565</v>
      </c>
      <c r="AM161" s="98">
        <v>42.594978493984122</v>
      </c>
      <c r="AN161" s="21">
        <v>1.3414559787388741E-3</v>
      </c>
      <c r="AO161" s="97">
        <v>29.210395472647019</v>
      </c>
      <c r="AP161" s="22">
        <v>25.920724905978773</v>
      </c>
      <c r="AQ161" s="98">
        <v>26.649331711757121</v>
      </c>
      <c r="AR161" s="21">
        <v>2.4822704900185209E-3</v>
      </c>
      <c r="AS161" s="106">
        <v>0.6059053667608203</v>
      </c>
      <c r="AT161" s="72">
        <v>0.61772459288886583</v>
      </c>
      <c r="AU161" s="107">
        <v>0.62564491529256028</v>
      </c>
      <c r="AV161" s="21">
        <v>1.1408145112796664E-3</v>
      </c>
      <c r="AW161" s="106">
        <v>0.39020024653363777</v>
      </c>
      <c r="AX161" s="72">
        <v>0.36361377101793552</v>
      </c>
      <c r="AY161" s="107">
        <v>0.35282260369609858</v>
      </c>
      <c r="AZ161" s="21">
        <v>-2.6976783106503503E-3</v>
      </c>
      <c r="BA161" s="114">
        <v>0.6498523840101178</v>
      </c>
      <c r="BB161" s="78">
        <v>0.66687090809562921</v>
      </c>
      <c r="BC161" s="115">
        <v>0.67475188795298269</v>
      </c>
      <c r="BD161" s="21">
        <v>1.0520134660119739E-3</v>
      </c>
      <c r="BE161" s="114">
        <v>0.64468035413550007</v>
      </c>
      <c r="BF161" s="78">
        <v>0.66590684158910318</v>
      </c>
      <c r="BG161" s="115">
        <v>0.67163001208080209</v>
      </c>
      <c r="BH161" s="21">
        <v>7.663022344835933E-4</v>
      </c>
      <c r="BI161" s="68">
        <v>3928.8199999999997</v>
      </c>
      <c r="BJ161" s="57">
        <v>1706</v>
      </c>
      <c r="BK161" s="65">
        <f t="shared" si="3"/>
        <v>0.43422707072352518</v>
      </c>
      <c r="BL161" s="68">
        <v>1689.84</v>
      </c>
      <c r="BM161" s="120">
        <v>0.43011387643109128</v>
      </c>
      <c r="BN161" s="20">
        <v>725.4</v>
      </c>
      <c r="BO161" s="84">
        <v>0.42520515826494726</v>
      </c>
      <c r="BP161" s="68">
        <v>542.88</v>
      </c>
      <c r="BQ161" s="120">
        <v>0.13817889340819892</v>
      </c>
      <c r="BR161" s="20">
        <v>114.3</v>
      </c>
      <c r="BS161" s="84">
        <v>6.6998827667057448E-2</v>
      </c>
      <c r="BT161" s="68">
        <v>449.1</v>
      </c>
      <c r="BU161" s="88">
        <v>0.114309130985894</v>
      </c>
      <c r="BV161" s="20">
        <v>222.3</v>
      </c>
      <c r="BW161" s="21">
        <v>0.13030480656506449</v>
      </c>
      <c r="BX161" s="68">
        <v>1247</v>
      </c>
      <c r="BY161" s="120">
        <v>0.31739809917481587</v>
      </c>
      <c r="BZ161" s="20">
        <v>644</v>
      </c>
      <c r="CA161" s="120">
        <v>0.37749120750293086</v>
      </c>
    </row>
    <row r="162" spans="1:79" s="17" customFormat="1" ht="12" customHeight="1" x14ac:dyDescent="0.2">
      <c r="A162" s="38" t="s">
        <v>262</v>
      </c>
      <c r="B162" s="17" t="s">
        <v>23</v>
      </c>
      <c r="C162" s="38" t="s">
        <v>24</v>
      </c>
      <c r="D162" s="23">
        <v>24.315999999999999</v>
      </c>
      <c r="E162" s="23">
        <v>116.11199999999999</v>
      </c>
      <c r="F162" s="147">
        <v>32051</v>
      </c>
      <c r="G162" s="149">
        <v>36526</v>
      </c>
      <c r="H162" s="149">
        <v>41548</v>
      </c>
      <c r="I162" s="56">
        <v>455781.51002929051</v>
      </c>
      <c r="J162" s="19">
        <v>5955494.6306702727</v>
      </c>
      <c r="K162" s="57">
        <v>10945125.699286314</v>
      </c>
      <c r="L162" s="21">
        <v>4.4262012839923044E-2</v>
      </c>
      <c r="M162" s="68">
        <v>10017.18</v>
      </c>
      <c r="N162" s="20">
        <v>41941.980000000003</v>
      </c>
      <c r="O162" s="57">
        <v>78520.950000000012</v>
      </c>
      <c r="P162" s="21">
        <v>4.5607392430739968E-2</v>
      </c>
      <c r="Q162" s="68">
        <v>7983.81</v>
      </c>
      <c r="R162" s="20">
        <v>33088.230000000003</v>
      </c>
      <c r="S162" s="57">
        <v>70152.210000000006</v>
      </c>
      <c r="T162" s="21">
        <v>5.465583544439629E-2</v>
      </c>
      <c r="U162" s="68">
        <v>1900.53</v>
      </c>
      <c r="V162" s="20">
        <v>8200.89</v>
      </c>
      <c r="W162" s="57">
        <v>7861.86</v>
      </c>
      <c r="X162" s="21">
        <v>-3.0706212067481025E-3</v>
      </c>
      <c r="Y162" s="68">
        <v>132.84</v>
      </c>
      <c r="Z162" s="20">
        <v>652.86</v>
      </c>
      <c r="AA162" s="57">
        <v>506.88</v>
      </c>
      <c r="AB162" s="21">
        <v>-1.8407117908664884E-2</v>
      </c>
      <c r="AC162" s="68">
        <v>3782.6099999999997</v>
      </c>
      <c r="AD162" s="20">
        <v>18150.57</v>
      </c>
      <c r="AE162" s="57">
        <v>25597.8</v>
      </c>
      <c r="AF162" s="21">
        <v>2.5004893185726049E-2</v>
      </c>
      <c r="AG162" s="68">
        <v>13799.79</v>
      </c>
      <c r="AH162" s="20">
        <v>60092.55</v>
      </c>
      <c r="AI162" s="57">
        <v>104118.75000000001</v>
      </c>
      <c r="AJ162" s="21">
        <v>3.9975761623503483E-2</v>
      </c>
      <c r="AK162" s="97">
        <v>45.499982033794993</v>
      </c>
      <c r="AL162" s="22">
        <v>141.99364528499305</v>
      </c>
      <c r="AM162" s="98">
        <v>139.3911522884824</v>
      </c>
      <c r="AN162" s="21">
        <v>-1.3453795908169187E-3</v>
      </c>
      <c r="AO162" s="97">
        <v>33.028148256552491</v>
      </c>
      <c r="AP162" s="22">
        <v>99.105373805409698</v>
      </c>
      <c r="AQ162" s="98">
        <v>105.12156263195929</v>
      </c>
      <c r="AR162" s="21">
        <v>4.2862512164195459E-3</v>
      </c>
      <c r="AS162" s="106">
        <v>0.72589365490344415</v>
      </c>
      <c r="AT162" s="72">
        <v>0.69795640224953015</v>
      </c>
      <c r="AU162" s="107">
        <v>0.7541480280929227</v>
      </c>
      <c r="AV162" s="21">
        <v>5.631630807236462E-3</v>
      </c>
      <c r="AW162" s="106">
        <v>0.30822330236653428</v>
      </c>
      <c r="AX162" s="72">
        <v>0.29976614837926108</v>
      </c>
      <c r="AY162" s="107">
        <v>0.21312351926460391</v>
      </c>
      <c r="AZ162" s="21">
        <v>-2.4810436462802295E-2</v>
      </c>
      <c r="BA162" s="114">
        <v>0.49335775754418454</v>
      </c>
      <c r="BB162" s="78">
        <v>0.57171390110316389</v>
      </c>
      <c r="BC162" s="115">
        <v>0.68059425203079793</v>
      </c>
      <c r="BD162" s="21">
        <v>1.2678845954901652E-2</v>
      </c>
      <c r="BE162" s="114">
        <v>0.50217782765835417</v>
      </c>
      <c r="BF162" s="78">
        <v>0.56701465537270135</v>
      </c>
      <c r="BG162" s="115">
        <v>0.67224667405618022</v>
      </c>
      <c r="BH162" s="21">
        <v>1.2381567497096601E-2</v>
      </c>
      <c r="BI162" s="68">
        <v>31943.64</v>
      </c>
      <c r="BJ162" s="57">
        <v>36583.81</v>
      </c>
      <c r="BK162" s="65">
        <f t="shared" si="3"/>
        <v>1.1452611537069664</v>
      </c>
      <c r="BL162" s="68">
        <v>2939.49</v>
      </c>
      <c r="BM162" s="120">
        <v>9.2021134723531808E-2</v>
      </c>
      <c r="BN162" s="20">
        <v>8109.54</v>
      </c>
      <c r="BO162" s="84">
        <v>0.221670186894148</v>
      </c>
      <c r="BP162" s="68">
        <v>21316.23</v>
      </c>
      <c r="BQ162" s="120">
        <v>0.66730748280408869</v>
      </c>
      <c r="BR162" s="20">
        <v>23638.5</v>
      </c>
      <c r="BS162" s="84">
        <v>0.64614647845590722</v>
      </c>
      <c r="BT162" s="68">
        <v>25.92</v>
      </c>
      <c r="BU162" s="88">
        <v>8.1142912955442785E-4</v>
      </c>
      <c r="BV162" s="20">
        <v>454.77</v>
      </c>
      <c r="BW162" s="21">
        <v>1.2430908645108315E-2</v>
      </c>
      <c r="BX162" s="68">
        <v>7662</v>
      </c>
      <c r="BY162" s="120">
        <v>0.23985995334282506</v>
      </c>
      <c r="BZ162" s="20">
        <v>4381</v>
      </c>
      <c r="CA162" s="120">
        <v>0.11975242600483657</v>
      </c>
    </row>
    <row r="163" spans="1:79" s="17" customFormat="1" ht="12" customHeight="1" x14ac:dyDescent="0.2">
      <c r="A163" s="38" t="s">
        <v>199</v>
      </c>
      <c r="B163" s="17" t="s">
        <v>198</v>
      </c>
      <c r="C163" s="38" t="s">
        <v>14</v>
      </c>
      <c r="D163" s="18">
        <v>42.314999999999998</v>
      </c>
      <c r="E163" s="18">
        <v>69.63</v>
      </c>
      <c r="F163" s="147">
        <v>34182</v>
      </c>
      <c r="G163" s="149">
        <v>36770</v>
      </c>
      <c r="H163" s="149">
        <v>41548</v>
      </c>
      <c r="I163" s="56">
        <v>334601.8784887208</v>
      </c>
      <c r="J163" s="19">
        <v>376601.3962957898</v>
      </c>
      <c r="K163" s="57">
        <v>651613.59231006925</v>
      </c>
      <c r="L163" s="21">
        <v>4.1911589930171828E-2</v>
      </c>
      <c r="M163" s="68">
        <v>7969.3200000000006</v>
      </c>
      <c r="N163" s="20">
        <v>9239.2200000000012</v>
      </c>
      <c r="O163" s="57">
        <v>19457.190000000002</v>
      </c>
      <c r="P163" s="21">
        <v>5.6932460901356133E-2</v>
      </c>
      <c r="Q163" s="68">
        <v>6695.1</v>
      </c>
      <c r="R163" s="20">
        <v>7931.52</v>
      </c>
      <c r="S163" s="57">
        <v>15178.86</v>
      </c>
      <c r="T163" s="21">
        <v>4.961674151104245E-2</v>
      </c>
      <c r="U163" s="68">
        <v>1186.83</v>
      </c>
      <c r="V163" s="20">
        <v>1205.9100000000001</v>
      </c>
      <c r="W163" s="57">
        <v>4005.09</v>
      </c>
      <c r="X163" s="21">
        <v>9.1758290264106798E-2</v>
      </c>
      <c r="Y163" s="68">
        <v>87.39</v>
      </c>
      <c r="Z163" s="20">
        <v>101.79</v>
      </c>
      <c r="AA163" s="57">
        <v>273.24</v>
      </c>
      <c r="AB163" s="21">
        <v>7.5483878493382353E-2</v>
      </c>
      <c r="AC163" s="68">
        <v>3024</v>
      </c>
      <c r="AD163" s="20">
        <v>3642.93</v>
      </c>
      <c r="AE163" s="57">
        <v>10278.99</v>
      </c>
      <c r="AF163" s="21">
        <v>7.9296532046287435E-2</v>
      </c>
      <c r="AG163" s="68">
        <v>10993.32</v>
      </c>
      <c r="AH163" s="20">
        <v>12882.150000000001</v>
      </c>
      <c r="AI163" s="57">
        <v>29736.18</v>
      </c>
      <c r="AJ163" s="21">
        <v>6.3947176053969296E-2</v>
      </c>
      <c r="AK163" s="97">
        <v>41.986252087846992</v>
      </c>
      <c r="AL163" s="22">
        <v>40.761167749635767</v>
      </c>
      <c r="AM163" s="98">
        <v>33.489604218803905</v>
      </c>
      <c r="AN163" s="21">
        <v>-1.5020870971184326E-2</v>
      </c>
      <c r="AO163" s="97">
        <v>30.436836050321542</v>
      </c>
      <c r="AP163" s="22">
        <v>29.234358883865642</v>
      </c>
      <c r="AQ163" s="98">
        <v>21.913157383028661</v>
      </c>
      <c r="AR163" s="21">
        <v>-2.2035586123797479E-2</v>
      </c>
      <c r="AS163" s="106">
        <v>0.72492386285489741</v>
      </c>
      <c r="AT163" s="72">
        <v>0.71721102455723618</v>
      </c>
      <c r="AU163" s="107">
        <v>0.65432715298333555</v>
      </c>
      <c r="AV163" s="21">
        <v>-7.0147151526131482E-3</v>
      </c>
      <c r="AW163" s="106">
        <v>0.25081978136152144</v>
      </c>
      <c r="AX163" s="72">
        <v>0.23340752790820005</v>
      </c>
      <c r="AY163" s="107">
        <v>0.28496375889838155</v>
      </c>
      <c r="AZ163" s="21">
        <v>1.5256414362033278E-2</v>
      </c>
      <c r="BA163" s="114">
        <v>0.71060841455941748</v>
      </c>
      <c r="BB163" s="78">
        <v>0.74097705075995135</v>
      </c>
      <c r="BC163" s="115">
        <v>0.72221912648968989</v>
      </c>
      <c r="BD163" s="21">
        <v>-1.9601083949561441E-3</v>
      </c>
      <c r="BE163" s="114">
        <v>0.70229085037716787</v>
      </c>
      <c r="BF163" s="78">
        <v>0.72941844130444267</v>
      </c>
      <c r="BG163" s="115">
        <v>0.70099571595247356</v>
      </c>
      <c r="BH163" s="21">
        <v>-3.0383315300942255E-3</v>
      </c>
      <c r="BI163" s="68">
        <v>1269.33</v>
      </c>
      <c r="BJ163" s="57">
        <v>10217.33</v>
      </c>
      <c r="BK163" s="65">
        <f t="shared" si="3"/>
        <v>8.0493882599481612</v>
      </c>
      <c r="BL163" s="68">
        <v>511.02</v>
      </c>
      <c r="BM163" s="120">
        <v>0.40259034293682494</v>
      </c>
      <c r="BN163" s="20">
        <v>1897.74</v>
      </c>
      <c r="BO163" s="84">
        <v>0.18573736974336741</v>
      </c>
      <c r="BP163" s="68">
        <v>635.30999999999995</v>
      </c>
      <c r="BQ163" s="120">
        <v>0.50050814209070926</v>
      </c>
      <c r="BR163" s="20">
        <v>4945.59</v>
      </c>
      <c r="BS163" s="84">
        <v>0.48403937232134031</v>
      </c>
      <c r="BT163" s="68">
        <v>0</v>
      </c>
      <c r="BU163" s="88">
        <v>0</v>
      </c>
      <c r="BV163" s="20">
        <v>0</v>
      </c>
      <c r="BW163" s="21">
        <v>0</v>
      </c>
      <c r="BX163" s="68">
        <v>123</v>
      </c>
      <c r="BY163" s="120">
        <v>9.6901514972465796E-2</v>
      </c>
      <c r="BZ163" s="20">
        <v>3374</v>
      </c>
      <c r="CA163" s="120">
        <v>0.33022325793529228</v>
      </c>
    </row>
    <row r="164" spans="1:79" s="17" customFormat="1" ht="12" customHeight="1" x14ac:dyDescent="0.2">
      <c r="A164" s="38" t="s">
        <v>200</v>
      </c>
      <c r="B164" s="17" t="s">
        <v>113</v>
      </c>
      <c r="C164" s="38" t="s">
        <v>14</v>
      </c>
      <c r="D164" s="18">
        <v>32.508000000000003</v>
      </c>
      <c r="E164" s="18">
        <v>74.524000000000001</v>
      </c>
      <c r="F164" s="147">
        <v>33909</v>
      </c>
      <c r="G164" s="149">
        <v>36800</v>
      </c>
      <c r="H164" s="149">
        <v>41913</v>
      </c>
      <c r="I164" s="56">
        <v>413631.73856424046</v>
      </c>
      <c r="J164" s="19">
        <v>736094.7242368639</v>
      </c>
      <c r="K164" s="57">
        <v>1023264.4548343522</v>
      </c>
      <c r="L164" s="21">
        <v>2.353047437685309E-2</v>
      </c>
      <c r="M164" s="68">
        <v>1194.93</v>
      </c>
      <c r="N164" s="20">
        <v>4581.7199999999993</v>
      </c>
      <c r="O164" s="57">
        <v>5698.53</v>
      </c>
      <c r="P164" s="21">
        <v>1.5582507475381861E-2</v>
      </c>
      <c r="Q164" s="68">
        <v>744.39</v>
      </c>
      <c r="R164" s="20">
        <v>2835.54</v>
      </c>
      <c r="S164" s="57">
        <v>4017.69</v>
      </c>
      <c r="T164" s="21">
        <v>2.4893485192576875E-2</v>
      </c>
      <c r="U164" s="68">
        <v>414.81</v>
      </c>
      <c r="V164" s="20">
        <v>1671.57</v>
      </c>
      <c r="W164" s="57">
        <v>1588.86</v>
      </c>
      <c r="X164" s="21">
        <v>-3.6251063648086329E-3</v>
      </c>
      <c r="Y164" s="68">
        <v>35.729999999999997</v>
      </c>
      <c r="Z164" s="20">
        <v>74.61</v>
      </c>
      <c r="AA164" s="57">
        <v>91.98</v>
      </c>
      <c r="AB164" s="21">
        <v>1.4951220195238918E-2</v>
      </c>
      <c r="AC164" s="68">
        <v>843.12</v>
      </c>
      <c r="AD164" s="20">
        <v>3586.86</v>
      </c>
      <c r="AE164" s="57">
        <v>3921.75</v>
      </c>
      <c r="AF164" s="21">
        <v>6.3763959718612486E-3</v>
      </c>
      <c r="AG164" s="68">
        <v>2038.0500000000002</v>
      </c>
      <c r="AH164" s="20">
        <v>8168.58</v>
      </c>
      <c r="AI164" s="57">
        <v>9620.2799999999988</v>
      </c>
      <c r="AJ164" s="21">
        <v>1.1685305674183745E-2</v>
      </c>
      <c r="AK164" s="97">
        <v>346.15562297727939</v>
      </c>
      <c r="AL164" s="22">
        <v>160.65903726916181</v>
      </c>
      <c r="AM164" s="98">
        <v>179.56638902214294</v>
      </c>
      <c r="AN164" s="21">
        <v>7.94796690147123E-3</v>
      </c>
      <c r="AO164" s="97">
        <v>202.95465693395178</v>
      </c>
      <c r="AP164" s="22">
        <v>90.112935692233407</v>
      </c>
      <c r="AQ164" s="98">
        <v>106.36535057548765</v>
      </c>
      <c r="AR164" s="21">
        <v>1.1845168702669334E-2</v>
      </c>
      <c r="AS164" s="106">
        <v>0.58631044380657982</v>
      </c>
      <c r="AT164" s="72">
        <v>0.5608955289658667</v>
      </c>
      <c r="AU164" s="107">
        <v>0.59234554503611125</v>
      </c>
      <c r="AV164" s="21">
        <v>3.8972018011981025E-3</v>
      </c>
      <c r="AW164" s="106">
        <v>0.38350756948105746</v>
      </c>
      <c r="AX164" s="72">
        <v>0.40434391451245383</v>
      </c>
      <c r="AY164" s="107">
        <v>0.37437102200041061</v>
      </c>
      <c r="AZ164" s="21">
        <v>-5.5018555645681682E-3</v>
      </c>
      <c r="BA164" s="114">
        <v>0.87475982552391052</v>
      </c>
      <c r="BB164" s="78">
        <v>0.89871988509460476</v>
      </c>
      <c r="BC164" s="115">
        <v>0.88411711165989237</v>
      </c>
      <c r="BD164" s="21">
        <v>-1.1702478425207083E-3</v>
      </c>
      <c r="BE164" s="114">
        <v>0.86343959921597546</v>
      </c>
      <c r="BF164" s="78">
        <v>0.88851021357061799</v>
      </c>
      <c r="BG164" s="115">
        <v>0.86675413444442473</v>
      </c>
      <c r="BH164" s="21">
        <v>-1.770943750482047E-3</v>
      </c>
      <c r="BI164" s="68">
        <v>3386.51</v>
      </c>
      <c r="BJ164" s="57">
        <v>1116.6100000000001</v>
      </c>
      <c r="BK164" s="65">
        <f t="shared" si="3"/>
        <v>0.3297229300961757</v>
      </c>
      <c r="BL164" s="68">
        <v>348.3</v>
      </c>
      <c r="BM164" s="120">
        <v>0.10284924597889862</v>
      </c>
      <c r="BN164" s="20">
        <v>524.34</v>
      </c>
      <c r="BO164" s="84">
        <v>0.46958203849150554</v>
      </c>
      <c r="BP164" s="68">
        <v>2751.21</v>
      </c>
      <c r="BQ164" s="120">
        <v>0.81240273910308836</v>
      </c>
      <c r="BR164" s="20">
        <v>252.99</v>
      </c>
      <c r="BS164" s="84">
        <v>0.22656970652242053</v>
      </c>
      <c r="BT164" s="68">
        <v>0</v>
      </c>
      <c r="BU164" s="88">
        <v>0</v>
      </c>
      <c r="BV164" s="20">
        <v>8.2799999999999994</v>
      </c>
      <c r="BW164" s="21">
        <v>7.4153016720251465E-3</v>
      </c>
      <c r="BX164" s="68">
        <v>287</v>
      </c>
      <c r="BY164" s="120">
        <v>8.474801491801294E-2</v>
      </c>
      <c r="BZ164" s="20">
        <v>331</v>
      </c>
      <c r="CA164" s="120">
        <v>0.29643295331404873</v>
      </c>
    </row>
    <row r="165" spans="1:79" s="17" customFormat="1" ht="12" customHeight="1" x14ac:dyDescent="0.2">
      <c r="A165" s="38" t="s">
        <v>201</v>
      </c>
      <c r="B165" s="17" t="s">
        <v>201</v>
      </c>
      <c r="C165" s="38" t="s">
        <v>34</v>
      </c>
      <c r="D165" s="18">
        <v>1.2896700000000001</v>
      </c>
      <c r="E165" s="18">
        <v>103.85007</v>
      </c>
      <c r="F165" s="147">
        <v>32964</v>
      </c>
      <c r="G165" s="149">
        <v>37530</v>
      </c>
      <c r="H165" s="149">
        <v>41365</v>
      </c>
      <c r="I165" s="56">
        <v>2700539.410302218</v>
      </c>
      <c r="J165" s="19">
        <v>4006612.5972232688</v>
      </c>
      <c r="K165" s="57">
        <v>5085788.8691985616</v>
      </c>
      <c r="L165" s="21">
        <v>2.2715407850776418E-2</v>
      </c>
      <c r="M165" s="68">
        <v>15759.72</v>
      </c>
      <c r="N165" s="20">
        <v>23617.800000000003</v>
      </c>
      <c r="O165" s="57">
        <v>27392.219999999998</v>
      </c>
      <c r="P165" s="21">
        <v>1.4120304652794104E-2</v>
      </c>
      <c r="Q165" s="68">
        <v>9379.35</v>
      </c>
      <c r="R165" s="20">
        <v>17595.72</v>
      </c>
      <c r="S165" s="57">
        <v>22311.09</v>
      </c>
      <c r="T165" s="21">
        <v>2.2612944044920751E-2</v>
      </c>
      <c r="U165" s="68">
        <v>6007.41</v>
      </c>
      <c r="V165" s="20">
        <v>5710.68</v>
      </c>
      <c r="W165" s="57">
        <v>4787.1899999999996</v>
      </c>
      <c r="X165" s="21">
        <v>-1.6800024279738847E-2</v>
      </c>
      <c r="Y165" s="68">
        <v>372.96</v>
      </c>
      <c r="Z165" s="20">
        <v>311.39999999999998</v>
      </c>
      <c r="AA165" s="57">
        <v>293.94</v>
      </c>
      <c r="AB165" s="21">
        <v>-5.4956643152350776E-3</v>
      </c>
      <c r="AC165" s="68">
        <v>14221.26</v>
      </c>
      <c r="AD165" s="20">
        <v>15614.369999999999</v>
      </c>
      <c r="AE165" s="57">
        <v>14646.33</v>
      </c>
      <c r="AF165" s="21">
        <v>-6.0956131500365888E-3</v>
      </c>
      <c r="AG165" s="68">
        <v>29980.98</v>
      </c>
      <c r="AH165" s="20">
        <v>39232.17</v>
      </c>
      <c r="AI165" s="57">
        <v>42038.549999999996</v>
      </c>
      <c r="AJ165" s="21">
        <v>6.5802126577368218E-3</v>
      </c>
      <c r="AK165" s="97">
        <v>171.35706791124576</v>
      </c>
      <c r="AL165" s="22">
        <v>169.64376856537308</v>
      </c>
      <c r="AM165" s="98">
        <v>185.66545059869415</v>
      </c>
      <c r="AN165" s="21">
        <v>8.5951031979823126E-3</v>
      </c>
      <c r="AO165" s="97">
        <v>90.075087949167042</v>
      </c>
      <c r="AP165" s="22">
        <v>102.12569422551108</v>
      </c>
      <c r="AQ165" s="98">
        <v>120.97916957646166</v>
      </c>
      <c r="AR165" s="21">
        <v>1.6135195193039596E-2</v>
      </c>
      <c r="AS165" s="106">
        <v>0.52565726670709223</v>
      </c>
      <c r="AT165" s="72">
        <v>0.60200085796936553</v>
      </c>
      <c r="AU165" s="107">
        <v>0.65159764073689508</v>
      </c>
      <c r="AV165" s="21">
        <v>7.5400919950572819E-3</v>
      </c>
      <c r="AW165" s="106">
        <v>0.44381421751147859</v>
      </c>
      <c r="AX165" s="72">
        <v>0.37161641643167442</v>
      </c>
      <c r="AY165" s="107">
        <v>0.32722280998035208</v>
      </c>
      <c r="AZ165" s="21">
        <v>-1.2116668134329284E-2</v>
      </c>
      <c r="BA165" s="114">
        <v>0.68323839101668749</v>
      </c>
      <c r="BB165" s="78">
        <v>0.72009451722818252</v>
      </c>
      <c r="BC165" s="115">
        <v>0.74419130358306051</v>
      </c>
      <c r="BD165" s="21">
        <v>3.1349262667301593E-3</v>
      </c>
      <c r="BE165" s="114">
        <v>0.68926225816811482</v>
      </c>
      <c r="BF165" s="78">
        <v>0.7232860315148063</v>
      </c>
      <c r="BG165" s="115">
        <v>0.74891579839461442</v>
      </c>
      <c r="BH165" s="21">
        <v>3.3164697133284001E-3</v>
      </c>
      <c r="BI165" s="68">
        <v>7857.1399999999994</v>
      </c>
      <c r="BJ165" s="57">
        <v>3774.1099999999997</v>
      </c>
      <c r="BK165" s="65">
        <f t="shared" si="3"/>
        <v>0.48034144739688994</v>
      </c>
      <c r="BL165" s="68">
        <v>3097.17</v>
      </c>
      <c r="BM165" s="120">
        <v>0.39418541606742408</v>
      </c>
      <c r="BN165" s="20">
        <v>2617.7399999999998</v>
      </c>
      <c r="BO165" s="84">
        <v>0.69360458492200805</v>
      </c>
      <c r="BP165" s="68">
        <v>2683.89</v>
      </c>
      <c r="BQ165" s="120">
        <v>0.34158612421313611</v>
      </c>
      <c r="BR165" s="20">
        <v>540.80999999999995</v>
      </c>
      <c r="BS165" s="84">
        <v>0.14329471054102821</v>
      </c>
      <c r="BT165" s="68">
        <v>505.08</v>
      </c>
      <c r="BU165" s="88">
        <v>6.4282932466520906E-2</v>
      </c>
      <c r="BV165" s="20">
        <v>151.56</v>
      </c>
      <c r="BW165" s="21">
        <v>4.0157812040454578E-2</v>
      </c>
      <c r="BX165" s="68">
        <v>1571</v>
      </c>
      <c r="BY165" s="120">
        <v>0.199945527252919</v>
      </c>
      <c r="BZ165" s="20">
        <v>464</v>
      </c>
      <c r="CA165" s="120">
        <v>0.12294289249650912</v>
      </c>
    </row>
    <row r="166" spans="1:79" s="17" customFormat="1" ht="12" customHeight="1" x14ac:dyDescent="0.2">
      <c r="A166" s="38" t="s">
        <v>202</v>
      </c>
      <c r="B166" s="17" t="s">
        <v>13</v>
      </c>
      <c r="C166" s="38" t="s">
        <v>14</v>
      </c>
      <c r="D166" s="18">
        <v>82.67052837895001</v>
      </c>
      <c r="E166" s="18">
        <v>24.199950042496159</v>
      </c>
      <c r="F166" s="147">
        <v>32874</v>
      </c>
      <c r="G166" s="149">
        <v>36557</v>
      </c>
      <c r="H166" s="149">
        <v>40210</v>
      </c>
      <c r="I166" s="56">
        <v>8272.6446508427925</v>
      </c>
      <c r="J166" s="19">
        <v>90805.128103415525</v>
      </c>
      <c r="K166" s="57">
        <v>136936.34043367344</v>
      </c>
      <c r="L166" s="21">
        <v>4.1074416073543861E-2</v>
      </c>
      <c r="M166" s="68">
        <v>81.990000000000009</v>
      </c>
      <c r="N166" s="20">
        <v>748.8900000000001</v>
      </c>
      <c r="O166" s="57">
        <v>1738.53</v>
      </c>
      <c r="P166" s="21">
        <v>8.4208782176558042E-2</v>
      </c>
      <c r="Q166" s="68">
        <v>0</v>
      </c>
      <c r="R166" s="20">
        <v>248.58</v>
      </c>
      <c r="S166" s="57">
        <v>968.31</v>
      </c>
      <c r="T166" s="21">
        <v>0.13596014393311287</v>
      </c>
      <c r="U166" s="68">
        <v>71.010000000000005</v>
      </c>
      <c r="V166" s="20">
        <v>455.49</v>
      </c>
      <c r="W166" s="57">
        <v>704.61</v>
      </c>
      <c r="X166" s="21">
        <v>4.3621098166486093E-2</v>
      </c>
      <c r="Y166" s="68">
        <v>10.98</v>
      </c>
      <c r="Z166" s="20">
        <v>44.82</v>
      </c>
      <c r="AA166" s="57">
        <v>65.61</v>
      </c>
      <c r="AB166" s="21">
        <v>3.810214959838705E-2</v>
      </c>
      <c r="AC166" s="68">
        <v>132.57000000000002</v>
      </c>
      <c r="AD166" s="20">
        <v>897.66</v>
      </c>
      <c r="AE166" s="57">
        <v>1617.3</v>
      </c>
      <c r="AF166" s="21">
        <v>5.8864141305373353E-2</v>
      </c>
      <c r="AG166" s="68">
        <v>214.56000000000003</v>
      </c>
      <c r="AH166" s="20">
        <v>1646.5500000000002</v>
      </c>
      <c r="AI166" s="57">
        <v>3355.83</v>
      </c>
      <c r="AJ166" s="21">
        <v>7.1191948549412715E-2</v>
      </c>
      <c r="AK166" s="97">
        <v>100.89821503650191</v>
      </c>
      <c r="AL166" s="22">
        <v>121.25295851649176</v>
      </c>
      <c r="AM166" s="98">
        <v>78.76558956916098</v>
      </c>
      <c r="AN166" s="21">
        <v>-4.3134366103014195E-2</v>
      </c>
      <c r="AO166" s="97">
        <v>38.556322943898166</v>
      </c>
      <c r="AP166" s="22">
        <v>55.148721935814592</v>
      </c>
      <c r="AQ166" s="98">
        <v>40.805505771649173</v>
      </c>
      <c r="AR166" s="21">
        <v>-3.0117532475868868E-2</v>
      </c>
      <c r="AS166" s="106">
        <v>0.38213087248322147</v>
      </c>
      <c r="AT166" s="72">
        <v>0.45482372232850504</v>
      </c>
      <c r="AU166" s="107">
        <v>0.51806259554268241</v>
      </c>
      <c r="AV166" s="21">
        <v>1.3016833627145332E-2</v>
      </c>
      <c r="AW166" s="106">
        <v>0.68423710208562016</v>
      </c>
      <c r="AX166" s="72">
        <v>0.55829107078476137</v>
      </c>
      <c r="AY166" s="107">
        <v>0.4707407982605995</v>
      </c>
      <c r="AZ166" s="21">
        <v>-1.7054949128705487E-2</v>
      </c>
      <c r="BA166" s="114">
        <v>0.96515451439992639</v>
      </c>
      <c r="BB166" s="78">
        <v>0.79917651428398995</v>
      </c>
      <c r="BC166" s="115">
        <v>0.75752061269340465</v>
      </c>
      <c r="BD166" s="21">
        <v>-5.3523764877176682E-3</v>
      </c>
      <c r="BE166" s="114">
        <v>0.95932821367079757</v>
      </c>
      <c r="BF166" s="78">
        <v>0.79889515731870353</v>
      </c>
      <c r="BG166" s="115">
        <v>0.75914462593932752</v>
      </c>
      <c r="BH166" s="21">
        <v>-5.1030426845151454E-3</v>
      </c>
      <c r="BI166" s="68">
        <v>666.24</v>
      </c>
      <c r="BJ166" s="57">
        <v>989.25</v>
      </c>
      <c r="BK166" s="65">
        <f t="shared" si="3"/>
        <v>1.4848252881844379</v>
      </c>
      <c r="BL166" s="68">
        <v>57.06</v>
      </c>
      <c r="BM166" s="120">
        <v>8.564481268011527E-2</v>
      </c>
      <c r="BN166" s="20">
        <v>227.97</v>
      </c>
      <c r="BO166" s="84">
        <v>0.23044730856709628</v>
      </c>
      <c r="BP166" s="68">
        <v>368.28</v>
      </c>
      <c r="BQ166" s="120">
        <v>0.55277377521613824</v>
      </c>
      <c r="BR166" s="20">
        <v>503.28</v>
      </c>
      <c r="BS166" s="84">
        <v>0.50874905231235779</v>
      </c>
      <c r="BT166" s="68">
        <v>0.9</v>
      </c>
      <c r="BU166" s="88">
        <v>1.3508645533141211E-3</v>
      </c>
      <c r="BV166" s="20">
        <v>0</v>
      </c>
      <c r="BW166" s="21">
        <v>0</v>
      </c>
      <c r="BX166" s="68">
        <v>240</v>
      </c>
      <c r="BY166" s="120">
        <v>0.36023054755043227</v>
      </c>
      <c r="BZ166" s="20">
        <v>258</v>
      </c>
      <c r="CA166" s="120">
        <v>0.26080363912054588</v>
      </c>
    </row>
    <row r="167" spans="1:79" s="17" customFormat="1" ht="12" customHeight="1" x14ac:dyDescent="0.2">
      <c r="A167" s="38" t="s">
        <v>203</v>
      </c>
      <c r="B167" s="17" t="s">
        <v>13</v>
      </c>
      <c r="C167" s="38" t="s">
        <v>14</v>
      </c>
      <c r="D167" s="18">
        <v>27.568000000000001</v>
      </c>
      <c r="E167" s="18">
        <v>80.691999999999993</v>
      </c>
      <c r="F167" s="147">
        <v>32540</v>
      </c>
      <c r="G167" s="149">
        <v>36617</v>
      </c>
      <c r="H167" s="149">
        <v>41699</v>
      </c>
      <c r="I167" s="56">
        <v>107700.05238344683</v>
      </c>
      <c r="J167" s="19">
        <v>132115.13405088062</v>
      </c>
      <c r="K167" s="57">
        <v>139272.6353935051</v>
      </c>
      <c r="L167" s="21">
        <v>3.791905023536568E-3</v>
      </c>
      <c r="M167" s="68">
        <v>613.98</v>
      </c>
      <c r="N167" s="20">
        <v>983.88</v>
      </c>
      <c r="O167" s="57">
        <v>1270.7100000000003</v>
      </c>
      <c r="P167" s="21">
        <v>1.8386631812467965E-2</v>
      </c>
      <c r="Q167" s="68">
        <v>366.93</v>
      </c>
      <c r="R167" s="20">
        <v>586.89</v>
      </c>
      <c r="S167" s="57">
        <v>822.69</v>
      </c>
      <c r="T167" s="21">
        <v>2.4273963765779259E-2</v>
      </c>
      <c r="U167" s="68">
        <v>223.65</v>
      </c>
      <c r="V167" s="20">
        <v>355.77</v>
      </c>
      <c r="W167" s="57">
        <v>389.88</v>
      </c>
      <c r="X167" s="21">
        <v>6.5801451194485456E-3</v>
      </c>
      <c r="Y167" s="68">
        <v>23.4</v>
      </c>
      <c r="Z167" s="20">
        <v>41.22</v>
      </c>
      <c r="AA167" s="57">
        <v>58.14</v>
      </c>
      <c r="AB167" s="21">
        <v>2.4718722797892417E-2</v>
      </c>
      <c r="AC167" s="68">
        <v>481.05</v>
      </c>
      <c r="AD167" s="20">
        <v>788.31</v>
      </c>
      <c r="AE167" s="57">
        <v>906.93</v>
      </c>
      <c r="AF167" s="21">
        <v>1.0074478738065482E-2</v>
      </c>
      <c r="AG167" s="68">
        <v>1095.03</v>
      </c>
      <c r="AH167" s="20">
        <v>1772.19</v>
      </c>
      <c r="AI167" s="57">
        <v>2177.6400000000003</v>
      </c>
      <c r="AJ167" s="21">
        <v>1.4807333584556697E-2</v>
      </c>
      <c r="AK167" s="97">
        <v>175.41296521620708</v>
      </c>
      <c r="AL167" s="22">
        <v>134.27972318868217</v>
      </c>
      <c r="AM167" s="98">
        <v>109.60221875447984</v>
      </c>
      <c r="AN167" s="21">
        <v>-1.4594726788931391E-2</v>
      </c>
      <c r="AO167" s="97">
        <v>98.353517605405187</v>
      </c>
      <c r="AP167" s="22">
        <v>74.549079980634474</v>
      </c>
      <c r="AQ167" s="98">
        <v>63.955766514899196</v>
      </c>
      <c r="AR167" s="21">
        <v>-1.1015428561020113E-2</v>
      </c>
      <c r="AS167" s="106">
        <v>0.56069696720637796</v>
      </c>
      <c r="AT167" s="72">
        <v>0.55517749225534507</v>
      </c>
      <c r="AU167" s="107">
        <v>0.5835262026781286</v>
      </c>
      <c r="AV167" s="21">
        <v>3.5792982279112691E-3</v>
      </c>
      <c r="AW167" s="106">
        <v>0.44717678100263852</v>
      </c>
      <c r="AX167" s="72">
        <v>0.44037230150018297</v>
      </c>
      <c r="AY167" s="107">
        <v>0.41353778596217866</v>
      </c>
      <c r="AZ167" s="21">
        <v>-4.5186655663810539E-3</v>
      </c>
      <c r="BA167" s="114">
        <v>0.82714002691510424</v>
      </c>
      <c r="BB167" s="78">
        <v>0.83034889091187303</v>
      </c>
      <c r="BC167" s="115">
        <v>0.8243254703778603</v>
      </c>
      <c r="BD167" s="21">
        <v>-5.2326070903788559E-4</v>
      </c>
      <c r="BE167" s="114">
        <v>0.82164562643299466</v>
      </c>
      <c r="BF167" s="78">
        <v>0.82040959080396514</v>
      </c>
      <c r="BG167" s="115">
        <v>0.81121318481146354</v>
      </c>
      <c r="BH167" s="21">
        <v>-8.1019309103311341E-4</v>
      </c>
      <c r="BI167" s="68">
        <v>369.52</v>
      </c>
      <c r="BJ167" s="57">
        <v>285.93</v>
      </c>
      <c r="BK167" s="65">
        <f t="shared" si="3"/>
        <v>0.77378761636717908</v>
      </c>
      <c r="BL167" s="68">
        <v>99.18</v>
      </c>
      <c r="BM167" s="120">
        <v>0.26840225156960384</v>
      </c>
      <c r="BN167" s="20">
        <v>133.47</v>
      </c>
      <c r="BO167" s="84">
        <v>0.46679257160843562</v>
      </c>
      <c r="BP167" s="68">
        <v>146.16</v>
      </c>
      <c r="BQ167" s="120">
        <v>0.39554016020783722</v>
      </c>
      <c r="BR167" s="20">
        <v>62.46</v>
      </c>
      <c r="BS167" s="84">
        <v>0.21844507396915328</v>
      </c>
      <c r="BT167" s="68">
        <v>0.18</v>
      </c>
      <c r="BU167" s="88">
        <v>4.8711842390127734E-4</v>
      </c>
      <c r="BV167" s="20">
        <v>0</v>
      </c>
      <c r="BW167" s="21">
        <v>0</v>
      </c>
      <c r="BX167" s="68">
        <v>124</v>
      </c>
      <c r="BY167" s="120">
        <v>0.33557046979865773</v>
      </c>
      <c r="BZ167" s="20">
        <v>90</v>
      </c>
      <c r="CA167" s="120">
        <v>0.31476235442241107</v>
      </c>
    </row>
    <row r="168" spans="1:79" s="17" customFormat="1" ht="12" customHeight="1" x14ac:dyDescent="0.2">
      <c r="A168" s="38" t="s">
        <v>290</v>
      </c>
      <c r="B168" s="17" t="s">
        <v>67</v>
      </c>
      <c r="C168" s="38" t="s">
        <v>31</v>
      </c>
      <c r="D168" s="18">
        <v>37.19</v>
      </c>
      <c r="E168" s="18">
        <v>-93.293000000000006</v>
      </c>
      <c r="F168" s="147">
        <v>33482</v>
      </c>
      <c r="G168" s="149">
        <v>36770</v>
      </c>
      <c r="H168" s="149">
        <v>41913</v>
      </c>
      <c r="I168" s="56">
        <v>303221.66728860768</v>
      </c>
      <c r="J168" s="19">
        <v>470384.347303799</v>
      </c>
      <c r="K168" s="57">
        <v>530271.60375340807</v>
      </c>
      <c r="L168" s="21">
        <v>8.5108444642088311E-3</v>
      </c>
      <c r="M168" s="68">
        <v>9184.0499999999993</v>
      </c>
      <c r="N168" s="20">
        <v>26790.3</v>
      </c>
      <c r="O168" s="57">
        <v>36636.75</v>
      </c>
      <c r="P168" s="21">
        <v>2.222975227327947E-2</v>
      </c>
      <c r="Q168" s="68">
        <v>5412.15</v>
      </c>
      <c r="R168" s="20">
        <v>15529.14</v>
      </c>
      <c r="S168" s="57">
        <v>22210.47</v>
      </c>
      <c r="T168" s="21">
        <v>2.5413782544310228E-2</v>
      </c>
      <c r="U168" s="68">
        <v>3426.84</v>
      </c>
      <c r="V168" s="20">
        <v>10552.86</v>
      </c>
      <c r="W168" s="57">
        <v>13523.85</v>
      </c>
      <c r="X168" s="21">
        <v>1.7616788008630167E-2</v>
      </c>
      <c r="Y168" s="68">
        <v>345.06</v>
      </c>
      <c r="Z168" s="20">
        <v>708.3</v>
      </c>
      <c r="AA168" s="57">
        <v>902.43</v>
      </c>
      <c r="AB168" s="21">
        <v>1.7202429315396079E-2</v>
      </c>
      <c r="AC168" s="68">
        <v>8823.9600000000009</v>
      </c>
      <c r="AD168" s="20">
        <v>25271.73</v>
      </c>
      <c r="AE168" s="57">
        <v>31016.61</v>
      </c>
      <c r="AF168" s="21">
        <v>1.4547253967521644E-2</v>
      </c>
      <c r="AG168" s="68">
        <v>18008.010000000002</v>
      </c>
      <c r="AH168" s="20">
        <v>52062.03</v>
      </c>
      <c r="AI168" s="57">
        <v>67653.36</v>
      </c>
      <c r="AJ168" s="21">
        <v>1.8604180865196458E-2</v>
      </c>
      <c r="AK168" s="97">
        <v>33.016116777304973</v>
      </c>
      <c r="AL168" s="22">
        <v>17.558009701414282</v>
      </c>
      <c r="AM168" s="98">
        <v>14.473762103718482</v>
      </c>
      <c r="AN168" s="21">
        <v>-1.3718907809070634E-2</v>
      </c>
      <c r="AO168" s="97">
        <v>16.838155203634809</v>
      </c>
      <c r="AP168" s="22">
        <v>9.0350750307623233</v>
      </c>
      <c r="AQ168" s="98">
        <v>7.8380675217521798</v>
      </c>
      <c r="AR168" s="21">
        <v>-1.0093336400987632E-2</v>
      </c>
      <c r="AS168" s="106">
        <v>0.50999805086736394</v>
      </c>
      <c r="AT168" s="72">
        <v>0.51458423730307867</v>
      </c>
      <c r="AU168" s="107">
        <v>0.54153629620169641</v>
      </c>
      <c r="AV168" s="21">
        <v>3.625571408082999E-3</v>
      </c>
      <c r="AW168" s="106">
        <v>0.42376578960262629</v>
      </c>
      <c r="AX168" s="72">
        <v>0.43256589511875565</v>
      </c>
      <c r="AY168" s="107">
        <v>0.41413810722839772</v>
      </c>
      <c r="AZ168" s="21">
        <v>-3.091817663764913E-3</v>
      </c>
      <c r="BA168" s="114">
        <v>0.8243031891965501</v>
      </c>
      <c r="BB168" s="78">
        <v>0.7922982658453892</v>
      </c>
      <c r="BC168" s="115">
        <v>0.80730068698779456</v>
      </c>
      <c r="BD168" s="21">
        <v>1.3321915416098162E-3</v>
      </c>
      <c r="BE168" s="114">
        <v>0.81737503304850456</v>
      </c>
      <c r="BF168" s="78">
        <v>0.7741577048776167</v>
      </c>
      <c r="BG168" s="115">
        <v>0.78952562730914977</v>
      </c>
      <c r="BH168" s="21">
        <v>1.3959955447927243E-3</v>
      </c>
      <c r="BI168" s="68">
        <v>17606.189999999999</v>
      </c>
      <c r="BJ168" s="57">
        <v>9846.4500000000007</v>
      </c>
      <c r="BK168" s="65">
        <f t="shared" si="3"/>
        <v>0.55926069183622362</v>
      </c>
      <c r="BL168" s="68">
        <v>3814.74</v>
      </c>
      <c r="BM168" s="120">
        <v>0.21667038694913551</v>
      </c>
      <c r="BN168" s="20">
        <v>4288.05</v>
      </c>
      <c r="BO168" s="84">
        <v>0.43549197934280881</v>
      </c>
      <c r="BP168" s="68">
        <v>7677.36</v>
      </c>
      <c r="BQ168" s="120">
        <v>0.43606027198388753</v>
      </c>
      <c r="BR168" s="20">
        <v>1284.21</v>
      </c>
      <c r="BS168" s="84">
        <v>0.13042365522599514</v>
      </c>
      <c r="BT168" s="68">
        <v>0.09</v>
      </c>
      <c r="BU168" s="88">
        <v>5.1118385067978936E-6</v>
      </c>
      <c r="BV168" s="20">
        <v>26.19</v>
      </c>
      <c r="BW168" s="21">
        <v>2.6598418719436952E-3</v>
      </c>
      <c r="BX168" s="68">
        <v>6114</v>
      </c>
      <c r="BY168" s="120">
        <v>0.34726422922847022</v>
      </c>
      <c r="BZ168" s="20">
        <v>4248</v>
      </c>
      <c r="CA168" s="120">
        <v>0.43142452355925226</v>
      </c>
    </row>
    <row r="169" spans="1:79" s="17" customFormat="1" ht="12" customHeight="1" x14ac:dyDescent="0.2">
      <c r="A169" s="38" t="s">
        <v>263</v>
      </c>
      <c r="B169" s="17" t="s">
        <v>23</v>
      </c>
      <c r="C169" s="38" t="s">
        <v>24</v>
      </c>
      <c r="D169" s="23">
        <v>30.523613000000001</v>
      </c>
      <c r="E169" s="23">
        <v>105.563901</v>
      </c>
      <c r="F169" s="147">
        <v>32387</v>
      </c>
      <c r="G169" s="149">
        <v>36708</v>
      </c>
      <c r="H169" s="149">
        <v>41487</v>
      </c>
      <c r="I169" s="56">
        <v>57706.785216925549</v>
      </c>
      <c r="J169" s="19">
        <v>340355.46476153698</v>
      </c>
      <c r="K169" s="57">
        <v>439801.20497742307</v>
      </c>
      <c r="L169" s="21">
        <v>1.9590993649860292E-2</v>
      </c>
      <c r="M169" s="68">
        <v>319.32</v>
      </c>
      <c r="N169" s="20">
        <v>757.08</v>
      </c>
      <c r="O169" s="57">
        <v>1939.5900000000001</v>
      </c>
      <c r="P169" s="21">
        <v>7.1900747359542688E-2</v>
      </c>
      <c r="Q169" s="68">
        <v>207.45</v>
      </c>
      <c r="R169" s="20">
        <v>591.03</v>
      </c>
      <c r="S169" s="57">
        <v>1335.69</v>
      </c>
      <c r="T169" s="21">
        <v>6.2314639387046435E-2</v>
      </c>
      <c r="U169" s="68">
        <v>105.48</v>
      </c>
      <c r="V169" s="20">
        <v>149.94</v>
      </c>
      <c r="W169" s="57">
        <v>552.69000000000005</v>
      </c>
      <c r="X169" s="21">
        <v>9.9705228990971714E-2</v>
      </c>
      <c r="Y169" s="68">
        <v>6.39</v>
      </c>
      <c r="Z169" s="20">
        <v>16.11</v>
      </c>
      <c r="AA169" s="57">
        <v>51.21</v>
      </c>
      <c r="AB169" s="21">
        <v>8.8388713743734387E-2</v>
      </c>
      <c r="AC169" s="68">
        <v>173.61</v>
      </c>
      <c r="AD169" s="20">
        <v>320.76</v>
      </c>
      <c r="AE169" s="57">
        <v>1087.1100000000001</v>
      </c>
      <c r="AF169" s="21">
        <v>9.3287012764139962E-2</v>
      </c>
      <c r="AG169" s="68">
        <v>492.93</v>
      </c>
      <c r="AH169" s="20">
        <v>1077.8400000000001</v>
      </c>
      <c r="AI169" s="57">
        <v>3026.7000000000003</v>
      </c>
      <c r="AJ169" s="21">
        <v>7.8913097755049025E-2</v>
      </c>
      <c r="AK169" s="97">
        <v>180.7177289769684</v>
      </c>
      <c r="AL169" s="22">
        <v>449.56340777927954</v>
      </c>
      <c r="AM169" s="98">
        <v>226.74957335180272</v>
      </c>
      <c r="AN169" s="21">
        <v>-5.2309753709682397E-2</v>
      </c>
      <c r="AO169" s="97">
        <v>117.06892503382944</v>
      </c>
      <c r="AP169" s="22">
        <v>315.77549985298089</v>
      </c>
      <c r="AQ169" s="98">
        <v>145.30716786514125</v>
      </c>
      <c r="AR169" s="21">
        <v>-5.9322104105188733E-2</v>
      </c>
      <c r="AS169" s="106">
        <v>0.64779989045097675</v>
      </c>
      <c r="AT169" s="72">
        <v>0.70240480961923846</v>
      </c>
      <c r="AU169" s="107">
        <v>0.64082664287838242</v>
      </c>
      <c r="AV169" s="21">
        <v>-7.0123503955063426E-3</v>
      </c>
      <c r="AW169" s="106">
        <v>0.43103720405862461</v>
      </c>
      <c r="AX169" s="72">
        <v>0.34394198763670941</v>
      </c>
      <c r="AY169" s="107">
        <v>0.35534128346712451</v>
      </c>
      <c r="AZ169" s="21">
        <v>2.4919914563510228E-3</v>
      </c>
      <c r="BA169" s="114">
        <v>0.73287337612120895</v>
      </c>
      <c r="BB169" s="78">
        <v>0.63509096727450964</v>
      </c>
      <c r="BC169" s="115">
        <v>0.62350787171188771</v>
      </c>
      <c r="BD169" s="21">
        <v>-1.4068013101697237E-3</v>
      </c>
      <c r="BE169" s="114">
        <v>0.73611522548720609</v>
      </c>
      <c r="BF169" s="78">
        <v>0.64754305606532236</v>
      </c>
      <c r="BG169" s="115">
        <v>0.63827290606824172</v>
      </c>
      <c r="BH169" s="21">
        <v>-1.1020433112958006E-3</v>
      </c>
      <c r="BI169" s="68">
        <v>437.06</v>
      </c>
      <c r="BJ169" s="57">
        <v>1182.44</v>
      </c>
      <c r="BK169" s="65">
        <f t="shared" si="3"/>
        <v>2.7054409005628517</v>
      </c>
      <c r="BL169" s="68">
        <v>91.08</v>
      </c>
      <c r="BM169" s="120">
        <v>0.20839244039719945</v>
      </c>
      <c r="BN169" s="20">
        <v>147.78</v>
      </c>
      <c r="BO169" s="84">
        <v>0.12497885727817055</v>
      </c>
      <c r="BP169" s="68">
        <v>298.98</v>
      </c>
      <c r="BQ169" s="120">
        <v>0.68407083695602433</v>
      </c>
      <c r="BR169" s="20">
        <v>870.66</v>
      </c>
      <c r="BS169" s="84">
        <v>0.73632488752071978</v>
      </c>
      <c r="BT169" s="68">
        <v>0</v>
      </c>
      <c r="BU169" s="88">
        <v>0</v>
      </c>
      <c r="BV169" s="20">
        <v>0</v>
      </c>
      <c r="BW169" s="21">
        <v>0</v>
      </c>
      <c r="BX169" s="68">
        <v>47</v>
      </c>
      <c r="BY169" s="120">
        <v>0.10753672264677619</v>
      </c>
      <c r="BZ169" s="20">
        <v>164</v>
      </c>
      <c r="CA169" s="120">
        <v>0.13869625520110956</v>
      </c>
    </row>
    <row r="170" spans="1:79" s="17" customFormat="1" ht="12" customHeight="1" x14ac:dyDescent="0.2">
      <c r="A170" s="38" t="s">
        <v>205</v>
      </c>
      <c r="B170" s="17" t="s">
        <v>204</v>
      </c>
      <c r="C170" s="38" t="s">
        <v>24</v>
      </c>
      <c r="D170" s="18">
        <v>-18.14161</v>
      </c>
      <c r="E170" s="18">
        <v>178.44148999999999</v>
      </c>
      <c r="F170" s="147">
        <v>33451</v>
      </c>
      <c r="G170" s="149">
        <v>36434</v>
      </c>
      <c r="H170" s="149">
        <v>41760</v>
      </c>
      <c r="I170" s="56">
        <v>25573.620044700623</v>
      </c>
      <c r="J170" s="19">
        <v>162384.75554617948</v>
      </c>
      <c r="K170" s="57">
        <v>182140.1681011956</v>
      </c>
      <c r="L170" s="21">
        <v>7.8733794416868362E-3</v>
      </c>
      <c r="M170" s="68">
        <v>126.54</v>
      </c>
      <c r="N170" s="20">
        <v>2258.1000000000004</v>
      </c>
      <c r="O170" s="57">
        <v>2846.25</v>
      </c>
      <c r="P170" s="21">
        <v>1.5874493762857923E-2</v>
      </c>
      <c r="Q170" s="68">
        <v>21.51</v>
      </c>
      <c r="R170" s="20">
        <v>1420.2</v>
      </c>
      <c r="S170" s="57">
        <v>1962</v>
      </c>
      <c r="T170" s="21">
        <v>2.216233956277025E-2</v>
      </c>
      <c r="U170" s="68">
        <v>97.83</v>
      </c>
      <c r="V170" s="20">
        <v>792.27</v>
      </c>
      <c r="W170" s="57">
        <v>845.64</v>
      </c>
      <c r="X170" s="21">
        <v>4.4707460194539925E-3</v>
      </c>
      <c r="Y170" s="68">
        <v>7.2</v>
      </c>
      <c r="Z170" s="20">
        <v>45.63</v>
      </c>
      <c r="AA170" s="57">
        <v>38.61</v>
      </c>
      <c r="AB170" s="21">
        <v>-1.1456347056556789E-2</v>
      </c>
      <c r="AC170" s="68">
        <v>118.26</v>
      </c>
      <c r="AD170" s="20">
        <v>1651.23</v>
      </c>
      <c r="AE170" s="57">
        <v>1875.69</v>
      </c>
      <c r="AF170" s="21">
        <v>8.7407717574679838E-3</v>
      </c>
      <c r="AG170" s="68">
        <v>244.8</v>
      </c>
      <c r="AH170" s="20">
        <v>3909.3300000000004</v>
      </c>
      <c r="AI170" s="57">
        <v>4721.9400000000005</v>
      </c>
      <c r="AJ170" s="21">
        <v>1.2951337637390391E-2</v>
      </c>
      <c r="AK170" s="97">
        <v>202.09909945235199</v>
      </c>
      <c r="AL170" s="22">
        <v>71.912118837154893</v>
      </c>
      <c r="AM170" s="98">
        <v>63.99303227095146</v>
      </c>
      <c r="AN170" s="21">
        <v>-8.0011143211710812E-3</v>
      </c>
      <c r="AO170" s="97">
        <v>104.46740214338489</v>
      </c>
      <c r="AP170" s="22">
        <v>41.537745738062398</v>
      </c>
      <c r="AQ170" s="98">
        <v>38.573164441139781</v>
      </c>
      <c r="AR170" s="21">
        <v>-5.0779581957035597E-3</v>
      </c>
      <c r="AS170" s="106">
        <v>0.5169117647058824</v>
      </c>
      <c r="AT170" s="72">
        <v>0.57761815963349217</v>
      </c>
      <c r="AU170" s="107">
        <v>0.60277131856821553</v>
      </c>
      <c r="AV170" s="21">
        <v>2.9231561254675314E-3</v>
      </c>
      <c r="AW170" s="106">
        <v>0.6012517780938833</v>
      </c>
      <c r="AX170" s="72">
        <v>0.44099163013152648</v>
      </c>
      <c r="AY170" s="107">
        <v>0.39779256916996047</v>
      </c>
      <c r="AZ170" s="21">
        <v>-7.0701324230472984E-3</v>
      </c>
      <c r="BA170" s="114">
        <v>0.86080369346820584</v>
      </c>
      <c r="BB170" s="78">
        <v>0.69902313388212578</v>
      </c>
      <c r="BC170" s="115">
        <v>0.70456092364954603</v>
      </c>
      <c r="BD170" s="21">
        <v>5.4115210172223246E-4</v>
      </c>
      <c r="BE170" s="114">
        <v>0.85328175010950813</v>
      </c>
      <c r="BF170" s="78">
        <v>0.6983838476801667</v>
      </c>
      <c r="BG170" s="115">
        <v>0.69898815644126999</v>
      </c>
      <c r="BH170" s="21">
        <v>5.9315191621630019E-5</v>
      </c>
      <c r="BI170" s="68">
        <v>2130.66</v>
      </c>
      <c r="BJ170" s="57">
        <v>588.62</v>
      </c>
      <c r="BK170" s="65">
        <f t="shared" si="3"/>
        <v>0.27626181558765833</v>
      </c>
      <c r="BL170" s="68">
        <v>152.55000000000001</v>
      </c>
      <c r="BM170" s="120">
        <v>7.1597533158739554E-2</v>
      </c>
      <c r="BN170" s="20">
        <v>266.76</v>
      </c>
      <c r="BO170" s="84">
        <v>0.45319561007101355</v>
      </c>
      <c r="BP170" s="68">
        <v>1330.11</v>
      </c>
      <c r="BQ170" s="120">
        <v>0.62427135253864996</v>
      </c>
      <c r="BR170" s="20">
        <v>202.32</v>
      </c>
      <c r="BS170" s="84">
        <v>0.34371920763820463</v>
      </c>
      <c r="BT170" s="68">
        <v>0</v>
      </c>
      <c r="BU170" s="88">
        <v>0</v>
      </c>
      <c r="BV170" s="20">
        <v>0.54</v>
      </c>
      <c r="BW170" s="21">
        <v>9.1740002038666715E-4</v>
      </c>
      <c r="BX170" s="68">
        <v>648</v>
      </c>
      <c r="BY170" s="120">
        <v>0.30413111430261047</v>
      </c>
      <c r="BZ170" s="20">
        <v>119</v>
      </c>
      <c r="CA170" s="120">
        <v>0.20216778227039517</v>
      </c>
    </row>
    <row r="171" spans="1:79" s="17" customFormat="1" ht="12" customHeight="1" x14ac:dyDescent="0.2">
      <c r="A171" s="38" t="s">
        <v>207</v>
      </c>
      <c r="B171" s="17" t="s">
        <v>206</v>
      </c>
      <c r="C171" s="38" t="s">
        <v>31</v>
      </c>
      <c r="D171" s="144">
        <v>151.07060000000001</v>
      </c>
      <c r="E171" s="145">
        <v>-33.798099999999998</v>
      </c>
      <c r="F171" s="147">
        <v>33329</v>
      </c>
      <c r="G171" s="149">
        <v>36557</v>
      </c>
      <c r="H171" s="149">
        <v>41852</v>
      </c>
      <c r="I171" s="56">
        <v>2871960.6505725039</v>
      </c>
      <c r="J171" s="19">
        <v>3318262.8266947246</v>
      </c>
      <c r="K171" s="57">
        <v>4114435.3123995368</v>
      </c>
      <c r="L171" s="21">
        <v>1.4834888947458035E-2</v>
      </c>
      <c r="M171" s="68">
        <v>69122.52</v>
      </c>
      <c r="N171" s="20">
        <v>86547.69</v>
      </c>
      <c r="O171" s="57">
        <v>110033.45999999999</v>
      </c>
      <c r="P171" s="21">
        <v>1.656137381082479E-2</v>
      </c>
      <c r="Q171" s="68">
        <v>51773.760000000002</v>
      </c>
      <c r="R171" s="20">
        <v>70447.14</v>
      </c>
      <c r="S171" s="57">
        <v>90789.75</v>
      </c>
      <c r="T171" s="21">
        <v>1.7499148360948607E-2</v>
      </c>
      <c r="U171" s="68">
        <v>16371</v>
      </c>
      <c r="V171" s="20">
        <v>15131.97</v>
      </c>
      <c r="W171" s="57">
        <v>18000.45</v>
      </c>
      <c r="X171" s="21">
        <v>1.1974063066629143E-2</v>
      </c>
      <c r="Y171" s="68">
        <v>977.76</v>
      </c>
      <c r="Z171" s="20">
        <v>968.58</v>
      </c>
      <c r="AA171" s="57">
        <v>1243.26</v>
      </c>
      <c r="AB171" s="21">
        <v>1.7221669224501752E-2</v>
      </c>
      <c r="AC171" s="68">
        <v>43912.800000000003</v>
      </c>
      <c r="AD171" s="20">
        <v>43764.84</v>
      </c>
      <c r="AE171" s="57">
        <v>52493.4</v>
      </c>
      <c r="AF171" s="21">
        <v>1.2544505532982253E-2</v>
      </c>
      <c r="AG171" s="68">
        <v>113035.32</v>
      </c>
      <c r="AH171" s="20">
        <v>130312.53</v>
      </c>
      <c r="AI171" s="57">
        <v>162526.85999999999</v>
      </c>
      <c r="AJ171" s="21">
        <v>1.5238246431717631E-2</v>
      </c>
      <c r="AK171" s="97">
        <v>41.548841832915002</v>
      </c>
      <c r="AL171" s="22">
        <v>38.340281834150915</v>
      </c>
      <c r="AM171" s="98">
        <v>37.392583241493426</v>
      </c>
      <c r="AN171" s="21">
        <v>-1.7264848633667554E-3</v>
      </c>
      <c r="AO171" s="97">
        <v>25.407639404855967</v>
      </c>
      <c r="AP171" s="22">
        <v>25.463881536907653</v>
      </c>
      <c r="AQ171" s="98">
        <v>25.315417478683443</v>
      </c>
      <c r="AR171" s="21">
        <v>-4.0335748425959918E-4</v>
      </c>
      <c r="AS171" s="106">
        <v>0.61151257854624552</v>
      </c>
      <c r="AT171" s="72">
        <v>0.66415478235285585</v>
      </c>
      <c r="AU171" s="107">
        <v>0.67701707890006613</v>
      </c>
      <c r="AV171" s="21">
        <v>1.3231273791071553E-3</v>
      </c>
      <c r="AW171" s="106">
        <v>0.35377078700255721</v>
      </c>
      <c r="AX171" s="72">
        <v>0.29784006713524069</v>
      </c>
      <c r="AY171" s="107">
        <v>0.27813702668261092</v>
      </c>
      <c r="AZ171" s="21">
        <v>-4.7211932858007765E-3</v>
      </c>
      <c r="BA171" s="114">
        <v>0.80139184558119758</v>
      </c>
      <c r="BB171" s="78">
        <v>0.81449598703372528</v>
      </c>
      <c r="BC171" s="115">
        <v>0.81165771322709179</v>
      </c>
      <c r="BD171" s="21">
        <v>-2.407949610036595E-4</v>
      </c>
      <c r="BE171" s="114">
        <v>0.77921877291486474</v>
      </c>
      <c r="BF171" s="78">
        <v>0.79241956757028364</v>
      </c>
      <c r="BG171" s="115">
        <v>0.79093609677613674</v>
      </c>
      <c r="BH171" s="21">
        <v>-1.2925724747089412E-4</v>
      </c>
      <c r="BI171" s="68">
        <v>17463.21</v>
      </c>
      <c r="BJ171" s="57">
        <v>23548.38</v>
      </c>
      <c r="BK171" s="65">
        <f t="shared" si="3"/>
        <v>1.3484565552381265</v>
      </c>
      <c r="BL171" s="68">
        <v>10107.27</v>
      </c>
      <c r="BM171" s="120">
        <v>0.57877503620468407</v>
      </c>
      <c r="BN171" s="20">
        <v>10099.530000000001</v>
      </c>
      <c r="BO171" s="84">
        <v>0.42888427993772821</v>
      </c>
      <c r="BP171" s="68">
        <v>3755.34</v>
      </c>
      <c r="BQ171" s="120">
        <v>0.2150429388411409</v>
      </c>
      <c r="BR171" s="20">
        <v>6449.31</v>
      </c>
      <c r="BS171" s="84">
        <v>0.27387489075681642</v>
      </c>
      <c r="BT171" s="68">
        <v>1002.6</v>
      </c>
      <c r="BU171" s="88">
        <v>5.7412125262194066E-2</v>
      </c>
      <c r="BV171" s="20">
        <v>342.54</v>
      </c>
      <c r="BW171" s="21">
        <v>1.4546223561875593E-2</v>
      </c>
      <c r="BX171" s="68">
        <v>2598</v>
      </c>
      <c r="BY171" s="120">
        <v>0.14876989969198104</v>
      </c>
      <c r="BZ171" s="20">
        <v>6657</v>
      </c>
      <c r="CA171" s="120">
        <v>0.2826946057435798</v>
      </c>
    </row>
    <row r="172" spans="1:79" s="17" customFormat="1" ht="12" customHeight="1" x14ac:dyDescent="0.2">
      <c r="A172" s="38" t="s">
        <v>264</v>
      </c>
      <c r="B172" s="17" t="s">
        <v>23</v>
      </c>
      <c r="C172" s="38" t="s">
        <v>24</v>
      </c>
      <c r="D172" s="18">
        <v>25.047008999999999</v>
      </c>
      <c r="E172" s="18">
        <v>121.54568</v>
      </c>
      <c r="F172" s="147">
        <v>33055</v>
      </c>
      <c r="G172" s="149">
        <v>36951</v>
      </c>
      <c r="H172" s="149">
        <v>41640</v>
      </c>
      <c r="I172" s="56">
        <v>5541393.9633814013</v>
      </c>
      <c r="J172" s="19">
        <v>7266319.9067964908</v>
      </c>
      <c r="K172" s="57">
        <v>8591169.6797653157</v>
      </c>
      <c r="L172" s="21">
        <v>1.3046251225370656E-2</v>
      </c>
      <c r="M172" s="68">
        <v>21852.27</v>
      </c>
      <c r="N172" s="20">
        <v>38042.009999999995</v>
      </c>
      <c r="O172" s="57">
        <v>70234.920000000013</v>
      </c>
      <c r="P172" s="21">
        <v>4.7761718618592547E-2</v>
      </c>
      <c r="Q172" s="68">
        <v>17828.64</v>
      </c>
      <c r="R172" s="20">
        <v>27928.53</v>
      </c>
      <c r="S172" s="57">
        <v>52098.93</v>
      </c>
      <c r="T172" s="21">
        <v>4.8567240631801283E-2</v>
      </c>
      <c r="U172" s="68">
        <v>3760.2</v>
      </c>
      <c r="V172" s="20">
        <v>9328.9500000000007</v>
      </c>
      <c r="W172" s="57">
        <v>16733.61</v>
      </c>
      <c r="X172" s="21">
        <v>4.5513842493218097E-2</v>
      </c>
      <c r="Y172" s="68">
        <v>263.43</v>
      </c>
      <c r="Z172" s="20">
        <v>784.53</v>
      </c>
      <c r="AA172" s="57">
        <v>1402.38</v>
      </c>
      <c r="AB172" s="21">
        <v>4.5244672674533554E-2</v>
      </c>
      <c r="AC172" s="68">
        <v>8270.73</v>
      </c>
      <c r="AD172" s="20">
        <v>22735.98</v>
      </c>
      <c r="AE172" s="57">
        <v>40290.75</v>
      </c>
      <c r="AF172" s="21">
        <v>4.4569475255674521E-2</v>
      </c>
      <c r="AG172" s="68">
        <v>30123</v>
      </c>
      <c r="AH172" s="20">
        <v>60777.989999999991</v>
      </c>
      <c r="AI172" s="57">
        <v>110525.67000000001</v>
      </c>
      <c r="AJ172" s="21">
        <v>4.6582818507087495E-2</v>
      </c>
      <c r="AK172" s="97">
        <v>253.58436278617285</v>
      </c>
      <c r="AL172" s="22">
        <v>191.007780787516</v>
      </c>
      <c r="AM172" s="98">
        <v>122.32048786793399</v>
      </c>
      <c r="AN172" s="21">
        <v>-3.4715467393221885E-2</v>
      </c>
      <c r="AO172" s="97">
        <v>183.95890062017068</v>
      </c>
      <c r="AP172" s="22">
        <v>119.55512031241066</v>
      </c>
      <c r="AQ172" s="98">
        <v>77.730084601751926</v>
      </c>
      <c r="AR172" s="21">
        <v>-3.3536567281716854E-2</v>
      </c>
      <c r="AS172" s="106">
        <v>0.72543471765760381</v>
      </c>
      <c r="AT172" s="72">
        <v>0.62591754021480472</v>
      </c>
      <c r="AU172" s="107">
        <v>0.63546251291668265</v>
      </c>
      <c r="AV172" s="21">
        <v>1.1789001115050538E-3</v>
      </c>
      <c r="AW172" s="106">
        <v>0.26883988253851887</v>
      </c>
      <c r="AX172" s="72">
        <v>0.3174682094873536</v>
      </c>
      <c r="AY172" s="107">
        <v>0.30338121549793179</v>
      </c>
      <c r="AZ172" s="21">
        <v>-3.5354653039363511E-3</v>
      </c>
      <c r="BA172" s="114">
        <v>0.68892572468256108</v>
      </c>
      <c r="BB172" s="78">
        <v>0.57315150314822849</v>
      </c>
      <c r="BC172" s="115">
        <v>0.70513901646794741</v>
      </c>
      <c r="BD172" s="21">
        <v>1.6143355541003459E-2</v>
      </c>
      <c r="BE172" s="114">
        <v>0.66659902882352495</v>
      </c>
      <c r="BF172" s="78">
        <v>0.56603991394641073</v>
      </c>
      <c r="BG172" s="115">
        <v>0.70022768740760499</v>
      </c>
      <c r="BH172" s="21">
        <v>1.6571472328718834E-2</v>
      </c>
      <c r="BI172" s="68">
        <v>16189.67</v>
      </c>
      <c r="BJ172" s="57">
        <v>32192.43</v>
      </c>
      <c r="BK172" s="65">
        <f t="shared" si="3"/>
        <v>1.9884549839496419</v>
      </c>
      <c r="BL172" s="68">
        <v>1988.82</v>
      </c>
      <c r="BM172" s="120">
        <v>0.12284499931128923</v>
      </c>
      <c r="BN172" s="20">
        <v>10982.97</v>
      </c>
      <c r="BO172" s="84">
        <v>0.34116623069460739</v>
      </c>
      <c r="BP172" s="68">
        <v>3551.22</v>
      </c>
      <c r="BQ172" s="120">
        <v>0.21935098121209387</v>
      </c>
      <c r="BR172" s="20">
        <v>12472.83</v>
      </c>
      <c r="BS172" s="84">
        <v>0.38744605486445105</v>
      </c>
      <c r="BT172" s="68">
        <v>18.63</v>
      </c>
      <c r="BU172" s="88">
        <v>1.150733770360977E-3</v>
      </c>
      <c r="BV172" s="20">
        <v>9.6300000000000008</v>
      </c>
      <c r="BW172" s="21">
        <v>2.9913864843380883E-4</v>
      </c>
      <c r="BX172" s="68">
        <v>10631</v>
      </c>
      <c r="BY172" s="120">
        <v>0.65665328570625592</v>
      </c>
      <c r="BZ172" s="20">
        <v>8727</v>
      </c>
      <c r="CA172" s="120">
        <v>0.27108857579250772</v>
      </c>
    </row>
    <row r="173" spans="1:79" s="17" customFormat="1" ht="12" customHeight="1" x14ac:dyDescent="0.2">
      <c r="A173" s="38" t="s">
        <v>265</v>
      </c>
      <c r="B173" s="17" t="s">
        <v>23</v>
      </c>
      <c r="C173" s="38" t="s">
        <v>24</v>
      </c>
      <c r="D173" s="23">
        <v>39.648000000000003</v>
      </c>
      <c r="E173" s="23">
        <v>118.19</v>
      </c>
      <c r="F173" s="147">
        <v>33117</v>
      </c>
      <c r="G173" s="149">
        <v>36708</v>
      </c>
      <c r="H173" s="149">
        <v>41456</v>
      </c>
      <c r="I173" s="56">
        <v>819327.73515750631</v>
      </c>
      <c r="J173" s="19">
        <v>1139997.821632419</v>
      </c>
      <c r="K173" s="57">
        <v>2699869.9634176404</v>
      </c>
      <c r="L173" s="21">
        <v>6.6324819650953867E-2</v>
      </c>
      <c r="M173" s="68">
        <v>7766.6399999999994</v>
      </c>
      <c r="N173" s="20">
        <v>12568.410000000002</v>
      </c>
      <c r="O173" s="57">
        <v>58221.450000000004</v>
      </c>
      <c r="P173" s="21">
        <v>0.11793446479425129</v>
      </c>
      <c r="Q173" s="68">
        <v>5677.11</v>
      </c>
      <c r="R173" s="20">
        <v>9131.67</v>
      </c>
      <c r="S173" s="57">
        <v>39210.57</v>
      </c>
      <c r="T173" s="21">
        <v>0.11209803760609725</v>
      </c>
      <c r="U173" s="68">
        <v>1934.28</v>
      </c>
      <c r="V173" s="20">
        <v>3196.8</v>
      </c>
      <c r="W173" s="57">
        <v>17903.97</v>
      </c>
      <c r="X173" s="21">
        <v>0.13253560632087485</v>
      </c>
      <c r="Y173" s="68">
        <v>155.25</v>
      </c>
      <c r="Z173" s="20">
        <v>239.94</v>
      </c>
      <c r="AA173" s="57">
        <v>1106.9100000000001</v>
      </c>
      <c r="AB173" s="21">
        <v>0.11761686468154951</v>
      </c>
      <c r="AC173" s="68">
        <v>3749.4</v>
      </c>
      <c r="AD173" s="20">
        <v>6313.2300000000005</v>
      </c>
      <c r="AE173" s="57">
        <v>32013.9</v>
      </c>
      <c r="AF173" s="21">
        <v>0.12489294127430597</v>
      </c>
      <c r="AG173" s="68">
        <v>11516.039999999999</v>
      </c>
      <c r="AH173" s="20">
        <v>18881.640000000003</v>
      </c>
      <c r="AI173" s="57">
        <v>90235.35</v>
      </c>
      <c r="AJ173" s="21">
        <v>0.1203318152656844</v>
      </c>
      <c r="AK173" s="97">
        <v>105.49320364501334</v>
      </c>
      <c r="AL173" s="22">
        <v>90.703424031553624</v>
      </c>
      <c r="AM173" s="98">
        <v>46.372427402918341</v>
      </c>
      <c r="AN173" s="21">
        <v>-5.1609645143297432E-2</v>
      </c>
      <c r="AO173" s="97">
        <v>71.146655895386473</v>
      </c>
      <c r="AP173" s="22">
        <v>60.375996027485897</v>
      </c>
      <c r="AQ173" s="98">
        <v>29.92031352920602</v>
      </c>
      <c r="AR173" s="21">
        <v>-5.4006995614730539E-2</v>
      </c>
      <c r="AS173" s="106">
        <v>0.67441933164525303</v>
      </c>
      <c r="AT173" s="72">
        <v>0.66564186161795269</v>
      </c>
      <c r="AU173" s="107">
        <v>0.64521775556918659</v>
      </c>
      <c r="AV173" s="21">
        <v>-2.3973504714331138E-3</v>
      </c>
      <c r="AW173" s="106">
        <v>0.33102009363122276</v>
      </c>
      <c r="AX173" s="72">
        <v>0.32181834456387087</v>
      </c>
      <c r="AY173" s="107">
        <v>0.35755800310710228</v>
      </c>
      <c r="AZ173" s="21">
        <v>8.1012231827511366E-3</v>
      </c>
      <c r="BA173" s="114">
        <v>0.81045085748588908</v>
      </c>
      <c r="BB173" s="78">
        <v>0.77273856823871079</v>
      </c>
      <c r="BC173" s="115">
        <v>0.70190022183105094</v>
      </c>
      <c r="BD173" s="21">
        <v>-7.3965069343825121E-3</v>
      </c>
      <c r="BE173" s="114">
        <v>0.79669030579805689</v>
      </c>
      <c r="BF173" s="78">
        <v>0.74966456438102391</v>
      </c>
      <c r="BG173" s="115">
        <v>0.68508354190419984</v>
      </c>
      <c r="BH173" s="21">
        <v>-6.9299855769190573E-3</v>
      </c>
      <c r="BI173" s="68">
        <v>4801.4500000000007</v>
      </c>
      <c r="BJ173" s="57">
        <v>45652.17</v>
      </c>
      <c r="BK173" s="65">
        <f t="shared" si="3"/>
        <v>9.5079965427110551</v>
      </c>
      <c r="BL173" s="68">
        <v>935.91</v>
      </c>
      <c r="BM173" s="120">
        <v>0.19492236720157449</v>
      </c>
      <c r="BN173" s="20">
        <v>2845.89</v>
      </c>
      <c r="BO173" s="84">
        <v>6.2338548200446986E-2</v>
      </c>
      <c r="BP173" s="68">
        <v>1741.95</v>
      </c>
      <c r="BQ173" s="120">
        <v>0.36279665517708187</v>
      </c>
      <c r="BR173" s="20">
        <v>20706.21</v>
      </c>
      <c r="BS173" s="84">
        <v>0.45356463887696902</v>
      </c>
      <c r="BT173" s="68">
        <v>49.59</v>
      </c>
      <c r="BU173" s="88">
        <v>1.0328130044049193E-2</v>
      </c>
      <c r="BV173" s="20">
        <v>803.07</v>
      </c>
      <c r="BW173" s="21">
        <v>1.7591058650662173E-2</v>
      </c>
      <c r="BX173" s="68">
        <v>2074</v>
      </c>
      <c r="BY173" s="120">
        <v>0.4319528475772943</v>
      </c>
      <c r="BZ173" s="20">
        <v>21297</v>
      </c>
      <c r="CA173" s="120">
        <v>0.46650575427192181</v>
      </c>
    </row>
    <row r="174" spans="1:79" s="17" customFormat="1" ht="12" customHeight="1" x14ac:dyDescent="0.2">
      <c r="A174" s="38" t="s">
        <v>208</v>
      </c>
      <c r="B174" s="17" t="s">
        <v>60</v>
      </c>
      <c r="C174" s="38" t="s">
        <v>14</v>
      </c>
      <c r="D174" s="18">
        <v>41.296999999999997</v>
      </c>
      <c r="E174" s="18">
        <v>69.233000000000004</v>
      </c>
      <c r="F174" s="147">
        <v>33086</v>
      </c>
      <c r="G174" s="149">
        <v>36434</v>
      </c>
      <c r="H174" s="149">
        <v>41518</v>
      </c>
      <c r="I174" s="56">
        <v>2314219.9747848003</v>
      </c>
      <c r="J174" s="19">
        <v>2886114.4297350785</v>
      </c>
      <c r="K174" s="57">
        <v>3428914.1100306702</v>
      </c>
      <c r="L174" s="21">
        <v>1.2380891287195791E-2</v>
      </c>
      <c r="M174" s="68">
        <v>26207.01</v>
      </c>
      <c r="N174" s="20">
        <v>52030.44</v>
      </c>
      <c r="O174" s="57">
        <v>63449.460000000006</v>
      </c>
      <c r="P174" s="21">
        <v>1.4254718333442209E-2</v>
      </c>
      <c r="Q174" s="68">
        <v>16331.76</v>
      </c>
      <c r="R174" s="20">
        <v>37571.85</v>
      </c>
      <c r="S174" s="57">
        <v>47173.41</v>
      </c>
      <c r="T174" s="21">
        <v>1.6349699730978398E-2</v>
      </c>
      <c r="U174" s="68">
        <v>9259.3799999999992</v>
      </c>
      <c r="V174" s="20">
        <v>13500.45</v>
      </c>
      <c r="W174" s="57">
        <v>15216.66</v>
      </c>
      <c r="X174" s="21">
        <v>8.5973026373131582E-3</v>
      </c>
      <c r="Y174" s="68">
        <v>615.87</v>
      </c>
      <c r="Z174" s="20">
        <v>958.14</v>
      </c>
      <c r="AA174" s="57">
        <v>1059.3900000000001</v>
      </c>
      <c r="AB174" s="21">
        <v>7.216966752417172E-3</v>
      </c>
      <c r="AC174" s="68">
        <v>24413.49</v>
      </c>
      <c r="AD174" s="20">
        <v>33589.08</v>
      </c>
      <c r="AE174" s="57">
        <v>38550.869999999995</v>
      </c>
      <c r="AF174" s="21">
        <v>9.8983650698205722E-3</v>
      </c>
      <c r="AG174" s="68">
        <v>50620.5</v>
      </c>
      <c r="AH174" s="20">
        <v>85619.520000000004</v>
      </c>
      <c r="AI174" s="57">
        <v>102000.33</v>
      </c>
      <c r="AJ174" s="21">
        <v>1.2577039912016351E-2</v>
      </c>
      <c r="AK174" s="97">
        <v>88.305379926393755</v>
      </c>
      <c r="AL174" s="22">
        <v>55.469729445591433</v>
      </c>
      <c r="AM174" s="98">
        <v>54.041659456686787</v>
      </c>
      <c r="AN174" s="21">
        <v>-1.873827046246408E-3</v>
      </c>
      <c r="AO174" s="97">
        <v>45.717050894100225</v>
      </c>
      <c r="AP174" s="22">
        <v>33.708603245323943</v>
      </c>
      <c r="AQ174" s="98">
        <v>33.616696240401083</v>
      </c>
      <c r="AR174" s="21">
        <v>-1.9614862482055634E-4</v>
      </c>
      <c r="AS174" s="106">
        <v>0.5177153524757756</v>
      </c>
      <c r="AT174" s="72">
        <v>0.60769366611725928</v>
      </c>
      <c r="AU174" s="107">
        <v>0.62205151689215132</v>
      </c>
      <c r="AV174" s="21">
        <v>1.6776784214258638E-3</v>
      </c>
      <c r="AW174" s="106">
        <v>0.43459983035073441</v>
      </c>
      <c r="AX174" s="72">
        <v>0.31570710722415568</v>
      </c>
      <c r="AY174" s="107">
        <v>0.3141593119941446</v>
      </c>
      <c r="AZ174" s="21">
        <v>-3.5308608421525143E-4</v>
      </c>
      <c r="BA174" s="114">
        <v>0.92715553147134744</v>
      </c>
      <c r="BB174" s="78">
        <v>0.74107741535333338</v>
      </c>
      <c r="BC174" s="115">
        <v>0.67607457301507168</v>
      </c>
      <c r="BD174" s="21">
        <v>-6.595313569394994E-3</v>
      </c>
      <c r="BE174" s="114">
        <v>0.91710363210121948</v>
      </c>
      <c r="BF174" s="78">
        <v>0.70725545893432917</v>
      </c>
      <c r="BG174" s="115">
        <v>0.63908660034254661</v>
      </c>
      <c r="BH174" s="21">
        <v>-7.2814325167483828E-3</v>
      </c>
      <c r="BI174" s="68">
        <v>25823.200000000001</v>
      </c>
      <c r="BJ174" s="57">
        <v>11418.36</v>
      </c>
      <c r="BK174" s="65">
        <f t="shared" si="3"/>
        <v>0.44217447876328264</v>
      </c>
      <c r="BL174" s="68">
        <v>11713.59</v>
      </c>
      <c r="BM174" s="120">
        <v>0.45360722141330279</v>
      </c>
      <c r="BN174" s="20">
        <v>5128.5600000000004</v>
      </c>
      <c r="BO174" s="84">
        <v>0.44915031580717374</v>
      </c>
      <c r="BP174" s="68">
        <v>4649.3100000000004</v>
      </c>
      <c r="BQ174" s="120">
        <v>0.18004391399981412</v>
      </c>
      <c r="BR174" s="20">
        <v>919.8</v>
      </c>
      <c r="BS174" s="84">
        <v>8.0554475423791155E-2</v>
      </c>
      <c r="BT174" s="68">
        <v>105.3</v>
      </c>
      <c r="BU174" s="88">
        <v>4.0777285541683441E-3</v>
      </c>
      <c r="BV174" s="20">
        <v>243</v>
      </c>
      <c r="BW174" s="21">
        <v>2.1281515033682596E-2</v>
      </c>
      <c r="BX174" s="68">
        <v>9355</v>
      </c>
      <c r="BY174" s="120">
        <v>0.36227113603271477</v>
      </c>
      <c r="BZ174" s="20">
        <v>5127</v>
      </c>
      <c r="CA174" s="120">
        <v>0.44901369373535249</v>
      </c>
    </row>
    <row r="175" spans="1:79" s="17" customFormat="1" ht="12" customHeight="1" x14ac:dyDescent="0.2">
      <c r="A175" s="38" t="s">
        <v>242</v>
      </c>
      <c r="B175" s="17" t="s">
        <v>20</v>
      </c>
      <c r="C175" s="38" t="s">
        <v>19</v>
      </c>
      <c r="D175" s="18">
        <v>35.415999999999997</v>
      </c>
      <c r="E175" s="18">
        <v>8.1080000000000005</v>
      </c>
      <c r="F175" s="147">
        <v>32264</v>
      </c>
      <c r="G175" s="149">
        <v>37043</v>
      </c>
      <c r="H175" s="149">
        <v>41852</v>
      </c>
      <c r="I175" s="56">
        <v>100969.13071844049</v>
      </c>
      <c r="J175" s="19">
        <v>156741.35016568482</v>
      </c>
      <c r="K175" s="57">
        <v>203542.56497569804</v>
      </c>
      <c r="L175" s="21">
        <v>1.9844426070447507E-2</v>
      </c>
      <c r="M175" s="68">
        <v>919.35</v>
      </c>
      <c r="N175" s="20">
        <v>1795.86</v>
      </c>
      <c r="O175" s="57">
        <v>2578.9500000000003</v>
      </c>
      <c r="P175" s="21">
        <v>2.7486663061530213E-2</v>
      </c>
      <c r="Q175" s="68">
        <v>642.78</v>
      </c>
      <c r="R175" s="20">
        <v>1414.08</v>
      </c>
      <c r="S175" s="57">
        <v>2022.03</v>
      </c>
      <c r="T175" s="21">
        <v>2.7161932404150477E-2</v>
      </c>
      <c r="U175" s="68">
        <v>259.38</v>
      </c>
      <c r="V175" s="20">
        <v>348.12</v>
      </c>
      <c r="W175" s="57">
        <v>517.41</v>
      </c>
      <c r="X175" s="21">
        <v>3.009863162623231E-2</v>
      </c>
      <c r="Y175" s="68">
        <v>17.190000000000001</v>
      </c>
      <c r="Z175" s="20">
        <v>33.659999999999997</v>
      </c>
      <c r="AA175" s="57">
        <v>39.51</v>
      </c>
      <c r="AB175" s="21">
        <v>1.2170717533800906E-2</v>
      </c>
      <c r="AC175" s="68">
        <v>600.66000000000008</v>
      </c>
      <c r="AD175" s="20">
        <v>748.35</v>
      </c>
      <c r="AE175" s="57">
        <v>1087.92</v>
      </c>
      <c r="AF175" s="21">
        <v>2.841735475710256E-2</v>
      </c>
      <c r="AG175" s="68">
        <v>1520.0100000000002</v>
      </c>
      <c r="AH175" s="20">
        <v>2544.21</v>
      </c>
      <c r="AI175" s="57">
        <v>3666.8700000000003</v>
      </c>
      <c r="AJ175" s="21">
        <v>2.7761601173735332E-2</v>
      </c>
      <c r="AK175" s="97">
        <v>109.82665004453199</v>
      </c>
      <c r="AL175" s="22">
        <v>87.279270191264814</v>
      </c>
      <c r="AM175" s="98">
        <v>78.924587516507884</v>
      </c>
      <c r="AN175" s="21">
        <v>-7.6422369910827126E-3</v>
      </c>
      <c r="AO175" s="97">
        <v>66.42662266593014</v>
      </c>
      <c r="AP175" s="22">
        <v>61.607080455498888</v>
      </c>
      <c r="AQ175" s="98">
        <v>55.508530429412012</v>
      </c>
      <c r="AR175" s="21">
        <v>-7.9171751032878403E-3</v>
      </c>
      <c r="AS175" s="106">
        <v>0.60483154716087384</v>
      </c>
      <c r="AT175" s="72">
        <v>0.70586154444798188</v>
      </c>
      <c r="AU175" s="107">
        <v>0.70331099820828114</v>
      </c>
      <c r="AV175" s="21">
        <v>-2.7493811220512959E-4</v>
      </c>
      <c r="AW175" s="106">
        <v>0.39796573666177187</v>
      </c>
      <c r="AX175" s="72">
        <v>0.28157612508770169</v>
      </c>
      <c r="AY175" s="107">
        <v>0.27495131739661494</v>
      </c>
      <c r="AZ175" s="21">
        <v>-1.8083090228156317E-3</v>
      </c>
      <c r="BA175" s="114">
        <v>0.9260879260109478</v>
      </c>
      <c r="BB175" s="78">
        <v>0.85664290109649832</v>
      </c>
      <c r="BC175" s="115">
        <v>0.85469844645974546</v>
      </c>
      <c r="BD175" s="21">
        <v>-1.7259444049083782E-4</v>
      </c>
      <c r="BE175" s="114">
        <v>0.91719180125842437</v>
      </c>
      <c r="BF175" s="78">
        <v>0.83366160407881407</v>
      </c>
      <c r="BG175" s="115">
        <v>0.8329908341471346</v>
      </c>
      <c r="BH175" s="21">
        <v>-6.1135576384756035E-5</v>
      </c>
      <c r="BI175" s="68">
        <v>876.29</v>
      </c>
      <c r="BJ175" s="57">
        <v>782.67000000000007</v>
      </c>
      <c r="BK175" s="65">
        <f t="shared" si="3"/>
        <v>0.89316322222095434</v>
      </c>
      <c r="BL175" s="68">
        <v>318.60000000000002</v>
      </c>
      <c r="BM175" s="120">
        <v>0.36357826746853217</v>
      </c>
      <c r="BN175" s="20">
        <v>176.31</v>
      </c>
      <c r="BO175" s="84">
        <v>0.2252673540572655</v>
      </c>
      <c r="BP175" s="68">
        <v>390.69</v>
      </c>
      <c r="BQ175" s="120">
        <v>0.445845553412683</v>
      </c>
      <c r="BR175" s="20">
        <v>459.36</v>
      </c>
      <c r="BS175" s="84">
        <v>0.58691402506803625</v>
      </c>
      <c r="BT175" s="68">
        <v>0</v>
      </c>
      <c r="BU175" s="88">
        <v>0</v>
      </c>
      <c r="BV175" s="20">
        <v>0</v>
      </c>
      <c r="BW175" s="21">
        <v>0</v>
      </c>
      <c r="BX175" s="68">
        <v>167</v>
      </c>
      <c r="BY175" s="120">
        <v>0.19057617911878488</v>
      </c>
      <c r="BZ175" s="20">
        <v>147</v>
      </c>
      <c r="CA175" s="120">
        <v>0.18781862087469814</v>
      </c>
    </row>
    <row r="176" spans="1:79" s="17" customFormat="1" ht="12" customHeight="1" x14ac:dyDescent="0.2">
      <c r="A176" s="38" t="s">
        <v>209</v>
      </c>
      <c r="B176" s="17" t="s">
        <v>15</v>
      </c>
      <c r="C176" s="38" t="s">
        <v>14</v>
      </c>
      <c r="D176" s="18">
        <v>35.704999999999998</v>
      </c>
      <c r="E176" s="18">
        <v>51.384</v>
      </c>
      <c r="F176" s="147">
        <v>33390</v>
      </c>
      <c r="G176" s="149">
        <v>36708</v>
      </c>
      <c r="H176" s="149">
        <v>40330</v>
      </c>
      <c r="I176" s="56">
        <v>6254309.2530293204</v>
      </c>
      <c r="J176" s="19">
        <v>8025064.3238577526</v>
      </c>
      <c r="K176" s="57">
        <v>9675929.3121761139</v>
      </c>
      <c r="L176" s="21">
        <v>1.8864688826940521E-2</v>
      </c>
      <c r="M176" s="68">
        <v>32148.36</v>
      </c>
      <c r="N176" s="20">
        <v>47429.19</v>
      </c>
      <c r="O176" s="57">
        <v>61367.49</v>
      </c>
      <c r="P176" s="21">
        <v>2.5981189910556108E-2</v>
      </c>
      <c r="Q176" s="68">
        <v>26722.26</v>
      </c>
      <c r="R176" s="20">
        <v>41825.25</v>
      </c>
      <c r="S176" s="57">
        <v>54161.46</v>
      </c>
      <c r="T176" s="21">
        <v>2.6064587024136381E-2</v>
      </c>
      <c r="U176" s="68">
        <v>5041.3500000000004</v>
      </c>
      <c r="V176" s="20">
        <v>5157.2700000000004</v>
      </c>
      <c r="W176" s="57">
        <v>6647.85</v>
      </c>
      <c r="X176" s="21">
        <v>2.5602403903368275E-2</v>
      </c>
      <c r="Y176" s="68">
        <v>384.75</v>
      </c>
      <c r="Z176" s="20">
        <v>446.67</v>
      </c>
      <c r="AA176" s="57">
        <v>558.17999999999995</v>
      </c>
      <c r="AB176" s="21">
        <v>2.247380870862678E-2</v>
      </c>
      <c r="AC176" s="68">
        <v>14954.76</v>
      </c>
      <c r="AD176" s="20">
        <v>14575.32</v>
      </c>
      <c r="AE176" s="57">
        <v>17030.43</v>
      </c>
      <c r="AF176" s="21">
        <v>1.5698293385633156E-2</v>
      </c>
      <c r="AG176" s="68">
        <v>47103.12</v>
      </c>
      <c r="AH176" s="20">
        <v>62004.51</v>
      </c>
      <c r="AI176" s="57">
        <v>78397.919999999998</v>
      </c>
      <c r="AJ176" s="21">
        <v>2.3656570090800539E-2</v>
      </c>
      <c r="AK176" s="97">
        <v>194.54520395532836</v>
      </c>
      <c r="AL176" s="22">
        <v>169.20095670741483</v>
      </c>
      <c r="AM176" s="98">
        <v>157.67190921734152</v>
      </c>
      <c r="AN176" s="21">
        <v>-7.1165010836156005E-3</v>
      </c>
      <c r="AO176" s="97">
        <v>132.77908667258814</v>
      </c>
      <c r="AP176" s="22">
        <v>129.42710657430811</v>
      </c>
      <c r="AQ176" s="98">
        <v>123.42074014433182</v>
      </c>
      <c r="AR176" s="21">
        <v>-4.7918812638600332E-3</v>
      </c>
      <c r="AS176" s="106">
        <v>0.68251020314577882</v>
      </c>
      <c r="AT176" s="72">
        <v>0.76493129290111317</v>
      </c>
      <c r="AU176" s="107">
        <v>0.7827693642892567</v>
      </c>
      <c r="AV176" s="21">
        <v>2.3246198197555807E-3</v>
      </c>
      <c r="AW176" s="106">
        <v>0.26096146739678167</v>
      </c>
      <c r="AX176" s="72">
        <v>0.19890853923501539</v>
      </c>
      <c r="AY176" s="107">
        <v>0.19039276333446259</v>
      </c>
      <c r="AZ176" s="21">
        <v>-4.412446219362297E-3</v>
      </c>
      <c r="BA176" s="114">
        <v>0.86994728827210999</v>
      </c>
      <c r="BB176" s="78">
        <v>0.81260976914453054</v>
      </c>
      <c r="BC176" s="115">
        <v>0.79064476984414334</v>
      </c>
      <c r="BD176" s="21">
        <v>-2.763297627028604E-3</v>
      </c>
      <c r="BE176" s="114">
        <v>0.85054057064786581</v>
      </c>
      <c r="BF176" s="78">
        <v>0.79032675639748506</v>
      </c>
      <c r="BG176" s="115">
        <v>0.7710924481439575</v>
      </c>
      <c r="BH176" s="21">
        <v>-2.4845674901396325E-3</v>
      </c>
      <c r="BI176" s="68">
        <v>15280.39</v>
      </c>
      <c r="BJ176" s="57">
        <v>13937.62</v>
      </c>
      <c r="BK176" s="65">
        <f t="shared" si="3"/>
        <v>0.91212462509137537</v>
      </c>
      <c r="BL176" s="68">
        <v>7384.5</v>
      </c>
      <c r="BM176" s="120">
        <v>0.48326646113090049</v>
      </c>
      <c r="BN176" s="20">
        <v>4487.8500000000004</v>
      </c>
      <c r="BO176" s="84">
        <v>0.32199543394065844</v>
      </c>
      <c r="BP176" s="68">
        <v>4548.24</v>
      </c>
      <c r="BQ176" s="120">
        <v>0.29765208872286636</v>
      </c>
      <c r="BR176" s="20">
        <v>4228.83</v>
      </c>
      <c r="BS176" s="84">
        <v>0.30341119932958421</v>
      </c>
      <c r="BT176" s="68">
        <v>232.65</v>
      </c>
      <c r="BU176" s="88">
        <v>1.5225396733983885E-2</v>
      </c>
      <c r="BV176" s="20">
        <v>2264.94</v>
      </c>
      <c r="BW176" s="21">
        <v>0.16250550667904562</v>
      </c>
      <c r="BX176" s="68">
        <v>3115</v>
      </c>
      <c r="BY176" s="120">
        <v>0.2038560534122493</v>
      </c>
      <c r="BZ176" s="20">
        <v>2956</v>
      </c>
      <c r="CA176" s="120">
        <v>0.21208786005071165</v>
      </c>
    </row>
    <row r="177" spans="1:79" s="17" customFormat="1" ht="12" customHeight="1" x14ac:dyDescent="0.2">
      <c r="A177" s="38" t="s">
        <v>281</v>
      </c>
      <c r="B177" s="17" t="s">
        <v>210</v>
      </c>
      <c r="C177" s="38" t="s">
        <v>19</v>
      </c>
      <c r="D177" s="18">
        <v>32.076999999999998</v>
      </c>
      <c r="E177" s="18">
        <v>34.838999999999999</v>
      </c>
      <c r="F177" s="147">
        <v>31990</v>
      </c>
      <c r="G177" s="149">
        <v>36647</v>
      </c>
      <c r="H177" s="149">
        <v>41852</v>
      </c>
      <c r="I177" s="56">
        <v>967661.09533439623</v>
      </c>
      <c r="J177" s="19">
        <v>1953108.8054200814</v>
      </c>
      <c r="K177" s="57">
        <v>2774395.2181263217</v>
      </c>
      <c r="L177" s="21">
        <v>2.4631422967104352E-2</v>
      </c>
      <c r="M177" s="68">
        <v>7303.77</v>
      </c>
      <c r="N177" s="20">
        <v>22665.87</v>
      </c>
      <c r="O177" s="57">
        <v>33397.019999999997</v>
      </c>
      <c r="P177" s="21">
        <v>2.7199469673474707E-2</v>
      </c>
      <c r="Q177" s="68">
        <v>5858.46</v>
      </c>
      <c r="R177" s="20">
        <v>16766.009999999998</v>
      </c>
      <c r="S177" s="57">
        <v>24418.799999999999</v>
      </c>
      <c r="T177" s="21">
        <v>2.6384993691745955E-2</v>
      </c>
      <c r="U177" s="68">
        <v>1362.51</v>
      </c>
      <c r="V177" s="20">
        <v>5437.53</v>
      </c>
      <c r="W177" s="57">
        <v>8281.6200000000008</v>
      </c>
      <c r="X177" s="21">
        <v>2.9522704028106504E-2</v>
      </c>
      <c r="Y177" s="68">
        <v>82.8</v>
      </c>
      <c r="Z177" s="20">
        <v>462.33</v>
      </c>
      <c r="AA177" s="57">
        <v>696.6</v>
      </c>
      <c r="AB177" s="21">
        <v>2.8766152217397402E-2</v>
      </c>
      <c r="AC177" s="68">
        <v>3659.58</v>
      </c>
      <c r="AD177" s="20">
        <v>14359.050000000001</v>
      </c>
      <c r="AE177" s="57">
        <v>20921.940000000002</v>
      </c>
      <c r="AF177" s="21">
        <v>2.6414344137197083E-2</v>
      </c>
      <c r="AG177" s="68">
        <v>10963.35</v>
      </c>
      <c r="AH177" s="20">
        <v>37024.92</v>
      </c>
      <c r="AI177" s="57">
        <v>54318.96</v>
      </c>
      <c r="AJ177" s="21">
        <v>2.6896023215562767E-2</v>
      </c>
      <c r="AK177" s="97">
        <v>132.48789259990338</v>
      </c>
      <c r="AL177" s="22">
        <v>86.169593552776988</v>
      </c>
      <c r="AM177" s="98">
        <v>83.07313700822175</v>
      </c>
      <c r="AN177" s="21">
        <v>-2.5680467063703511E-3</v>
      </c>
      <c r="AO177" s="97">
        <v>88.263267644870979</v>
      </c>
      <c r="AP177" s="22">
        <v>52.751195827569148</v>
      </c>
      <c r="AQ177" s="98">
        <v>51.076000316028171</v>
      </c>
      <c r="AR177" s="21">
        <v>-2.2646002484584204E-3</v>
      </c>
      <c r="AS177" s="106">
        <v>0.66619874399704471</v>
      </c>
      <c r="AT177" s="72">
        <v>0.61217877040652624</v>
      </c>
      <c r="AU177" s="107">
        <v>0.61483172726429225</v>
      </c>
      <c r="AV177" s="21">
        <v>3.0344645791194195E-4</v>
      </c>
      <c r="AW177" s="106">
        <v>0.28209764272423693</v>
      </c>
      <c r="AX177" s="72">
        <v>0.33719098803619718</v>
      </c>
      <c r="AY177" s="107">
        <v>0.32498725335374234</v>
      </c>
      <c r="AZ177" s="21">
        <v>-2.5868218141339183E-3</v>
      </c>
      <c r="BA177" s="114">
        <v>0.78742503851494361</v>
      </c>
      <c r="BB177" s="78">
        <v>0.71663507382254465</v>
      </c>
      <c r="BC177" s="115">
        <v>0.77629348607746895</v>
      </c>
      <c r="BD177" s="21">
        <v>5.6112998879023664E-3</v>
      </c>
      <c r="BE177" s="114">
        <v>0.78471875355708109</v>
      </c>
      <c r="BF177" s="78">
        <v>0.70824715025481555</v>
      </c>
      <c r="BG177" s="115">
        <v>0.77162601692355792</v>
      </c>
      <c r="BH177" s="21">
        <v>6.0143014827093999E-3</v>
      </c>
      <c r="BI177" s="68">
        <v>15361.51</v>
      </c>
      <c r="BJ177" s="57">
        <v>10731.119999999999</v>
      </c>
      <c r="BK177" s="65">
        <f t="shared" si="3"/>
        <v>0.69857195028353325</v>
      </c>
      <c r="BL177" s="68">
        <v>3017.61</v>
      </c>
      <c r="BM177" s="120">
        <v>0.19643967292277908</v>
      </c>
      <c r="BN177" s="20">
        <v>3679.83</v>
      </c>
      <c r="BO177" s="84">
        <v>0.34291201663945609</v>
      </c>
      <c r="BP177" s="68">
        <v>6147.9</v>
      </c>
      <c r="BQ177" s="120">
        <v>0.40021456224030055</v>
      </c>
      <c r="BR177" s="20">
        <v>3563.64</v>
      </c>
      <c r="BS177" s="84">
        <v>0.33208462863149424</v>
      </c>
      <c r="BT177" s="68">
        <v>0</v>
      </c>
      <c r="BU177" s="88">
        <v>0</v>
      </c>
      <c r="BV177" s="20">
        <v>61.65</v>
      </c>
      <c r="BW177" s="21">
        <v>5.7449734976405074E-3</v>
      </c>
      <c r="BX177" s="68">
        <v>6196</v>
      </c>
      <c r="BY177" s="120">
        <v>0.40334576483692031</v>
      </c>
      <c r="BZ177" s="20">
        <v>3426</v>
      </c>
      <c r="CA177" s="120">
        <v>0.31925838123140926</v>
      </c>
    </row>
    <row r="178" spans="1:79" s="17" customFormat="1" ht="12" customHeight="1" x14ac:dyDescent="0.2">
      <c r="A178" s="38" t="s">
        <v>212</v>
      </c>
      <c r="B178" s="17" t="s">
        <v>211</v>
      </c>
      <c r="C178" s="38" t="s">
        <v>25</v>
      </c>
      <c r="D178" s="18">
        <v>40.65</v>
      </c>
      <c r="E178" s="18">
        <v>22.916</v>
      </c>
      <c r="F178" s="147">
        <v>33086</v>
      </c>
      <c r="G178" s="149">
        <v>36586</v>
      </c>
      <c r="H178" s="149">
        <v>40787</v>
      </c>
      <c r="I178" s="56">
        <v>744993.58130808093</v>
      </c>
      <c r="J178" s="19">
        <v>828396.46636623424</v>
      </c>
      <c r="K178" s="57">
        <v>859430.91937682859</v>
      </c>
      <c r="L178" s="21">
        <v>3.1976619963503877E-3</v>
      </c>
      <c r="M178" s="68">
        <v>4542.84</v>
      </c>
      <c r="N178" s="20">
        <v>6887.88</v>
      </c>
      <c r="O178" s="57">
        <v>10567.89</v>
      </c>
      <c r="P178" s="21">
        <v>3.7216793847481347E-2</v>
      </c>
      <c r="Q178" s="68">
        <v>3428.64</v>
      </c>
      <c r="R178" s="20">
        <v>5195.07</v>
      </c>
      <c r="S178" s="57">
        <v>8008.83</v>
      </c>
      <c r="T178" s="21">
        <v>3.7632190388194722E-2</v>
      </c>
      <c r="U178" s="68">
        <v>1046.1600000000001</v>
      </c>
      <c r="V178" s="20">
        <v>1591.92</v>
      </c>
      <c r="W178" s="57">
        <v>2401.92</v>
      </c>
      <c r="X178" s="21">
        <v>3.5762294585191624E-2</v>
      </c>
      <c r="Y178" s="68">
        <v>68.040000000000006</v>
      </c>
      <c r="Z178" s="20">
        <v>100.89</v>
      </c>
      <c r="AA178" s="57">
        <v>157.13999999999999</v>
      </c>
      <c r="AB178" s="21">
        <v>3.8525251355112658E-2</v>
      </c>
      <c r="AC178" s="68">
        <v>2464.83</v>
      </c>
      <c r="AD178" s="20">
        <v>4000.9500000000003</v>
      </c>
      <c r="AE178" s="57">
        <v>5879.07</v>
      </c>
      <c r="AF178" s="21">
        <v>3.3461695218217458E-2</v>
      </c>
      <c r="AG178" s="68">
        <v>7007.67</v>
      </c>
      <c r="AH178" s="20">
        <v>10888.83</v>
      </c>
      <c r="AI178" s="57">
        <v>16446.96</v>
      </c>
      <c r="AJ178" s="21">
        <v>3.5855809533479291E-2</v>
      </c>
      <c r="AK178" s="97">
        <v>163.99291661341383</v>
      </c>
      <c r="AL178" s="22">
        <v>120.26871350346322</v>
      </c>
      <c r="AM178" s="98">
        <v>81.324741209156102</v>
      </c>
      <c r="AN178" s="21">
        <v>-3.4019131851130958E-2</v>
      </c>
      <c r="AO178" s="97">
        <v>106.31116780728557</v>
      </c>
      <c r="AP178" s="22">
        <v>76.077637943308346</v>
      </c>
      <c r="AQ178" s="98">
        <v>52.25469748675917</v>
      </c>
      <c r="AR178" s="21">
        <v>-3.2658147537128895E-2</v>
      </c>
      <c r="AS178" s="106">
        <v>0.64826682763315058</v>
      </c>
      <c r="AT178" s="72">
        <v>0.63256382917172915</v>
      </c>
      <c r="AU178" s="107">
        <v>0.642543667644355</v>
      </c>
      <c r="AV178" s="21">
        <v>1.3609843140020702E-3</v>
      </c>
      <c r="AW178" s="106">
        <v>0.32148304162958569</v>
      </c>
      <c r="AX178" s="72">
        <v>0.30918360947054824</v>
      </c>
      <c r="AY178" s="107">
        <v>0.3014006012553121</v>
      </c>
      <c r="AZ178" s="21">
        <v>-2.2166288494920106E-3</v>
      </c>
      <c r="BA178" s="114">
        <v>0.72543057453904491</v>
      </c>
      <c r="BB178" s="78">
        <v>0.6787488654740742</v>
      </c>
      <c r="BC178" s="115">
        <v>0.66371526068954723</v>
      </c>
      <c r="BD178" s="21">
        <v>-1.9473595020908637E-3</v>
      </c>
      <c r="BE178" s="114">
        <v>0.71190512161190533</v>
      </c>
      <c r="BF178" s="78">
        <v>0.67106787893373221</v>
      </c>
      <c r="BG178" s="115">
        <v>0.66209981151684483</v>
      </c>
      <c r="BH178" s="21">
        <v>-1.1697368566256044E-3</v>
      </c>
      <c r="BI178" s="68">
        <v>2363.41</v>
      </c>
      <c r="BJ178" s="57">
        <v>3683.5299999999997</v>
      </c>
      <c r="BK178" s="65">
        <f t="shared" si="3"/>
        <v>1.5585658011094139</v>
      </c>
      <c r="BL178" s="68">
        <v>844.83</v>
      </c>
      <c r="BM178" s="120">
        <v>0.35746231081361257</v>
      </c>
      <c r="BN178" s="20">
        <v>1282.5899999999999</v>
      </c>
      <c r="BO178" s="84">
        <v>0.34819588818334585</v>
      </c>
      <c r="BP178" s="68">
        <v>869.58</v>
      </c>
      <c r="BQ178" s="120">
        <v>0.36793446757016351</v>
      </c>
      <c r="BR178" s="20">
        <v>1346.76</v>
      </c>
      <c r="BS178" s="84">
        <v>0.36561667748056892</v>
      </c>
      <c r="BT178" s="68">
        <v>0</v>
      </c>
      <c r="BU178" s="88">
        <v>0</v>
      </c>
      <c r="BV178" s="20">
        <v>0.18</v>
      </c>
      <c r="BW178" s="21">
        <v>4.8866169136670533E-5</v>
      </c>
      <c r="BX178" s="68">
        <v>649</v>
      </c>
      <c r="BY178" s="120">
        <v>0.27460322161622402</v>
      </c>
      <c r="BZ178" s="20">
        <v>1054</v>
      </c>
      <c r="CA178" s="120">
        <v>0.28613856816694855</v>
      </c>
    </row>
    <row r="179" spans="1:79" s="17" customFormat="1" ht="12" customHeight="1" x14ac:dyDescent="0.2">
      <c r="A179" s="38" t="s">
        <v>266</v>
      </c>
      <c r="B179" s="17" t="s">
        <v>23</v>
      </c>
      <c r="C179" s="38" t="s">
        <v>24</v>
      </c>
      <c r="D179" s="23">
        <v>39.142000000000003</v>
      </c>
      <c r="E179" s="23">
        <v>117.18899999999999</v>
      </c>
      <c r="F179" s="147">
        <v>33147</v>
      </c>
      <c r="G179" s="149">
        <v>36678</v>
      </c>
      <c r="H179" s="149">
        <v>41518</v>
      </c>
      <c r="I179" s="56">
        <v>4335420.4571542973</v>
      </c>
      <c r="J179" s="19">
        <v>4723410.383062968</v>
      </c>
      <c r="K179" s="57">
        <v>10056077.597688101</v>
      </c>
      <c r="L179" s="21">
        <v>5.7024740041501237E-2</v>
      </c>
      <c r="M179" s="68">
        <v>20124.45</v>
      </c>
      <c r="N179" s="20">
        <v>27331.47</v>
      </c>
      <c r="O179" s="57">
        <v>152442.18</v>
      </c>
      <c r="P179" s="21">
        <v>0.12970499842742697</v>
      </c>
      <c r="Q179" s="68">
        <v>16723.98</v>
      </c>
      <c r="R179" s="20">
        <v>22037.67</v>
      </c>
      <c r="S179" s="57">
        <v>111532.59</v>
      </c>
      <c r="T179" s="21">
        <v>0.12237109404411042</v>
      </c>
      <c r="U179" s="68">
        <v>3145.5</v>
      </c>
      <c r="V179" s="20">
        <v>4872.51</v>
      </c>
      <c r="W179" s="57">
        <v>38192.400000000001</v>
      </c>
      <c r="X179" s="21">
        <v>0.15538424282648308</v>
      </c>
      <c r="Y179" s="68">
        <v>254.97</v>
      </c>
      <c r="Z179" s="20">
        <v>421.29</v>
      </c>
      <c r="AA179" s="57">
        <v>2717.19</v>
      </c>
      <c r="AB179" s="21">
        <v>0.14066895168041882</v>
      </c>
      <c r="AC179" s="68">
        <v>7120.08</v>
      </c>
      <c r="AD179" s="20">
        <v>11033.73</v>
      </c>
      <c r="AE179" s="57">
        <v>83849.490000000005</v>
      </c>
      <c r="AF179" s="21">
        <v>0.15304778408357139</v>
      </c>
      <c r="AG179" s="68">
        <v>27244.53</v>
      </c>
      <c r="AH179" s="20">
        <v>38365.199999999997</v>
      </c>
      <c r="AI179" s="57">
        <v>236291.66999999998</v>
      </c>
      <c r="AJ179" s="21">
        <v>0.13718881562077878</v>
      </c>
      <c r="AK179" s="97">
        <v>215.43050653082679</v>
      </c>
      <c r="AL179" s="22">
        <v>172.81947817160832</v>
      </c>
      <c r="AM179" s="98">
        <v>65.966503481438679</v>
      </c>
      <c r="AN179" s="21">
        <v>-7.268025838592572E-2</v>
      </c>
      <c r="AO179" s="97">
        <v>159.12994120853975</v>
      </c>
      <c r="AP179" s="22">
        <v>123.1170535553827</v>
      </c>
      <c r="AQ179" s="98">
        <v>42.557901417718625</v>
      </c>
      <c r="AR179" s="21">
        <v>-8.0164075579277544E-2</v>
      </c>
      <c r="AS179" s="106">
        <v>0.73866020078158812</v>
      </c>
      <c r="AT179" s="72">
        <v>0.71240264614807181</v>
      </c>
      <c r="AU179" s="107">
        <v>0.64514411362871993</v>
      </c>
      <c r="AV179" s="21">
        <v>-7.4838171933518252E-3</v>
      </c>
      <c r="AW179" s="106">
        <v>0.26730475615482663</v>
      </c>
      <c r="AX179" s="72">
        <v>0.27789484429487327</v>
      </c>
      <c r="AY179" s="107">
        <v>0.33297220100106151</v>
      </c>
      <c r="AZ179" s="21">
        <v>1.3645273764224471E-2</v>
      </c>
      <c r="BA179" s="114">
        <v>0.89349180503793502</v>
      </c>
      <c r="BB179" s="78">
        <v>0.80390707617116841</v>
      </c>
      <c r="BC179" s="115">
        <v>0.75807026595121341</v>
      </c>
      <c r="BD179" s="21">
        <v>-4.4303621416546136E-3</v>
      </c>
      <c r="BE179" s="114">
        <v>0.88248517114761582</v>
      </c>
      <c r="BF179" s="78">
        <v>0.78185049588302791</v>
      </c>
      <c r="BG179" s="115">
        <v>0.74288665079733107</v>
      </c>
      <c r="BH179" s="21">
        <v>-3.8577692608682437E-3</v>
      </c>
      <c r="BI179" s="68">
        <v>7206.67</v>
      </c>
      <c r="BJ179" s="57">
        <v>125110.09</v>
      </c>
      <c r="BK179" s="65">
        <f t="shared" si="3"/>
        <v>17.360318982276141</v>
      </c>
      <c r="BL179" s="68">
        <v>861.84</v>
      </c>
      <c r="BM179" s="120">
        <v>0.11958921388102967</v>
      </c>
      <c r="BN179" s="20">
        <v>11091.78</v>
      </c>
      <c r="BO179" s="84">
        <v>8.8656158747867586E-2</v>
      </c>
      <c r="BP179" s="68">
        <v>2463.39</v>
      </c>
      <c r="BQ179" s="120">
        <v>0.34182084097093385</v>
      </c>
      <c r="BR179" s="20">
        <v>75376.800000000003</v>
      </c>
      <c r="BS179" s="84">
        <v>0.60248378048485141</v>
      </c>
      <c r="BT179" s="68">
        <v>613.44000000000005</v>
      </c>
      <c r="BU179" s="88">
        <v>8.5121144717324376E-2</v>
      </c>
      <c r="BV179" s="20">
        <v>174.51</v>
      </c>
      <c r="BW179" s="21">
        <v>1.394851526363701E-3</v>
      </c>
      <c r="BX179" s="68">
        <v>3268</v>
      </c>
      <c r="BY179" s="120">
        <v>0.45346880043071208</v>
      </c>
      <c r="BZ179" s="20">
        <v>38467</v>
      </c>
      <c r="CA179" s="120">
        <v>0.30746520924091736</v>
      </c>
    </row>
    <row r="180" spans="1:79" s="17" customFormat="1" ht="12" customHeight="1" x14ac:dyDescent="0.2">
      <c r="A180" s="38" t="s">
        <v>213</v>
      </c>
      <c r="B180" s="17" t="s">
        <v>76</v>
      </c>
      <c r="C180" s="38" t="s">
        <v>50</v>
      </c>
      <c r="D180" s="18">
        <v>32.499000000000002</v>
      </c>
      <c r="E180" s="18">
        <v>-116.97</v>
      </c>
      <c r="F180" s="147">
        <v>32599</v>
      </c>
      <c r="G180" s="149">
        <v>36617</v>
      </c>
      <c r="H180" s="149">
        <v>41760</v>
      </c>
      <c r="I180" s="56">
        <v>605335.51948061294</v>
      </c>
      <c r="J180" s="19">
        <v>1156319.1588267339</v>
      </c>
      <c r="K180" s="57">
        <v>1706084.2157453259</v>
      </c>
      <c r="L180" s="21">
        <v>2.762342437033356E-2</v>
      </c>
      <c r="M180" s="68">
        <v>10753.11</v>
      </c>
      <c r="N180" s="20">
        <v>18798.48</v>
      </c>
      <c r="O180" s="57">
        <v>28626.210000000003</v>
      </c>
      <c r="P180" s="21">
        <v>2.9866748609630383E-2</v>
      </c>
      <c r="Q180" s="68">
        <v>9368.19</v>
      </c>
      <c r="R180" s="20">
        <v>17032.14</v>
      </c>
      <c r="S180" s="57">
        <v>25718.04</v>
      </c>
      <c r="T180" s="21">
        <v>2.926620087936891E-2</v>
      </c>
      <c r="U180" s="68">
        <v>1296.45</v>
      </c>
      <c r="V180" s="20">
        <v>1638.9</v>
      </c>
      <c r="W180" s="57">
        <v>2731.95</v>
      </c>
      <c r="X180" s="21">
        <v>3.6289952771993421E-2</v>
      </c>
      <c r="Y180" s="68">
        <v>88.47</v>
      </c>
      <c r="Z180" s="20">
        <v>127.44</v>
      </c>
      <c r="AA180" s="57">
        <v>176.22</v>
      </c>
      <c r="AB180" s="21">
        <v>2.3016328448889317E-2</v>
      </c>
      <c r="AC180" s="68">
        <v>4791.1500000000005</v>
      </c>
      <c r="AD180" s="20">
        <v>5622.39</v>
      </c>
      <c r="AE180" s="57">
        <v>7916.4</v>
      </c>
      <c r="AF180" s="21">
        <v>2.4301213590797094E-2</v>
      </c>
      <c r="AG180" s="68">
        <v>15544.260000000002</v>
      </c>
      <c r="AH180" s="20">
        <v>24420.87</v>
      </c>
      <c r="AI180" s="57">
        <v>36542.61</v>
      </c>
      <c r="AJ180" s="21">
        <v>2.8623504237173681E-2</v>
      </c>
      <c r="AK180" s="97">
        <v>56.293994898277141</v>
      </c>
      <c r="AL180" s="22">
        <v>61.511311490436142</v>
      </c>
      <c r="AM180" s="98">
        <v>59.598676029601044</v>
      </c>
      <c r="AN180" s="21">
        <v>-2.2433242392968303E-3</v>
      </c>
      <c r="AO180" s="97">
        <v>38.942704218831445</v>
      </c>
      <c r="AP180" s="22">
        <v>47.349630001991493</v>
      </c>
      <c r="AQ180" s="98">
        <v>46.687530412998029</v>
      </c>
      <c r="AR180" s="21">
        <v>-1.0000798668401184E-3</v>
      </c>
      <c r="AS180" s="106">
        <v>0.69177368366200764</v>
      </c>
      <c r="AT180" s="72">
        <v>0.76977110152095318</v>
      </c>
      <c r="AU180" s="107">
        <v>0.78336522760689509</v>
      </c>
      <c r="AV180" s="21">
        <v>1.2432443724566965E-3</v>
      </c>
      <c r="AW180" s="106">
        <v>0.25922501796067032</v>
      </c>
      <c r="AX180" s="72">
        <v>0.1852617871232142</v>
      </c>
      <c r="AY180" s="107">
        <v>0.16777818649412549</v>
      </c>
      <c r="AZ180" s="21">
        <v>-7.0398938245691788E-3</v>
      </c>
      <c r="BA180" s="114">
        <v>0.8774486804571604</v>
      </c>
      <c r="BB180" s="78">
        <v>0.85800447999944529</v>
      </c>
      <c r="BC180" s="115">
        <v>0.8512285821275497</v>
      </c>
      <c r="BD180" s="21">
        <v>-5.6308186153633207E-4</v>
      </c>
      <c r="BE180" s="114">
        <v>0.8656903530525264</v>
      </c>
      <c r="BF180" s="78">
        <v>0.85085624600391907</v>
      </c>
      <c r="BG180" s="115">
        <v>0.83218224948809227</v>
      </c>
      <c r="BH180" s="21">
        <v>-1.5760309522868281E-3</v>
      </c>
      <c r="BI180" s="68">
        <v>8052.94</v>
      </c>
      <c r="BJ180" s="57">
        <v>9751.98</v>
      </c>
      <c r="BK180" s="65">
        <f t="shared" si="3"/>
        <v>1.2109838146068392</v>
      </c>
      <c r="BL180" s="68">
        <v>2560.3200000000002</v>
      </c>
      <c r="BM180" s="120">
        <v>0.31793605813528975</v>
      </c>
      <c r="BN180" s="20">
        <v>3143.34</v>
      </c>
      <c r="BO180" s="84">
        <v>0.32232838869644936</v>
      </c>
      <c r="BP180" s="68">
        <v>4587.75</v>
      </c>
      <c r="BQ180" s="120">
        <v>0.56969876840011224</v>
      </c>
      <c r="BR180" s="20">
        <v>3791.25</v>
      </c>
      <c r="BS180" s="84">
        <v>0.388767204198532</v>
      </c>
      <c r="BT180" s="68">
        <v>3.87</v>
      </c>
      <c r="BU180" s="88">
        <v>4.8056982915556308E-4</v>
      </c>
      <c r="BV180" s="20">
        <v>465.39</v>
      </c>
      <c r="BW180" s="21">
        <v>4.7722616330222171E-2</v>
      </c>
      <c r="BX180" s="68">
        <v>901</v>
      </c>
      <c r="BY180" s="120">
        <v>0.11188460363544246</v>
      </c>
      <c r="BZ180" s="20">
        <v>2352</v>
      </c>
      <c r="CA180" s="120">
        <v>0.24118179077479651</v>
      </c>
    </row>
    <row r="181" spans="1:79" s="17" customFormat="1" ht="12" customHeight="1" x14ac:dyDescent="0.2">
      <c r="A181" s="38" t="s">
        <v>214</v>
      </c>
      <c r="B181" s="17" t="s">
        <v>83</v>
      </c>
      <c r="C181" s="38" t="s">
        <v>25</v>
      </c>
      <c r="D181" s="18">
        <v>35.682000000000002</v>
      </c>
      <c r="E181" s="18">
        <v>139.649</v>
      </c>
      <c r="F181" s="147">
        <v>33208</v>
      </c>
      <c r="G181" s="149">
        <v>36770</v>
      </c>
      <c r="H181" s="149">
        <v>41760</v>
      </c>
      <c r="I181" s="56">
        <v>29181160.820075225</v>
      </c>
      <c r="J181" s="19">
        <v>31349977.693601668</v>
      </c>
      <c r="K181" s="57">
        <v>34765638.384483509</v>
      </c>
      <c r="L181" s="21">
        <v>7.5696738144241634E-3</v>
      </c>
      <c r="M181" s="68">
        <v>278694.99</v>
      </c>
      <c r="N181" s="20">
        <v>324835.11</v>
      </c>
      <c r="O181" s="57">
        <v>448929.27</v>
      </c>
      <c r="P181" s="21">
        <v>2.3682520710122071E-2</v>
      </c>
      <c r="Q181" s="68">
        <v>233259.84</v>
      </c>
      <c r="R181" s="20">
        <v>281859.3</v>
      </c>
      <c r="S181" s="57">
        <v>380755.17</v>
      </c>
      <c r="T181" s="21">
        <v>2.2013709719316234E-2</v>
      </c>
      <c r="U181" s="68">
        <v>43068.24</v>
      </c>
      <c r="V181" s="20">
        <v>40276.53</v>
      </c>
      <c r="W181" s="57">
        <v>63408.33</v>
      </c>
      <c r="X181" s="21">
        <v>3.3218449842818763E-2</v>
      </c>
      <c r="Y181" s="68">
        <v>2366.91</v>
      </c>
      <c r="Z181" s="20">
        <v>2699.28</v>
      </c>
      <c r="AA181" s="57">
        <v>4765.7700000000004</v>
      </c>
      <c r="AB181" s="21">
        <v>4.1610249722840088E-2</v>
      </c>
      <c r="AC181" s="68">
        <v>139208.84999999998</v>
      </c>
      <c r="AD181" s="20">
        <v>139054.41</v>
      </c>
      <c r="AE181" s="57">
        <v>194310.81</v>
      </c>
      <c r="AF181" s="21">
        <v>2.4491051527436684E-2</v>
      </c>
      <c r="AG181" s="68">
        <v>417903.83999999997</v>
      </c>
      <c r="AH181" s="20">
        <v>463889.52</v>
      </c>
      <c r="AI181" s="57">
        <v>643240.08000000007</v>
      </c>
      <c r="AJ181" s="21">
        <v>2.3925822677643441E-2</v>
      </c>
      <c r="AK181" s="97">
        <v>104.70644205005345</v>
      </c>
      <c r="AL181" s="22">
        <v>96.510434766739564</v>
      </c>
      <c r="AM181" s="98">
        <v>77.441237869126923</v>
      </c>
      <c r="AN181" s="21">
        <v>-1.6112846895697919E-2</v>
      </c>
      <c r="AO181" s="97">
        <v>69.827453176968234</v>
      </c>
      <c r="AP181" s="22">
        <v>67.580698295580518</v>
      </c>
      <c r="AQ181" s="98">
        <v>54.047686805342579</v>
      </c>
      <c r="AR181" s="21">
        <v>-1.6356148863219278E-2</v>
      </c>
      <c r="AS181" s="106">
        <v>0.66688784194947814</v>
      </c>
      <c r="AT181" s="72">
        <v>0.70024239823309653</v>
      </c>
      <c r="AU181" s="107">
        <v>0.69791868379843491</v>
      </c>
      <c r="AV181" s="21">
        <v>-2.4330196752137687E-4</v>
      </c>
      <c r="AW181" s="106">
        <v>0.28328662851097536</v>
      </c>
      <c r="AX181" s="72">
        <v>0.24574910390690216</v>
      </c>
      <c r="AY181" s="107">
        <v>0.23161409858617596</v>
      </c>
      <c r="AZ181" s="21">
        <v>-4.3360440814108154E-3</v>
      </c>
      <c r="BA181" s="114">
        <v>0.84231298716378256</v>
      </c>
      <c r="BB181" s="78">
        <v>0.83034413454586387</v>
      </c>
      <c r="BC181" s="115">
        <v>0.84136529930228054</v>
      </c>
      <c r="BD181" s="21">
        <v>9.6514522935978295E-4</v>
      </c>
      <c r="BE181" s="114">
        <v>0.82503088428280813</v>
      </c>
      <c r="BF181" s="78">
        <v>0.81239082846651955</v>
      </c>
      <c r="BG181" s="115">
        <v>0.82010711172994033</v>
      </c>
      <c r="BH181" s="21">
        <v>6.919559197242081E-4</v>
      </c>
      <c r="BI181" s="68">
        <v>46219.640000000007</v>
      </c>
      <c r="BJ181" s="57">
        <v>124201.29999999999</v>
      </c>
      <c r="BK181" s="65">
        <f t="shared" si="3"/>
        <v>2.6871974770898253</v>
      </c>
      <c r="BL181" s="68">
        <v>28172.61</v>
      </c>
      <c r="BM181" s="120">
        <v>0.60953763378511816</v>
      </c>
      <c r="BN181" s="20">
        <v>52176.6</v>
      </c>
      <c r="BO181" s="84">
        <v>0.42009705212425313</v>
      </c>
      <c r="BP181" s="68">
        <v>8917.02</v>
      </c>
      <c r="BQ181" s="120">
        <v>0.19292707602222775</v>
      </c>
      <c r="BR181" s="20">
        <v>44314.02</v>
      </c>
      <c r="BS181" s="84">
        <v>0.35679191763693296</v>
      </c>
      <c r="BT181" s="68">
        <v>1088.01</v>
      </c>
      <c r="BU181" s="88">
        <v>2.3539992955375677E-2</v>
      </c>
      <c r="BV181" s="20">
        <v>67.680000000000007</v>
      </c>
      <c r="BW181" s="21">
        <v>5.4492183254120543E-4</v>
      </c>
      <c r="BX181" s="68">
        <v>8042</v>
      </c>
      <c r="BY181" s="120">
        <v>0.17399529723727833</v>
      </c>
      <c r="BZ181" s="20">
        <v>27643</v>
      </c>
      <c r="CA181" s="120">
        <v>0.22256610840627275</v>
      </c>
    </row>
    <row r="182" spans="1:79" s="17" customFormat="1" ht="12" customHeight="1" x14ac:dyDescent="0.2">
      <c r="A182" s="38" t="s">
        <v>215</v>
      </c>
      <c r="B182" s="17" t="s">
        <v>67</v>
      </c>
      <c r="C182" s="38" t="s">
        <v>31</v>
      </c>
      <c r="D182" s="18">
        <v>41.655000000000001</v>
      </c>
      <c r="E182" s="18">
        <v>-83.602000000000004</v>
      </c>
      <c r="F182" s="147">
        <v>33086</v>
      </c>
      <c r="G182" s="149">
        <v>36770</v>
      </c>
      <c r="H182" s="149">
        <v>41791</v>
      </c>
      <c r="I182" s="56">
        <v>402895.16872540797</v>
      </c>
      <c r="J182" s="19">
        <v>458977.9477898553</v>
      </c>
      <c r="K182" s="57">
        <v>489973.88681568182</v>
      </c>
      <c r="L182" s="21">
        <v>4.7538464211776422E-3</v>
      </c>
      <c r="M182" s="68">
        <v>12963.78</v>
      </c>
      <c r="N182" s="20">
        <v>21485.7</v>
      </c>
      <c r="O182" s="57">
        <v>33057.360000000001</v>
      </c>
      <c r="P182" s="21">
        <v>3.1342439076186425E-2</v>
      </c>
      <c r="Q182" s="68">
        <v>6219.27</v>
      </c>
      <c r="R182" s="20">
        <v>13601.52</v>
      </c>
      <c r="S182" s="57">
        <v>23668.29</v>
      </c>
      <c r="T182" s="21">
        <v>4.0297137478737331E-2</v>
      </c>
      <c r="U182" s="68">
        <v>6355.35</v>
      </c>
      <c r="V182" s="20">
        <v>7383.24</v>
      </c>
      <c r="W182" s="57">
        <v>8744.49</v>
      </c>
      <c r="X182" s="21">
        <v>1.230918113844621E-2</v>
      </c>
      <c r="Y182" s="68">
        <v>389.16</v>
      </c>
      <c r="Z182" s="20">
        <v>500.94</v>
      </c>
      <c r="AA182" s="57">
        <v>644.58000000000004</v>
      </c>
      <c r="AB182" s="21">
        <v>1.8339798893566208E-2</v>
      </c>
      <c r="AC182" s="68">
        <v>13776.57</v>
      </c>
      <c r="AD182" s="20">
        <v>17950.5</v>
      </c>
      <c r="AE182" s="57">
        <v>22984.2</v>
      </c>
      <c r="AF182" s="21">
        <v>1.7981637491312468E-2</v>
      </c>
      <c r="AG182" s="68">
        <v>26740.35</v>
      </c>
      <c r="AH182" s="20">
        <v>39436.199999999997</v>
      </c>
      <c r="AI182" s="57">
        <v>56041.56</v>
      </c>
      <c r="AJ182" s="21">
        <v>2.5563090385143716E-2</v>
      </c>
      <c r="AK182" s="97">
        <v>31.0785256094602</v>
      </c>
      <c r="AL182" s="22">
        <v>21.362019752200545</v>
      </c>
      <c r="AM182" s="98">
        <v>14.821930330059079</v>
      </c>
      <c r="AN182" s="21">
        <v>-2.6588592655008791E-2</v>
      </c>
      <c r="AO182" s="97">
        <v>15.066936996913205</v>
      </c>
      <c r="AP182" s="22">
        <v>11.638493257206711</v>
      </c>
      <c r="AQ182" s="98">
        <v>8.7430451046630715</v>
      </c>
      <c r="AR182" s="21">
        <v>-2.0809243963966086E-2</v>
      </c>
      <c r="AS182" s="106">
        <v>0.48480218097369709</v>
      </c>
      <c r="AT182" s="72">
        <v>0.54482176274590355</v>
      </c>
      <c r="AU182" s="107">
        <v>0.58987223053747972</v>
      </c>
      <c r="AV182" s="21">
        <v>5.7793486910427128E-3</v>
      </c>
      <c r="AW182" s="106">
        <v>0.5018609155662932</v>
      </c>
      <c r="AX182" s="72">
        <v>0.42294315754199302</v>
      </c>
      <c r="AY182" s="107">
        <v>0.37150586435214428</v>
      </c>
      <c r="AZ182" s="21">
        <v>-9.4330043351514448E-3</v>
      </c>
      <c r="BA182" s="114">
        <v>0.88171945689920372</v>
      </c>
      <c r="BB182" s="78">
        <v>0.89018963197666967</v>
      </c>
      <c r="BC182" s="115">
        <v>0.92020526296364813</v>
      </c>
      <c r="BD182" s="21">
        <v>2.4123702182051237E-3</v>
      </c>
      <c r="BE182" s="114">
        <v>0.87470160094029348</v>
      </c>
      <c r="BF182" s="78">
        <v>0.8780680544831041</v>
      </c>
      <c r="BG182" s="115">
        <v>0.90877553783472809</v>
      </c>
      <c r="BH182" s="21">
        <v>2.5005206446917791E-3</v>
      </c>
      <c r="BI182" s="68">
        <v>8521.36</v>
      </c>
      <c r="BJ182" s="57">
        <v>11571.02</v>
      </c>
      <c r="BK182" s="65">
        <f t="shared" si="3"/>
        <v>1.3578841875005867</v>
      </c>
      <c r="BL182" s="68">
        <v>3617.73</v>
      </c>
      <c r="BM182" s="120">
        <v>0.42454842888928523</v>
      </c>
      <c r="BN182" s="20">
        <v>5126.22</v>
      </c>
      <c r="BO182" s="84">
        <v>0.44302230918276869</v>
      </c>
      <c r="BP182" s="68">
        <v>2871.63</v>
      </c>
      <c r="BQ182" s="120">
        <v>0.33699198250044593</v>
      </c>
      <c r="BR182" s="20">
        <v>3126.6</v>
      </c>
      <c r="BS182" s="84">
        <v>0.27020954073193199</v>
      </c>
      <c r="BT182" s="68">
        <v>0</v>
      </c>
      <c r="BU182" s="88">
        <v>0</v>
      </c>
      <c r="BV182" s="20">
        <v>16.2</v>
      </c>
      <c r="BW182" s="21">
        <v>1.4000494338442073E-3</v>
      </c>
      <c r="BX182" s="68">
        <v>2032</v>
      </c>
      <c r="BY182" s="120">
        <v>0.23845958861026878</v>
      </c>
      <c r="BZ182" s="20">
        <v>3302</v>
      </c>
      <c r="CA182" s="120">
        <v>0.28536810065145507</v>
      </c>
    </row>
    <row r="183" spans="1:79" s="17" customFormat="1" ht="12" customHeight="1" x14ac:dyDescent="0.2">
      <c r="A183" s="38" t="s">
        <v>216</v>
      </c>
      <c r="B183" s="17" t="s">
        <v>28</v>
      </c>
      <c r="C183" s="38" t="s">
        <v>25</v>
      </c>
      <c r="D183" s="18">
        <v>57.16</v>
      </c>
      <c r="E183" s="18">
        <v>65.551000000000002</v>
      </c>
      <c r="F183" s="147">
        <v>32964</v>
      </c>
      <c r="G183" s="149">
        <v>36373</v>
      </c>
      <c r="H183" s="149">
        <v>40787</v>
      </c>
      <c r="I183" s="56">
        <v>419521.53666778101</v>
      </c>
      <c r="J183" s="19">
        <v>464410.31544826552</v>
      </c>
      <c r="K183" s="57">
        <v>557794.29004010663</v>
      </c>
      <c r="L183" s="21">
        <v>1.51612491827267E-2</v>
      </c>
      <c r="M183" s="68">
        <v>6670.44</v>
      </c>
      <c r="N183" s="20">
        <v>9979.2900000000009</v>
      </c>
      <c r="O183" s="57">
        <v>13170.78</v>
      </c>
      <c r="P183" s="21">
        <v>2.2961663346318467E-2</v>
      </c>
      <c r="Q183" s="68">
        <v>5087.25</v>
      </c>
      <c r="R183" s="20">
        <v>8381.7900000000009</v>
      </c>
      <c r="S183" s="57">
        <v>10295.91</v>
      </c>
      <c r="T183" s="21">
        <v>1.7020056985455383E-2</v>
      </c>
      <c r="U183" s="68">
        <v>1492.74</v>
      </c>
      <c r="V183" s="20">
        <v>1481.4</v>
      </c>
      <c r="W183" s="57">
        <v>2656.35</v>
      </c>
      <c r="X183" s="21">
        <v>4.8322013425537366E-2</v>
      </c>
      <c r="Y183" s="68">
        <v>90.45</v>
      </c>
      <c r="Z183" s="20">
        <v>116.1</v>
      </c>
      <c r="AA183" s="57">
        <v>218.52</v>
      </c>
      <c r="AB183" s="21">
        <v>5.233200508027773E-2</v>
      </c>
      <c r="AC183" s="68">
        <v>3707.8199999999997</v>
      </c>
      <c r="AD183" s="20">
        <v>3647.25</v>
      </c>
      <c r="AE183" s="57">
        <v>6029.01</v>
      </c>
      <c r="AF183" s="21">
        <v>4.1589956602320843E-2</v>
      </c>
      <c r="AG183" s="68">
        <v>10378.259999999998</v>
      </c>
      <c r="AH183" s="20">
        <v>13626.54</v>
      </c>
      <c r="AI183" s="57">
        <v>19199.79</v>
      </c>
      <c r="AJ183" s="21">
        <v>2.8372658046638334E-2</v>
      </c>
      <c r="AK183" s="97">
        <v>62.892633269736486</v>
      </c>
      <c r="AL183" s="22">
        <v>46.537410522017645</v>
      </c>
      <c r="AM183" s="98">
        <v>42.350892660883154</v>
      </c>
      <c r="AN183" s="21">
        <v>-7.800414163591755E-3</v>
      </c>
      <c r="AO183" s="97">
        <v>40.423109140432125</v>
      </c>
      <c r="AP183" s="22">
        <v>34.081308640951079</v>
      </c>
      <c r="AQ183" s="98">
        <v>29.05210369697307</v>
      </c>
      <c r="AR183" s="21">
        <v>-1.3211408863911644E-2</v>
      </c>
      <c r="AS183" s="106">
        <v>0.64273201866208796</v>
      </c>
      <c r="AT183" s="72">
        <v>0.73234217930597201</v>
      </c>
      <c r="AU183" s="107">
        <v>0.68598562796780593</v>
      </c>
      <c r="AV183" s="21">
        <v>-5.4109947003198617E-3</v>
      </c>
      <c r="AW183" s="106">
        <v>0.35581291489017219</v>
      </c>
      <c r="AX183" s="72">
        <v>0.25817326683561659</v>
      </c>
      <c r="AY183" s="107">
        <v>0.27769355345697067</v>
      </c>
      <c r="AZ183" s="21">
        <v>6.0312790488848524E-3</v>
      </c>
      <c r="BA183" s="114">
        <v>0.76374034401796265</v>
      </c>
      <c r="BB183" s="78">
        <v>0.7833515003959034</v>
      </c>
      <c r="BC183" s="115">
        <v>0.80841671540904625</v>
      </c>
      <c r="BD183" s="21">
        <v>2.6062459485672886E-3</v>
      </c>
      <c r="BE183" s="114">
        <v>0.74880387774127832</v>
      </c>
      <c r="BF183" s="78">
        <v>0.76728154555471184</v>
      </c>
      <c r="BG183" s="115">
        <v>0.79118845978421559</v>
      </c>
      <c r="BH183" s="21">
        <v>2.538908418140513E-3</v>
      </c>
      <c r="BI183" s="68">
        <v>3308.35</v>
      </c>
      <c r="BJ183" s="57">
        <v>3190.6800000000003</v>
      </c>
      <c r="BK183" s="65">
        <f t="shared" si="3"/>
        <v>0.96443242099536031</v>
      </c>
      <c r="BL183" s="68">
        <v>1694.07</v>
      </c>
      <c r="BM183" s="120">
        <v>0.5120588813154594</v>
      </c>
      <c r="BN183" s="20">
        <v>796.5</v>
      </c>
      <c r="BO183" s="84">
        <v>0.24963330700665687</v>
      </c>
      <c r="BP183" s="68">
        <v>1160.28</v>
      </c>
      <c r="BQ183" s="120">
        <v>0.35071259086855988</v>
      </c>
      <c r="BR183" s="20">
        <v>1394.64</v>
      </c>
      <c r="BS183" s="84">
        <v>0.43709804806498925</v>
      </c>
      <c r="BT183" s="68">
        <v>0</v>
      </c>
      <c r="BU183" s="88">
        <v>0</v>
      </c>
      <c r="BV183" s="20">
        <v>45.54</v>
      </c>
      <c r="BW183" s="21">
        <v>1.4272819587047274E-2</v>
      </c>
      <c r="BX183" s="68">
        <v>454</v>
      </c>
      <c r="BY183" s="120">
        <v>0.13722852781598077</v>
      </c>
      <c r="BZ183" s="20">
        <v>954</v>
      </c>
      <c r="CA183" s="120">
        <v>0.29899582534130653</v>
      </c>
    </row>
    <row r="184" spans="1:79" s="17" customFormat="1" ht="12" customHeight="1" x14ac:dyDescent="0.2">
      <c r="A184" s="38" t="s">
        <v>237</v>
      </c>
      <c r="B184" s="17" t="s">
        <v>217</v>
      </c>
      <c r="C184" s="38" t="s">
        <v>24</v>
      </c>
      <c r="D184" s="18">
        <v>47.93</v>
      </c>
      <c r="E184" s="18">
        <v>106.889</v>
      </c>
      <c r="F184" s="147">
        <v>33117</v>
      </c>
      <c r="G184" s="149">
        <v>37104</v>
      </c>
      <c r="H184" s="149">
        <v>41791</v>
      </c>
      <c r="I184" s="56">
        <v>426959.85559833818</v>
      </c>
      <c r="J184" s="19">
        <v>633615.81765267672</v>
      </c>
      <c r="K184" s="57">
        <v>1070573.4660407002</v>
      </c>
      <c r="L184" s="21">
        <v>4.0873939758652278E-2</v>
      </c>
      <c r="M184" s="68">
        <v>7268.85</v>
      </c>
      <c r="N184" s="20">
        <v>9282.51</v>
      </c>
      <c r="O184" s="57">
        <v>15493.050000000001</v>
      </c>
      <c r="P184" s="21">
        <v>3.9919522367085847E-2</v>
      </c>
      <c r="Q184" s="68">
        <v>6349.59</v>
      </c>
      <c r="R184" s="20">
        <v>8401.41</v>
      </c>
      <c r="S184" s="57">
        <v>13566.78</v>
      </c>
      <c r="T184" s="21">
        <v>3.7345164990134093E-2</v>
      </c>
      <c r="U184" s="68">
        <v>863.91</v>
      </c>
      <c r="V184" s="20">
        <v>830.34</v>
      </c>
      <c r="W184" s="57">
        <v>1789.74</v>
      </c>
      <c r="X184" s="21">
        <v>5.9848194327816927E-2</v>
      </c>
      <c r="Y184" s="68">
        <v>55.35</v>
      </c>
      <c r="Z184" s="20">
        <v>50.76</v>
      </c>
      <c r="AA184" s="57">
        <v>136.53</v>
      </c>
      <c r="AB184" s="21">
        <v>7.710505645346391E-2</v>
      </c>
      <c r="AC184" s="68">
        <v>2594.61</v>
      </c>
      <c r="AD184" s="20">
        <v>2611.17</v>
      </c>
      <c r="AE184" s="57">
        <v>4558.05</v>
      </c>
      <c r="AF184" s="21">
        <v>4.3413590354066563E-2</v>
      </c>
      <c r="AG184" s="68">
        <v>9863.4600000000009</v>
      </c>
      <c r="AH184" s="20">
        <v>11893.68</v>
      </c>
      <c r="AI184" s="57">
        <v>20051.100000000002</v>
      </c>
      <c r="AJ184" s="21">
        <v>4.070015338400336E-2</v>
      </c>
      <c r="AK184" s="97">
        <v>58.73829499829246</v>
      </c>
      <c r="AL184" s="22">
        <v>68.259104235026598</v>
      </c>
      <c r="AM184" s="98">
        <v>69.100239529382534</v>
      </c>
      <c r="AN184" s="21">
        <v>9.5441739156641183E-4</v>
      </c>
      <c r="AO184" s="97">
        <v>43.287026621321338</v>
      </c>
      <c r="AP184" s="22">
        <v>53.273319750714386</v>
      </c>
      <c r="AQ184" s="98">
        <v>53.39225608773085</v>
      </c>
      <c r="AR184" s="21">
        <v>1.7378637464891602E-4</v>
      </c>
      <c r="AS184" s="106">
        <v>0.7369472781356643</v>
      </c>
      <c r="AT184" s="72">
        <v>0.78045735213996004</v>
      </c>
      <c r="AU184" s="107">
        <v>0.77267830692580453</v>
      </c>
      <c r="AV184" s="21">
        <v>-7.8063101691750662E-4</v>
      </c>
      <c r="AW184" s="106">
        <v>0.24666518210609659</v>
      </c>
      <c r="AX184" s="72">
        <v>0.18441161927108077</v>
      </c>
      <c r="AY184" s="107">
        <v>0.18684969066775103</v>
      </c>
      <c r="AZ184" s="21">
        <v>1.0235244854563974E-3</v>
      </c>
      <c r="BA184" s="114">
        <v>0.72920871886698679</v>
      </c>
      <c r="BB184" s="78">
        <v>0.77146766845669501</v>
      </c>
      <c r="BC184" s="115">
        <v>0.79612167276424872</v>
      </c>
      <c r="BD184" s="21">
        <v>2.4514116388724234E-3</v>
      </c>
      <c r="BE184" s="114">
        <v>0.72223545628267827</v>
      </c>
      <c r="BF184" s="78">
        <v>0.76489125860508689</v>
      </c>
      <c r="BG184" s="115">
        <v>0.7823852841252098</v>
      </c>
      <c r="BH184" s="21">
        <v>1.7622421624838389E-3</v>
      </c>
      <c r="BI184" s="68">
        <v>2019.19</v>
      </c>
      <c r="BJ184" s="57">
        <v>6209.99</v>
      </c>
      <c r="BK184" s="65">
        <f t="shared" si="3"/>
        <v>3.0754857145687131</v>
      </c>
      <c r="BL184" s="68">
        <v>915.93</v>
      </c>
      <c r="BM184" s="120">
        <v>0.45361258722557063</v>
      </c>
      <c r="BN184" s="20">
        <v>1399.77</v>
      </c>
      <c r="BO184" s="84">
        <v>0.22540616007433184</v>
      </c>
      <c r="BP184" s="68">
        <v>1018.26</v>
      </c>
      <c r="BQ184" s="120">
        <v>0.50429132473912808</v>
      </c>
      <c r="BR184" s="20">
        <v>3583.98</v>
      </c>
      <c r="BS184" s="84">
        <v>0.577131364140683</v>
      </c>
      <c r="BT184" s="68">
        <v>0</v>
      </c>
      <c r="BU184" s="88">
        <v>0</v>
      </c>
      <c r="BV184" s="20">
        <v>12.24</v>
      </c>
      <c r="BW184" s="21">
        <v>1.9710176666951156E-3</v>
      </c>
      <c r="BX184" s="68">
        <v>85</v>
      </c>
      <c r="BY184" s="120">
        <v>4.2096088035301286E-2</v>
      </c>
      <c r="BZ184" s="20">
        <v>1214</v>
      </c>
      <c r="CA184" s="120">
        <v>0.19549145811829005</v>
      </c>
    </row>
    <row r="185" spans="1:79" s="17" customFormat="1" ht="12" customHeight="1" x14ac:dyDescent="0.2">
      <c r="A185" s="38" t="s">
        <v>218</v>
      </c>
      <c r="B185" s="17" t="s">
        <v>54</v>
      </c>
      <c r="C185" s="38" t="s">
        <v>50</v>
      </c>
      <c r="D185" s="18">
        <v>10.464</v>
      </c>
      <c r="E185" s="18">
        <v>-73.260999999999996</v>
      </c>
      <c r="F185" s="147">
        <v>32843</v>
      </c>
      <c r="G185" s="149">
        <v>37165</v>
      </c>
      <c r="H185" s="149">
        <v>40575</v>
      </c>
      <c r="I185" s="56">
        <v>171356.70575455029</v>
      </c>
      <c r="J185" s="19">
        <v>263543.02135357662</v>
      </c>
      <c r="K185" s="57">
        <v>392934.79070196801</v>
      </c>
      <c r="L185" s="21">
        <v>4.2783205023725963E-2</v>
      </c>
      <c r="M185" s="68">
        <v>1516.4099999999999</v>
      </c>
      <c r="N185" s="20">
        <v>2236.4100000000003</v>
      </c>
      <c r="O185" s="57">
        <v>2688.3900000000003</v>
      </c>
      <c r="P185" s="21">
        <v>1.9716066443763003E-2</v>
      </c>
      <c r="Q185" s="68">
        <v>1286.55</v>
      </c>
      <c r="R185" s="20">
        <v>1923.75</v>
      </c>
      <c r="S185" s="57">
        <v>2335.59</v>
      </c>
      <c r="T185" s="21">
        <v>2.0778347322588687E-2</v>
      </c>
      <c r="U185" s="68">
        <v>202.5</v>
      </c>
      <c r="V185" s="20">
        <v>288.08999999999997</v>
      </c>
      <c r="W185" s="57">
        <v>333.36</v>
      </c>
      <c r="X185" s="21">
        <v>1.5632920199285825E-2</v>
      </c>
      <c r="Y185" s="68">
        <v>27.36</v>
      </c>
      <c r="Z185" s="20">
        <v>24.57</v>
      </c>
      <c r="AA185" s="57">
        <v>19.440000000000001</v>
      </c>
      <c r="AB185" s="21">
        <v>-2.5084790259432624E-2</v>
      </c>
      <c r="AC185" s="68">
        <v>632.43000000000006</v>
      </c>
      <c r="AD185" s="20">
        <v>757.35</v>
      </c>
      <c r="AE185" s="57">
        <v>936.72</v>
      </c>
      <c r="AF185" s="21">
        <v>2.2767490668769954E-2</v>
      </c>
      <c r="AG185" s="68">
        <v>2148.84</v>
      </c>
      <c r="AH185" s="20">
        <v>2993.76</v>
      </c>
      <c r="AI185" s="57">
        <v>3625.1100000000006</v>
      </c>
      <c r="AJ185" s="21">
        <v>2.0496256555489353E-2</v>
      </c>
      <c r="AK185" s="97">
        <v>113.00156669670491</v>
      </c>
      <c r="AL185" s="22">
        <v>117.84199737685692</v>
      </c>
      <c r="AM185" s="98">
        <v>146.15989149712951</v>
      </c>
      <c r="AN185" s="21">
        <v>2.3067138579962985E-2</v>
      </c>
      <c r="AO185" s="97">
        <v>79.743817945752255</v>
      </c>
      <c r="AP185" s="22">
        <v>88.030777802354436</v>
      </c>
      <c r="AQ185" s="98">
        <v>108.39251517939262</v>
      </c>
      <c r="AR185" s="21">
        <v>2.2286948468236624E-2</v>
      </c>
      <c r="AS185" s="106">
        <v>0.70568771988607792</v>
      </c>
      <c r="AT185" s="72">
        <v>0.74702380952380953</v>
      </c>
      <c r="AU185" s="107">
        <v>0.74160232379155389</v>
      </c>
      <c r="AV185" s="21">
        <v>-7.8019011172635348E-4</v>
      </c>
      <c r="AW185" s="106">
        <v>0.2739034957564247</v>
      </c>
      <c r="AX185" s="72">
        <v>0.22304036379733591</v>
      </c>
      <c r="AY185" s="107">
        <v>0.21626962605871916</v>
      </c>
      <c r="AZ185" s="21">
        <v>-3.3019093378485733E-3</v>
      </c>
      <c r="BA185" s="114">
        <v>0.95330183628454079</v>
      </c>
      <c r="BB185" s="78">
        <v>0.9484728600449378</v>
      </c>
      <c r="BC185" s="115">
        <v>0.95652797666893064</v>
      </c>
      <c r="BD185" s="21">
        <v>9.0582664523261624E-4</v>
      </c>
      <c r="BE185" s="114">
        <v>0.94615829035450127</v>
      </c>
      <c r="BF185" s="78">
        <v>0.94712801763492449</v>
      </c>
      <c r="BG185" s="115">
        <v>0.95707786937361583</v>
      </c>
      <c r="BH185" s="21">
        <v>1.1193670010346195E-3</v>
      </c>
      <c r="BI185" s="68">
        <v>719.09999999999991</v>
      </c>
      <c r="BJ185" s="57">
        <v>451.42999999999995</v>
      </c>
      <c r="BK185" s="65">
        <f t="shared" si="3"/>
        <v>0.62777082464191347</v>
      </c>
      <c r="BL185" s="68">
        <v>235.26</v>
      </c>
      <c r="BM185" s="120">
        <v>0.32715894868585738</v>
      </c>
      <c r="BN185" s="20">
        <v>113.4</v>
      </c>
      <c r="BO185" s="84">
        <v>0.25120173670336493</v>
      </c>
      <c r="BP185" s="68">
        <v>438.84</v>
      </c>
      <c r="BQ185" s="120">
        <v>0.6102628285356696</v>
      </c>
      <c r="BR185" s="20">
        <v>294.02999999999997</v>
      </c>
      <c r="BS185" s="84">
        <v>0.65133021730943885</v>
      </c>
      <c r="BT185" s="68">
        <v>0</v>
      </c>
      <c r="BU185" s="88">
        <v>0</v>
      </c>
      <c r="BV185" s="20">
        <v>0</v>
      </c>
      <c r="BW185" s="21">
        <v>0</v>
      </c>
      <c r="BX185" s="68">
        <v>45</v>
      </c>
      <c r="BY185" s="120">
        <v>6.2578222778473094E-2</v>
      </c>
      <c r="BZ185" s="20">
        <v>44</v>
      </c>
      <c r="CA185" s="120">
        <v>9.7468045987196258E-2</v>
      </c>
    </row>
    <row r="186" spans="1:79" s="17" customFormat="1" ht="12" customHeight="1" x14ac:dyDescent="0.2">
      <c r="A186" s="38" t="s">
        <v>219</v>
      </c>
      <c r="B186" s="17" t="s">
        <v>151</v>
      </c>
      <c r="C186" s="38" t="s">
        <v>31</v>
      </c>
      <c r="D186" s="18">
        <v>48.456000000000003</v>
      </c>
      <c r="E186" s="18">
        <v>-123.401</v>
      </c>
      <c r="F186" s="147">
        <v>33086</v>
      </c>
      <c r="G186" s="149">
        <v>36708</v>
      </c>
      <c r="H186" s="149">
        <v>41518</v>
      </c>
      <c r="I186" s="56">
        <v>224424.07033749638</v>
      </c>
      <c r="J186" s="19">
        <v>275202.76111910777</v>
      </c>
      <c r="K186" s="57">
        <v>318267.26434187574</v>
      </c>
      <c r="L186" s="21">
        <v>1.1039764365764305E-2</v>
      </c>
      <c r="M186" s="68">
        <v>7218.99</v>
      </c>
      <c r="N186" s="20">
        <v>11612.88</v>
      </c>
      <c r="O186" s="57">
        <v>13350.87</v>
      </c>
      <c r="P186" s="21">
        <v>1.0590482546836189E-2</v>
      </c>
      <c r="Q186" s="68">
        <v>4916.07</v>
      </c>
      <c r="R186" s="20">
        <v>8680.0499999999993</v>
      </c>
      <c r="S186" s="57">
        <v>10149.75</v>
      </c>
      <c r="T186" s="21">
        <v>1.1877974469244918E-2</v>
      </c>
      <c r="U186" s="68">
        <v>2149.38</v>
      </c>
      <c r="V186" s="20">
        <v>2767.05</v>
      </c>
      <c r="W186" s="57">
        <v>3008.61</v>
      </c>
      <c r="X186" s="21">
        <v>6.3555328017470972E-3</v>
      </c>
      <c r="Y186" s="68">
        <v>153.54</v>
      </c>
      <c r="Z186" s="20">
        <v>165.78</v>
      </c>
      <c r="AA186" s="57">
        <v>192.51</v>
      </c>
      <c r="AB186" s="21">
        <v>1.1351339147729263E-2</v>
      </c>
      <c r="AC186" s="68">
        <v>4989.24</v>
      </c>
      <c r="AD186" s="20">
        <v>6606.99</v>
      </c>
      <c r="AE186" s="57">
        <v>7294.77</v>
      </c>
      <c r="AF186" s="21">
        <v>7.5198576316020957E-3</v>
      </c>
      <c r="AG186" s="68">
        <v>12208.23</v>
      </c>
      <c r="AH186" s="20">
        <v>18219.87</v>
      </c>
      <c r="AI186" s="57">
        <v>20645.64</v>
      </c>
      <c r="AJ186" s="21">
        <v>9.4912909966057661E-3</v>
      </c>
      <c r="AK186" s="97">
        <v>31.088015129193472</v>
      </c>
      <c r="AL186" s="22">
        <v>23.698062936937934</v>
      </c>
      <c r="AM186" s="98">
        <v>23.838690987319605</v>
      </c>
      <c r="AN186" s="21">
        <v>4.4928181892809732E-4</v>
      </c>
      <c r="AO186" s="97">
        <v>18.383014600601101</v>
      </c>
      <c r="AP186" s="22">
        <v>15.104540324333147</v>
      </c>
      <c r="AQ186" s="98">
        <v>15.415713164710599</v>
      </c>
      <c r="AR186" s="21">
        <v>1.5484733691585215E-3</v>
      </c>
      <c r="AS186" s="106">
        <v>0.59132159207354384</v>
      </c>
      <c r="AT186" s="72">
        <v>0.63737447083870524</v>
      </c>
      <c r="AU186" s="107">
        <v>0.64666777101605966</v>
      </c>
      <c r="AV186" s="21">
        <v>1.0991915502304216E-3</v>
      </c>
      <c r="AW186" s="106">
        <v>0.38449339866103149</v>
      </c>
      <c r="AX186" s="72">
        <v>0.33308016616033237</v>
      </c>
      <c r="AY186" s="107">
        <v>0.31579144280485094</v>
      </c>
      <c r="AZ186" s="21">
        <v>-4.0474556575571356E-3</v>
      </c>
      <c r="BA186" s="114">
        <v>0.78696261741202045</v>
      </c>
      <c r="BB186" s="78">
        <v>0.60010668019659819</v>
      </c>
      <c r="BC186" s="115">
        <v>0.61606666124132747</v>
      </c>
      <c r="BD186" s="21">
        <v>1.9931361603402332E-3</v>
      </c>
      <c r="BE186" s="114">
        <v>0.76421726942208468</v>
      </c>
      <c r="BF186" s="78">
        <v>0.59792708565377362</v>
      </c>
      <c r="BG186" s="115">
        <v>0.61414335268608233</v>
      </c>
      <c r="BH186" s="21">
        <v>2.0320017912843569E-3</v>
      </c>
      <c r="BI186" s="68">
        <v>4401.07</v>
      </c>
      <c r="BJ186" s="57">
        <v>1758.9600000000003</v>
      </c>
      <c r="BK186" s="65">
        <f t="shared" si="3"/>
        <v>0.39966644475093566</v>
      </c>
      <c r="BL186" s="68">
        <v>1792.44</v>
      </c>
      <c r="BM186" s="120">
        <v>0.40727368571733696</v>
      </c>
      <c r="BN186" s="20">
        <v>908.82</v>
      </c>
      <c r="BO186" s="84">
        <v>0.51668031109291845</v>
      </c>
      <c r="BP186" s="68">
        <v>864.63</v>
      </c>
      <c r="BQ186" s="120">
        <v>0.19645904291456398</v>
      </c>
      <c r="BR186" s="20">
        <v>441</v>
      </c>
      <c r="BS186" s="84">
        <v>0.25071633237822344</v>
      </c>
      <c r="BT186" s="68">
        <v>0</v>
      </c>
      <c r="BU186" s="88">
        <v>0</v>
      </c>
      <c r="BV186" s="20">
        <v>4.1399999999999997</v>
      </c>
      <c r="BW186" s="21">
        <v>2.3536635284486284E-3</v>
      </c>
      <c r="BX186" s="68">
        <v>1744</v>
      </c>
      <c r="BY186" s="120">
        <v>0.39626727136809914</v>
      </c>
      <c r="BZ186" s="20">
        <v>405</v>
      </c>
      <c r="CA186" s="120">
        <v>0.23024969300040929</v>
      </c>
    </row>
    <row r="187" spans="1:79" s="17" customFormat="1" ht="12" customHeight="1" x14ac:dyDescent="0.2">
      <c r="A187" s="38" t="s">
        <v>221</v>
      </c>
      <c r="B187" s="17" t="s">
        <v>220</v>
      </c>
      <c r="C187" s="38" t="s">
        <v>25</v>
      </c>
      <c r="D187" s="18">
        <v>48.124000000000002</v>
      </c>
      <c r="E187" s="18">
        <v>16.346</v>
      </c>
      <c r="F187" s="147">
        <v>33390</v>
      </c>
      <c r="G187" s="149">
        <v>36770</v>
      </c>
      <c r="H187" s="149">
        <v>41487</v>
      </c>
      <c r="I187" s="56">
        <v>1551705.5733275276</v>
      </c>
      <c r="J187" s="19">
        <v>1760685.0647662764</v>
      </c>
      <c r="K187" s="57">
        <v>2025194.8091745593</v>
      </c>
      <c r="L187" s="21">
        <v>1.0837705691630402E-2</v>
      </c>
      <c r="M187" s="68">
        <v>17226.27</v>
      </c>
      <c r="N187" s="20">
        <v>30977.729999999996</v>
      </c>
      <c r="O187" s="57">
        <v>36562.5</v>
      </c>
      <c r="P187" s="21">
        <v>1.2834821951776348E-2</v>
      </c>
      <c r="Q187" s="68">
        <v>11276.91</v>
      </c>
      <c r="R187" s="20">
        <v>24164.91</v>
      </c>
      <c r="S187" s="57">
        <v>28832.85</v>
      </c>
      <c r="T187" s="21">
        <v>1.3675680219115889E-2</v>
      </c>
      <c r="U187" s="68">
        <v>5598.72</v>
      </c>
      <c r="V187" s="20">
        <v>6350.4</v>
      </c>
      <c r="W187" s="57">
        <v>7224.84</v>
      </c>
      <c r="X187" s="21">
        <v>9.9893811711423228E-3</v>
      </c>
      <c r="Y187" s="68">
        <v>350.64</v>
      </c>
      <c r="Z187" s="20">
        <v>462.42</v>
      </c>
      <c r="AA187" s="57">
        <v>504.81</v>
      </c>
      <c r="AB187" s="21">
        <v>6.7915091284746773E-3</v>
      </c>
      <c r="AC187" s="68">
        <v>13294.26</v>
      </c>
      <c r="AD187" s="20">
        <v>15719.67</v>
      </c>
      <c r="AE187" s="57">
        <v>16784.55</v>
      </c>
      <c r="AF187" s="21">
        <v>5.0754051301665918E-3</v>
      </c>
      <c r="AG187" s="68">
        <v>30520.53</v>
      </c>
      <c r="AH187" s="20">
        <v>46697.399999999994</v>
      </c>
      <c r="AI187" s="57">
        <v>53347.05</v>
      </c>
      <c r="AJ187" s="21">
        <v>1.0308628952967344E-2</v>
      </c>
      <c r="AK187" s="97">
        <v>90.077862086657618</v>
      </c>
      <c r="AL187" s="22">
        <v>56.8371234679325</v>
      </c>
      <c r="AM187" s="98">
        <v>55.389943498791368</v>
      </c>
      <c r="AN187" s="21">
        <v>-1.9971162601459288E-3</v>
      </c>
      <c r="AO187" s="97">
        <v>50.841370491519235</v>
      </c>
      <c r="AP187" s="22">
        <v>37.704134807639754</v>
      </c>
      <c r="AQ187" s="98">
        <v>37.96263915576511</v>
      </c>
      <c r="AR187" s="21">
        <v>5.290767386630659E-4</v>
      </c>
      <c r="AS187" s="106">
        <v>0.56441582108829702</v>
      </c>
      <c r="AT187" s="72">
        <v>0.66337162240296033</v>
      </c>
      <c r="AU187" s="107">
        <v>0.6853706062472058</v>
      </c>
      <c r="AV187" s="21">
        <v>2.5261929988090051E-3</v>
      </c>
      <c r="AW187" s="106">
        <v>0.38219312131993755</v>
      </c>
      <c r="AX187" s="72">
        <v>0.30907590711133448</v>
      </c>
      <c r="AY187" s="107">
        <v>0.28695377230769231</v>
      </c>
      <c r="AZ187" s="21">
        <v>-5.7505983756356953E-3</v>
      </c>
      <c r="BA187" s="114">
        <v>0.83454156088454778</v>
      </c>
      <c r="BB187" s="78">
        <v>0.72837415187198784</v>
      </c>
      <c r="BC187" s="115">
        <v>0.7219018182492366</v>
      </c>
      <c r="BD187" s="21">
        <v>-6.9114229613860144E-4</v>
      </c>
      <c r="BE187" s="114">
        <v>0.8172170639791615</v>
      </c>
      <c r="BF187" s="78">
        <v>0.70055202543092598</v>
      </c>
      <c r="BG187" s="115">
        <v>0.70178712124105391</v>
      </c>
      <c r="BH187" s="21">
        <v>1.3639612967235619E-4</v>
      </c>
      <c r="BI187" s="68">
        <v>13750.730000000001</v>
      </c>
      <c r="BJ187" s="57">
        <v>5584.0399999999991</v>
      </c>
      <c r="BK187" s="65">
        <f t="shared" si="3"/>
        <v>0.40609044028935182</v>
      </c>
      <c r="BL187" s="68">
        <v>6457.68</v>
      </c>
      <c r="BM187" s="120">
        <v>0.46962452175266328</v>
      </c>
      <c r="BN187" s="20">
        <v>2804.49</v>
      </c>
      <c r="BO187" s="84">
        <v>0.50223315019233394</v>
      </c>
      <c r="BP187" s="68">
        <v>2460.5100000000002</v>
      </c>
      <c r="BQ187" s="120">
        <v>0.17893668190706966</v>
      </c>
      <c r="BR187" s="20">
        <v>805.41</v>
      </c>
      <c r="BS187" s="84">
        <v>0.14423428198938404</v>
      </c>
      <c r="BT187" s="68">
        <v>261.54000000000002</v>
      </c>
      <c r="BU187" s="88">
        <v>1.9020081115693494E-2</v>
      </c>
      <c r="BV187" s="20">
        <v>94.14</v>
      </c>
      <c r="BW187" s="21">
        <v>1.6858761756720943E-2</v>
      </c>
      <c r="BX187" s="68">
        <v>4571</v>
      </c>
      <c r="BY187" s="120">
        <v>0.3324187152245735</v>
      </c>
      <c r="BZ187" s="20">
        <v>1880</v>
      </c>
      <c r="CA187" s="120">
        <v>0.33667380606156122</v>
      </c>
    </row>
    <row r="188" spans="1:79" s="17" customFormat="1" ht="12" customHeight="1" x14ac:dyDescent="0.2">
      <c r="A188" s="38" t="s">
        <v>222</v>
      </c>
      <c r="B188" s="17" t="s">
        <v>13</v>
      </c>
      <c r="C188" s="38" t="s">
        <v>14</v>
      </c>
      <c r="D188" s="18">
        <v>16.515000000000001</v>
      </c>
      <c r="E188" s="18">
        <v>80.641000000000005</v>
      </c>
      <c r="F188" s="147">
        <v>33543</v>
      </c>
      <c r="G188" s="149">
        <v>36800</v>
      </c>
      <c r="H188" s="149">
        <v>41791</v>
      </c>
      <c r="I188" s="56">
        <v>824158.59133480943</v>
      </c>
      <c r="J188" s="19">
        <v>926989.49955865205</v>
      </c>
      <c r="K188" s="57">
        <v>1210498.3424269096</v>
      </c>
      <c r="L188" s="21">
        <v>1.9528190329506683E-2</v>
      </c>
      <c r="M188" s="68">
        <v>2723.7599999999998</v>
      </c>
      <c r="N188" s="20">
        <v>3873.51</v>
      </c>
      <c r="O188" s="57">
        <v>4664.07</v>
      </c>
      <c r="P188" s="21">
        <v>1.3591850789665972E-2</v>
      </c>
      <c r="Q188" s="68">
        <v>2040.21</v>
      </c>
      <c r="R188" s="20">
        <v>3249.9</v>
      </c>
      <c r="S188" s="57">
        <v>3662.19</v>
      </c>
      <c r="T188" s="21">
        <v>8.7406134407342923E-3</v>
      </c>
      <c r="U188" s="68">
        <v>646.74</v>
      </c>
      <c r="V188" s="20">
        <v>581.49</v>
      </c>
      <c r="W188" s="57">
        <v>926.55</v>
      </c>
      <c r="X188" s="21">
        <v>3.4093481198925128E-2</v>
      </c>
      <c r="Y188" s="68">
        <v>36.81</v>
      </c>
      <c r="Z188" s="20">
        <v>42.12</v>
      </c>
      <c r="AA188" s="57">
        <v>75.33</v>
      </c>
      <c r="AB188" s="21">
        <v>4.2544619647838192E-2</v>
      </c>
      <c r="AC188" s="68">
        <v>1563.21</v>
      </c>
      <c r="AD188" s="20">
        <v>1531.8</v>
      </c>
      <c r="AE188" s="57">
        <v>1935.27</v>
      </c>
      <c r="AF188" s="21">
        <v>1.7110132015560633E-2</v>
      </c>
      <c r="AG188" s="68">
        <v>4286.9699999999993</v>
      </c>
      <c r="AH188" s="20">
        <v>5405.31</v>
      </c>
      <c r="AI188" s="57">
        <v>6599.34</v>
      </c>
      <c r="AJ188" s="21">
        <v>1.4606182861897424E-2</v>
      </c>
      <c r="AK188" s="97">
        <v>302.58120808544419</v>
      </c>
      <c r="AL188" s="22">
        <v>239.31511718277531</v>
      </c>
      <c r="AM188" s="98">
        <v>259.53691570386155</v>
      </c>
      <c r="AN188" s="21">
        <v>5.9363395398407083E-3</v>
      </c>
      <c r="AO188" s="97">
        <v>192.24734284000345</v>
      </c>
      <c r="AP188" s="22">
        <v>171.49608432423895</v>
      </c>
      <c r="AQ188" s="98">
        <v>183.42718247990095</v>
      </c>
      <c r="AR188" s="21">
        <v>4.9220074676092655E-3</v>
      </c>
      <c r="AS188" s="106">
        <v>0.63535784015283525</v>
      </c>
      <c r="AT188" s="72">
        <v>0.71661199820176824</v>
      </c>
      <c r="AU188" s="107">
        <v>0.70674794752202486</v>
      </c>
      <c r="AV188" s="21">
        <v>-1.0143320722314502E-3</v>
      </c>
      <c r="AW188" s="106">
        <v>0.36434047052603752</v>
      </c>
      <c r="AX188" s="72">
        <v>0.28505355607704641</v>
      </c>
      <c r="AY188" s="107">
        <v>0.29193176774791119</v>
      </c>
      <c r="AZ188" s="21">
        <v>1.744873689871595E-3</v>
      </c>
      <c r="BA188" s="114">
        <v>0.817562162351123</v>
      </c>
      <c r="BB188" s="78">
        <v>0.79475945430863237</v>
      </c>
      <c r="BC188" s="115">
        <v>0.7562477627154871</v>
      </c>
      <c r="BD188" s="21">
        <v>-3.6349689312526177E-3</v>
      </c>
      <c r="BE188" s="114">
        <v>0.81495784159012308</v>
      </c>
      <c r="BF188" s="78">
        <v>0.78514853460822853</v>
      </c>
      <c r="BG188" s="115">
        <v>0.74263706659543194</v>
      </c>
      <c r="BH188" s="21">
        <v>-4.0736945637964254E-3</v>
      </c>
      <c r="BI188" s="68">
        <v>1148.8</v>
      </c>
      <c r="BJ188" s="57">
        <v>790.07999999999993</v>
      </c>
      <c r="BK188" s="65">
        <f t="shared" si="3"/>
        <v>0.68774373259052923</v>
      </c>
      <c r="BL188" s="68">
        <v>561.24</v>
      </c>
      <c r="BM188" s="120">
        <v>0.48854456824512538</v>
      </c>
      <c r="BN188" s="20">
        <v>273.42</v>
      </c>
      <c r="BO188" s="84">
        <v>0.34606622114216284</v>
      </c>
      <c r="BP188" s="68">
        <v>448.56</v>
      </c>
      <c r="BQ188" s="120">
        <v>0.39045961002785518</v>
      </c>
      <c r="BR188" s="20">
        <v>60.57</v>
      </c>
      <c r="BS188" s="84">
        <v>7.6663122721749702E-2</v>
      </c>
      <c r="BT188" s="68">
        <v>0</v>
      </c>
      <c r="BU188" s="88">
        <v>0</v>
      </c>
      <c r="BV188" s="20">
        <v>27.09</v>
      </c>
      <c r="BW188" s="21">
        <v>3.4287667071688947E-2</v>
      </c>
      <c r="BX188" s="68">
        <v>139</v>
      </c>
      <c r="BY188" s="120">
        <v>0.1209958217270195</v>
      </c>
      <c r="BZ188" s="20">
        <v>429</v>
      </c>
      <c r="CA188" s="120">
        <v>0.54298298906439857</v>
      </c>
    </row>
    <row r="189" spans="1:79" s="17" customFormat="1" ht="12" customHeight="1" x14ac:dyDescent="0.2">
      <c r="A189" s="38" t="s">
        <v>292</v>
      </c>
      <c r="B189" s="17" t="s">
        <v>93</v>
      </c>
      <c r="C189" s="38" t="s">
        <v>34</v>
      </c>
      <c r="D189" s="18">
        <v>10.25</v>
      </c>
      <c r="E189" s="18">
        <v>105.96666999999999</v>
      </c>
      <c r="F189" s="147">
        <v>32599</v>
      </c>
      <c r="G189" s="149">
        <v>36831</v>
      </c>
      <c r="H189" s="149">
        <v>41640</v>
      </c>
      <c r="I189" s="56">
        <v>22433.271769059833</v>
      </c>
      <c r="J189" s="19">
        <v>67416.145533789255</v>
      </c>
      <c r="K189" s="57">
        <v>222220.30510217318</v>
      </c>
      <c r="L189" s="21">
        <v>9.0593599130712979E-2</v>
      </c>
      <c r="M189" s="68">
        <v>54.36</v>
      </c>
      <c r="N189" s="20">
        <v>373.32</v>
      </c>
      <c r="O189" s="57">
        <v>3793.86</v>
      </c>
      <c r="P189" s="21">
        <v>0.17610862470681046</v>
      </c>
      <c r="Q189" s="68">
        <v>0</v>
      </c>
      <c r="R189" s="20">
        <v>119.34</v>
      </c>
      <c r="S189" s="57">
        <v>2323.98</v>
      </c>
      <c r="T189" s="21">
        <v>0.22550408540932204</v>
      </c>
      <c r="U189" s="68">
        <v>49.14</v>
      </c>
      <c r="V189" s="20">
        <v>230.58</v>
      </c>
      <c r="W189" s="57">
        <v>1372.41</v>
      </c>
      <c r="X189" s="21">
        <v>0.1354763611075496</v>
      </c>
      <c r="Y189" s="68">
        <v>5.22</v>
      </c>
      <c r="Z189" s="20">
        <v>23.4</v>
      </c>
      <c r="AA189" s="57">
        <v>97.47</v>
      </c>
      <c r="AB189" s="21">
        <v>0.10836802807001254</v>
      </c>
      <c r="AC189" s="68">
        <v>62.91</v>
      </c>
      <c r="AD189" s="20">
        <v>313.38</v>
      </c>
      <c r="AE189" s="57">
        <v>2688.93</v>
      </c>
      <c r="AF189" s="21">
        <v>0.16325604938806559</v>
      </c>
      <c r="AG189" s="68">
        <v>117.27</v>
      </c>
      <c r="AH189" s="20">
        <v>686.7</v>
      </c>
      <c r="AI189" s="57">
        <v>6482.79</v>
      </c>
      <c r="AJ189" s="21">
        <v>0.17051142463044805</v>
      </c>
      <c r="AK189" s="97">
        <v>412.67976028439722</v>
      </c>
      <c r="AL189" s="22">
        <v>180.58541073017588</v>
      </c>
      <c r="AM189" s="98">
        <v>58.573670378499251</v>
      </c>
      <c r="AN189" s="21">
        <v>-8.5515025576097511E-2</v>
      </c>
      <c r="AO189" s="97">
        <v>191.29591343958245</v>
      </c>
      <c r="AP189" s="22">
        <v>98.174086986732561</v>
      </c>
      <c r="AQ189" s="98">
        <v>34.27849816239199</v>
      </c>
      <c r="AR189" s="21">
        <v>-7.9917825499735071E-2</v>
      </c>
      <c r="AS189" s="106">
        <v>0.46354566385264773</v>
      </c>
      <c r="AT189" s="72">
        <v>0.54364351245085185</v>
      </c>
      <c r="AU189" s="107">
        <v>0.58522025239133157</v>
      </c>
      <c r="AV189" s="21">
        <v>5.5972000763624321E-3</v>
      </c>
      <c r="AW189" s="106">
        <v>0.65860927152317883</v>
      </c>
      <c r="AX189" s="72">
        <v>0.55822082931533268</v>
      </c>
      <c r="AY189" s="107">
        <v>0.43219741898752195</v>
      </c>
      <c r="AZ189" s="21">
        <v>-1.9433833987365565E-2</v>
      </c>
      <c r="BA189" s="114">
        <v>0.94170469678447433</v>
      </c>
      <c r="BB189" s="78">
        <v>0.68833408958766196</v>
      </c>
      <c r="BC189" s="115">
        <v>0.70089645054347072</v>
      </c>
      <c r="BD189" s="21">
        <v>1.3736441054730546E-3</v>
      </c>
      <c r="BE189" s="114">
        <v>0.93096376071249398</v>
      </c>
      <c r="BF189" s="78">
        <v>0.68662936749431092</v>
      </c>
      <c r="BG189" s="115">
        <v>0.6795373302767499</v>
      </c>
      <c r="BH189" s="21">
        <v>-7.8856347226409647E-4</v>
      </c>
      <c r="BI189" s="68">
        <v>318.45999999999998</v>
      </c>
      <c r="BJ189" s="57">
        <v>3419.61</v>
      </c>
      <c r="BK189" s="65">
        <f t="shared" si="3"/>
        <v>10.737957671293099</v>
      </c>
      <c r="BL189" s="68">
        <v>38.61</v>
      </c>
      <c r="BM189" s="120">
        <v>0.12123971613389438</v>
      </c>
      <c r="BN189" s="20">
        <v>179.1</v>
      </c>
      <c r="BO189" s="84">
        <v>5.2374393571196713E-2</v>
      </c>
      <c r="BP189" s="68">
        <v>194.85</v>
      </c>
      <c r="BQ189" s="120">
        <v>0.61185078188783526</v>
      </c>
      <c r="BR189" s="20">
        <v>2748.51</v>
      </c>
      <c r="BS189" s="84">
        <v>0.80374955038732487</v>
      </c>
      <c r="BT189" s="68">
        <v>0</v>
      </c>
      <c r="BU189" s="88">
        <v>0</v>
      </c>
      <c r="BV189" s="20">
        <v>0</v>
      </c>
      <c r="BW189" s="21">
        <v>0</v>
      </c>
      <c r="BX189" s="68">
        <v>85</v>
      </c>
      <c r="BY189" s="120">
        <v>0.26690950197827046</v>
      </c>
      <c r="BZ189" s="20">
        <v>492</v>
      </c>
      <c r="CA189" s="120">
        <v>0.14387605604147841</v>
      </c>
    </row>
    <row r="190" spans="1:79" s="17" customFormat="1" ht="12" customHeight="1" x14ac:dyDescent="0.2">
      <c r="A190" s="38" t="s">
        <v>224</v>
      </c>
      <c r="B190" s="17" t="s">
        <v>223</v>
      </c>
      <c r="C190" s="38" t="s">
        <v>25</v>
      </c>
      <c r="D190" s="18">
        <v>52.234000000000002</v>
      </c>
      <c r="E190" s="18">
        <v>21.024000000000001</v>
      </c>
      <c r="F190" s="147">
        <v>33725</v>
      </c>
      <c r="G190" s="149">
        <v>36739</v>
      </c>
      <c r="H190" s="149">
        <v>41518</v>
      </c>
      <c r="I190" s="56">
        <v>1833480.0120043817</v>
      </c>
      <c r="J190" s="19">
        <v>2128104.2543608826</v>
      </c>
      <c r="K190" s="57">
        <v>2298450.3652008921</v>
      </c>
      <c r="L190" s="21">
        <v>5.8852390568171183E-3</v>
      </c>
      <c r="M190" s="68">
        <v>21129.75</v>
      </c>
      <c r="N190" s="20">
        <v>33864.21</v>
      </c>
      <c r="O190" s="57">
        <v>47779.109999999993</v>
      </c>
      <c r="P190" s="21">
        <v>2.6308838288062512E-2</v>
      </c>
      <c r="Q190" s="68">
        <v>14189.13</v>
      </c>
      <c r="R190" s="20">
        <v>24409.17</v>
      </c>
      <c r="S190" s="57">
        <v>37141.74</v>
      </c>
      <c r="T190" s="21">
        <v>3.2083190333681531E-2</v>
      </c>
      <c r="U190" s="68">
        <v>6460.02</v>
      </c>
      <c r="V190" s="20">
        <v>8833.77</v>
      </c>
      <c r="W190" s="57">
        <v>9903.6</v>
      </c>
      <c r="X190" s="21">
        <v>8.7369917318855309E-3</v>
      </c>
      <c r="Y190" s="68">
        <v>480.6</v>
      </c>
      <c r="Z190" s="20">
        <v>621.27</v>
      </c>
      <c r="AA190" s="57">
        <v>733.77</v>
      </c>
      <c r="AB190" s="21">
        <v>1.271992166136927E-2</v>
      </c>
      <c r="AC190" s="68">
        <v>15497.1</v>
      </c>
      <c r="AD190" s="20">
        <v>22409.460000000003</v>
      </c>
      <c r="AE190" s="57">
        <v>26499.780000000002</v>
      </c>
      <c r="AF190" s="21">
        <v>1.2813422449440486E-2</v>
      </c>
      <c r="AG190" s="68">
        <v>36626.85</v>
      </c>
      <c r="AH190" s="20">
        <v>56273.67</v>
      </c>
      <c r="AI190" s="57">
        <v>74278.89</v>
      </c>
      <c r="AJ190" s="21">
        <v>2.1216450038740918E-2</v>
      </c>
      <c r="AK190" s="97">
        <v>86.772442267626531</v>
      </c>
      <c r="AL190" s="22">
        <v>62.842282585682128</v>
      </c>
      <c r="AM190" s="98">
        <v>48.10575929942798</v>
      </c>
      <c r="AN190" s="21">
        <v>-2.0423599231245395E-2</v>
      </c>
      <c r="AO190" s="97">
        <v>50.058359154674285</v>
      </c>
      <c r="AP190" s="22">
        <v>37.817051106865478</v>
      </c>
      <c r="AQ190" s="98">
        <v>30.943520631513099</v>
      </c>
      <c r="AR190" s="21">
        <v>-1.5331210981923811E-2</v>
      </c>
      <c r="AS190" s="106">
        <v>0.57689236175101055</v>
      </c>
      <c r="AT190" s="72">
        <v>0.60177717216595261</v>
      </c>
      <c r="AU190" s="107">
        <v>0.64323941835964427</v>
      </c>
      <c r="AV190" s="21">
        <v>5.0923882493216031E-3</v>
      </c>
      <c r="AW190" s="106">
        <v>0.39716575444574592</v>
      </c>
      <c r="AX190" s="72">
        <v>0.35642707743662116</v>
      </c>
      <c r="AY190" s="107">
        <v>0.30904341667310253</v>
      </c>
      <c r="AZ190" s="21">
        <v>-1.0902310755623838E-2</v>
      </c>
      <c r="BA190" s="114">
        <v>0.75361731816236832</v>
      </c>
      <c r="BB190" s="78">
        <v>0.75907823769351823</v>
      </c>
      <c r="BC190" s="115">
        <v>0.78939285111768431</v>
      </c>
      <c r="BD190" s="21">
        <v>2.9928683625300317E-3</v>
      </c>
      <c r="BE190" s="114">
        <v>0.7303091034700121</v>
      </c>
      <c r="BF190" s="78">
        <v>0.73167238984308847</v>
      </c>
      <c r="BG190" s="115">
        <v>0.76133399493241538</v>
      </c>
      <c r="BH190" s="21">
        <v>3.0371995128285366E-3</v>
      </c>
      <c r="BI190" s="68">
        <v>12733.86</v>
      </c>
      <c r="BJ190" s="57">
        <v>13914.39</v>
      </c>
      <c r="BK190" s="65">
        <f t="shared" si="3"/>
        <v>1.0927079455875908</v>
      </c>
      <c r="BL190" s="68">
        <v>4496.58</v>
      </c>
      <c r="BM190" s="120">
        <v>0.35311994948900016</v>
      </c>
      <c r="BN190" s="20">
        <v>6592.95</v>
      </c>
      <c r="BO190" s="84">
        <v>0.47382242412351533</v>
      </c>
      <c r="BP190" s="68">
        <v>2968.38</v>
      </c>
      <c r="BQ190" s="120">
        <v>0.23310920647784725</v>
      </c>
      <c r="BR190" s="20">
        <v>4128.03</v>
      </c>
      <c r="BS190" s="84">
        <v>0.29667344382326499</v>
      </c>
      <c r="BT190" s="68">
        <v>117.9</v>
      </c>
      <c r="BU190" s="88">
        <v>9.2587793489169821E-3</v>
      </c>
      <c r="BV190" s="20">
        <v>58.41</v>
      </c>
      <c r="BW190" s="21">
        <v>4.1978124804608755E-3</v>
      </c>
      <c r="BX190" s="68">
        <v>5151</v>
      </c>
      <c r="BY190" s="120">
        <v>0.40451206468423556</v>
      </c>
      <c r="BZ190" s="20">
        <v>3135</v>
      </c>
      <c r="CA190" s="120">
        <v>0.22530631957275885</v>
      </c>
    </row>
    <row r="191" spans="1:79" s="17" customFormat="1" ht="12" customHeight="1" x14ac:dyDescent="0.2">
      <c r="A191" s="38" t="s">
        <v>267</v>
      </c>
      <c r="B191" s="17" t="s">
        <v>23</v>
      </c>
      <c r="C191" s="38" t="s">
        <v>24</v>
      </c>
      <c r="D191" s="23">
        <v>30.576000000000001</v>
      </c>
      <c r="E191" s="23">
        <v>114.295</v>
      </c>
      <c r="F191" s="147">
        <v>33117</v>
      </c>
      <c r="G191" s="149">
        <v>36770</v>
      </c>
      <c r="H191" s="149">
        <v>41518</v>
      </c>
      <c r="I191" s="56">
        <v>2112069.4206265179</v>
      </c>
      <c r="J191" s="19">
        <v>4674398.4490805799</v>
      </c>
      <c r="K191" s="57">
        <v>8174062.8234620728</v>
      </c>
      <c r="L191" s="21">
        <v>4.2991924367721521E-2</v>
      </c>
      <c r="M191" s="68">
        <v>17460.089999999997</v>
      </c>
      <c r="N191" s="20">
        <v>28916.01</v>
      </c>
      <c r="O191" s="57">
        <v>102832.74</v>
      </c>
      <c r="P191" s="21">
        <v>9.7598089699303184E-2</v>
      </c>
      <c r="Q191" s="68">
        <v>11360.34</v>
      </c>
      <c r="R191" s="20">
        <v>21782.34</v>
      </c>
      <c r="S191" s="57">
        <v>63008.19</v>
      </c>
      <c r="T191" s="21">
        <v>8.1709315013082956E-2</v>
      </c>
      <c r="U191" s="68">
        <v>5711.4</v>
      </c>
      <c r="V191" s="20">
        <v>6652.89</v>
      </c>
      <c r="W191" s="57">
        <v>36490.5</v>
      </c>
      <c r="X191" s="21">
        <v>0.1309300171325177</v>
      </c>
      <c r="Y191" s="68">
        <v>388.35</v>
      </c>
      <c r="Z191" s="20">
        <v>480.78</v>
      </c>
      <c r="AA191" s="57">
        <v>3334.05</v>
      </c>
      <c r="AB191" s="21">
        <v>0.14897194160905769</v>
      </c>
      <c r="AC191" s="68">
        <v>12886.65</v>
      </c>
      <c r="AD191" s="20">
        <v>15357.06</v>
      </c>
      <c r="AE191" s="57">
        <v>80890.649999999994</v>
      </c>
      <c r="AF191" s="21">
        <v>0.12781618652801494</v>
      </c>
      <c r="AG191" s="68">
        <v>30346.739999999998</v>
      </c>
      <c r="AH191" s="20">
        <v>44273.07</v>
      </c>
      <c r="AI191" s="57">
        <v>183723.39</v>
      </c>
      <c r="AJ191" s="21">
        <v>0.10947151145523956</v>
      </c>
      <c r="AK191" s="97">
        <v>120.96555175984307</v>
      </c>
      <c r="AL191" s="22">
        <v>161.65433782463694</v>
      </c>
      <c r="AM191" s="98">
        <v>79.488913972943564</v>
      </c>
      <c r="AN191" s="21">
        <v>-5.4606165331581649E-2</v>
      </c>
      <c r="AO191" s="97">
        <v>69.597901475628618</v>
      </c>
      <c r="AP191" s="22">
        <v>105.58107782181312</v>
      </c>
      <c r="AQ191" s="98">
        <v>44.491138681155796</v>
      </c>
      <c r="AR191" s="21">
        <v>-6.6479587087518041E-2</v>
      </c>
      <c r="AS191" s="106">
        <v>0.57535306922588714</v>
      </c>
      <c r="AT191" s="72">
        <v>0.65312864005139015</v>
      </c>
      <c r="AU191" s="107">
        <v>0.55971501505605792</v>
      </c>
      <c r="AV191" s="21">
        <v>-1.1873421755936373E-2</v>
      </c>
      <c r="AW191" s="106">
        <v>0.4092831480250102</v>
      </c>
      <c r="AX191" s="72">
        <v>0.32330904575008795</v>
      </c>
      <c r="AY191" s="107">
        <v>0.38485805007237966</v>
      </c>
      <c r="AZ191" s="21">
        <v>1.3405775167079033E-2</v>
      </c>
      <c r="BA191" s="114">
        <v>0.70813493481409295</v>
      </c>
      <c r="BB191" s="78">
        <v>0.75330292058938575</v>
      </c>
      <c r="BC191" s="115">
        <v>0.75787973434392397</v>
      </c>
      <c r="BD191" s="21">
        <v>4.6596909946671118E-4</v>
      </c>
      <c r="BE191" s="114">
        <v>0.69667592253786914</v>
      </c>
      <c r="BF191" s="78">
        <v>0.74238219702400077</v>
      </c>
      <c r="BG191" s="115">
        <v>0.74711910222446998</v>
      </c>
      <c r="BH191" s="21">
        <v>4.8928824378352564E-4</v>
      </c>
      <c r="BI191" s="68">
        <v>11455.41</v>
      </c>
      <c r="BJ191" s="57">
        <v>73912.63</v>
      </c>
      <c r="BK191" s="65">
        <f t="shared" si="3"/>
        <v>6.4522029329373636</v>
      </c>
      <c r="BL191" s="68">
        <v>4919.3100000000004</v>
      </c>
      <c r="BM191" s="120">
        <v>0.42943115960057304</v>
      </c>
      <c r="BN191" s="20">
        <v>12088.26</v>
      </c>
      <c r="BO191" s="84">
        <v>0.1635479619653637</v>
      </c>
      <c r="BP191" s="68">
        <v>4292.01</v>
      </c>
      <c r="BQ191" s="120">
        <v>0.37467100697399747</v>
      </c>
      <c r="BR191" s="20">
        <v>31050</v>
      </c>
      <c r="BS191" s="84">
        <v>0.42009058533027438</v>
      </c>
      <c r="BT191" s="68">
        <v>9.09</v>
      </c>
      <c r="BU191" s="88">
        <v>7.9351153734349099E-4</v>
      </c>
      <c r="BV191" s="20">
        <v>98.37</v>
      </c>
      <c r="BW191" s="21">
        <v>1.3308956804811301E-3</v>
      </c>
      <c r="BX191" s="68">
        <v>2235</v>
      </c>
      <c r="BY191" s="120">
        <v>0.19510432188808607</v>
      </c>
      <c r="BZ191" s="20">
        <v>30676</v>
      </c>
      <c r="CA191" s="120">
        <v>0.41503055702388075</v>
      </c>
    </row>
    <row r="192" spans="1:79" s="17" customFormat="1" ht="12" customHeight="1" x14ac:dyDescent="0.2">
      <c r="A192" s="38" t="s">
        <v>268</v>
      </c>
      <c r="B192" s="17" t="s">
        <v>23</v>
      </c>
      <c r="C192" s="38" t="s">
        <v>24</v>
      </c>
      <c r="D192" s="23">
        <v>34.308</v>
      </c>
      <c r="E192" s="23">
        <v>108.46299999999999</v>
      </c>
      <c r="F192" s="147">
        <v>33786</v>
      </c>
      <c r="G192" s="149">
        <v>36678</v>
      </c>
      <c r="H192" s="149">
        <v>41426</v>
      </c>
      <c r="I192" s="56">
        <v>39457.883697762336</v>
      </c>
      <c r="J192" s="19">
        <v>68812.545070705717</v>
      </c>
      <c r="K192" s="57">
        <v>193390.24990443856</v>
      </c>
      <c r="L192" s="21">
        <v>7.9490654348482598E-2</v>
      </c>
      <c r="M192" s="68">
        <v>270.81</v>
      </c>
      <c r="N192" s="20">
        <v>502.65</v>
      </c>
      <c r="O192" s="57">
        <v>2727.9900000000002</v>
      </c>
      <c r="P192" s="21">
        <v>0.1301165623345544</v>
      </c>
      <c r="Q192" s="68">
        <v>28.53</v>
      </c>
      <c r="R192" s="20">
        <v>265.5</v>
      </c>
      <c r="S192" s="57">
        <v>1288.8900000000001</v>
      </c>
      <c r="T192" s="21">
        <v>0.12153884691936642</v>
      </c>
      <c r="U192" s="68">
        <v>216.99</v>
      </c>
      <c r="V192" s="20">
        <v>201.24</v>
      </c>
      <c r="W192" s="57">
        <v>1328.04</v>
      </c>
      <c r="X192" s="21">
        <v>0.14515850615570466</v>
      </c>
      <c r="Y192" s="68">
        <v>25.29</v>
      </c>
      <c r="Z192" s="20">
        <v>35.909999999999997</v>
      </c>
      <c r="AA192" s="57">
        <v>111.06</v>
      </c>
      <c r="AB192" s="21">
        <v>8.6854941272523245E-2</v>
      </c>
      <c r="AC192" s="68">
        <v>386.46</v>
      </c>
      <c r="AD192" s="20">
        <v>464.85</v>
      </c>
      <c r="AE192" s="57">
        <v>2793.96</v>
      </c>
      <c r="AF192" s="21">
        <v>0.13796883730328793</v>
      </c>
      <c r="AG192" s="68">
        <v>657.27</v>
      </c>
      <c r="AH192" s="20">
        <v>967.5</v>
      </c>
      <c r="AI192" s="57">
        <v>5521.9500000000007</v>
      </c>
      <c r="AJ192" s="21">
        <v>0.13398943258640061</v>
      </c>
      <c r="AK192" s="97">
        <v>145.70320039054073</v>
      </c>
      <c r="AL192" s="22">
        <v>136.89952267125381</v>
      </c>
      <c r="AM192" s="98">
        <v>70.891113935329145</v>
      </c>
      <c r="AN192" s="21">
        <v>-5.0625907986071812E-2</v>
      </c>
      <c r="AO192" s="97">
        <v>60.032990548423534</v>
      </c>
      <c r="AP192" s="22">
        <v>71.124077592460694</v>
      </c>
      <c r="AQ192" s="98">
        <v>35.022093627149566</v>
      </c>
      <c r="AR192" s="21">
        <v>-5.4498778237918016E-2</v>
      </c>
      <c r="AS192" s="106">
        <v>0.41202245652471586</v>
      </c>
      <c r="AT192" s="72">
        <v>0.51953488372093026</v>
      </c>
      <c r="AU192" s="107">
        <v>0.49402656670198025</v>
      </c>
      <c r="AV192" s="21">
        <v>-3.8728702518462193E-3</v>
      </c>
      <c r="AW192" s="106">
        <v>0.61919574609504824</v>
      </c>
      <c r="AX192" s="72">
        <v>0.48578871978513871</v>
      </c>
      <c r="AY192" s="107">
        <v>0.46681402791065951</v>
      </c>
      <c r="AZ192" s="21">
        <v>-3.0649956243187972E-3</v>
      </c>
      <c r="BA192" s="114">
        <v>0.91588713579623537</v>
      </c>
      <c r="BB192" s="78">
        <v>0.8738125725412611</v>
      </c>
      <c r="BC192" s="115">
        <v>0.62819779319913327</v>
      </c>
      <c r="BD192" s="21">
        <v>-2.5386785143801001E-2</v>
      </c>
      <c r="BE192" s="114">
        <v>0.90521361264940958</v>
      </c>
      <c r="BF192" s="78">
        <v>0.86113820912133132</v>
      </c>
      <c r="BG192" s="115">
        <v>0.61178888797569153</v>
      </c>
      <c r="BH192" s="21">
        <v>-2.6298903467510872E-2</v>
      </c>
      <c r="BI192" s="68">
        <v>231</v>
      </c>
      <c r="BJ192" s="57">
        <v>2225.2600000000002</v>
      </c>
      <c r="BK192" s="65">
        <f t="shared" si="3"/>
        <v>9.6331601731601744</v>
      </c>
      <c r="BL192" s="68">
        <v>92.88</v>
      </c>
      <c r="BM192" s="120">
        <v>0.40207792207792203</v>
      </c>
      <c r="BN192" s="20">
        <v>383.13</v>
      </c>
      <c r="BO192" s="84">
        <v>0.17217313931855152</v>
      </c>
      <c r="BP192" s="68">
        <v>67.05</v>
      </c>
      <c r="BQ192" s="120">
        <v>0.29025974025974027</v>
      </c>
      <c r="BR192" s="20">
        <v>874.44</v>
      </c>
      <c r="BS192" s="84">
        <v>0.39296082255556652</v>
      </c>
      <c r="BT192" s="68">
        <v>2.0699999999999998</v>
      </c>
      <c r="BU192" s="88">
        <v>8.9610389610389595E-3</v>
      </c>
      <c r="BV192" s="20">
        <v>48.69</v>
      </c>
      <c r="BW192" s="21">
        <v>2.1880589234516412E-2</v>
      </c>
      <c r="BX192" s="68">
        <v>69</v>
      </c>
      <c r="BY192" s="120">
        <v>0.29870129870129869</v>
      </c>
      <c r="BZ192" s="20">
        <v>919</v>
      </c>
      <c r="CA192" s="120">
        <v>0.41298544889136546</v>
      </c>
    </row>
    <row r="193" spans="1:81" s="17" customFormat="1" ht="12" customHeight="1" x14ac:dyDescent="0.2">
      <c r="A193" s="38" t="s">
        <v>269</v>
      </c>
      <c r="B193" s="17" t="s">
        <v>23</v>
      </c>
      <c r="C193" s="38" t="s">
        <v>24</v>
      </c>
      <c r="D193" s="23">
        <v>33.003999999999998</v>
      </c>
      <c r="E193" s="23">
        <v>118.50700000000001</v>
      </c>
      <c r="F193" s="147">
        <v>33147</v>
      </c>
      <c r="G193" s="149">
        <v>36770</v>
      </c>
      <c r="H193" s="149">
        <v>41487</v>
      </c>
      <c r="I193" s="56">
        <v>11599.1756258676</v>
      </c>
      <c r="J193" s="19">
        <v>60224.748489185753</v>
      </c>
      <c r="K193" s="57">
        <v>176752.62657745829</v>
      </c>
      <c r="L193" s="21">
        <v>8.3369283720440501E-2</v>
      </c>
      <c r="M193" s="68">
        <v>31.41</v>
      </c>
      <c r="N193" s="20">
        <v>382.68</v>
      </c>
      <c r="O193" s="57">
        <v>3479.85</v>
      </c>
      <c r="P193" s="21">
        <v>0.17093617438023506</v>
      </c>
      <c r="Q193" s="68">
        <v>0</v>
      </c>
      <c r="R193" s="20">
        <v>101.88</v>
      </c>
      <c r="S193" s="57">
        <v>2419.65</v>
      </c>
      <c r="T193" s="21">
        <v>0.24527443698496026</v>
      </c>
      <c r="U193" s="68">
        <v>25.2</v>
      </c>
      <c r="V193" s="20">
        <v>264.69</v>
      </c>
      <c r="W193" s="57">
        <v>988.47</v>
      </c>
      <c r="X193" s="21">
        <v>0.10202523241919581</v>
      </c>
      <c r="Y193" s="68">
        <v>6.21</v>
      </c>
      <c r="Z193" s="20">
        <v>16.11</v>
      </c>
      <c r="AA193" s="57">
        <v>71.73</v>
      </c>
      <c r="AB193" s="21">
        <v>0.11564331266584488</v>
      </c>
      <c r="AC193" s="68">
        <v>44.73</v>
      </c>
      <c r="AD193" s="20">
        <v>422.46</v>
      </c>
      <c r="AE193" s="57">
        <v>2572.1999999999998</v>
      </c>
      <c r="AF193" s="21">
        <v>0.13987612103463493</v>
      </c>
      <c r="AG193" s="68">
        <v>76.14</v>
      </c>
      <c r="AH193" s="20">
        <v>805.14</v>
      </c>
      <c r="AI193" s="57">
        <v>6052.0499999999993</v>
      </c>
      <c r="AJ193" s="21">
        <v>0.15619227960610318</v>
      </c>
      <c r="AK193" s="97">
        <v>369.2828916226552</v>
      </c>
      <c r="AL193" s="22">
        <v>157.37626342946001</v>
      </c>
      <c r="AM193" s="98">
        <v>50.7931740096436</v>
      </c>
      <c r="AN193" s="21">
        <v>-8.7566890659794575E-2</v>
      </c>
      <c r="AO193" s="97">
        <v>152.34010540934594</v>
      </c>
      <c r="AP193" s="22">
        <v>74.8003434051044</v>
      </c>
      <c r="AQ193" s="98">
        <v>29.205414128676779</v>
      </c>
      <c r="AR193" s="21">
        <v>-7.2822995885662684E-2</v>
      </c>
      <c r="AS193" s="106">
        <v>0.41252955082742315</v>
      </c>
      <c r="AT193" s="72">
        <v>0.47529622177509501</v>
      </c>
      <c r="AU193" s="107">
        <v>0.5749869878801398</v>
      </c>
      <c r="AV193" s="21">
        <v>1.47438947741319E-2</v>
      </c>
      <c r="AW193" s="106">
        <v>0.70409742120343832</v>
      </c>
      <c r="AX193" s="72">
        <v>0.57069143932267163</v>
      </c>
      <c r="AY193" s="107">
        <v>0.4014465278675805</v>
      </c>
      <c r="AZ193" s="21">
        <v>-2.72388330109333E-2</v>
      </c>
      <c r="BA193" s="114">
        <v>0.96921421253489648</v>
      </c>
      <c r="BB193" s="78">
        <v>0.74106411922500781</v>
      </c>
      <c r="BC193" s="115">
        <v>0.91986137621971154</v>
      </c>
      <c r="BD193" s="21">
        <v>1.6735978660253531E-2</v>
      </c>
      <c r="BE193" s="114">
        <v>0.95451081033937013</v>
      </c>
      <c r="BF193" s="78">
        <v>0.7438008191675437</v>
      </c>
      <c r="BG193" s="115">
        <v>0.91684348257521353</v>
      </c>
      <c r="BH193" s="21">
        <v>1.6196091787567507E-2</v>
      </c>
      <c r="BI193" s="68">
        <v>351.23</v>
      </c>
      <c r="BJ193" s="57">
        <v>3096.73</v>
      </c>
      <c r="BK193" s="65">
        <f t="shared" si="3"/>
        <v>8.8168151923241176</v>
      </c>
      <c r="BL193" s="68">
        <v>11.97</v>
      </c>
      <c r="BM193" s="120">
        <v>3.4080232326395808E-2</v>
      </c>
      <c r="BN193" s="20">
        <v>198.27</v>
      </c>
      <c r="BO193" s="84">
        <v>6.4025601198683779E-2</v>
      </c>
      <c r="BP193" s="68">
        <v>0</v>
      </c>
      <c r="BQ193" s="120">
        <v>0</v>
      </c>
      <c r="BR193" s="20">
        <v>2357.46</v>
      </c>
      <c r="BS193" s="84">
        <v>0.76127398901421828</v>
      </c>
      <c r="BT193" s="68">
        <v>244.26</v>
      </c>
      <c r="BU193" s="88">
        <v>0.69544173333712944</v>
      </c>
      <c r="BV193" s="20">
        <v>0</v>
      </c>
      <c r="BW193" s="21">
        <v>0</v>
      </c>
      <c r="BX193" s="68">
        <v>95</v>
      </c>
      <c r="BY193" s="120">
        <v>0.27047803433647466</v>
      </c>
      <c r="BZ193" s="20">
        <v>541</v>
      </c>
      <c r="CA193" s="120">
        <v>0.174700409787098</v>
      </c>
    </row>
    <row r="194" spans="1:81" s="17" customFormat="1" ht="12" customHeight="1" x14ac:dyDescent="0.2">
      <c r="A194" s="38" t="s">
        <v>225</v>
      </c>
      <c r="B194" s="17" t="s">
        <v>83</v>
      </c>
      <c r="C194" s="38" t="s">
        <v>25</v>
      </c>
      <c r="D194" s="18">
        <v>34.155000000000001</v>
      </c>
      <c r="E194" s="18">
        <v>131.458</v>
      </c>
      <c r="F194" s="147">
        <v>33117</v>
      </c>
      <c r="G194" s="149">
        <v>36220</v>
      </c>
      <c r="H194" s="149">
        <v>41760</v>
      </c>
      <c r="I194" s="56">
        <v>115169.92840819848</v>
      </c>
      <c r="J194" s="19">
        <v>241087.75456598279</v>
      </c>
      <c r="K194" s="57">
        <v>244193.85696185613</v>
      </c>
      <c r="L194" s="21">
        <v>8.4399197999499443E-4</v>
      </c>
      <c r="M194" s="68">
        <v>5213.5199999999995</v>
      </c>
      <c r="N194" s="20">
        <v>10865.43</v>
      </c>
      <c r="O194" s="57">
        <v>11841.48</v>
      </c>
      <c r="P194" s="21">
        <v>5.6714247875942619E-3</v>
      </c>
      <c r="Q194" s="68">
        <v>2704.86</v>
      </c>
      <c r="R194" s="20">
        <v>6414.84</v>
      </c>
      <c r="S194" s="57">
        <v>7376.67</v>
      </c>
      <c r="T194" s="21">
        <v>9.2109101716555224E-3</v>
      </c>
      <c r="U194" s="68">
        <v>2350.8000000000002</v>
      </c>
      <c r="V194" s="20">
        <v>4119.57</v>
      </c>
      <c r="W194" s="57">
        <v>4158.3599999999997</v>
      </c>
      <c r="X194" s="21">
        <v>6.1789070817171946E-4</v>
      </c>
      <c r="Y194" s="68">
        <v>157.86000000000001</v>
      </c>
      <c r="Z194" s="20">
        <v>331.02</v>
      </c>
      <c r="AA194" s="57">
        <v>306.45</v>
      </c>
      <c r="AB194" s="21">
        <v>-5.0847669943291929E-3</v>
      </c>
      <c r="AC194" s="68">
        <v>4430.4299999999994</v>
      </c>
      <c r="AD194" s="20">
        <v>8190.18</v>
      </c>
      <c r="AE194" s="57">
        <v>8165.25</v>
      </c>
      <c r="AF194" s="21">
        <v>-2.0098845128800694E-4</v>
      </c>
      <c r="AG194" s="68">
        <v>9643.9499999999989</v>
      </c>
      <c r="AH194" s="20">
        <v>19055.61</v>
      </c>
      <c r="AI194" s="57">
        <v>20006.73</v>
      </c>
      <c r="AJ194" s="21">
        <v>3.211244411637225E-3</v>
      </c>
      <c r="AK194" s="97">
        <v>22.09062752386075</v>
      </c>
      <c r="AL194" s="22">
        <v>22.188514818648024</v>
      </c>
      <c r="AM194" s="98">
        <v>20.621903424390883</v>
      </c>
      <c r="AN194" s="21">
        <v>-4.8274328075992665E-3</v>
      </c>
      <c r="AO194" s="97">
        <v>11.942194682489902</v>
      </c>
      <c r="AP194" s="22">
        <v>12.65179936858399</v>
      </c>
      <c r="AQ194" s="98">
        <v>12.205585668515351</v>
      </c>
      <c r="AR194" s="21">
        <v>-2.3672524316422265E-3</v>
      </c>
      <c r="AS194" s="106">
        <v>0.54060006532592975</v>
      </c>
      <c r="AT194" s="72">
        <v>0.57019586358033147</v>
      </c>
      <c r="AU194" s="107">
        <v>0.5918748341183192</v>
      </c>
      <c r="AV194" s="21">
        <v>2.4601803759570409E-3</v>
      </c>
      <c r="AW194" s="106">
        <v>0.44638762049720954</v>
      </c>
      <c r="AX194" s="72">
        <v>0.40560272350012838</v>
      </c>
      <c r="AY194" s="107">
        <v>0.38312490499498375</v>
      </c>
      <c r="AZ194" s="21">
        <v>-3.7588515884366732E-3</v>
      </c>
      <c r="BA194" s="114">
        <v>0.51297269766835929</v>
      </c>
      <c r="BB194" s="78">
        <v>0.56739295319839433</v>
      </c>
      <c r="BC194" s="115">
        <v>0.58441305656315889</v>
      </c>
      <c r="BD194" s="21">
        <v>1.9486099773072274E-3</v>
      </c>
      <c r="BE194" s="114">
        <v>0.52715894036686339</v>
      </c>
      <c r="BF194" s="78">
        <v>0.57775698739089243</v>
      </c>
      <c r="BG194" s="115">
        <v>0.59119749893902884</v>
      </c>
      <c r="BH194" s="21">
        <v>1.5161696226417534E-3</v>
      </c>
      <c r="BI194" s="68">
        <v>2174.41</v>
      </c>
      <c r="BJ194" s="57">
        <v>973.95</v>
      </c>
      <c r="BK194" s="65">
        <f t="shared" si="3"/>
        <v>0.44791460672090366</v>
      </c>
      <c r="BL194" s="68">
        <v>1043.6400000000001</v>
      </c>
      <c r="BM194" s="120">
        <v>0.47996468007413512</v>
      </c>
      <c r="BN194" s="20">
        <v>620.19000000000005</v>
      </c>
      <c r="BO194" s="84">
        <v>0.63677806868935782</v>
      </c>
      <c r="BP194" s="68">
        <v>564.57000000000005</v>
      </c>
      <c r="BQ194" s="120">
        <v>0.25964284564548551</v>
      </c>
      <c r="BR194" s="20">
        <v>124.92</v>
      </c>
      <c r="BS194" s="84">
        <v>0.12826120437394117</v>
      </c>
      <c r="BT194" s="68">
        <v>7.2</v>
      </c>
      <c r="BU194" s="88">
        <v>3.3112430498388073E-3</v>
      </c>
      <c r="BV194" s="20">
        <v>6.84</v>
      </c>
      <c r="BW194" s="21">
        <v>7.0229477899276136E-3</v>
      </c>
      <c r="BX194" s="68">
        <v>559</v>
      </c>
      <c r="BY194" s="120">
        <v>0.25708123123054072</v>
      </c>
      <c r="BZ194" s="20">
        <v>222</v>
      </c>
      <c r="CA194" s="120">
        <v>0.22793777914677343</v>
      </c>
    </row>
    <row r="195" spans="1:81" s="17" customFormat="1" ht="12" customHeight="1" x14ac:dyDescent="0.2">
      <c r="A195" s="38" t="s">
        <v>270</v>
      </c>
      <c r="B195" s="17" t="s">
        <v>23</v>
      </c>
      <c r="C195" s="38" t="s">
        <v>24</v>
      </c>
      <c r="D195" s="23">
        <v>36.116</v>
      </c>
      <c r="E195" s="23">
        <v>115.786</v>
      </c>
      <c r="F195" s="147">
        <v>33117</v>
      </c>
      <c r="G195" s="149">
        <v>36770</v>
      </c>
      <c r="H195" s="149">
        <v>41730</v>
      </c>
      <c r="I195" s="56">
        <v>31068.350088510859</v>
      </c>
      <c r="J195" s="19">
        <v>53922.736823953048</v>
      </c>
      <c r="K195" s="57">
        <v>221306.06659003804</v>
      </c>
      <c r="L195" s="21">
        <v>0.1039780178139683</v>
      </c>
      <c r="M195" s="68">
        <v>449.90999999999997</v>
      </c>
      <c r="N195" s="20">
        <v>1150.92</v>
      </c>
      <c r="O195" s="57">
        <v>6497.55</v>
      </c>
      <c r="P195" s="21">
        <v>0.12745925713153142</v>
      </c>
      <c r="Q195" s="68">
        <v>320.58</v>
      </c>
      <c r="R195" s="20">
        <v>665.73</v>
      </c>
      <c r="S195" s="57">
        <v>2192.58</v>
      </c>
      <c r="T195" s="21">
        <v>8.7774142736383343E-2</v>
      </c>
      <c r="U195" s="68">
        <v>115.38</v>
      </c>
      <c r="V195" s="20">
        <v>414.45</v>
      </c>
      <c r="W195" s="57">
        <v>3963.51</v>
      </c>
      <c r="X195" s="21">
        <v>0.16627217834745497</v>
      </c>
      <c r="Y195" s="68">
        <v>13.95</v>
      </c>
      <c r="Z195" s="20">
        <v>70.739999999999995</v>
      </c>
      <c r="AA195" s="57">
        <v>341.46</v>
      </c>
      <c r="AB195" s="21">
        <v>0.11592411704304766</v>
      </c>
      <c r="AC195" s="68">
        <v>279.36</v>
      </c>
      <c r="AD195" s="20">
        <v>861.84</v>
      </c>
      <c r="AE195" s="57">
        <v>6709.59</v>
      </c>
      <c r="AF195" s="21">
        <v>0.15112391703837905</v>
      </c>
      <c r="AG195" s="68">
        <v>729.27</v>
      </c>
      <c r="AH195" s="20">
        <v>2012.7600000000002</v>
      </c>
      <c r="AI195" s="57">
        <v>13207.14</v>
      </c>
      <c r="AJ195" s="21">
        <v>0.13853363107151326</v>
      </c>
      <c r="AK195" s="97">
        <v>69.054588892247025</v>
      </c>
      <c r="AL195" s="22">
        <v>46.851854884747027</v>
      </c>
      <c r="AM195" s="98">
        <v>34.0599251394815</v>
      </c>
      <c r="AN195" s="21">
        <v>-2.3481239317563119E-2</v>
      </c>
      <c r="AO195" s="97">
        <v>42.601985668560147</v>
      </c>
      <c r="AP195" s="22">
        <v>26.79044537051265</v>
      </c>
      <c r="AQ195" s="98">
        <v>16.75654733651934</v>
      </c>
      <c r="AR195" s="21">
        <v>-3.455561325754497E-2</v>
      </c>
      <c r="AS195" s="106">
        <v>0.61693200049364427</v>
      </c>
      <c r="AT195" s="72">
        <v>0.5718118404578787</v>
      </c>
      <c r="AU195" s="107">
        <v>0.49197252395295277</v>
      </c>
      <c r="AV195" s="21">
        <v>-1.1074373939981851E-2</v>
      </c>
      <c r="AW195" s="106">
        <v>0.37080616123224641</v>
      </c>
      <c r="AX195" s="72">
        <v>0.41318970910228336</v>
      </c>
      <c r="AY195" s="107">
        <v>0.52420832467622414</v>
      </c>
      <c r="AZ195" s="21">
        <v>1.7524808398371127E-2</v>
      </c>
      <c r="BA195" s="114">
        <v>0.9675285783754819</v>
      </c>
      <c r="BB195" s="78">
        <v>0.88512198955436105</v>
      </c>
      <c r="BC195" s="115">
        <v>0.75659092996519217</v>
      </c>
      <c r="BD195" s="21">
        <v>-1.1554179511500191E-2</v>
      </c>
      <c r="BE195" s="114">
        <v>0.96099119236601027</v>
      </c>
      <c r="BF195" s="78">
        <v>0.8703479501453798</v>
      </c>
      <c r="BG195" s="115">
        <v>0.73155463550612854</v>
      </c>
      <c r="BH195" s="21">
        <v>-1.2792672632642265E-2</v>
      </c>
      <c r="BI195" s="68">
        <v>700.75</v>
      </c>
      <c r="BJ195" s="57">
        <v>5345.8</v>
      </c>
      <c r="BK195" s="65">
        <f t="shared" si="3"/>
        <v>7.628683553335712</v>
      </c>
      <c r="BL195" s="68">
        <v>93.96</v>
      </c>
      <c r="BM195" s="120">
        <v>0.1340849090260435</v>
      </c>
      <c r="BN195" s="20">
        <v>442.26</v>
      </c>
      <c r="BO195" s="84">
        <v>8.2730367765348492E-2</v>
      </c>
      <c r="BP195" s="68">
        <v>321.48</v>
      </c>
      <c r="BQ195" s="120">
        <v>0.45876560827684626</v>
      </c>
      <c r="BR195" s="20">
        <v>1992.24</v>
      </c>
      <c r="BS195" s="84">
        <v>0.37267387481761383</v>
      </c>
      <c r="BT195" s="68">
        <v>23.31</v>
      </c>
      <c r="BU195" s="88">
        <v>3.3264359614698535E-2</v>
      </c>
      <c r="BV195" s="20">
        <v>15.3</v>
      </c>
      <c r="BW195" s="21">
        <v>2.8620599349021662E-3</v>
      </c>
      <c r="BX195" s="68">
        <v>262</v>
      </c>
      <c r="BY195" s="120">
        <v>0.37388512308241167</v>
      </c>
      <c r="BZ195" s="20">
        <v>2896</v>
      </c>
      <c r="CA195" s="120">
        <v>0.54173369748213551</v>
      </c>
    </row>
    <row r="196" spans="1:81" s="17" customFormat="1" ht="12" customHeight="1" x14ac:dyDescent="0.2">
      <c r="A196" s="38" t="s">
        <v>271</v>
      </c>
      <c r="B196" s="17" t="s">
        <v>23</v>
      </c>
      <c r="C196" s="38" t="s">
        <v>24</v>
      </c>
      <c r="D196" s="23">
        <v>28.587</v>
      </c>
      <c r="E196" s="23">
        <v>112.35599999999999</v>
      </c>
      <c r="F196" s="147">
        <v>34516</v>
      </c>
      <c r="G196" s="149">
        <v>36404</v>
      </c>
      <c r="H196" s="149">
        <v>41548</v>
      </c>
      <c r="I196" s="56">
        <v>274738.92855725787</v>
      </c>
      <c r="J196" s="19">
        <v>315558.92045180616</v>
      </c>
      <c r="K196" s="57">
        <v>412684.56134064315</v>
      </c>
      <c r="L196" s="21">
        <v>1.9053362105239009E-2</v>
      </c>
      <c r="M196" s="68">
        <v>1751.49</v>
      </c>
      <c r="N196" s="20">
        <v>3988.26</v>
      </c>
      <c r="O196" s="57">
        <v>9951.39</v>
      </c>
      <c r="P196" s="21">
        <v>6.4923982355063664E-2</v>
      </c>
      <c r="Q196" s="68">
        <v>1089</v>
      </c>
      <c r="R196" s="20">
        <v>2580.48</v>
      </c>
      <c r="S196" s="57">
        <v>6472.89</v>
      </c>
      <c r="T196" s="21">
        <v>6.5299603585323676E-2</v>
      </c>
      <c r="U196" s="68">
        <v>601.74</v>
      </c>
      <c r="V196" s="20">
        <v>1288.71</v>
      </c>
      <c r="W196" s="57">
        <v>3196.53</v>
      </c>
      <c r="X196" s="21">
        <v>6.4502704685108173E-2</v>
      </c>
      <c r="Y196" s="68">
        <v>60.75</v>
      </c>
      <c r="Z196" s="20">
        <v>119.07</v>
      </c>
      <c r="AA196" s="57">
        <v>281.97000000000003</v>
      </c>
      <c r="AB196" s="21">
        <v>6.1212685376613632E-2</v>
      </c>
      <c r="AC196" s="68">
        <v>1325.79</v>
      </c>
      <c r="AD196" s="20">
        <v>2638.5299999999997</v>
      </c>
      <c r="AE196" s="57">
        <v>7353.0899999999992</v>
      </c>
      <c r="AF196" s="21">
        <v>7.2772987210430559E-2</v>
      </c>
      <c r="AG196" s="68">
        <v>3077.2799999999997</v>
      </c>
      <c r="AH196" s="20">
        <v>6626.79</v>
      </c>
      <c r="AI196" s="57">
        <v>17304.48</v>
      </c>
      <c r="AJ196" s="21">
        <v>6.8153839616784381E-2</v>
      </c>
      <c r="AK196" s="97">
        <v>156.86011827487332</v>
      </c>
      <c r="AL196" s="22">
        <v>79.121953045139023</v>
      </c>
      <c r="AM196" s="98">
        <v>41.470042008266503</v>
      </c>
      <c r="AN196" s="21">
        <v>-4.5870620249824662E-2</v>
      </c>
      <c r="AO196" s="97">
        <v>89.279795324851136</v>
      </c>
      <c r="AP196" s="22">
        <v>47.618669137215178</v>
      </c>
      <c r="AQ196" s="98">
        <v>23.848423144795056</v>
      </c>
      <c r="AR196" s="21">
        <v>-4.9100477511545365E-2</v>
      </c>
      <c r="AS196" s="106">
        <v>0.56916822648572774</v>
      </c>
      <c r="AT196" s="72">
        <v>0.60183889937662127</v>
      </c>
      <c r="AU196" s="107">
        <v>0.57507593409336766</v>
      </c>
      <c r="AV196" s="21">
        <v>-3.2298572617207129E-3</v>
      </c>
      <c r="AW196" s="106">
        <v>0.43476234520322699</v>
      </c>
      <c r="AX196" s="72">
        <v>0.39171458229904771</v>
      </c>
      <c r="AY196" s="107">
        <v>0.36559477620714292</v>
      </c>
      <c r="AZ196" s="21">
        <v>-4.8999109034201576E-3</v>
      </c>
      <c r="BA196" s="114">
        <v>0.84493175993572922</v>
      </c>
      <c r="BB196" s="78">
        <v>0.79848419308874974</v>
      </c>
      <c r="BC196" s="115">
        <v>0.85328121992235018</v>
      </c>
      <c r="BD196" s="21">
        <v>4.7128898261386866E-3</v>
      </c>
      <c r="BE196" s="114">
        <v>0.83575399908021419</v>
      </c>
      <c r="BF196" s="78">
        <v>0.78387952988803367</v>
      </c>
      <c r="BG196" s="115">
        <v>0.83774627162887771</v>
      </c>
      <c r="BH196" s="21">
        <v>4.7189908381085706E-3</v>
      </c>
      <c r="BI196" s="68">
        <v>2236.2399999999998</v>
      </c>
      <c r="BJ196" s="57">
        <v>5962.55</v>
      </c>
      <c r="BK196" s="65">
        <f t="shared" si="3"/>
        <v>2.666328301076808</v>
      </c>
      <c r="BL196" s="68">
        <v>528.92999999999995</v>
      </c>
      <c r="BM196" s="120">
        <v>0.23652649089543162</v>
      </c>
      <c r="BN196" s="20">
        <v>982.44</v>
      </c>
      <c r="BO196" s="84">
        <v>0.164768429614846</v>
      </c>
      <c r="BP196" s="68">
        <v>1328.31</v>
      </c>
      <c r="BQ196" s="120">
        <v>0.59399259471255328</v>
      </c>
      <c r="BR196" s="20">
        <v>3372.66</v>
      </c>
      <c r="BS196" s="84">
        <v>0.56564053970197314</v>
      </c>
      <c r="BT196" s="68">
        <v>0</v>
      </c>
      <c r="BU196" s="88">
        <v>0</v>
      </c>
      <c r="BV196" s="20">
        <v>0.45</v>
      </c>
      <c r="BW196" s="21">
        <v>7.5471065232157386E-5</v>
      </c>
      <c r="BX196" s="68">
        <v>379</v>
      </c>
      <c r="BY196" s="120">
        <v>0.16948091439201518</v>
      </c>
      <c r="BZ196" s="20">
        <v>1607</v>
      </c>
      <c r="CA196" s="120">
        <v>0.26951555961794871</v>
      </c>
    </row>
    <row r="197" spans="1:81" s="17" customFormat="1" ht="12" customHeight="1" x14ac:dyDescent="0.2">
      <c r="A197" s="38" t="s">
        <v>272</v>
      </c>
      <c r="B197" s="17" t="s">
        <v>23</v>
      </c>
      <c r="C197" s="38" t="s">
        <v>24</v>
      </c>
      <c r="D197" s="23">
        <v>28.125</v>
      </c>
      <c r="E197" s="23">
        <v>121.247</v>
      </c>
      <c r="F197" s="147">
        <v>33208</v>
      </c>
      <c r="G197" s="149">
        <v>36526</v>
      </c>
      <c r="H197" s="149">
        <v>41974</v>
      </c>
      <c r="I197" s="56">
        <v>60049.815968791961</v>
      </c>
      <c r="J197" s="19">
        <v>142976.75231196801</v>
      </c>
      <c r="K197" s="57">
        <v>485305.29387806694</v>
      </c>
      <c r="L197" s="21">
        <v>8.1932930886799454E-2</v>
      </c>
      <c r="M197" s="68">
        <v>1157.67</v>
      </c>
      <c r="N197" s="20">
        <v>2888.19</v>
      </c>
      <c r="O197" s="57">
        <v>9111.6</v>
      </c>
      <c r="P197" s="21">
        <v>7.7026875165130404E-2</v>
      </c>
      <c r="Q197" s="68">
        <v>553.77</v>
      </c>
      <c r="R197" s="20">
        <v>1523.43</v>
      </c>
      <c r="S197" s="57">
        <v>6861.06</v>
      </c>
      <c r="T197" s="21">
        <v>0.10089277534342066</v>
      </c>
      <c r="U197" s="68">
        <v>557.19000000000005</v>
      </c>
      <c r="V197" s="20">
        <v>1282.23</v>
      </c>
      <c r="W197" s="57">
        <v>2116.44</v>
      </c>
      <c r="X197" s="21">
        <v>3.3597548221708858E-2</v>
      </c>
      <c r="Y197" s="68">
        <v>46.71</v>
      </c>
      <c r="Z197" s="20">
        <v>82.53</v>
      </c>
      <c r="AA197" s="57">
        <v>134.1</v>
      </c>
      <c r="AB197" s="21">
        <v>3.2544252793865698E-2</v>
      </c>
      <c r="AC197" s="68">
        <v>875.97</v>
      </c>
      <c r="AD197" s="20">
        <v>2288.61</v>
      </c>
      <c r="AE197" s="57">
        <v>4566.96</v>
      </c>
      <c r="AF197" s="21">
        <v>4.6320185018058568E-2</v>
      </c>
      <c r="AG197" s="68">
        <v>2033.64</v>
      </c>
      <c r="AH197" s="20">
        <v>5176.8</v>
      </c>
      <c r="AI197" s="57">
        <v>13678.560000000001</v>
      </c>
      <c r="AJ197" s="21">
        <v>6.51417836404133E-2</v>
      </c>
      <c r="AK197" s="97">
        <v>51.871272442744441</v>
      </c>
      <c r="AL197" s="22">
        <v>49.503928866164628</v>
      </c>
      <c r="AM197" s="98">
        <v>53.262357201596529</v>
      </c>
      <c r="AN197" s="21">
        <v>4.9060557216690477E-3</v>
      </c>
      <c r="AO197" s="97">
        <v>29.528242938175861</v>
      </c>
      <c r="AP197" s="22">
        <v>27.618751412449392</v>
      </c>
      <c r="AQ197" s="98">
        <v>35.479267837993682</v>
      </c>
      <c r="AR197" s="21">
        <v>1.6791147246386143E-2</v>
      </c>
      <c r="AS197" s="106">
        <v>0.56926004602584535</v>
      </c>
      <c r="AT197" s="72">
        <v>0.55791029207232268</v>
      </c>
      <c r="AU197" s="107">
        <v>0.6661227497631329</v>
      </c>
      <c r="AV197" s="21">
        <v>1.1885091524717095E-2</v>
      </c>
      <c r="AW197" s="106">
        <v>0.50576770582290287</v>
      </c>
      <c r="AX197" s="72">
        <v>0.47711694867719923</v>
      </c>
      <c r="AY197" s="107">
        <v>0.34114855788225995</v>
      </c>
      <c r="AZ197" s="21">
        <v>-2.2489129035508967E-2</v>
      </c>
      <c r="BA197" s="114">
        <v>0.69382110262646957</v>
      </c>
      <c r="BB197" s="78">
        <v>0.65418251553560924</v>
      </c>
      <c r="BC197" s="115">
        <v>0.67385147265327039</v>
      </c>
      <c r="BD197" s="21">
        <v>1.9860355701724688E-3</v>
      </c>
      <c r="BE197" s="114">
        <v>0.69738598508448646</v>
      </c>
      <c r="BF197" s="78">
        <v>0.66511037808467222</v>
      </c>
      <c r="BG197" s="115">
        <v>0.68062607343660886</v>
      </c>
      <c r="BH197" s="21">
        <v>1.5460146095029911E-3</v>
      </c>
      <c r="BI197" s="68">
        <v>1729.62</v>
      </c>
      <c r="BJ197" s="57">
        <v>6223.01</v>
      </c>
      <c r="BK197" s="65">
        <f t="shared" si="3"/>
        <v>3.5979058984054304</v>
      </c>
      <c r="BL197" s="68">
        <v>301.58999999999997</v>
      </c>
      <c r="BM197" s="120">
        <v>0.17436778020605681</v>
      </c>
      <c r="BN197" s="20">
        <v>1270.8900000000001</v>
      </c>
      <c r="BO197" s="84">
        <v>0.20422432231347853</v>
      </c>
      <c r="BP197" s="68">
        <v>321.02999999999997</v>
      </c>
      <c r="BQ197" s="120">
        <v>0.1856072432094911</v>
      </c>
      <c r="BR197" s="20">
        <v>1392.39</v>
      </c>
      <c r="BS197" s="84">
        <v>0.2237486361101782</v>
      </c>
      <c r="BT197" s="68">
        <v>0</v>
      </c>
      <c r="BU197" s="88">
        <v>0</v>
      </c>
      <c r="BV197" s="20">
        <v>80.73</v>
      </c>
      <c r="BW197" s="21">
        <v>1.2972821833807113E-2</v>
      </c>
      <c r="BX197" s="68">
        <v>1107</v>
      </c>
      <c r="BY197" s="120">
        <v>0.64002497658445212</v>
      </c>
      <c r="BZ197" s="20">
        <v>3479</v>
      </c>
      <c r="CA197" s="120">
        <v>0.55905421974253611</v>
      </c>
    </row>
    <row r="198" spans="1:81" s="17" customFormat="1" ht="12" customHeight="1" x14ac:dyDescent="0.2">
      <c r="A198" s="38" t="s">
        <v>273</v>
      </c>
      <c r="B198" s="17" t="s">
        <v>23</v>
      </c>
      <c r="C198" s="38" t="s">
        <v>24</v>
      </c>
      <c r="D198" s="23">
        <v>22.611000000000001</v>
      </c>
      <c r="E198" s="23">
        <v>110.139</v>
      </c>
      <c r="F198" s="147">
        <v>33512</v>
      </c>
      <c r="G198" s="149">
        <v>36800</v>
      </c>
      <c r="H198" s="149">
        <v>39814</v>
      </c>
      <c r="I198" s="56">
        <v>250302.10706529609</v>
      </c>
      <c r="J198" s="19">
        <v>345815.6369380976</v>
      </c>
      <c r="K198" s="57">
        <v>633380.85770850349</v>
      </c>
      <c r="L198" s="21">
        <v>7.3336737044004299E-2</v>
      </c>
      <c r="M198" s="68">
        <v>1287.0899999999999</v>
      </c>
      <c r="N198" s="20">
        <v>3871.44</v>
      </c>
      <c r="O198" s="57">
        <v>10752.840000000002</v>
      </c>
      <c r="P198" s="21">
        <v>0.1237951949809606</v>
      </c>
      <c r="Q198" s="68">
        <v>793.8</v>
      </c>
      <c r="R198" s="20">
        <v>2504.52</v>
      </c>
      <c r="S198" s="57">
        <v>5833.35</v>
      </c>
      <c r="T198" s="21">
        <v>0.10246078677308255</v>
      </c>
      <c r="U198" s="68">
        <v>448.38</v>
      </c>
      <c r="V198" s="20">
        <v>1264.8599999999999</v>
      </c>
      <c r="W198" s="57">
        <v>4445.37</v>
      </c>
      <c r="X198" s="21">
        <v>0.1523169647221034</v>
      </c>
      <c r="Y198" s="68">
        <v>44.91</v>
      </c>
      <c r="Z198" s="20">
        <v>102.06</v>
      </c>
      <c r="AA198" s="57">
        <v>474.12</v>
      </c>
      <c r="AB198" s="21">
        <v>0.18612718018403848</v>
      </c>
      <c r="AC198" s="68">
        <v>807.93</v>
      </c>
      <c r="AD198" s="20">
        <v>2100.6</v>
      </c>
      <c r="AE198" s="57">
        <v>7340.4</v>
      </c>
      <c r="AF198" s="21">
        <v>0.15162241504949409</v>
      </c>
      <c r="AG198" s="68">
        <v>2095.02</v>
      </c>
      <c r="AH198" s="20">
        <v>5972.04</v>
      </c>
      <c r="AI198" s="57">
        <v>18093.240000000002</v>
      </c>
      <c r="AJ198" s="21">
        <v>0.13432690550792512</v>
      </c>
      <c r="AK198" s="97">
        <v>194.47133228080097</v>
      </c>
      <c r="AL198" s="22">
        <v>89.324808582361499</v>
      </c>
      <c r="AM198" s="98">
        <v>58.903588048227576</v>
      </c>
      <c r="AN198" s="21">
        <v>-5.0458457936956302E-2</v>
      </c>
      <c r="AO198" s="97">
        <v>119.47480552228431</v>
      </c>
      <c r="AP198" s="22">
        <v>57.905780426470287</v>
      </c>
      <c r="AQ198" s="98">
        <v>35.006491800722451</v>
      </c>
      <c r="AR198" s="21">
        <v>-6.0990168463920823E-2</v>
      </c>
      <c r="AS198" s="106">
        <v>0.61435690351404759</v>
      </c>
      <c r="AT198" s="72">
        <v>0.64826089577430834</v>
      </c>
      <c r="AU198" s="107">
        <v>0.59430151813605525</v>
      </c>
      <c r="AV198" s="21">
        <v>-1.0531710526964534E-2</v>
      </c>
      <c r="AW198" s="106">
        <v>0.4220893643801133</v>
      </c>
      <c r="AX198" s="72">
        <v>0.35343686070299429</v>
      </c>
      <c r="AY198" s="107">
        <v>0.40836326961063307</v>
      </c>
      <c r="AZ198" s="21">
        <v>1.7505374249890269E-2</v>
      </c>
      <c r="BA198" s="114">
        <v>0.725160176553027</v>
      </c>
      <c r="BB198" s="78">
        <v>0.83604799881708336</v>
      </c>
      <c r="BC198" s="115">
        <v>0.69291517593167962</v>
      </c>
      <c r="BD198" s="21">
        <v>-2.2755830687493553E-2</v>
      </c>
      <c r="BE198" s="114">
        <v>0.71907071982714121</v>
      </c>
      <c r="BF198" s="78">
        <v>0.82246619229261264</v>
      </c>
      <c r="BG198" s="115">
        <v>0.68139123796622025</v>
      </c>
      <c r="BH198" s="21">
        <v>-2.2803370881042267E-2</v>
      </c>
      <c r="BI198" s="68">
        <v>2583.4899999999998</v>
      </c>
      <c r="BJ198" s="57">
        <v>6880.9699999999993</v>
      </c>
      <c r="BK198" s="65">
        <f t="shared" si="3"/>
        <v>2.6634397655884094</v>
      </c>
      <c r="BL198" s="68">
        <v>341.55</v>
      </c>
      <c r="BM198" s="120">
        <v>0.1322048856391935</v>
      </c>
      <c r="BN198" s="20">
        <v>1007.28</v>
      </c>
      <c r="BO198" s="84">
        <v>0.14638633797269862</v>
      </c>
      <c r="BP198" s="68">
        <v>1652.76</v>
      </c>
      <c r="BQ198" s="120">
        <v>0.63973926742507237</v>
      </c>
      <c r="BR198" s="20">
        <v>3093.75</v>
      </c>
      <c r="BS198" s="84">
        <v>0.44960957539416685</v>
      </c>
      <c r="BT198" s="68">
        <v>0.18</v>
      </c>
      <c r="BU198" s="88">
        <v>6.9673194012750196E-5</v>
      </c>
      <c r="BV198" s="20">
        <v>95.94</v>
      </c>
      <c r="BW198" s="21">
        <v>1.3942801668950745E-2</v>
      </c>
      <c r="BX198" s="68">
        <v>589</v>
      </c>
      <c r="BY198" s="120">
        <v>0.22798617374172148</v>
      </c>
      <c r="BZ198" s="20">
        <v>2684</v>
      </c>
      <c r="CA198" s="120">
        <v>0.39006128496418385</v>
      </c>
    </row>
    <row r="199" spans="1:81" s="17" customFormat="1" ht="12" customHeight="1" x14ac:dyDescent="0.2">
      <c r="A199" s="38" t="s">
        <v>274</v>
      </c>
      <c r="B199" s="17" t="s">
        <v>23</v>
      </c>
      <c r="C199" s="38" t="s">
        <v>24</v>
      </c>
      <c r="D199" s="23">
        <v>34.756</v>
      </c>
      <c r="E199" s="23">
        <v>113.637</v>
      </c>
      <c r="F199" s="147">
        <v>33878</v>
      </c>
      <c r="G199" s="149">
        <v>36739</v>
      </c>
      <c r="H199" s="149">
        <v>42248</v>
      </c>
      <c r="I199" s="56">
        <v>1256955.7991173817</v>
      </c>
      <c r="J199" s="19">
        <v>2012209.0490140172</v>
      </c>
      <c r="K199" s="57">
        <v>7156618.7439130638</v>
      </c>
      <c r="L199" s="21">
        <v>8.4122496998024196E-2</v>
      </c>
      <c r="M199" s="68">
        <v>12741.84</v>
      </c>
      <c r="N199" s="20">
        <v>25588.080000000002</v>
      </c>
      <c r="O199" s="57">
        <v>137260.53</v>
      </c>
      <c r="P199" s="21">
        <v>0.11136870838703943</v>
      </c>
      <c r="Q199" s="68">
        <v>10334.07</v>
      </c>
      <c r="R199" s="20">
        <v>20882.88</v>
      </c>
      <c r="S199" s="57">
        <v>96928.83</v>
      </c>
      <c r="T199" s="21">
        <v>0.10177455639735714</v>
      </c>
      <c r="U199" s="68">
        <v>2205.9</v>
      </c>
      <c r="V199" s="20">
        <v>4311.45</v>
      </c>
      <c r="W199" s="57">
        <v>37325.97</v>
      </c>
      <c r="X199" s="21">
        <v>0.14310421118460181</v>
      </c>
      <c r="Y199" s="68">
        <v>201.87</v>
      </c>
      <c r="Z199" s="20">
        <v>393.75</v>
      </c>
      <c r="AA199" s="57">
        <v>3005.73</v>
      </c>
      <c r="AB199" s="21">
        <v>0.13475991609158422</v>
      </c>
      <c r="AC199" s="68">
        <v>5097.87</v>
      </c>
      <c r="AD199" s="20">
        <v>7096.41</v>
      </c>
      <c r="AE199" s="57">
        <v>73085.040000000008</v>
      </c>
      <c r="AF199" s="21">
        <v>0.15461529570710447</v>
      </c>
      <c r="AG199" s="68">
        <v>17839.71</v>
      </c>
      <c r="AH199" s="20">
        <v>32684.49</v>
      </c>
      <c r="AI199" s="57">
        <v>210345.57</v>
      </c>
      <c r="AJ199" s="21">
        <v>0.12344184296514873</v>
      </c>
      <c r="AK199" s="97">
        <v>98.647903216284433</v>
      </c>
      <c r="AL199" s="22">
        <v>78.638532043592846</v>
      </c>
      <c r="AM199" s="98">
        <v>52.138941499883934</v>
      </c>
      <c r="AN199" s="21">
        <v>-2.724621138901524E-2</v>
      </c>
      <c r="AO199" s="97">
        <v>70.458308970122374</v>
      </c>
      <c r="AP199" s="22">
        <v>61.564645769721878</v>
      </c>
      <c r="AQ199" s="98">
        <v>34.023149353290698</v>
      </c>
      <c r="AR199" s="21">
        <v>-3.9319345967124539E-2</v>
      </c>
      <c r="AS199" s="106">
        <v>0.71424030996019561</v>
      </c>
      <c r="AT199" s="72">
        <v>0.78288142173856778</v>
      </c>
      <c r="AU199" s="107">
        <v>0.65254775748307892</v>
      </c>
      <c r="AV199" s="21">
        <v>-1.2073134578109303E-2</v>
      </c>
      <c r="AW199" s="106">
        <v>0.2572825196360965</v>
      </c>
      <c r="AX199" s="72">
        <v>0.20998445369875349</v>
      </c>
      <c r="AY199" s="107">
        <v>0.32577686826650021</v>
      </c>
      <c r="AZ199" s="21">
        <v>2.9117843763890199E-2</v>
      </c>
      <c r="BA199" s="114">
        <v>0.93265318180403134</v>
      </c>
      <c r="BB199" s="78">
        <v>0.55308489653922943</v>
      </c>
      <c r="BC199" s="115">
        <v>0.7611425131306383</v>
      </c>
      <c r="BD199" s="21">
        <v>2.1170384701588937E-2</v>
      </c>
      <c r="BE199" s="114">
        <v>0.92950683200526207</v>
      </c>
      <c r="BF199" s="78">
        <v>0.55563675796235568</v>
      </c>
      <c r="BG199" s="115">
        <v>0.75838040075163182</v>
      </c>
      <c r="BH199" s="21">
        <v>2.0624149878280994E-2</v>
      </c>
      <c r="BI199" s="68">
        <v>12845.25</v>
      </c>
      <c r="BJ199" s="57">
        <v>111671.99</v>
      </c>
      <c r="BK199" s="65">
        <f t="shared" si="3"/>
        <v>8.6936408399992224</v>
      </c>
      <c r="BL199" s="68">
        <v>3615.3</v>
      </c>
      <c r="BM199" s="120">
        <v>0.2814503415659485</v>
      </c>
      <c r="BN199" s="20">
        <v>6261.84</v>
      </c>
      <c r="BO199" s="84">
        <v>5.6073505988386167E-2</v>
      </c>
      <c r="BP199" s="68">
        <v>0</v>
      </c>
      <c r="BQ199" s="120">
        <v>0</v>
      </c>
      <c r="BR199" s="20">
        <v>56557.62</v>
      </c>
      <c r="BS199" s="84">
        <v>0.50646200537843011</v>
      </c>
      <c r="BT199" s="68">
        <v>4549.95</v>
      </c>
      <c r="BU199" s="88">
        <v>0.3542126466981958</v>
      </c>
      <c r="BV199" s="20">
        <v>1081.53</v>
      </c>
      <c r="BW199" s="21">
        <v>9.6848815893761722E-3</v>
      </c>
      <c r="BX199" s="68">
        <v>4680</v>
      </c>
      <c r="BY199" s="120">
        <v>0.36433701173585564</v>
      </c>
      <c r="BZ199" s="20">
        <v>47771</v>
      </c>
      <c r="CA199" s="120">
        <v>0.42777960704380746</v>
      </c>
    </row>
    <row r="200" spans="1:81" s="17" customFormat="1" ht="12" customHeight="1" x14ac:dyDescent="0.2">
      <c r="A200" s="38" t="s">
        <v>275</v>
      </c>
      <c r="B200" s="17" t="s">
        <v>23</v>
      </c>
      <c r="C200" s="38" t="s">
        <v>24</v>
      </c>
      <c r="D200" s="23">
        <v>29.725000000000001</v>
      </c>
      <c r="E200" s="23">
        <v>120.23699999999999</v>
      </c>
      <c r="F200" s="147">
        <v>33025</v>
      </c>
      <c r="G200" s="149">
        <v>36647</v>
      </c>
      <c r="H200" s="149">
        <v>41365</v>
      </c>
      <c r="I200" s="56">
        <v>367694.98077191826</v>
      </c>
      <c r="J200" s="19">
        <v>695580.88688855979</v>
      </c>
      <c r="K200" s="57">
        <v>979669.88302702643</v>
      </c>
      <c r="L200" s="21">
        <v>2.6512625476722635E-2</v>
      </c>
      <c r="M200" s="68">
        <v>11969.91</v>
      </c>
      <c r="N200" s="20">
        <v>29129.94</v>
      </c>
      <c r="O200" s="57">
        <v>43825.590000000004</v>
      </c>
      <c r="P200" s="21">
        <v>3.1620785781595342E-2</v>
      </c>
      <c r="Q200" s="68">
        <v>1125.81</v>
      </c>
      <c r="R200" s="20">
        <v>7814.79</v>
      </c>
      <c r="S200" s="57">
        <v>19666.89</v>
      </c>
      <c r="T200" s="21">
        <v>7.1448908973631015E-2</v>
      </c>
      <c r="U200" s="68">
        <v>9968.94</v>
      </c>
      <c r="V200" s="20">
        <v>19819.89</v>
      </c>
      <c r="W200" s="57">
        <v>22591.8</v>
      </c>
      <c r="X200" s="21">
        <v>1.0133870512357026E-2</v>
      </c>
      <c r="Y200" s="68">
        <v>875.16</v>
      </c>
      <c r="Z200" s="20">
        <v>1495.26</v>
      </c>
      <c r="AA200" s="57">
        <v>1566.9</v>
      </c>
      <c r="AB200" s="21">
        <v>3.6230075228201237E-3</v>
      </c>
      <c r="AC200" s="68">
        <v>17199.629999999997</v>
      </c>
      <c r="AD200" s="20">
        <v>35216.729999999996</v>
      </c>
      <c r="AE200" s="57">
        <v>45342.54</v>
      </c>
      <c r="AF200" s="21">
        <v>1.9564983272860669E-2</v>
      </c>
      <c r="AG200" s="68">
        <v>29169.539999999997</v>
      </c>
      <c r="AH200" s="20">
        <v>64346.67</v>
      </c>
      <c r="AI200" s="57">
        <v>89168.13</v>
      </c>
      <c r="AJ200" s="21">
        <v>2.5256170770330967E-2</v>
      </c>
      <c r="AK200" s="97">
        <v>30.718274470895626</v>
      </c>
      <c r="AL200" s="22">
        <v>23.878555427459165</v>
      </c>
      <c r="AM200" s="98">
        <v>22.3538321566698</v>
      </c>
      <c r="AN200" s="21">
        <v>-5.1081603048727126E-3</v>
      </c>
      <c r="AO200" s="97">
        <v>12.605443238800417</v>
      </c>
      <c r="AP200" s="22">
        <v>10.809897184866907</v>
      </c>
      <c r="AQ200" s="98">
        <v>10.986771652910365</v>
      </c>
      <c r="AR200" s="21">
        <v>1.2564547063916417E-3</v>
      </c>
      <c r="AS200" s="106">
        <v>0.41035648830938032</v>
      </c>
      <c r="AT200" s="72">
        <v>0.45270314687613206</v>
      </c>
      <c r="AU200" s="107">
        <v>0.49149387791355503</v>
      </c>
      <c r="AV200" s="21">
        <v>6.3646150112643685E-3</v>
      </c>
      <c r="AW200" s="106">
        <v>0.62724832517537732</v>
      </c>
      <c r="AX200" s="72">
        <v>0.56220140515222483</v>
      </c>
      <c r="AY200" s="107">
        <v>0.50447769898819383</v>
      </c>
      <c r="AZ200" s="21">
        <v>-8.3870104082476443E-3</v>
      </c>
      <c r="BA200" s="114">
        <v>0.56965139578063806</v>
      </c>
      <c r="BB200" s="78">
        <v>0.69119041966643668</v>
      </c>
      <c r="BC200" s="115">
        <v>0.75821360504871538</v>
      </c>
      <c r="BD200" s="21">
        <v>7.164860267040646E-3</v>
      </c>
      <c r="BE200" s="114">
        <v>0.56678901300565354</v>
      </c>
      <c r="BF200" s="78">
        <v>0.68061954336455344</v>
      </c>
      <c r="BG200" s="115">
        <v>0.73539123159208841</v>
      </c>
      <c r="BH200" s="21">
        <v>5.991955584455067E-3</v>
      </c>
      <c r="BI200" s="68">
        <v>17159.45</v>
      </c>
      <c r="BJ200" s="57">
        <v>14695.2</v>
      </c>
      <c r="BK200" s="65">
        <f t="shared" si="3"/>
        <v>0.85639108479584136</v>
      </c>
      <c r="BL200" s="68">
        <v>3465.54</v>
      </c>
      <c r="BM200" s="120">
        <v>0.2019610185641148</v>
      </c>
      <c r="BN200" s="20">
        <v>5274.27</v>
      </c>
      <c r="BO200" s="84">
        <v>0.35891107300342973</v>
      </c>
      <c r="BP200" s="68">
        <v>4353.57</v>
      </c>
      <c r="BQ200" s="120">
        <v>0.25371267727112462</v>
      </c>
      <c r="BR200" s="20">
        <v>2987.64</v>
      </c>
      <c r="BS200" s="84">
        <v>0.20330720235178831</v>
      </c>
      <c r="BT200" s="68">
        <v>200.34</v>
      </c>
      <c r="BU200" s="88">
        <v>1.1675199379933505E-2</v>
      </c>
      <c r="BV200" s="20">
        <v>43.29</v>
      </c>
      <c r="BW200" s="21">
        <v>2.9458598726114647E-3</v>
      </c>
      <c r="BX200" s="68">
        <v>9140</v>
      </c>
      <c r="BY200" s="120">
        <v>0.53265110478482702</v>
      </c>
      <c r="BZ200" s="20">
        <v>6390</v>
      </c>
      <c r="CA200" s="120">
        <v>0.43483586477217051</v>
      </c>
    </row>
    <row r="201" spans="1:81" s="17" customFormat="1" ht="12" customHeight="1" x14ac:dyDescent="0.2">
      <c r="A201" s="38" t="s">
        <v>276</v>
      </c>
      <c r="B201" s="17" t="s">
        <v>23</v>
      </c>
      <c r="C201" s="38" t="s">
        <v>24</v>
      </c>
      <c r="D201" s="23">
        <v>27.696000000000002</v>
      </c>
      <c r="E201" s="23">
        <v>106.925</v>
      </c>
      <c r="F201" s="147">
        <v>32295</v>
      </c>
      <c r="G201" s="149">
        <v>36982</v>
      </c>
      <c r="H201" s="149">
        <v>41609</v>
      </c>
      <c r="I201" s="56">
        <v>24968.034907947324</v>
      </c>
      <c r="J201" s="19">
        <v>501483.98259186262</v>
      </c>
      <c r="K201" s="57">
        <v>534107.27382363565</v>
      </c>
      <c r="L201" s="21">
        <v>4.975123233950246E-3</v>
      </c>
      <c r="M201" s="68">
        <v>89.28</v>
      </c>
      <c r="N201" s="20">
        <v>1787.67</v>
      </c>
      <c r="O201" s="57">
        <v>5568.66</v>
      </c>
      <c r="P201" s="21">
        <v>8.9693571372930131E-2</v>
      </c>
      <c r="Q201" s="68">
        <v>21.87</v>
      </c>
      <c r="R201" s="20">
        <v>1329.48</v>
      </c>
      <c r="S201" s="57">
        <v>4203.72</v>
      </c>
      <c r="T201" s="21">
        <v>9.0872965335261763E-2</v>
      </c>
      <c r="U201" s="68">
        <v>61.65</v>
      </c>
      <c r="V201" s="20">
        <v>434.61</v>
      </c>
      <c r="W201" s="57">
        <v>1253.1600000000001</v>
      </c>
      <c r="X201" s="21">
        <v>8.3594220695235977E-2</v>
      </c>
      <c r="Y201" s="68">
        <v>5.76</v>
      </c>
      <c r="Z201" s="20">
        <v>23.58</v>
      </c>
      <c r="AA201" s="57">
        <v>111.78</v>
      </c>
      <c r="AB201" s="21">
        <v>0.12283938953468393</v>
      </c>
      <c r="AC201" s="68">
        <v>97.919999999999987</v>
      </c>
      <c r="AD201" s="20">
        <v>1127.97</v>
      </c>
      <c r="AE201" s="57">
        <v>3105.09</v>
      </c>
      <c r="AF201" s="21">
        <v>7.9935293529627527E-2</v>
      </c>
      <c r="AG201" s="68">
        <v>187.2</v>
      </c>
      <c r="AH201" s="20">
        <v>2915.6400000000003</v>
      </c>
      <c r="AI201" s="57">
        <v>8673.75</v>
      </c>
      <c r="AJ201" s="21">
        <v>8.6060057660403699E-2</v>
      </c>
      <c r="AK201" s="97">
        <v>279.65988920191893</v>
      </c>
      <c r="AL201" s="22">
        <v>280.5238005850423</v>
      </c>
      <c r="AM201" s="98">
        <v>95.91306953982388</v>
      </c>
      <c r="AN201" s="21">
        <v>-8.4718448138979871E-2</v>
      </c>
      <c r="AO201" s="97">
        <v>133.37625485014595</v>
      </c>
      <c r="AP201" s="22">
        <v>171.997908723938</v>
      </c>
      <c r="AQ201" s="98">
        <v>61.577434653250975</v>
      </c>
      <c r="AR201" s="21">
        <v>-8.1084934426453453E-2</v>
      </c>
      <c r="AS201" s="106">
        <v>0.47692307692307695</v>
      </c>
      <c r="AT201" s="72">
        <v>0.61313125077170016</v>
      </c>
      <c r="AU201" s="107">
        <v>0.64201297016861214</v>
      </c>
      <c r="AV201" s="21">
        <v>3.6335137125264247E-3</v>
      </c>
      <c r="AW201" s="106">
        <v>0.58822580645161293</v>
      </c>
      <c r="AX201" s="72">
        <v>0.36759301213311185</v>
      </c>
      <c r="AY201" s="107">
        <v>0.33421437114135183</v>
      </c>
      <c r="AZ201" s="21">
        <v>-7.5144850455564488E-3</v>
      </c>
      <c r="BA201" s="114">
        <v>0.99173815587058167</v>
      </c>
      <c r="BB201" s="78">
        <v>0.86968299771739421</v>
      </c>
      <c r="BC201" s="115">
        <v>0.7753088753727605</v>
      </c>
      <c r="BD201" s="21">
        <v>-9.067489205657692E-3</v>
      </c>
      <c r="BE201" s="114">
        <v>0.9858296731429822</v>
      </c>
      <c r="BF201" s="78">
        <v>0.85802380024911951</v>
      </c>
      <c r="BG201" s="115">
        <v>0.76966226218771805</v>
      </c>
      <c r="BH201" s="21">
        <v>-8.5790760091696821E-3</v>
      </c>
      <c r="BI201" s="68">
        <v>1698.1100000000001</v>
      </c>
      <c r="BJ201" s="57">
        <v>3780.58</v>
      </c>
      <c r="BK201" s="65">
        <f t="shared" si="3"/>
        <v>2.2263457608753261</v>
      </c>
      <c r="BL201" s="68">
        <v>181.71</v>
      </c>
      <c r="BM201" s="120">
        <v>0.10700720212471512</v>
      </c>
      <c r="BN201" s="20">
        <v>511.56</v>
      </c>
      <c r="BO201" s="84">
        <v>0.13531257108697609</v>
      </c>
      <c r="BP201" s="68">
        <v>523.08000000000004</v>
      </c>
      <c r="BQ201" s="120">
        <v>0.30803658184687682</v>
      </c>
      <c r="BR201" s="20">
        <v>2477.79</v>
      </c>
      <c r="BS201" s="84">
        <v>0.65539943606536566</v>
      </c>
      <c r="BT201" s="68">
        <v>67.319999999999993</v>
      </c>
      <c r="BU201" s="88">
        <v>3.9644074883252549E-2</v>
      </c>
      <c r="BV201" s="20">
        <v>130.22999999999999</v>
      </c>
      <c r="BW201" s="21">
        <v>3.4447095419221391E-2</v>
      </c>
      <c r="BX201" s="68">
        <v>926</v>
      </c>
      <c r="BY201" s="120">
        <v>0.54531214114515547</v>
      </c>
      <c r="BZ201" s="20">
        <v>661</v>
      </c>
      <c r="CA201" s="120">
        <v>0.17484089742843692</v>
      </c>
    </row>
    <row r="202" spans="1:81" s="17" customFormat="1" ht="12" customHeight="1" x14ac:dyDescent="0.2">
      <c r="A202" s="39" t="s">
        <v>227</v>
      </c>
      <c r="B202" s="91" t="s">
        <v>226</v>
      </c>
      <c r="C202" s="39" t="s">
        <v>25</v>
      </c>
      <c r="D202" s="92">
        <v>52.512999999999998</v>
      </c>
      <c r="E202" s="92">
        <v>6.09</v>
      </c>
      <c r="F202" s="150">
        <v>32964</v>
      </c>
      <c r="G202" s="151">
        <v>36647</v>
      </c>
      <c r="H202" s="151">
        <v>41699</v>
      </c>
      <c r="I202" s="58">
        <v>79950.072917443846</v>
      </c>
      <c r="J202" s="59">
        <v>92139.158708035699</v>
      </c>
      <c r="K202" s="60">
        <v>108237.47222621879</v>
      </c>
      <c r="L202" s="89">
        <v>1.1641989582644311E-2</v>
      </c>
      <c r="M202" s="69">
        <v>2252.52</v>
      </c>
      <c r="N202" s="70">
        <v>2764.08</v>
      </c>
      <c r="O202" s="60">
        <v>3197.07</v>
      </c>
      <c r="P202" s="89">
        <v>1.0521319514114733E-2</v>
      </c>
      <c r="Q202" s="69">
        <v>1873.71</v>
      </c>
      <c r="R202" s="70">
        <v>2276.46</v>
      </c>
      <c r="S202" s="60">
        <v>2743.02</v>
      </c>
      <c r="T202" s="89">
        <v>1.3479105778743127E-2</v>
      </c>
      <c r="U202" s="69">
        <v>348.75</v>
      </c>
      <c r="V202" s="70">
        <v>446.49</v>
      </c>
      <c r="W202" s="60">
        <v>419.13</v>
      </c>
      <c r="X202" s="89">
        <v>-4.5718331885678627E-3</v>
      </c>
      <c r="Y202" s="69">
        <v>30.06</v>
      </c>
      <c r="Z202" s="70">
        <v>41.13</v>
      </c>
      <c r="AA202" s="60">
        <v>34.92</v>
      </c>
      <c r="AB202" s="89">
        <v>-1.1833612079712523E-2</v>
      </c>
      <c r="AC202" s="69">
        <v>971.91000000000008</v>
      </c>
      <c r="AD202" s="70">
        <v>1100.1600000000001</v>
      </c>
      <c r="AE202" s="60">
        <v>1124.82</v>
      </c>
      <c r="AF202" s="89">
        <v>1.6026608303573474E-3</v>
      </c>
      <c r="AG202" s="69">
        <v>3224.4300000000003</v>
      </c>
      <c r="AH202" s="70">
        <v>3864.24</v>
      </c>
      <c r="AI202" s="60">
        <v>4321.8900000000003</v>
      </c>
      <c r="AJ202" s="89">
        <v>8.0921658305248625E-3</v>
      </c>
      <c r="AK202" s="99">
        <v>35.493612894644151</v>
      </c>
      <c r="AL202" s="100">
        <v>33.334476103454207</v>
      </c>
      <c r="AM202" s="101">
        <v>33.855208746201612</v>
      </c>
      <c r="AN202" s="89">
        <v>1.1206700685295751E-3</v>
      </c>
      <c r="AO202" s="99">
        <v>24.795102674718894</v>
      </c>
      <c r="AP202" s="100">
        <v>23.844056970590778</v>
      </c>
      <c r="AQ202" s="101">
        <v>25.044013666756623</v>
      </c>
      <c r="AR202" s="89">
        <v>3.5498237521194406E-3</v>
      </c>
      <c r="AS202" s="108">
        <v>0.69857928378038903</v>
      </c>
      <c r="AT202" s="102">
        <v>0.71529718651015473</v>
      </c>
      <c r="AU202" s="109">
        <v>0.73973886424689195</v>
      </c>
      <c r="AV202" s="89">
        <v>2.429153683589863E-3</v>
      </c>
      <c r="AW202" s="108">
        <v>0.30766141921048429</v>
      </c>
      <c r="AX202" s="102">
        <v>0.27665830945558739</v>
      </c>
      <c r="AY202" s="109">
        <v>0.24552853081102385</v>
      </c>
      <c r="AZ202" s="89">
        <v>-8.6302277315656751E-3</v>
      </c>
      <c r="BA202" s="116">
        <v>0.92173510414416659</v>
      </c>
      <c r="BB202" s="110">
        <v>0.90155994999851141</v>
      </c>
      <c r="BC202" s="117">
        <v>0.89620046954184907</v>
      </c>
      <c r="BD202" s="89">
        <v>-4.3107123334251582E-4</v>
      </c>
      <c r="BE202" s="116">
        <v>0.91180485175681525</v>
      </c>
      <c r="BF202" s="110">
        <v>0.88878698349836205</v>
      </c>
      <c r="BG202" s="117">
        <v>0.88373779252195361</v>
      </c>
      <c r="BH202" s="89">
        <v>-4.1189596361101787E-4</v>
      </c>
      <c r="BI202" s="69">
        <v>510.90999999999997</v>
      </c>
      <c r="BJ202" s="60">
        <v>432.52000000000004</v>
      </c>
      <c r="BK202" s="119">
        <f t="shared" si="3"/>
        <v>0.84656788866923738</v>
      </c>
      <c r="BL202" s="69">
        <v>181.89</v>
      </c>
      <c r="BM202" s="122">
        <v>0.35601182204302129</v>
      </c>
      <c r="BN202" s="70">
        <v>209.43</v>
      </c>
      <c r="BO202" s="121">
        <v>0.48420882271340049</v>
      </c>
      <c r="BP202" s="69">
        <v>259.02</v>
      </c>
      <c r="BQ202" s="122">
        <v>0.50697774559120001</v>
      </c>
      <c r="BR202" s="70">
        <v>170.55</v>
      </c>
      <c r="BS202" s="121">
        <v>0.39431702580227501</v>
      </c>
      <c r="BT202" s="69">
        <v>0</v>
      </c>
      <c r="BU202" s="90">
        <v>0</v>
      </c>
      <c r="BV202" s="70">
        <v>0.54</v>
      </c>
      <c r="BW202" s="89">
        <v>1.2484971793211873E-3</v>
      </c>
      <c r="BX202" s="69">
        <v>70</v>
      </c>
      <c r="BY202" s="122">
        <v>0.13701043236577873</v>
      </c>
      <c r="BZ202" s="70">
        <v>52</v>
      </c>
      <c r="CA202" s="122">
        <v>0.12022565430500323</v>
      </c>
    </row>
    <row r="203" spans="1:81" s="29" customFormat="1" ht="15" x14ac:dyDescent="0.25">
      <c r="F203" s="30"/>
      <c r="G203" s="30"/>
      <c r="H203" s="30"/>
      <c r="I203" s="12"/>
      <c r="J203" s="31"/>
      <c r="K203" s="32"/>
      <c r="L203" s="33"/>
      <c r="M203" s="32"/>
      <c r="N203" s="32"/>
      <c r="O203" s="32"/>
      <c r="P203" s="34"/>
      <c r="Q203" s="32"/>
      <c r="R203" s="32"/>
      <c r="S203" s="32"/>
      <c r="T203" s="34"/>
      <c r="U203" s="32"/>
      <c r="V203" s="32"/>
      <c r="W203" s="32"/>
      <c r="X203" s="34"/>
      <c r="Y203" s="32"/>
      <c r="Z203" s="32"/>
      <c r="AA203" s="32"/>
      <c r="AB203" s="34"/>
      <c r="AC203" s="32"/>
      <c r="AD203" s="32"/>
      <c r="AE203" s="32"/>
      <c r="AF203" s="34"/>
      <c r="AG203" s="32"/>
      <c r="AH203" s="32"/>
      <c r="AI203" s="32"/>
      <c r="AJ203" s="32"/>
      <c r="AK203" s="34"/>
      <c r="AL203" s="34"/>
      <c r="AM203" s="34"/>
      <c r="AN203" s="34"/>
      <c r="AO203" s="34"/>
      <c r="AP203" s="34"/>
      <c r="AQ203" s="34"/>
      <c r="AR203" s="34"/>
      <c r="AS203" s="73"/>
      <c r="AT203" s="73"/>
      <c r="AU203" s="73"/>
      <c r="AV203" s="34"/>
      <c r="AW203" s="73"/>
      <c r="AX203" s="73"/>
      <c r="AY203" s="73"/>
      <c r="AZ203" s="34"/>
      <c r="BA203" s="80"/>
      <c r="BB203" s="80"/>
      <c r="BC203" s="80"/>
      <c r="BD203" s="34"/>
      <c r="BE203" s="2"/>
      <c r="BF203" s="85"/>
      <c r="BG203" s="2"/>
      <c r="BH203" s="85"/>
      <c r="BI203" s="32"/>
      <c r="BJ203" s="138"/>
      <c r="BK203" s="2"/>
      <c r="BL203" s="71"/>
      <c r="BM203" s="2"/>
      <c r="BN203" s="2"/>
      <c r="BO203" s="2"/>
      <c r="BP203" s="34"/>
      <c r="BQ203" s="2"/>
      <c r="BR203" s="85"/>
      <c r="BS203" s="2"/>
    </row>
    <row r="204" spans="1:81" s="29" customFormat="1" ht="15" x14ac:dyDescent="0.25">
      <c r="F204" s="30"/>
      <c r="G204" s="30"/>
      <c r="H204" s="30"/>
      <c r="I204" s="12"/>
      <c r="J204" s="31"/>
      <c r="K204" s="32"/>
      <c r="L204" s="35"/>
      <c r="M204" s="32"/>
      <c r="N204" s="32"/>
      <c r="O204" s="32"/>
      <c r="P204" s="35"/>
      <c r="Q204" s="32"/>
      <c r="R204" s="32"/>
      <c r="S204" s="32"/>
      <c r="T204" s="34"/>
      <c r="U204" s="32"/>
      <c r="V204" s="32"/>
      <c r="W204" s="32"/>
      <c r="X204" s="34"/>
      <c r="Y204" s="32"/>
      <c r="Z204" s="32"/>
      <c r="AA204" s="32"/>
      <c r="AB204" s="34"/>
      <c r="AC204" s="32"/>
      <c r="AD204" s="32"/>
      <c r="AE204" s="32"/>
      <c r="AF204" s="34"/>
      <c r="AG204" s="32"/>
      <c r="AH204" s="32"/>
      <c r="AI204" s="32"/>
      <c r="AJ204" s="140"/>
      <c r="AK204" s="34"/>
      <c r="AL204" s="34"/>
      <c r="AM204" s="36"/>
      <c r="AN204" s="35"/>
      <c r="AO204" s="34"/>
      <c r="AP204" s="34"/>
      <c r="AQ204" s="36"/>
      <c r="AR204" s="35"/>
      <c r="AS204" s="73"/>
      <c r="AT204" s="73"/>
      <c r="AU204" s="74"/>
      <c r="AV204" s="34"/>
      <c r="AW204" s="73"/>
      <c r="AX204" s="73"/>
      <c r="AY204" s="73"/>
      <c r="AZ204" s="34"/>
      <c r="BA204" s="80"/>
      <c r="BB204" s="80"/>
      <c r="BC204" s="75"/>
      <c r="BD204" s="34"/>
      <c r="BE204" s="2"/>
      <c r="BF204" s="85"/>
      <c r="BG204" s="2"/>
      <c r="BH204" s="85"/>
      <c r="BI204" s="32"/>
      <c r="BJ204" s="138"/>
      <c r="BK204" s="2"/>
      <c r="BL204" s="71"/>
      <c r="BM204" s="2"/>
      <c r="BN204" s="2"/>
      <c r="BO204" s="2"/>
      <c r="BP204" s="34"/>
      <c r="BQ204" s="2"/>
      <c r="BR204" s="85"/>
      <c r="BS204" s="2"/>
    </row>
    <row r="205" spans="1:81" s="29" customFormat="1" ht="15" x14ac:dyDescent="0.25">
      <c r="F205" s="30"/>
      <c r="G205" s="30"/>
      <c r="H205" s="30"/>
      <c r="I205" s="12"/>
      <c r="J205" s="31"/>
      <c r="K205" s="32"/>
      <c r="L205" s="35"/>
      <c r="M205" s="32"/>
      <c r="N205" s="32"/>
      <c r="O205" s="32"/>
      <c r="P205" s="35"/>
      <c r="Q205" s="32"/>
      <c r="R205" s="32"/>
      <c r="S205" s="32"/>
      <c r="T205" s="34"/>
      <c r="U205" s="32"/>
      <c r="V205" s="32"/>
      <c r="W205" s="32"/>
      <c r="X205" s="34"/>
      <c r="Y205" s="32"/>
      <c r="Z205" s="32"/>
      <c r="AA205" s="32"/>
      <c r="AB205" s="34"/>
      <c r="AC205" s="32"/>
      <c r="AD205" s="32"/>
      <c r="AE205" s="32"/>
      <c r="AF205" s="34"/>
      <c r="AG205" s="32"/>
      <c r="AH205" s="32"/>
      <c r="AI205" s="32"/>
      <c r="AJ205" s="140"/>
      <c r="AK205" s="34"/>
      <c r="AL205" s="34"/>
      <c r="AM205" s="36"/>
      <c r="AN205" s="35"/>
      <c r="AO205" s="34"/>
      <c r="AP205" s="34"/>
      <c r="AQ205" s="36"/>
      <c r="AR205" s="35"/>
      <c r="AS205" s="73"/>
      <c r="AT205" s="73"/>
      <c r="AU205" s="75"/>
      <c r="AV205" s="34"/>
      <c r="AW205" s="73"/>
      <c r="AX205" s="73"/>
      <c r="AY205" s="73"/>
      <c r="AZ205" s="34"/>
      <c r="BA205" s="80"/>
      <c r="BB205" s="80"/>
      <c r="BC205" s="81"/>
      <c r="BD205" s="34"/>
      <c r="BE205" s="2"/>
      <c r="BF205" s="85"/>
      <c r="BG205" s="2"/>
      <c r="BH205" s="85"/>
      <c r="BI205" s="32"/>
      <c r="BJ205" s="138"/>
      <c r="BK205" s="2"/>
      <c r="BL205" s="71"/>
      <c r="BM205" s="2"/>
      <c r="BN205" s="2"/>
      <c r="BO205" s="2"/>
      <c r="BP205" s="34"/>
      <c r="BQ205" s="2"/>
      <c r="BR205" s="85"/>
      <c r="BS205" s="2"/>
    </row>
    <row r="206" spans="1:81" x14ac:dyDescent="0.3">
      <c r="F206" s="9"/>
      <c r="I206" s="135"/>
      <c r="L206" s="136"/>
      <c r="P206" s="4"/>
      <c r="Q206" s="10"/>
      <c r="T206" s="4"/>
      <c r="U206" s="10"/>
      <c r="X206" s="4"/>
      <c r="AB206" s="4"/>
      <c r="AF206" s="4"/>
      <c r="AJ206" s="10"/>
      <c r="AV206" s="4"/>
      <c r="AZ206" s="4"/>
      <c r="BD206" s="4"/>
      <c r="BE206" s="3"/>
      <c r="BF206" s="86"/>
      <c r="BG206" s="3"/>
      <c r="BH206" s="86"/>
      <c r="BI206" s="10"/>
      <c r="BJ206" s="139"/>
      <c r="BK206" s="3"/>
      <c r="BL206" s="4"/>
      <c r="BM206" s="3"/>
      <c r="BO206" s="3"/>
      <c r="BP206" s="4"/>
      <c r="BQ206" s="3"/>
      <c r="BR206" s="86"/>
      <c r="BS206" s="3"/>
      <c r="BT206" s="137"/>
      <c r="BU206" s="137"/>
      <c r="BV206" s="1"/>
      <c r="BW206" s="1"/>
      <c r="BX206" s="1"/>
      <c r="BY206" s="1"/>
      <c r="BZ206" s="1"/>
      <c r="CA206" s="1"/>
      <c r="CB206" s="1"/>
      <c r="CC206" s="1"/>
    </row>
    <row r="207" spans="1:81" x14ac:dyDescent="0.3">
      <c r="F207" s="9"/>
      <c r="I207" s="135"/>
      <c r="L207" s="136"/>
      <c r="P207" s="4"/>
      <c r="Q207" s="10"/>
      <c r="T207" s="4"/>
      <c r="U207" s="10"/>
      <c r="X207" s="4"/>
      <c r="AB207" s="4"/>
      <c r="AF207" s="4"/>
      <c r="AJ207" s="10"/>
      <c r="AV207" s="4"/>
      <c r="AZ207" s="4"/>
      <c r="BD207" s="4"/>
      <c r="BE207" s="3"/>
      <c r="BF207" s="86"/>
      <c r="BG207" s="3"/>
      <c r="BH207" s="86"/>
      <c r="BI207" s="10"/>
      <c r="BJ207" s="139"/>
      <c r="BK207" s="3"/>
      <c r="BL207" s="4"/>
      <c r="BM207" s="3"/>
      <c r="BO207" s="3"/>
      <c r="BP207" s="4"/>
      <c r="BQ207" s="3"/>
      <c r="BR207" s="86"/>
      <c r="BS207" s="3"/>
      <c r="BT207" s="137"/>
      <c r="BU207" s="137"/>
      <c r="BV207" s="1"/>
      <c r="BW207" s="1"/>
      <c r="BX207" s="1"/>
      <c r="BY207" s="1"/>
      <c r="BZ207" s="1"/>
      <c r="CA207" s="1"/>
      <c r="CB207" s="1"/>
      <c r="CC207" s="1"/>
    </row>
    <row r="208" spans="1:81" x14ac:dyDescent="0.3">
      <c r="F208" s="9"/>
      <c r="I208" s="135"/>
      <c r="L208" s="136"/>
      <c r="P208" s="4"/>
      <c r="Q208" s="10"/>
      <c r="T208" s="4"/>
      <c r="U208" s="10"/>
      <c r="X208" s="4"/>
      <c r="AB208" s="4"/>
      <c r="AF208" s="4"/>
      <c r="AJ208" s="10"/>
      <c r="AV208" s="4"/>
      <c r="AZ208" s="4"/>
      <c r="BD208" s="4"/>
      <c r="BE208" s="3"/>
      <c r="BF208" s="86"/>
      <c r="BG208" s="3"/>
      <c r="BH208" s="86"/>
      <c r="BI208" s="10"/>
      <c r="BJ208" s="139"/>
      <c r="BK208" s="3"/>
      <c r="BL208" s="4"/>
      <c r="BM208" s="3"/>
      <c r="BO208" s="3"/>
      <c r="BP208" s="4"/>
      <c r="BQ208" s="3"/>
      <c r="BR208" s="86"/>
      <c r="BS208" s="3"/>
      <c r="BT208" s="137"/>
      <c r="BU208" s="137"/>
      <c r="BV208" s="1"/>
      <c r="BW208" s="1"/>
      <c r="BX208" s="1"/>
      <c r="BY208" s="1"/>
      <c r="BZ208" s="1"/>
      <c r="CA208" s="1"/>
      <c r="CB208" s="1"/>
      <c r="CC208" s="1"/>
    </row>
    <row r="209" spans="6:81" x14ac:dyDescent="0.3">
      <c r="F209" s="9"/>
      <c r="I209" s="135"/>
      <c r="L209" s="136"/>
      <c r="P209" s="4"/>
      <c r="Q209" s="10"/>
      <c r="T209" s="4"/>
      <c r="U209" s="10"/>
      <c r="X209" s="4"/>
      <c r="AB209" s="4"/>
      <c r="AF209" s="4"/>
      <c r="AJ209" s="10"/>
      <c r="AV209" s="4"/>
      <c r="AZ209" s="4"/>
      <c r="BD209" s="4"/>
      <c r="BE209" s="3"/>
      <c r="BF209" s="86"/>
      <c r="BG209" s="3"/>
      <c r="BH209" s="86"/>
      <c r="BI209" s="10"/>
      <c r="BJ209" s="139"/>
      <c r="BK209" s="3"/>
      <c r="BL209" s="4"/>
      <c r="BM209" s="3"/>
      <c r="BO209" s="3"/>
      <c r="BP209" s="4"/>
      <c r="BQ209" s="3"/>
      <c r="BR209" s="86"/>
      <c r="BS209" s="3"/>
      <c r="BT209" s="137"/>
      <c r="BU209" s="137"/>
      <c r="BV209" s="1"/>
      <c r="BW209" s="1"/>
      <c r="BX209" s="1"/>
      <c r="BY209" s="1"/>
      <c r="BZ209" s="1"/>
      <c r="CA209" s="1"/>
      <c r="CB209" s="1"/>
      <c r="CC209" s="1"/>
    </row>
    <row r="210" spans="6:81" x14ac:dyDescent="0.3">
      <c r="F210" s="9"/>
      <c r="I210" s="135"/>
      <c r="L210" s="136"/>
      <c r="P210" s="4"/>
      <c r="Q210" s="10"/>
      <c r="T210" s="4"/>
      <c r="U210" s="10"/>
      <c r="X210" s="4"/>
      <c r="AB210" s="4"/>
      <c r="AF210" s="4"/>
      <c r="AJ210" s="10"/>
      <c r="AV210" s="4"/>
      <c r="AZ210" s="4"/>
      <c r="BD210" s="4"/>
      <c r="BE210" s="3"/>
      <c r="BF210" s="86"/>
      <c r="BG210" s="3"/>
      <c r="BH210" s="86"/>
      <c r="BI210" s="10"/>
      <c r="BJ210" s="139"/>
      <c r="BK210" s="3"/>
      <c r="BL210" s="4"/>
      <c r="BM210" s="3"/>
      <c r="BO210" s="3"/>
      <c r="BP210" s="4"/>
      <c r="BQ210" s="3"/>
      <c r="BR210" s="86"/>
      <c r="BS210" s="3"/>
      <c r="BT210" s="137"/>
      <c r="BU210" s="137"/>
      <c r="BV210" s="1"/>
      <c r="BW210" s="1"/>
      <c r="BX210" s="1"/>
      <c r="BY210" s="1"/>
      <c r="BZ210" s="1"/>
      <c r="CA210" s="1"/>
      <c r="CB210" s="1"/>
      <c r="CC210" s="1"/>
    </row>
    <row r="211" spans="6:81" x14ac:dyDescent="0.3">
      <c r="F211" s="9"/>
      <c r="I211" s="135"/>
      <c r="L211" s="136"/>
      <c r="P211" s="4"/>
      <c r="Q211" s="10"/>
      <c r="T211" s="4"/>
      <c r="U211" s="10"/>
      <c r="X211" s="4"/>
      <c r="AB211" s="4"/>
      <c r="AF211" s="4"/>
      <c r="AJ211" s="10"/>
      <c r="AV211" s="4"/>
      <c r="AZ211" s="4"/>
      <c r="BD211" s="4"/>
      <c r="BE211" s="3"/>
      <c r="BF211" s="86"/>
      <c r="BG211" s="3"/>
      <c r="BH211" s="86"/>
      <c r="BI211" s="10"/>
      <c r="BJ211" s="139"/>
      <c r="BK211" s="3"/>
      <c r="BL211" s="4"/>
      <c r="BM211" s="3"/>
      <c r="BO211" s="3"/>
      <c r="BP211" s="4"/>
      <c r="BQ211" s="3"/>
      <c r="BR211" s="86"/>
      <c r="BS211" s="3"/>
      <c r="BT211" s="137"/>
      <c r="BU211" s="137"/>
      <c r="BV211" s="1"/>
      <c r="BW211" s="1"/>
      <c r="BX211" s="1"/>
      <c r="BY211" s="1"/>
      <c r="BZ211" s="1"/>
      <c r="CA211" s="1"/>
      <c r="CB211" s="1"/>
      <c r="CC211" s="1"/>
    </row>
    <row r="212" spans="6:81" x14ac:dyDescent="0.3">
      <c r="F212" s="9"/>
      <c r="I212" s="135"/>
      <c r="L212" s="136"/>
      <c r="P212" s="4"/>
      <c r="Q212" s="10"/>
      <c r="T212" s="4"/>
      <c r="U212" s="10"/>
      <c r="X212" s="4"/>
      <c r="AB212" s="4"/>
      <c r="AF212" s="4"/>
      <c r="AJ212" s="10"/>
      <c r="AV212" s="4"/>
      <c r="AZ212" s="4"/>
      <c r="BD212" s="4"/>
      <c r="BE212" s="3"/>
      <c r="BF212" s="86"/>
      <c r="BG212" s="3"/>
      <c r="BH212" s="86"/>
      <c r="BI212" s="10"/>
      <c r="BJ212" s="139"/>
      <c r="BK212" s="3"/>
      <c r="BL212" s="4"/>
      <c r="BM212" s="3"/>
      <c r="BO212" s="3"/>
      <c r="BP212" s="4"/>
      <c r="BQ212" s="3"/>
      <c r="BR212" s="86"/>
      <c r="BS212" s="3"/>
      <c r="BT212" s="137"/>
      <c r="BU212" s="137"/>
      <c r="BV212" s="1"/>
      <c r="BW212" s="1"/>
      <c r="BX212" s="1"/>
      <c r="BY212" s="1"/>
      <c r="BZ212" s="1"/>
      <c r="CA212" s="1"/>
      <c r="CB212" s="1"/>
      <c r="CC212" s="1"/>
    </row>
    <row r="213" spans="6:81" x14ac:dyDescent="0.3">
      <c r="F213" s="9"/>
      <c r="I213" s="135"/>
      <c r="L213" s="136"/>
      <c r="P213" s="4"/>
      <c r="Q213" s="10"/>
      <c r="T213" s="4"/>
      <c r="U213" s="10"/>
      <c r="X213" s="4"/>
      <c r="AB213" s="4"/>
      <c r="AF213" s="4"/>
      <c r="AJ213" s="10"/>
      <c r="AV213" s="4"/>
      <c r="AZ213" s="4"/>
      <c r="BD213" s="4"/>
      <c r="BE213" s="3"/>
      <c r="BF213" s="86"/>
      <c r="BG213" s="3"/>
      <c r="BH213" s="86"/>
      <c r="BI213" s="10"/>
      <c r="BJ213" s="139"/>
      <c r="BK213" s="3"/>
      <c r="BL213" s="4"/>
      <c r="BM213" s="3"/>
      <c r="BO213" s="3"/>
      <c r="BP213" s="4"/>
      <c r="BQ213" s="3"/>
      <c r="BR213" s="86"/>
      <c r="BS213" s="3"/>
      <c r="BT213" s="137"/>
      <c r="BU213" s="137"/>
      <c r="BV213" s="1"/>
      <c r="BW213" s="1"/>
      <c r="BX213" s="1"/>
      <c r="BY213" s="1"/>
      <c r="BZ213" s="1"/>
      <c r="CA213" s="1"/>
      <c r="CB213" s="1"/>
      <c r="CC213" s="1"/>
    </row>
    <row r="214" spans="6:81" x14ac:dyDescent="0.3">
      <c r="F214" s="9"/>
      <c r="I214" s="135"/>
      <c r="L214" s="136"/>
      <c r="P214" s="4"/>
      <c r="Q214" s="10"/>
      <c r="T214" s="4"/>
      <c r="U214" s="10"/>
      <c r="X214" s="4"/>
      <c r="AB214" s="4"/>
      <c r="AF214" s="4"/>
      <c r="AJ214" s="10"/>
      <c r="AV214" s="4"/>
      <c r="AZ214" s="4"/>
      <c r="BD214" s="4"/>
      <c r="BE214" s="3"/>
      <c r="BF214" s="86"/>
      <c r="BG214" s="3"/>
      <c r="BH214" s="86"/>
      <c r="BI214" s="10"/>
      <c r="BJ214" s="139"/>
      <c r="BK214" s="3"/>
      <c r="BL214" s="4"/>
      <c r="BM214" s="3"/>
      <c r="BO214" s="3"/>
      <c r="BP214" s="4"/>
      <c r="BQ214" s="3"/>
      <c r="BR214" s="86"/>
      <c r="BS214" s="3"/>
      <c r="BT214" s="137"/>
      <c r="BU214" s="137"/>
      <c r="BV214" s="1"/>
      <c r="BW214" s="1"/>
      <c r="BX214" s="1"/>
      <c r="BY214" s="1"/>
      <c r="BZ214" s="1"/>
      <c r="CA214" s="1"/>
      <c r="CB214" s="1"/>
      <c r="CC214" s="1"/>
    </row>
    <row r="215" spans="6:81" x14ac:dyDescent="0.3">
      <c r="F215" s="9"/>
      <c r="I215" s="135"/>
      <c r="L215" s="136"/>
      <c r="P215" s="4"/>
      <c r="Q215" s="10"/>
      <c r="T215" s="4"/>
      <c r="U215" s="10"/>
      <c r="X215" s="4"/>
      <c r="AB215" s="4"/>
      <c r="AF215" s="4"/>
      <c r="AJ215" s="10"/>
      <c r="AV215" s="4"/>
      <c r="AZ215" s="4"/>
      <c r="BD215" s="4"/>
      <c r="BE215" s="3"/>
      <c r="BF215" s="86"/>
      <c r="BG215" s="3"/>
      <c r="BH215" s="86"/>
      <c r="BI215" s="10"/>
      <c r="BJ215" s="139"/>
      <c r="BK215" s="3"/>
      <c r="BL215" s="4"/>
      <c r="BM215" s="3"/>
      <c r="BO215" s="3"/>
      <c r="BP215" s="4"/>
      <c r="BQ215" s="3"/>
      <c r="BR215" s="86"/>
      <c r="BS215" s="3"/>
      <c r="BT215" s="137"/>
      <c r="BU215" s="137"/>
      <c r="BV215" s="1"/>
      <c r="BW215" s="1"/>
      <c r="BX215" s="1"/>
      <c r="BY215" s="1"/>
      <c r="BZ215" s="1"/>
      <c r="CA215" s="1"/>
      <c r="CB215" s="1"/>
      <c r="CC215" s="1"/>
    </row>
    <row r="216" spans="6:81" x14ac:dyDescent="0.3">
      <c r="F216" s="9"/>
      <c r="I216" s="135"/>
      <c r="L216" s="136"/>
      <c r="P216" s="4"/>
      <c r="Q216" s="10"/>
      <c r="T216" s="4"/>
      <c r="U216" s="10"/>
      <c r="X216" s="4"/>
      <c r="AB216" s="4"/>
      <c r="AF216" s="4"/>
      <c r="AJ216" s="10"/>
      <c r="AV216" s="4"/>
      <c r="AZ216" s="4"/>
      <c r="BD216" s="4"/>
      <c r="BE216" s="3"/>
      <c r="BF216" s="86"/>
      <c r="BG216" s="3"/>
      <c r="BH216" s="86"/>
      <c r="BI216" s="10"/>
      <c r="BJ216" s="139"/>
      <c r="BK216" s="3"/>
      <c r="BL216" s="4"/>
      <c r="BM216" s="3"/>
      <c r="BO216" s="3"/>
      <c r="BP216" s="4"/>
      <c r="BQ216" s="3"/>
      <c r="BR216" s="86"/>
      <c r="BS216" s="3"/>
      <c r="BT216" s="137"/>
      <c r="BU216" s="137"/>
      <c r="BV216" s="1"/>
      <c r="BW216" s="1"/>
      <c r="BX216" s="1"/>
      <c r="BY216" s="1"/>
      <c r="BZ216" s="1"/>
      <c r="CA216" s="1"/>
      <c r="CB216" s="1"/>
      <c r="CC216" s="1"/>
    </row>
    <row r="217" spans="6:81" x14ac:dyDescent="0.3">
      <c r="F217" s="9"/>
      <c r="I217" s="135"/>
      <c r="L217" s="136"/>
      <c r="P217" s="4"/>
      <c r="Q217" s="10"/>
      <c r="T217" s="4"/>
      <c r="U217" s="10"/>
      <c r="X217" s="4"/>
      <c r="AB217" s="4"/>
      <c r="AF217" s="4"/>
      <c r="AJ217" s="10"/>
      <c r="AV217" s="4"/>
      <c r="AZ217" s="4"/>
      <c r="BD217" s="4"/>
      <c r="BE217" s="3"/>
      <c r="BF217" s="86"/>
      <c r="BG217" s="3"/>
      <c r="BH217" s="86"/>
      <c r="BI217" s="10"/>
      <c r="BJ217" s="139"/>
      <c r="BK217" s="3"/>
      <c r="BL217" s="4"/>
      <c r="BM217" s="3"/>
      <c r="BO217" s="3"/>
      <c r="BP217" s="4"/>
      <c r="BQ217" s="3"/>
      <c r="BR217" s="86"/>
      <c r="BS217" s="3"/>
      <c r="BT217" s="137"/>
      <c r="BU217" s="137"/>
      <c r="BV217" s="1"/>
      <c r="BW217" s="1"/>
      <c r="BX217" s="1"/>
      <c r="BY217" s="1"/>
      <c r="BZ217" s="1"/>
      <c r="CA217" s="1"/>
      <c r="CB217" s="1"/>
      <c r="CC217" s="1"/>
    </row>
    <row r="218" spans="6:81" x14ac:dyDescent="0.3">
      <c r="F218" s="9"/>
      <c r="I218" s="135"/>
      <c r="L218" s="136"/>
      <c r="P218" s="4"/>
      <c r="Q218" s="10"/>
      <c r="T218" s="4"/>
      <c r="U218" s="10"/>
      <c r="X218" s="4"/>
      <c r="AB218" s="4"/>
      <c r="AF218" s="4"/>
      <c r="AJ218" s="10"/>
      <c r="AV218" s="4"/>
      <c r="AZ218" s="4"/>
      <c r="BD218" s="4"/>
      <c r="BE218" s="3"/>
      <c r="BF218" s="86"/>
      <c r="BG218" s="3"/>
      <c r="BH218" s="86"/>
      <c r="BI218" s="10"/>
      <c r="BJ218" s="139"/>
      <c r="BK218" s="3"/>
      <c r="BL218" s="4"/>
      <c r="BM218" s="3"/>
      <c r="BO218" s="3"/>
      <c r="BP218" s="4"/>
      <c r="BQ218" s="3"/>
      <c r="BR218" s="86"/>
      <c r="BS218" s="3"/>
      <c r="BT218" s="137"/>
      <c r="BU218" s="137"/>
      <c r="BV218" s="1"/>
      <c r="BW218" s="1"/>
      <c r="BX218" s="1"/>
      <c r="BY218" s="1"/>
      <c r="BZ218" s="1"/>
      <c r="CA218" s="1"/>
      <c r="CB218" s="1"/>
      <c r="CC218" s="1"/>
    </row>
    <row r="219" spans="6:81" x14ac:dyDescent="0.3">
      <c r="F219" s="9"/>
      <c r="I219" s="135"/>
      <c r="L219" s="136"/>
      <c r="P219" s="4"/>
      <c r="Q219" s="10"/>
      <c r="T219" s="4"/>
      <c r="U219" s="10"/>
      <c r="X219" s="4"/>
      <c r="AB219" s="4"/>
      <c r="AF219" s="4"/>
      <c r="AJ219" s="10"/>
      <c r="AV219" s="4"/>
      <c r="AZ219" s="4"/>
      <c r="BD219" s="4"/>
      <c r="BE219" s="3"/>
      <c r="BF219" s="86"/>
      <c r="BG219" s="3"/>
      <c r="BH219" s="86"/>
      <c r="BI219" s="10"/>
      <c r="BJ219" s="139"/>
      <c r="BK219" s="3"/>
      <c r="BL219" s="4"/>
      <c r="BM219" s="3"/>
      <c r="BO219" s="3"/>
      <c r="BP219" s="4"/>
      <c r="BQ219" s="3"/>
      <c r="BR219" s="86"/>
      <c r="BS219" s="3"/>
      <c r="BT219" s="137"/>
      <c r="BU219" s="137"/>
      <c r="BV219" s="1"/>
      <c r="BW219" s="1"/>
      <c r="BX219" s="1"/>
      <c r="BY219" s="1"/>
      <c r="BZ219" s="1"/>
      <c r="CA219" s="1"/>
      <c r="CB219" s="1"/>
      <c r="CC219" s="1"/>
    </row>
    <row r="220" spans="6:81" x14ac:dyDescent="0.3">
      <c r="F220" s="9"/>
      <c r="I220" s="135"/>
      <c r="L220" s="136"/>
      <c r="P220" s="4"/>
      <c r="Q220" s="10"/>
      <c r="T220" s="4"/>
      <c r="U220" s="10"/>
      <c r="X220" s="4"/>
      <c r="AB220" s="4"/>
      <c r="AF220" s="4"/>
      <c r="AJ220" s="10"/>
      <c r="AV220" s="4"/>
      <c r="AZ220" s="4"/>
      <c r="BD220" s="4"/>
      <c r="BE220" s="3"/>
      <c r="BF220" s="86"/>
      <c r="BG220" s="3"/>
      <c r="BH220" s="86"/>
      <c r="BI220" s="10"/>
      <c r="BJ220" s="139"/>
      <c r="BK220" s="3"/>
      <c r="BL220" s="4"/>
      <c r="BM220" s="3"/>
      <c r="BO220" s="3"/>
      <c r="BP220" s="4"/>
      <c r="BQ220" s="3"/>
      <c r="BR220" s="86"/>
      <c r="BS220" s="3"/>
      <c r="BT220" s="137"/>
      <c r="BU220" s="137"/>
      <c r="BV220" s="1"/>
      <c r="BW220" s="1"/>
      <c r="BX220" s="1"/>
      <c r="BY220" s="1"/>
      <c r="BZ220" s="1"/>
      <c r="CA220" s="1"/>
      <c r="CB220" s="1"/>
      <c r="CC220" s="1"/>
    </row>
    <row r="221" spans="6:81" x14ac:dyDescent="0.3">
      <c r="F221" s="9"/>
      <c r="I221" s="135"/>
      <c r="L221" s="136"/>
      <c r="P221" s="4"/>
      <c r="Q221" s="10"/>
      <c r="T221" s="4"/>
      <c r="U221" s="10"/>
      <c r="X221" s="4"/>
      <c r="AB221" s="4"/>
      <c r="AF221" s="4"/>
      <c r="AJ221" s="10"/>
      <c r="AV221" s="4"/>
      <c r="AZ221" s="4"/>
      <c r="BD221" s="4"/>
      <c r="BE221" s="3"/>
      <c r="BF221" s="86"/>
      <c r="BG221" s="3"/>
      <c r="BH221" s="86"/>
      <c r="BI221" s="10"/>
      <c r="BJ221" s="139"/>
      <c r="BK221" s="3"/>
      <c r="BL221" s="4"/>
      <c r="BM221" s="3"/>
      <c r="BO221" s="3"/>
      <c r="BP221" s="4"/>
      <c r="BQ221" s="3"/>
      <c r="BR221" s="86"/>
      <c r="BS221" s="3"/>
      <c r="BT221" s="137"/>
      <c r="BU221" s="137"/>
      <c r="BV221" s="1"/>
      <c r="BW221" s="1"/>
      <c r="BX221" s="1"/>
      <c r="BY221" s="1"/>
      <c r="BZ221" s="1"/>
      <c r="CA221" s="1"/>
      <c r="CB221" s="1"/>
      <c r="CC221" s="1"/>
    </row>
    <row r="222" spans="6:81" x14ac:dyDescent="0.3">
      <c r="F222" s="9"/>
      <c r="I222" s="135"/>
      <c r="L222" s="136"/>
      <c r="P222" s="4"/>
      <c r="Q222" s="10"/>
      <c r="T222" s="4"/>
      <c r="U222" s="10"/>
      <c r="X222" s="4"/>
      <c r="AB222" s="4"/>
      <c r="AF222" s="4"/>
      <c r="AJ222" s="10"/>
      <c r="AV222" s="4"/>
      <c r="AZ222" s="4"/>
      <c r="BD222" s="4"/>
      <c r="BE222" s="3"/>
      <c r="BF222" s="86"/>
      <c r="BG222" s="3"/>
      <c r="BH222" s="86"/>
      <c r="BI222" s="10"/>
      <c r="BJ222" s="139"/>
      <c r="BK222" s="3"/>
      <c r="BL222" s="4"/>
      <c r="BM222" s="3"/>
      <c r="BO222" s="3"/>
      <c r="BP222" s="4"/>
      <c r="BQ222" s="3"/>
      <c r="BR222" s="86"/>
      <c r="BS222" s="3"/>
      <c r="BT222" s="137"/>
      <c r="BU222" s="137"/>
      <c r="BV222" s="1"/>
      <c r="BW222" s="1"/>
      <c r="BX222" s="1"/>
      <c r="BY222" s="1"/>
      <c r="BZ222" s="1"/>
      <c r="CA222" s="1"/>
      <c r="CB222" s="1"/>
      <c r="CC222" s="1"/>
    </row>
    <row r="223" spans="6:81" x14ac:dyDescent="0.3">
      <c r="F223" s="9"/>
      <c r="I223" s="135"/>
      <c r="L223" s="136"/>
      <c r="P223" s="4"/>
      <c r="Q223" s="10"/>
      <c r="T223" s="4"/>
      <c r="U223" s="10"/>
      <c r="X223" s="4"/>
      <c r="AB223" s="4"/>
      <c r="AF223" s="4"/>
      <c r="AJ223" s="10"/>
      <c r="AV223" s="4"/>
      <c r="AZ223" s="4"/>
      <c r="BD223" s="4"/>
      <c r="BE223" s="3"/>
      <c r="BF223" s="86"/>
      <c r="BG223" s="3"/>
      <c r="BH223" s="86"/>
      <c r="BI223" s="10"/>
      <c r="BJ223" s="139"/>
      <c r="BK223" s="3"/>
      <c r="BL223" s="4"/>
      <c r="BM223" s="3"/>
      <c r="BO223" s="3"/>
      <c r="BP223" s="4"/>
      <c r="BQ223" s="3"/>
      <c r="BR223" s="86"/>
      <c r="BS223" s="3"/>
      <c r="BT223" s="137"/>
      <c r="BU223" s="137"/>
      <c r="BV223" s="1"/>
      <c r="BW223" s="1"/>
      <c r="BX223" s="1"/>
      <c r="BY223" s="1"/>
      <c r="BZ223" s="1"/>
      <c r="CA223" s="1"/>
      <c r="CB223" s="1"/>
      <c r="CC223" s="1"/>
    </row>
    <row r="224" spans="6:81" x14ac:dyDescent="0.3">
      <c r="F224" s="9"/>
      <c r="I224" s="135"/>
      <c r="L224" s="136"/>
      <c r="P224" s="4"/>
      <c r="Q224" s="10"/>
      <c r="T224" s="4"/>
      <c r="U224" s="10"/>
      <c r="X224" s="4"/>
      <c r="AB224" s="4"/>
      <c r="AF224" s="4"/>
      <c r="AJ224" s="10"/>
      <c r="AV224" s="4"/>
      <c r="AZ224" s="4"/>
      <c r="BD224" s="4"/>
      <c r="BE224" s="3"/>
      <c r="BF224" s="86"/>
      <c r="BG224" s="3"/>
      <c r="BH224" s="86"/>
      <c r="BI224" s="10"/>
      <c r="BJ224" s="139"/>
      <c r="BK224" s="3"/>
      <c r="BL224" s="4"/>
      <c r="BM224" s="3"/>
      <c r="BO224" s="3"/>
      <c r="BP224" s="4"/>
      <c r="BQ224" s="3"/>
      <c r="BR224" s="86"/>
      <c r="BS224" s="3"/>
      <c r="BT224" s="137"/>
      <c r="BU224" s="137"/>
      <c r="BV224" s="1"/>
      <c r="BW224" s="1"/>
      <c r="BX224" s="1"/>
      <c r="BY224" s="1"/>
      <c r="BZ224" s="1"/>
      <c r="CA224" s="1"/>
      <c r="CB224" s="1"/>
      <c r="CC224" s="1"/>
    </row>
    <row r="225" spans="6:81" x14ac:dyDescent="0.3">
      <c r="F225" s="9"/>
      <c r="I225" s="135"/>
      <c r="L225" s="136"/>
      <c r="P225" s="4"/>
      <c r="Q225" s="10"/>
      <c r="T225" s="4"/>
      <c r="U225" s="10"/>
      <c r="X225" s="4"/>
      <c r="AB225" s="4"/>
      <c r="AF225" s="4"/>
      <c r="AJ225" s="10"/>
      <c r="AV225" s="4"/>
      <c r="AZ225" s="4"/>
      <c r="BD225" s="4"/>
      <c r="BE225" s="3"/>
      <c r="BF225" s="86"/>
      <c r="BG225" s="3"/>
      <c r="BH225" s="86"/>
      <c r="BI225" s="10"/>
      <c r="BJ225" s="139"/>
      <c r="BK225" s="3"/>
      <c r="BL225" s="4"/>
      <c r="BM225" s="3"/>
      <c r="BO225" s="3"/>
      <c r="BP225" s="4"/>
      <c r="BQ225" s="3"/>
      <c r="BR225" s="86"/>
      <c r="BS225" s="3"/>
      <c r="BT225" s="137"/>
      <c r="BU225" s="137"/>
      <c r="BV225" s="1"/>
      <c r="BW225" s="1"/>
      <c r="BX225" s="1"/>
      <c r="BY225" s="1"/>
      <c r="BZ225" s="1"/>
      <c r="CA225" s="1"/>
      <c r="CB225" s="1"/>
      <c r="CC225" s="1"/>
    </row>
    <row r="226" spans="6:81" x14ac:dyDescent="0.3">
      <c r="F226" s="9"/>
      <c r="I226" s="135"/>
      <c r="L226" s="136"/>
      <c r="P226" s="4"/>
      <c r="Q226" s="10"/>
      <c r="T226" s="4"/>
      <c r="U226" s="10"/>
      <c r="X226" s="4"/>
      <c r="AB226" s="4"/>
      <c r="AF226" s="4"/>
      <c r="AJ226" s="10"/>
      <c r="AV226" s="4"/>
      <c r="AZ226" s="4"/>
      <c r="BD226" s="4"/>
      <c r="BE226" s="3"/>
      <c r="BF226" s="86"/>
      <c r="BG226" s="3"/>
      <c r="BH226" s="86"/>
      <c r="BI226" s="10"/>
      <c r="BJ226" s="139"/>
      <c r="BK226" s="3"/>
      <c r="BL226" s="4"/>
      <c r="BM226" s="3"/>
      <c r="BO226" s="3"/>
      <c r="BP226" s="4"/>
      <c r="BQ226" s="3"/>
      <c r="BR226" s="86"/>
      <c r="BS226" s="3"/>
      <c r="BT226" s="137"/>
      <c r="BU226" s="137"/>
      <c r="BV226" s="1"/>
      <c r="BW226" s="1"/>
      <c r="BX226" s="1"/>
      <c r="BY226" s="1"/>
      <c r="BZ226" s="1"/>
      <c r="CA226" s="1"/>
      <c r="CB226" s="1"/>
      <c r="CC226" s="1"/>
    </row>
    <row r="227" spans="6:81" x14ac:dyDescent="0.3">
      <c r="F227" s="9"/>
      <c r="I227" s="135"/>
      <c r="L227" s="136"/>
      <c r="P227" s="4"/>
      <c r="Q227" s="10"/>
      <c r="T227" s="4"/>
      <c r="U227" s="10"/>
      <c r="X227" s="4"/>
      <c r="AB227" s="4"/>
      <c r="AF227" s="4"/>
      <c r="AJ227" s="10"/>
      <c r="AV227" s="4"/>
      <c r="AZ227" s="4"/>
      <c r="BD227" s="4"/>
      <c r="BE227" s="3"/>
      <c r="BF227" s="86"/>
      <c r="BG227" s="3"/>
      <c r="BH227" s="86"/>
      <c r="BI227" s="10"/>
      <c r="BJ227" s="139"/>
      <c r="BK227" s="3"/>
      <c r="BL227" s="4"/>
      <c r="BM227" s="3"/>
      <c r="BO227" s="3"/>
      <c r="BP227" s="4"/>
      <c r="BQ227" s="3"/>
      <c r="BR227" s="86"/>
      <c r="BS227" s="3"/>
      <c r="BT227" s="137"/>
      <c r="BU227" s="137"/>
      <c r="BV227" s="1"/>
      <c r="BW227" s="1"/>
      <c r="BX227" s="1"/>
      <c r="BY227" s="1"/>
      <c r="BZ227" s="1"/>
      <c r="CA227" s="1"/>
      <c r="CB227" s="1"/>
      <c r="CC227" s="1"/>
    </row>
    <row r="228" spans="6:81" x14ac:dyDescent="0.3">
      <c r="F228" s="9"/>
      <c r="I228" s="135"/>
      <c r="L228" s="136"/>
      <c r="P228" s="4"/>
      <c r="Q228" s="10"/>
      <c r="T228" s="4"/>
      <c r="U228" s="10"/>
      <c r="X228" s="4"/>
      <c r="AB228" s="4"/>
      <c r="AF228" s="4"/>
      <c r="AJ228" s="10"/>
      <c r="AV228" s="4"/>
      <c r="AZ228" s="4"/>
      <c r="BD228" s="4"/>
      <c r="BE228" s="3"/>
      <c r="BF228" s="86"/>
      <c r="BG228" s="3"/>
      <c r="BH228" s="86"/>
      <c r="BI228" s="10"/>
      <c r="BJ228" s="139"/>
      <c r="BK228" s="3"/>
      <c r="BL228" s="4"/>
      <c r="BM228" s="3"/>
      <c r="BO228" s="3"/>
      <c r="BP228" s="4"/>
      <c r="BQ228" s="3"/>
      <c r="BR228" s="86"/>
      <c r="BS228" s="3"/>
      <c r="BT228" s="137"/>
      <c r="BU228" s="137"/>
      <c r="BV228" s="1"/>
      <c r="BW228" s="1"/>
      <c r="BX228" s="1"/>
      <c r="BY228" s="1"/>
      <c r="BZ228" s="1"/>
      <c r="CA228" s="1"/>
      <c r="CB228" s="1"/>
      <c r="CC228" s="1"/>
    </row>
    <row r="229" spans="6:81" x14ac:dyDescent="0.3">
      <c r="F229" s="9"/>
      <c r="I229" s="135"/>
      <c r="L229" s="136"/>
      <c r="P229" s="4"/>
      <c r="Q229" s="10"/>
      <c r="T229" s="4"/>
      <c r="U229" s="10"/>
      <c r="X229" s="4"/>
      <c r="AB229" s="4"/>
      <c r="AF229" s="4"/>
      <c r="AJ229" s="10"/>
      <c r="AV229" s="4"/>
      <c r="AZ229" s="4"/>
      <c r="BD229" s="4"/>
      <c r="BE229" s="3"/>
      <c r="BF229" s="86"/>
      <c r="BG229" s="3"/>
      <c r="BH229" s="86"/>
      <c r="BI229" s="10"/>
      <c r="BJ229" s="139"/>
      <c r="BK229" s="3"/>
      <c r="BL229" s="4"/>
      <c r="BM229" s="3"/>
      <c r="BO229" s="3"/>
      <c r="BP229" s="4"/>
      <c r="BQ229" s="3"/>
      <c r="BR229" s="86"/>
      <c r="BS229" s="3"/>
      <c r="BT229" s="137"/>
      <c r="BU229" s="137"/>
      <c r="BV229" s="1"/>
      <c r="BW229" s="1"/>
      <c r="BX229" s="1"/>
      <c r="BY229" s="1"/>
      <c r="BZ229" s="1"/>
      <c r="CA229" s="1"/>
      <c r="CB229" s="1"/>
      <c r="CC229" s="1"/>
    </row>
    <row r="230" spans="6:81" x14ac:dyDescent="0.3">
      <c r="F230" s="9"/>
      <c r="I230" s="135"/>
      <c r="L230" s="136"/>
      <c r="P230" s="4"/>
      <c r="Q230" s="10"/>
      <c r="T230" s="4"/>
      <c r="U230" s="10"/>
      <c r="X230" s="4"/>
      <c r="AB230" s="4"/>
      <c r="AF230" s="4"/>
      <c r="AJ230" s="10"/>
      <c r="AV230" s="4"/>
      <c r="AZ230" s="4"/>
      <c r="BD230" s="4"/>
      <c r="BE230" s="3"/>
      <c r="BF230" s="86"/>
      <c r="BG230" s="3"/>
      <c r="BH230" s="86"/>
      <c r="BI230" s="10"/>
      <c r="BJ230" s="139"/>
      <c r="BK230" s="3"/>
      <c r="BL230" s="4"/>
      <c r="BM230" s="3"/>
      <c r="BO230" s="3"/>
      <c r="BP230" s="4"/>
      <c r="BQ230" s="3"/>
      <c r="BR230" s="86"/>
      <c r="BS230" s="3"/>
      <c r="BT230" s="137"/>
      <c r="BU230" s="137"/>
      <c r="BV230" s="1"/>
      <c r="BW230" s="1"/>
      <c r="BX230" s="1"/>
      <c r="BY230" s="1"/>
      <c r="BZ230" s="1"/>
      <c r="CA230" s="1"/>
      <c r="CB230" s="1"/>
      <c r="CC230" s="1"/>
    </row>
    <row r="231" spans="6:81" x14ac:dyDescent="0.3">
      <c r="F231" s="9"/>
      <c r="I231" s="135"/>
      <c r="L231" s="136"/>
      <c r="P231" s="4"/>
      <c r="Q231" s="10"/>
      <c r="T231" s="4"/>
      <c r="U231" s="10"/>
      <c r="X231" s="4"/>
      <c r="AB231" s="4"/>
      <c r="AF231" s="4"/>
      <c r="AJ231" s="10"/>
      <c r="AV231" s="4"/>
      <c r="AZ231" s="4"/>
      <c r="BD231" s="4"/>
      <c r="BE231" s="3"/>
      <c r="BF231" s="86"/>
      <c r="BG231" s="3"/>
      <c r="BH231" s="86"/>
      <c r="BI231" s="10"/>
      <c r="BJ231" s="139"/>
      <c r="BK231" s="3"/>
      <c r="BL231" s="4"/>
      <c r="BM231" s="3"/>
      <c r="BO231" s="3"/>
      <c r="BP231" s="4"/>
      <c r="BQ231" s="3"/>
      <c r="BR231" s="86"/>
      <c r="BS231" s="3"/>
      <c r="BT231" s="137"/>
      <c r="BU231" s="137"/>
      <c r="BV231" s="1"/>
      <c r="BW231" s="1"/>
      <c r="BX231" s="1"/>
      <c r="BY231" s="1"/>
      <c r="BZ231" s="1"/>
      <c r="CA231" s="1"/>
      <c r="CB231" s="1"/>
      <c r="CC231" s="1"/>
    </row>
    <row r="232" spans="6:81" x14ac:dyDescent="0.3">
      <c r="F232" s="9"/>
      <c r="I232" s="135"/>
      <c r="L232" s="136"/>
      <c r="P232" s="4"/>
      <c r="Q232" s="10"/>
      <c r="T232" s="4"/>
      <c r="U232" s="10"/>
      <c r="X232" s="4"/>
      <c r="AB232" s="4"/>
      <c r="AF232" s="4"/>
      <c r="AJ232" s="10"/>
      <c r="AV232" s="4"/>
      <c r="AZ232" s="4"/>
      <c r="BD232" s="4"/>
      <c r="BE232" s="3"/>
      <c r="BF232" s="86"/>
      <c r="BG232" s="3"/>
      <c r="BH232" s="86"/>
      <c r="BI232" s="10"/>
      <c r="BJ232" s="139"/>
      <c r="BK232" s="3"/>
      <c r="BL232" s="4"/>
      <c r="BM232" s="3"/>
      <c r="BO232" s="3"/>
      <c r="BP232" s="4"/>
      <c r="BQ232" s="3"/>
      <c r="BR232" s="86"/>
      <c r="BS232" s="3"/>
      <c r="BT232" s="137"/>
      <c r="BU232" s="137"/>
      <c r="BV232" s="1"/>
      <c r="BW232" s="1"/>
      <c r="BX232" s="1"/>
      <c r="BY232" s="1"/>
      <c r="BZ232" s="1"/>
      <c r="CA232" s="1"/>
      <c r="CB232" s="1"/>
      <c r="CC232" s="1"/>
    </row>
    <row r="233" spans="6:81" x14ac:dyDescent="0.3">
      <c r="F233" s="9"/>
      <c r="I233" s="135"/>
      <c r="L233" s="136"/>
      <c r="P233" s="4"/>
      <c r="Q233" s="10"/>
      <c r="T233" s="4"/>
      <c r="U233" s="10"/>
      <c r="X233" s="4"/>
      <c r="AB233" s="4"/>
      <c r="AF233" s="4"/>
      <c r="AJ233" s="10"/>
      <c r="AV233" s="4"/>
      <c r="AZ233" s="4"/>
      <c r="BD233" s="4"/>
      <c r="BE233" s="3"/>
      <c r="BF233" s="86"/>
      <c r="BG233" s="3"/>
      <c r="BH233" s="86"/>
      <c r="BI233" s="10"/>
      <c r="BJ233" s="139"/>
      <c r="BK233" s="3"/>
      <c r="BL233" s="4"/>
      <c r="BM233" s="3"/>
      <c r="BO233" s="3"/>
      <c r="BP233" s="4"/>
      <c r="BQ233" s="3"/>
      <c r="BR233" s="86"/>
      <c r="BS233" s="3"/>
      <c r="BT233" s="137"/>
      <c r="BU233" s="137"/>
      <c r="BV233" s="1"/>
      <c r="BW233" s="1"/>
      <c r="BX233" s="1"/>
      <c r="BY233" s="1"/>
      <c r="BZ233" s="1"/>
      <c r="CA233" s="1"/>
      <c r="CB233" s="1"/>
      <c r="CC233" s="1"/>
    </row>
    <row r="234" spans="6:81" x14ac:dyDescent="0.3">
      <c r="F234" s="9"/>
      <c r="I234" s="135"/>
      <c r="L234" s="136"/>
      <c r="P234" s="4"/>
      <c r="Q234" s="10"/>
      <c r="T234" s="4"/>
      <c r="U234" s="10"/>
      <c r="X234" s="4"/>
      <c r="AB234" s="4"/>
      <c r="AF234" s="4"/>
      <c r="AJ234" s="10"/>
      <c r="AV234" s="4"/>
      <c r="AZ234" s="4"/>
      <c r="BD234" s="4"/>
      <c r="BE234" s="3"/>
      <c r="BF234" s="86"/>
      <c r="BG234" s="3"/>
      <c r="BH234" s="86"/>
      <c r="BI234" s="10"/>
      <c r="BJ234" s="139"/>
      <c r="BK234" s="3"/>
      <c r="BL234" s="4"/>
      <c r="BM234" s="3"/>
      <c r="BO234" s="3"/>
      <c r="BP234" s="4"/>
      <c r="BQ234" s="3"/>
      <c r="BR234" s="86"/>
      <c r="BS234" s="3"/>
      <c r="BT234" s="137"/>
      <c r="BU234" s="137"/>
      <c r="BV234" s="1"/>
      <c r="BW234" s="1"/>
      <c r="BX234" s="1"/>
      <c r="BY234" s="1"/>
      <c r="BZ234" s="1"/>
      <c r="CA234" s="1"/>
      <c r="CB234" s="1"/>
      <c r="CC234" s="1"/>
    </row>
    <row r="235" spans="6:81" x14ac:dyDescent="0.3">
      <c r="F235" s="9"/>
      <c r="I235" s="135"/>
      <c r="L235" s="136"/>
      <c r="P235" s="4"/>
      <c r="Q235" s="10"/>
      <c r="T235" s="4"/>
      <c r="U235" s="10"/>
      <c r="X235" s="4"/>
      <c r="AB235" s="4"/>
      <c r="AF235" s="4"/>
      <c r="AJ235" s="10"/>
      <c r="AV235" s="4"/>
      <c r="AZ235" s="4"/>
      <c r="BD235" s="4"/>
      <c r="BE235" s="3"/>
      <c r="BF235" s="86"/>
      <c r="BG235" s="3"/>
      <c r="BH235" s="86"/>
      <c r="BI235" s="10"/>
      <c r="BJ235" s="139"/>
      <c r="BK235" s="3"/>
      <c r="BL235" s="4"/>
      <c r="BM235" s="3"/>
      <c r="BO235" s="3"/>
      <c r="BP235" s="4"/>
      <c r="BQ235" s="3"/>
      <c r="BR235" s="86"/>
      <c r="BS235" s="3"/>
      <c r="BT235" s="137"/>
      <c r="BU235" s="137"/>
      <c r="BV235" s="1"/>
      <c r="BW235" s="1"/>
      <c r="BX235" s="1"/>
      <c r="BY235" s="1"/>
      <c r="BZ235" s="1"/>
      <c r="CA235" s="1"/>
      <c r="CB235" s="1"/>
      <c r="CC235" s="1"/>
    </row>
    <row r="236" spans="6:81" x14ac:dyDescent="0.3">
      <c r="F236" s="9"/>
      <c r="I236" s="135"/>
      <c r="L236" s="136"/>
      <c r="P236" s="4"/>
      <c r="Q236" s="10"/>
      <c r="T236" s="4"/>
      <c r="U236" s="10"/>
      <c r="X236" s="4"/>
      <c r="AB236" s="4"/>
      <c r="AF236" s="4"/>
      <c r="AJ236" s="10"/>
      <c r="AV236" s="4"/>
      <c r="AZ236" s="4"/>
      <c r="BD236" s="4"/>
      <c r="BE236" s="3"/>
      <c r="BF236" s="86"/>
      <c r="BG236" s="3"/>
      <c r="BH236" s="86"/>
      <c r="BI236" s="10"/>
      <c r="BJ236" s="139"/>
      <c r="BK236" s="3"/>
      <c r="BL236" s="4"/>
      <c r="BM236" s="3"/>
      <c r="BO236" s="3"/>
      <c r="BP236" s="4"/>
      <c r="BQ236" s="3"/>
      <c r="BR236" s="86"/>
      <c r="BS236" s="3"/>
      <c r="BT236" s="137"/>
      <c r="BU236" s="137"/>
      <c r="BV236" s="1"/>
      <c r="BW236" s="1"/>
      <c r="BX236" s="1"/>
      <c r="BY236" s="1"/>
      <c r="BZ236" s="1"/>
      <c r="CA236" s="1"/>
      <c r="CB236" s="1"/>
      <c r="CC236" s="1"/>
    </row>
    <row r="237" spans="6:81" x14ac:dyDescent="0.3">
      <c r="F237" s="9"/>
      <c r="I237" s="135"/>
      <c r="L237" s="136"/>
      <c r="P237" s="4"/>
      <c r="Q237" s="10"/>
      <c r="T237" s="4"/>
      <c r="U237" s="10"/>
      <c r="X237" s="4"/>
      <c r="AB237" s="4"/>
      <c r="AF237" s="4"/>
      <c r="AJ237" s="10"/>
      <c r="AV237" s="4"/>
      <c r="AZ237" s="4"/>
      <c r="BD237" s="4"/>
      <c r="BE237" s="3"/>
      <c r="BF237" s="86"/>
      <c r="BG237" s="3"/>
      <c r="BH237" s="86"/>
      <c r="BI237" s="10"/>
      <c r="BJ237" s="139"/>
      <c r="BK237" s="3"/>
      <c r="BL237" s="4"/>
      <c r="BM237" s="3"/>
      <c r="BO237" s="3"/>
      <c r="BP237" s="4"/>
      <c r="BQ237" s="3"/>
      <c r="BR237" s="86"/>
      <c r="BS237" s="3"/>
      <c r="BT237" s="137"/>
      <c r="BU237" s="137"/>
      <c r="BV237" s="1"/>
      <c r="BW237" s="1"/>
      <c r="BX237" s="1"/>
      <c r="BY237" s="1"/>
      <c r="BZ237" s="1"/>
      <c r="CA237" s="1"/>
      <c r="CB237" s="1"/>
      <c r="CC237" s="1"/>
    </row>
    <row r="238" spans="6:81" x14ac:dyDescent="0.3">
      <c r="F238" s="9"/>
      <c r="I238" s="135"/>
      <c r="L238" s="136"/>
      <c r="P238" s="4"/>
      <c r="Q238" s="10"/>
      <c r="T238" s="4"/>
      <c r="U238" s="10"/>
      <c r="X238" s="4"/>
      <c r="AB238" s="4"/>
      <c r="AF238" s="4"/>
      <c r="AJ238" s="10"/>
      <c r="AV238" s="4"/>
      <c r="AZ238" s="4"/>
      <c r="BD238" s="4"/>
      <c r="BE238" s="3"/>
      <c r="BF238" s="86"/>
      <c r="BG238" s="3"/>
      <c r="BH238" s="86"/>
      <c r="BI238" s="10"/>
      <c r="BJ238" s="139"/>
      <c r="BK238" s="3"/>
      <c r="BL238" s="4"/>
      <c r="BM238" s="3"/>
      <c r="BO238" s="3"/>
      <c r="BP238" s="4"/>
      <c r="BQ238" s="3"/>
      <c r="BR238" s="86"/>
      <c r="BS238" s="3"/>
      <c r="BT238" s="137"/>
      <c r="BU238" s="137"/>
      <c r="BV238" s="1"/>
      <c r="BW238" s="1"/>
      <c r="BX238" s="1"/>
      <c r="BY238" s="1"/>
      <c r="BZ238" s="1"/>
      <c r="CA238" s="1"/>
      <c r="CB238" s="1"/>
      <c r="CC238" s="1"/>
    </row>
    <row r="239" spans="6:81" x14ac:dyDescent="0.3">
      <c r="F239" s="9"/>
      <c r="I239" s="135"/>
      <c r="L239" s="136"/>
      <c r="P239" s="4"/>
      <c r="Q239" s="10"/>
      <c r="T239" s="4"/>
      <c r="U239" s="10"/>
      <c r="X239" s="4"/>
      <c r="AB239" s="4"/>
      <c r="AF239" s="4"/>
      <c r="AJ239" s="10"/>
      <c r="AV239" s="4"/>
      <c r="AZ239" s="4"/>
      <c r="BD239" s="4"/>
      <c r="BE239" s="3"/>
      <c r="BF239" s="86"/>
      <c r="BG239" s="3"/>
      <c r="BH239" s="86"/>
      <c r="BI239" s="10"/>
      <c r="BJ239" s="139"/>
      <c r="BK239" s="3"/>
      <c r="BL239" s="4"/>
      <c r="BM239" s="3"/>
      <c r="BO239" s="3"/>
      <c r="BP239" s="4"/>
      <c r="BQ239" s="3"/>
      <c r="BR239" s="86"/>
      <c r="BS239" s="3"/>
      <c r="BT239" s="137"/>
      <c r="BU239" s="137"/>
      <c r="BV239" s="1"/>
      <c r="BW239" s="1"/>
      <c r="BX239" s="1"/>
      <c r="BY239" s="1"/>
      <c r="BZ239" s="1"/>
      <c r="CA239" s="1"/>
      <c r="CB239" s="1"/>
      <c r="CC239" s="1"/>
    </row>
    <row r="240" spans="6:81" x14ac:dyDescent="0.3">
      <c r="F240" s="9"/>
      <c r="I240" s="135"/>
      <c r="L240" s="136"/>
      <c r="P240" s="4"/>
      <c r="Q240" s="10"/>
      <c r="T240" s="4"/>
      <c r="U240" s="10"/>
      <c r="X240" s="4"/>
      <c r="AB240" s="4"/>
      <c r="AF240" s="4"/>
      <c r="AJ240" s="10"/>
      <c r="AV240" s="4"/>
      <c r="AZ240" s="4"/>
      <c r="BD240" s="4"/>
      <c r="BE240" s="3"/>
      <c r="BF240" s="86"/>
      <c r="BG240" s="3"/>
      <c r="BH240" s="86"/>
      <c r="BI240" s="10"/>
      <c r="BJ240" s="139"/>
      <c r="BK240" s="3"/>
      <c r="BL240" s="4"/>
      <c r="BM240" s="3"/>
      <c r="BO240" s="3"/>
      <c r="BP240" s="4"/>
      <c r="BQ240" s="3"/>
      <c r="BR240" s="86"/>
      <c r="BS240" s="3"/>
      <c r="BT240" s="137"/>
      <c r="BU240" s="137"/>
      <c r="BV240" s="1"/>
      <c r="BW240" s="1"/>
      <c r="BX240" s="1"/>
      <c r="BY240" s="1"/>
      <c r="BZ240" s="1"/>
      <c r="CA240" s="1"/>
      <c r="CB240" s="1"/>
      <c r="CC240" s="1"/>
    </row>
    <row r="241" spans="6:81" x14ac:dyDescent="0.3">
      <c r="F241" s="9"/>
      <c r="I241" s="135"/>
      <c r="L241" s="136"/>
      <c r="P241" s="4"/>
      <c r="Q241" s="10"/>
      <c r="T241" s="4"/>
      <c r="U241" s="10"/>
      <c r="X241" s="4"/>
      <c r="AB241" s="4"/>
      <c r="AF241" s="4"/>
      <c r="AJ241" s="10"/>
      <c r="AV241" s="4"/>
      <c r="AZ241" s="4"/>
      <c r="BD241" s="4"/>
      <c r="BE241" s="3"/>
      <c r="BF241" s="86"/>
      <c r="BG241" s="3"/>
      <c r="BH241" s="86"/>
      <c r="BI241" s="10"/>
      <c r="BJ241" s="139"/>
      <c r="BK241" s="3"/>
      <c r="BL241" s="4"/>
      <c r="BM241" s="3"/>
      <c r="BO241" s="3"/>
      <c r="BP241" s="4"/>
      <c r="BQ241" s="3"/>
      <c r="BR241" s="86"/>
      <c r="BS241" s="3"/>
      <c r="BT241" s="137"/>
      <c r="BU241" s="137"/>
      <c r="BV241" s="1"/>
      <c r="BW241" s="1"/>
      <c r="BX241" s="1"/>
      <c r="BY241" s="1"/>
      <c r="BZ241" s="1"/>
      <c r="CA241" s="1"/>
      <c r="CB241" s="1"/>
      <c r="CC241" s="1"/>
    </row>
    <row r="242" spans="6:81" x14ac:dyDescent="0.3">
      <c r="F242" s="9"/>
      <c r="I242" s="135"/>
      <c r="L242" s="136"/>
      <c r="P242" s="4"/>
      <c r="Q242" s="10"/>
      <c r="T242" s="4"/>
      <c r="U242" s="10"/>
      <c r="X242" s="4"/>
      <c r="AB242" s="4"/>
      <c r="AF242" s="4"/>
      <c r="AJ242" s="10"/>
      <c r="AV242" s="4"/>
      <c r="AZ242" s="4"/>
      <c r="BD242" s="4"/>
      <c r="BE242" s="3"/>
      <c r="BF242" s="86"/>
      <c r="BG242" s="3"/>
      <c r="BH242" s="86"/>
      <c r="BI242" s="10"/>
      <c r="BJ242" s="139"/>
      <c r="BK242" s="3"/>
      <c r="BL242" s="4"/>
      <c r="BM242" s="3"/>
      <c r="BO242" s="3"/>
      <c r="BP242" s="4"/>
      <c r="BQ242" s="3"/>
      <c r="BR242" s="86"/>
      <c r="BS242" s="3"/>
      <c r="BT242" s="137"/>
      <c r="BU242" s="137"/>
      <c r="BV242" s="1"/>
      <c r="BW242" s="1"/>
      <c r="BX242" s="1"/>
      <c r="BY242" s="1"/>
      <c r="BZ242" s="1"/>
      <c r="CA242" s="1"/>
      <c r="CB242" s="1"/>
      <c r="CC242" s="1"/>
    </row>
    <row r="243" spans="6:81" x14ac:dyDescent="0.3">
      <c r="F243" s="9"/>
      <c r="I243" s="135"/>
      <c r="L243" s="136"/>
      <c r="P243" s="4"/>
      <c r="Q243" s="10"/>
      <c r="T243" s="4"/>
      <c r="U243" s="10"/>
      <c r="X243" s="4"/>
      <c r="AB243" s="4"/>
      <c r="AF243" s="4"/>
      <c r="AJ243" s="10"/>
      <c r="AV243" s="4"/>
      <c r="AZ243" s="4"/>
      <c r="BD243" s="4"/>
      <c r="BE243" s="3"/>
      <c r="BF243" s="86"/>
      <c r="BG243" s="3"/>
      <c r="BH243" s="86"/>
      <c r="BI243" s="10"/>
      <c r="BJ243" s="139"/>
      <c r="BK243" s="3"/>
      <c r="BL243" s="4"/>
      <c r="BM243" s="3"/>
      <c r="BO243" s="3"/>
      <c r="BP243" s="4"/>
      <c r="BQ243" s="3"/>
      <c r="BR243" s="86"/>
      <c r="BS243" s="3"/>
      <c r="BT243" s="137"/>
      <c r="BU243" s="137"/>
      <c r="BV243" s="1"/>
      <c r="BW243" s="1"/>
      <c r="BX243" s="1"/>
      <c r="BY243" s="1"/>
      <c r="BZ243" s="1"/>
      <c r="CA243" s="1"/>
      <c r="CB243" s="1"/>
      <c r="CC243" s="1"/>
    </row>
    <row r="244" spans="6:81" x14ac:dyDescent="0.3">
      <c r="F244" s="9"/>
      <c r="I244" s="135"/>
      <c r="L244" s="136"/>
      <c r="P244" s="4"/>
      <c r="Q244" s="10"/>
      <c r="T244" s="4"/>
      <c r="U244" s="10"/>
      <c r="X244" s="4"/>
      <c r="AB244" s="4"/>
      <c r="AF244" s="4"/>
      <c r="AJ244" s="10"/>
      <c r="AV244" s="4"/>
      <c r="AZ244" s="4"/>
      <c r="BD244" s="4"/>
      <c r="BE244" s="3"/>
      <c r="BF244" s="86"/>
      <c r="BG244" s="3"/>
      <c r="BH244" s="86"/>
      <c r="BI244" s="10"/>
      <c r="BJ244" s="139"/>
      <c r="BK244" s="3"/>
      <c r="BL244" s="4"/>
      <c r="BM244" s="3"/>
      <c r="BO244" s="3"/>
      <c r="BP244" s="4"/>
      <c r="BQ244" s="3"/>
      <c r="BR244" s="86"/>
      <c r="BS244" s="3"/>
      <c r="BT244" s="137"/>
      <c r="BU244" s="137"/>
      <c r="BV244" s="1"/>
      <c r="BW244" s="1"/>
      <c r="BX244" s="1"/>
      <c r="BY244" s="1"/>
      <c r="BZ244" s="1"/>
      <c r="CA244" s="1"/>
      <c r="CB244" s="1"/>
      <c r="CC244" s="1"/>
    </row>
    <row r="245" spans="6:81" x14ac:dyDescent="0.3">
      <c r="F245" s="9"/>
      <c r="I245" s="135"/>
      <c r="L245" s="136"/>
      <c r="P245" s="4"/>
      <c r="Q245" s="10"/>
      <c r="T245" s="4"/>
      <c r="U245" s="10"/>
      <c r="X245" s="4"/>
      <c r="AB245" s="4"/>
      <c r="AF245" s="4"/>
      <c r="AJ245" s="10"/>
      <c r="AV245" s="4"/>
      <c r="AZ245" s="4"/>
      <c r="BD245" s="4"/>
      <c r="BE245" s="3"/>
      <c r="BF245" s="86"/>
      <c r="BG245" s="3"/>
      <c r="BH245" s="86"/>
      <c r="BI245" s="10"/>
      <c r="BJ245" s="139"/>
      <c r="BK245" s="3"/>
      <c r="BL245" s="4"/>
      <c r="BM245" s="3"/>
      <c r="BO245" s="3"/>
      <c r="BP245" s="4"/>
      <c r="BQ245" s="3"/>
      <c r="BR245" s="86"/>
      <c r="BS245" s="3"/>
      <c r="BT245" s="137"/>
      <c r="BU245" s="137"/>
      <c r="BV245" s="1"/>
      <c r="BW245" s="1"/>
      <c r="BX245" s="1"/>
      <c r="BY245" s="1"/>
      <c r="BZ245" s="1"/>
      <c r="CA245" s="1"/>
      <c r="CB245" s="1"/>
      <c r="CC245" s="1"/>
    </row>
    <row r="246" spans="6:81" x14ac:dyDescent="0.3">
      <c r="F246" s="9"/>
      <c r="I246" s="135"/>
      <c r="L246" s="136"/>
      <c r="P246" s="4"/>
      <c r="Q246" s="10"/>
      <c r="T246" s="4"/>
      <c r="U246" s="10"/>
      <c r="X246" s="4"/>
      <c r="AB246" s="4"/>
      <c r="AF246" s="4"/>
      <c r="AJ246" s="10"/>
      <c r="AV246" s="4"/>
      <c r="AZ246" s="4"/>
      <c r="BD246" s="4"/>
      <c r="BE246" s="3"/>
      <c r="BF246" s="86"/>
      <c r="BG246" s="3"/>
      <c r="BH246" s="86"/>
      <c r="BI246" s="10"/>
      <c r="BJ246" s="139"/>
      <c r="BK246" s="3"/>
      <c r="BL246" s="4"/>
      <c r="BM246" s="3"/>
      <c r="BO246" s="3"/>
      <c r="BP246" s="4"/>
      <c r="BQ246" s="3"/>
      <c r="BR246" s="86"/>
      <c r="BS246" s="3"/>
      <c r="BT246" s="137"/>
      <c r="BU246" s="137"/>
      <c r="BV246" s="1"/>
      <c r="BW246" s="1"/>
      <c r="BX246" s="1"/>
      <c r="BY246" s="1"/>
      <c r="BZ246" s="1"/>
      <c r="CA246" s="1"/>
      <c r="CB246" s="1"/>
      <c r="CC246" s="1"/>
    </row>
    <row r="247" spans="6:81" x14ac:dyDescent="0.3">
      <c r="F247" s="9"/>
      <c r="I247" s="135"/>
      <c r="L247" s="136"/>
      <c r="P247" s="4"/>
      <c r="Q247" s="10"/>
      <c r="T247" s="4"/>
      <c r="U247" s="10"/>
      <c r="X247" s="4"/>
      <c r="AB247" s="4"/>
      <c r="AF247" s="4"/>
      <c r="AJ247" s="10"/>
      <c r="AV247" s="4"/>
      <c r="AZ247" s="4"/>
      <c r="BD247" s="4"/>
      <c r="BH247" s="4"/>
      <c r="BK247" s="4"/>
      <c r="BO247" s="86"/>
      <c r="BS247" s="86"/>
      <c r="BW247" s="4"/>
      <c r="CA247" s="86"/>
      <c r="CB247" s="137"/>
      <c r="CC247" s="137"/>
    </row>
    <row r="248" spans="6:81" x14ac:dyDescent="0.3">
      <c r="F248" s="9"/>
      <c r="I248" s="135"/>
      <c r="L248" s="136"/>
      <c r="P248" s="4"/>
      <c r="Q248" s="10"/>
      <c r="T248" s="4"/>
      <c r="U248" s="10"/>
      <c r="X248" s="4"/>
      <c r="AB248" s="4"/>
      <c r="AF248" s="4"/>
      <c r="AJ248" s="10"/>
      <c r="AV248" s="4"/>
      <c r="AZ248" s="4"/>
      <c r="BD248" s="4"/>
      <c r="BH248" s="4"/>
      <c r="BK248" s="4"/>
      <c r="BO248" s="86"/>
      <c r="BS248" s="86"/>
      <c r="BW248" s="4"/>
      <c r="CA248" s="86"/>
      <c r="CB248" s="137"/>
      <c r="CC248" s="137"/>
    </row>
    <row r="249" spans="6:81" x14ac:dyDescent="0.3">
      <c r="F249" s="9"/>
      <c r="I249" s="135"/>
      <c r="L249" s="136"/>
      <c r="P249" s="4"/>
      <c r="Q249" s="10"/>
      <c r="T249" s="4"/>
      <c r="U249" s="10"/>
      <c r="X249" s="4"/>
      <c r="AB249" s="4"/>
      <c r="AF249" s="4"/>
      <c r="AJ249" s="10"/>
      <c r="AV249" s="4"/>
      <c r="AZ249" s="4"/>
      <c r="BD249" s="4"/>
      <c r="BH249" s="4"/>
      <c r="BK249" s="4"/>
      <c r="BO249" s="86"/>
      <c r="BS249" s="86"/>
      <c r="BW249" s="4"/>
      <c r="CA249" s="86"/>
      <c r="CB249" s="137"/>
      <c r="CC249" s="137"/>
    </row>
    <row r="250" spans="6:81" x14ac:dyDescent="0.3">
      <c r="F250" s="9"/>
      <c r="I250" s="135"/>
      <c r="L250" s="136"/>
      <c r="P250" s="4"/>
      <c r="Q250" s="10"/>
      <c r="T250" s="4"/>
      <c r="U250" s="10"/>
      <c r="X250" s="4"/>
      <c r="AB250" s="4"/>
      <c r="AF250" s="4"/>
      <c r="AJ250" s="10"/>
      <c r="AV250" s="4"/>
      <c r="AZ250" s="4"/>
      <c r="BD250" s="4"/>
      <c r="BH250" s="4"/>
      <c r="BK250" s="4"/>
      <c r="BO250" s="86"/>
      <c r="BS250" s="86"/>
      <c r="BW250" s="4"/>
      <c r="CA250" s="86"/>
      <c r="CB250" s="137"/>
      <c r="CC250" s="137"/>
    </row>
    <row r="251" spans="6:81" x14ac:dyDescent="0.3">
      <c r="F251" s="9"/>
      <c r="I251" s="135"/>
      <c r="L251" s="136"/>
      <c r="P251" s="4"/>
      <c r="Q251" s="10"/>
      <c r="T251" s="4"/>
      <c r="U251" s="10"/>
      <c r="X251" s="4"/>
      <c r="AB251" s="4"/>
      <c r="AF251" s="4"/>
      <c r="AJ251" s="10"/>
      <c r="AV251" s="4"/>
      <c r="AZ251" s="4"/>
      <c r="BD251" s="4"/>
      <c r="BH251" s="4"/>
      <c r="BK251" s="4"/>
      <c r="BO251" s="86"/>
      <c r="BS251" s="86"/>
      <c r="BW251" s="4"/>
      <c r="CA251" s="86"/>
      <c r="CB251" s="137"/>
      <c r="CC251" s="137"/>
    </row>
    <row r="252" spans="6:81" x14ac:dyDescent="0.3">
      <c r="F252" s="9"/>
      <c r="I252" s="135"/>
      <c r="L252" s="136"/>
      <c r="P252" s="4"/>
      <c r="Q252" s="10"/>
      <c r="T252" s="4"/>
      <c r="U252" s="10"/>
      <c r="X252" s="4"/>
      <c r="AB252" s="4"/>
      <c r="AF252" s="4"/>
      <c r="AJ252" s="10"/>
      <c r="AV252" s="4"/>
      <c r="AZ252" s="4"/>
      <c r="BD252" s="4"/>
      <c r="BH252" s="4"/>
      <c r="BK252" s="4"/>
      <c r="BO252" s="86"/>
      <c r="BS252" s="86"/>
      <c r="BW252" s="4"/>
      <c r="CA252" s="86"/>
      <c r="CB252" s="137"/>
      <c r="CC252" s="137"/>
    </row>
    <row r="253" spans="6:81" x14ac:dyDescent="0.3">
      <c r="F253" s="9"/>
      <c r="I253" s="135"/>
      <c r="L253" s="136"/>
      <c r="P253" s="4"/>
      <c r="Q253" s="10"/>
      <c r="T253" s="4"/>
      <c r="U253" s="10"/>
      <c r="X253" s="4"/>
      <c r="AB253" s="4"/>
      <c r="AF253" s="4"/>
      <c r="AJ253" s="10"/>
      <c r="AV253" s="4"/>
      <c r="AZ253" s="4"/>
      <c r="BD253" s="4"/>
      <c r="BH253" s="4"/>
      <c r="BK253" s="4"/>
      <c r="BO253" s="86"/>
      <c r="BS253" s="86"/>
      <c r="BW253" s="4"/>
      <c r="CA253" s="86"/>
      <c r="CB253" s="137"/>
      <c r="CC253" s="137"/>
    </row>
    <row r="254" spans="6:81" x14ac:dyDescent="0.3">
      <c r="F254" s="9"/>
      <c r="I254" s="135"/>
      <c r="L254" s="136"/>
      <c r="P254" s="4"/>
      <c r="Q254" s="10"/>
      <c r="T254" s="4"/>
      <c r="U254" s="10"/>
      <c r="X254" s="4"/>
      <c r="AB254" s="4"/>
      <c r="AF254" s="4"/>
      <c r="AJ254" s="10"/>
      <c r="AV254" s="4"/>
      <c r="AZ254" s="4"/>
      <c r="BD254" s="4"/>
      <c r="BH254" s="4"/>
      <c r="BK254" s="4"/>
      <c r="BO254" s="86"/>
      <c r="BS254" s="86"/>
      <c r="BW254" s="4"/>
      <c r="CA254" s="86"/>
      <c r="CB254" s="137"/>
      <c r="CC254" s="137"/>
    </row>
    <row r="255" spans="6:81" x14ac:dyDescent="0.3">
      <c r="F255" s="9"/>
      <c r="I255" s="135"/>
      <c r="L255" s="136"/>
      <c r="P255" s="4"/>
      <c r="Q255" s="10"/>
      <c r="T255" s="4"/>
      <c r="U255" s="10"/>
      <c r="X255" s="4"/>
      <c r="AB255" s="4"/>
      <c r="AF255" s="4"/>
      <c r="AJ255" s="10"/>
      <c r="AV255" s="4"/>
      <c r="AZ255" s="4"/>
      <c r="BD255" s="4"/>
      <c r="BH255" s="4"/>
      <c r="BK255" s="4"/>
      <c r="BO255" s="86"/>
      <c r="BS255" s="86"/>
      <c r="BW255" s="4"/>
      <c r="CA255" s="86"/>
      <c r="CB255" s="137"/>
      <c r="CC255" s="137"/>
    </row>
    <row r="256" spans="6:81" x14ac:dyDescent="0.3">
      <c r="F256" s="9"/>
      <c r="I256" s="135"/>
      <c r="L256" s="136"/>
      <c r="P256" s="4"/>
      <c r="Q256" s="10"/>
      <c r="T256" s="4"/>
      <c r="U256" s="10"/>
      <c r="X256" s="4"/>
      <c r="AB256" s="4"/>
      <c r="AF256" s="4"/>
      <c r="AJ256" s="10"/>
      <c r="AV256" s="4"/>
      <c r="AZ256" s="4"/>
      <c r="BD256" s="4"/>
      <c r="BH256" s="4"/>
      <c r="BK256" s="4"/>
      <c r="BO256" s="86"/>
      <c r="BS256" s="86"/>
      <c r="BW256" s="4"/>
      <c r="CA256" s="86"/>
      <c r="CB256" s="137"/>
      <c r="CC256" s="137"/>
    </row>
    <row r="257" spans="6:81" x14ac:dyDescent="0.3">
      <c r="F257" s="9"/>
      <c r="I257" s="135"/>
      <c r="L257" s="136"/>
      <c r="P257" s="4"/>
      <c r="Q257" s="10"/>
      <c r="T257" s="4"/>
      <c r="U257" s="10"/>
      <c r="X257" s="4"/>
      <c r="AB257" s="4"/>
      <c r="AF257" s="4"/>
      <c r="AJ257" s="10"/>
      <c r="AV257" s="4"/>
      <c r="AZ257" s="4"/>
      <c r="BD257" s="4"/>
      <c r="BH257" s="4"/>
      <c r="BK257" s="4"/>
      <c r="BO257" s="86"/>
      <c r="BS257" s="86"/>
      <c r="BW257" s="4"/>
      <c r="CA257" s="86"/>
      <c r="CB257" s="137"/>
      <c r="CC257" s="137"/>
    </row>
    <row r="258" spans="6:81" x14ac:dyDescent="0.3">
      <c r="F258" s="9"/>
      <c r="I258" s="135"/>
      <c r="L258" s="136"/>
      <c r="P258" s="4"/>
      <c r="Q258" s="10"/>
      <c r="T258" s="4"/>
      <c r="U258" s="10"/>
      <c r="X258" s="4"/>
      <c r="AB258" s="4"/>
      <c r="AF258" s="4"/>
      <c r="AJ258" s="10"/>
      <c r="AV258" s="4"/>
      <c r="AZ258" s="4"/>
      <c r="BD258" s="4"/>
      <c r="BH258" s="4"/>
      <c r="BK258" s="4"/>
      <c r="BO258" s="86"/>
      <c r="BS258" s="86"/>
      <c r="BW258" s="4"/>
      <c r="CA258" s="86"/>
      <c r="CB258" s="137"/>
      <c r="CC258" s="137"/>
    </row>
    <row r="259" spans="6:81" x14ac:dyDescent="0.3">
      <c r="F259" s="9"/>
      <c r="I259" s="135"/>
      <c r="L259" s="136"/>
      <c r="P259" s="4"/>
      <c r="Q259" s="10"/>
      <c r="T259" s="4"/>
      <c r="U259" s="10"/>
      <c r="X259" s="4"/>
      <c r="AB259" s="4"/>
      <c r="AF259" s="4"/>
      <c r="AJ259" s="10"/>
      <c r="AV259" s="4"/>
      <c r="AZ259" s="4"/>
      <c r="BD259" s="4"/>
      <c r="BH259" s="4"/>
      <c r="BK259" s="4"/>
      <c r="BO259" s="86"/>
      <c r="BS259" s="86"/>
      <c r="BW259" s="4"/>
      <c r="CA259" s="86"/>
      <c r="CB259" s="137"/>
      <c r="CC259" s="137"/>
    </row>
    <row r="260" spans="6:81" x14ac:dyDescent="0.3">
      <c r="F260" s="9"/>
      <c r="I260" s="135"/>
      <c r="L260" s="136"/>
      <c r="P260" s="4"/>
      <c r="Q260" s="10"/>
      <c r="T260" s="4"/>
      <c r="U260" s="10"/>
      <c r="X260" s="4"/>
      <c r="AB260" s="4"/>
      <c r="AF260" s="4"/>
      <c r="AJ260" s="10"/>
      <c r="AV260" s="4"/>
      <c r="AZ260" s="4"/>
      <c r="BD260" s="4"/>
      <c r="BH260" s="4"/>
      <c r="BK260" s="4"/>
      <c r="BO260" s="86"/>
      <c r="BS260" s="86"/>
      <c r="BW260" s="4"/>
      <c r="CA260" s="86"/>
      <c r="CB260" s="137"/>
      <c r="CC260" s="137"/>
    </row>
    <row r="261" spans="6:81" x14ac:dyDescent="0.3">
      <c r="F261" s="9"/>
      <c r="I261" s="135"/>
      <c r="L261" s="136"/>
      <c r="P261" s="4"/>
      <c r="Q261" s="10"/>
      <c r="T261" s="4"/>
      <c r="U261" s="10"/>
      <c r="X261" s="4"/>
      <c r="AB261" s="4"/>
      <c r="AF261" s="4"/>
      <c r="AJ261" s="10"/>
      <c r="AV261" s="4"/>
      <c r="AZ261" s="4"/>
      <c r="BD261" s="4"/>
      <c r="BH261" s="4"/>
      <c r="BK261" s="4"/>
      <c r="BO261" s="86"/>
      <c r="BS261" s="86"/>
      <c r="BW261" s="4"/>
      <c r="CA261" s="86"/>
      <c r="CB261" s="137"/>
      <c r="CC261" s="137"/>
    </row>
    <row r="262" spans="6:81" x14ac:dyDescent="0.3">
      <c r="F262" s="9"/>
      <c r="I262" s="135"/>
      <c r="L262" s="136"/>
      <c r="P262" s="4"/>
      <c r="Q262" s="10"/>
      <c r="T262" s="4"/>
      <c r="U262" s="10"/>
      <c r="X262" s="4"/>
      <c r="AB262" s="4"/>
      <c r="AF262" s="4"/>
      <c r="AJ262" s="10"/>
      <c r="AV262" s="4"/>
      <c r="AZ262" s="4"/>
      <c r="BD262" s="4"/>
      <c r="BH262" s="4"/>
      <c r="BK262" s="4"/>
      <c r="BO262" s="86"/>
      <c r="BS262" s="86"/>
      <c r="BW262" s="4"/>
      <c r="CA262" s="86"/>
      <c r="CB262" s="137"/>
      <c r="CC262" s="137"/>
    </row>
    <row r="263" spans="6:81" x14ac:dyDescent="0.3">
      <c r="F263" s="9"/>
      <c r="I263" s="135"/>
      <c r="L263" s="136"/>
      <c r="P263" s="4"/>
      <c r="Q263" s="10"/>
      <c r="T263" s="4"/>
      <c r="U263" s="10"/>
      <c r="X263" s="4"/>
      <c r="AB263" s="4"/>
      <c r="AF263" s="4"/>
      <c r="AJ263" s="10"/>
      <c r="AV263" s="4"/>
      <c r="AZ263" s="4"/>
      <c r="BD263" s="4"/>
      <c r="BH263" s="4"/>
      <c r="BK263" s="4"/>
      <c r="BO263" s="86"/>
      <c r="BS263" s="86"/>
      <c r="BW263" s="4"/>
      <c r="CA263" s="86"/>
      <c r="CB263" s="137"/>
      <c r="CC263" s="137"/>
    </row>
    <row r="264" spans="6:81" x14ac:dyDescent="0.3">
      <c r="F264" s="9"/>
      <c r="I264" s="135"/>
      <c r="L264" s="136"/>
      <c r="P264" s="4"/>
      <c r="Q264" s="10"/>
      <c r="T264" s="4"/>
      <c r="U264" s="10"/>
      <c r="X264" s="4"/>
      <c r="AB264" s="4"/>
      <c r="AF264" s="4"/>
      <c r="AJ264" s="10"/>
      <c r="AV264" s="4"/>
      <c r="AZ264" s="4"/>
      <c r="BD264" s="4"/>
      <c r="BH264" s="4"/>
      <c r="BK264" s="4"/>
      <c r="BO264" s="86"/>
      <c r="BS264" s="86"/>
      <c r="BW264" s="4"/>
      <c r="CA264" s="86"/>
      <c r="CB264" s="137"/>
      <c r="CC264" s="137"/>
    </row>
    <row r="265" spans="6:81" x14ac:dyDescent="0.3">
      <c r="F265" s="9"/>
      <c r="I265" s="135"/>
      <c r="L265" s="136"/>
      <c r="P265" s="4"/>
      <c r="Q265" s="10"/>
      <c r="T265" s="4"/>
      <c r="U265" s="10"/>
      <c r="X265" s="4"/>
      <c r="AB265" s="4"/>
      <c r="AF265" s="4"/>
      <c r="AJ265" s="10"/>
      <c r="AV265" s="4"/>
      <c r="AZ265" s="4"/>
      <c r="BD265" s="4"/>
      <c r="BH265" s="4"/>
      <c r="BK265" s="4"/>
      <c r="BO265" s="86"/>
      <c r="BS265" s="86"/>
      <c r="BW265" s="4"/>
      <c r="CA265" s="86"/>
      <c r="CB265" s="137"/>
      <c r="CC265" s="137"/>
    </row>
    <row r="266" spans="6:81" x14ac:dyDescent="0.3">
      <c r="F266" s="9"/>
      <c r="I266" s="135"/>
      <c r="L266" s="136"/>
      <c r="P266" s="4"/>
      <c r="Q266" s="10"/>
      <c r="T266" s="4"/>
      <c r="U266" s="10"/>
      <c r="X266" s="4"/>
      <c r="AB266" s="4"/>
      <c r="AF266" s="4"/>
      <c r="AJ266" s="10"/>
      <c r="AV266" s="4"/>
      <c r="AZ266" s="4"/>
      <c r="BD266" s="4"/>
      <c r="BH266" s="4"/>
      <c r="BK266" s="4"/>
      <c r="BO266" s="86"/>
      <c r="BS266" s="86"/>
      <c r="BW266" s="4"/>
      <c r="CA266" s="86"/>
      <c r="CB266" s="137"/>
      <c r="CC266" s="137"/>
    </row>
    <row r="267" spans="6:81" x14ac:dyDescent="0.3">
      <c r="F267" s="9"/>
      <c r="I267" s="135"/>
      <c r="L267" s="136"/>
      <c r="P267" s="4"/>
      <c r="Q267" s="10"/>
      <c r="T267" s="4"/>
      <c r="U267" s="10"/>
      <c r="X267" s="4"/>
      <c r="AB267" s="4"/>
      <c r="AF267" s="4"/>
      <c r="AJ267" s="10"/>
      <c r="AV267" s="4"/>
      <c r="AZ267" s="4"/>
      <c r="BD267" s="4"/>
      <c r="BH267" s="4"/>
      <c r="BK267" s="4"/>
      <c r="BO267" s="86"/>
      <c r="BS267" s="86"/>
      <c r="BW267" s="4"/>
      <c r="CA267" s="86"/>
      <c r="CB267" s="137"/>
      <c r="CC267" s="137"/>
    </row>
    <row r="268" spans="6:81" x14ac:dyDescent="0.3">
      <c r="F268" s="9"/>
      <c r="I268" s="135"/>
      <c r="L268" s="136"/>
      <c r="P268" s="4"/>
      <c r="Q268" s="10"/>
      <c r="T268" s="4"/>
      <c r="U268" s="10"/>
      <c r="X268" s="4"/>
      <c r="AB268" s="4"/>
      <c r="AF268" s="4"/>
      <c r="AJ268" s="10"/>
      <c r="AV268" s="4"/>
      <c r="AZ268" s="4"/>
      <c r="BD268" s="4"/>
      <c r="BH268" s="4"/>
      <c r="BK268" s="4"/>
      <c r="BO268" s="86"/>
      <c r="BS268" s="86"/>
      <c r="BW268" s="4"/>
      <c r="CA268" s="86"/>
      <c r="CB268" s="137"/>
      <c r="CC268" s="137"/>
    </row>
    <row r="269" spans="6:81" x14ac:dyDescent="0.3">
      <c r="F269" s="9"/>
      <c r="I269" s="135"/>
      <c r="L269" s="136"/>
      <c r="P269" s="4"/>
      <c r="Q269" s="10"/>
      <c r="T269" s="4"/>
      <c r="U269" s="10"/>
      <c r="X269" s="4"/>
      <c r="AB269" s="4"/>
      <c r="AF269" s="4"/>
      <c r="AJ269" s="10"/>
      <c r="AV269" s="4"/>
      <c r="AZ269" s="4"/>
      <c r="BD269" s="4"/>
      <c r="BH269" s="4"/>
      <c r="BK269" s="4"/>
      <c r="BO269" s="86"/>
      <c r="BS269" s="86"/>
      <c r="BW269" s="4"/>
      <c r="CA269" s="86"/>
      <c r="CB269" s="137"/>
      <c r="CC269" s="137"/>
    </row>
    <row r="270" spans="6:81" x14ac:dyDescent="0.3">
      <c r="F270" s="9"/>
      <c r="I270" s="135"/>
      <c r="L270" s="136"/>
      <c r="P270" s="4"/>
      <c r="Q270" s="10"/>
      <c r="T270" s="4"/>
      <c r="U270" s="10"/>
      <c r="X270" s="4"/>
      <c r="AB270" s="4"/>
      <c r="AF270" s="4"/>
      <c r="AJ270" s="10"/>
      <c r="AV270" s="4"/>
      <c r="AZ270" s="4"/>
      <c r="BD270" s="4"/>
      <c r="BH270" s="4"/>
      <c r="BK270" s="4"/>
      <c r="BO270" s="86"/>
      <c r="BS270" s="86"/>
      <c r="BW270" s="4"/>
      <c r="CA270" s="86"/>
      <c r="CB270" s="137"/>
      <c r="CC270" s="137"/>
    </row>
    <row r="271" spans="6:81" x14ac:dyDescent="0.3">
      <c r="F271" s="9"/>
      <c r="I271" s="135"/>
      <c r="L271" s="136"/>
      <c r="P271" s="4"/>
      <c r="Q271" s="10"/>
      <c r="T271" s="4"/>
      <c r="U271" s="10"/>
      <c r="X271" s="4"/>
      <c r="AB271" s="4"/>
      <c r="AF271" s="4"/>
      <c r="AJ271" s="10"/>
      <c r="AV271" s="4"/>
      <c r="AZ271" s="4"/>
      <c r="BD271" s="4"/>
      <c r="BH271" s="4"/>
      <c r="BK271" s="4"/>
      <c r="BO271" s="86"/>
      <c r="BS271" s="86"/>
      <c r="BW271" s="4"/>
      <c r="CA271" s="86"/>
      <c r="CB271" s="137"/>
      <c r="CC271" s="137"/>
    </row>
    <row r="272" spans="6:81" x14ac:dyDescent="0.3">
      <c r="F272" s="9"/>
      <c r="I272" s="135"/>
      <c r="L272" s="136"/>
      <c r="P272" s="4"/>
      <c r="Q272" s="10"/>
      <c r="T272" s="4"/>
      <c r="U272" s="10"/>
      <c r="X272" s="4"/>
      <c r="AB272" s="4"/>
      <c r="AF272" s="4"/>
      <c r="AJ272" s="10"/>
      <c r="AV272" s="4"/>
      <c r="AZ272" s="4"/>
      <c r="BD272" s="4"/>
      <c r="BH272" s="4"/>
      <c r="BK272" s="4"/>
      <c r="BO272" s="86"/>
      <c r="BS272" s="86"/>
      <c r="BW272" s="4"/>
      <c r="CA272" s="86"/>
      <c r="CB272" s="137"/>
      <c r="CC272" s="137"/>
    </row>
    <row r="273" spans="6:81" x14ac:dyDescent="0.3">
      <c r="F273" s="9"/>
      <c r="I273" s="135"/>
      <c r="L273" s="136"/>
      <c r="P273" s="4"/>
      <c r="Q273" s="10"/>
      <c r="T273" s="4"/>
      <c r="U273" s="10"/>
      <c r="X273" s="4"/>
      <c r="AB273" s="4"/>
      <c r="AF273" s="4"/>
      <c r="AJ273" s="10"/>
      <c r="AV273" s="4"/>
      <c r="AZ273" s="4"/>
      <c r="BD273" s="4"/>
      <c r="BH273" s="4"/>
      <c r="BK273" s="4"/>
      <c r="BO273" s="86"/>
      <c r="BS273" s="86"/>
      <c r="BW273" s="4"/>
      <c r="CA273" s="86"/>
      <c r="CB273" s="137"/>
      <c r="CC273" s="137"/>
    </row>
    <row r="274" spans="6:81" x14ac:dyDescent="0.3">
      <c r="F274" s="9"/>
      <c r="I274" s="135"/>
      <c r="L274" s="136"/>
      <c r="P274" s="4"/>
      <c r="Q274" s="10"/>
      <c r="T274" s="4"/>
      <c r="U274" s="10"/>
      <c r="X274" s="4"/>
      <c r="AB274" s="4"/>
      <c r="AF274" s="4"/>
      <c r="AJ274" s="10"/>
      <c r="AV274" s="4"/>
      <c r="AZ274" s="4"/>
      <c r="BD274" s="4"/>
      <c r="BH274" s="4"/>
      <c r="BK274" s="4"/>
      <c r="BO274" s="86"/>
      <c r="BS274" s="86"/>
      <c r="BW274" s="4"/>
      <c r="CA274" s="86"/>
      <c r="CB274" s="137"/>
      <c r="CC274" s="137"/>
    </row>
    <row r="275" spans="6:81" x14ac:dyDescent="0.3">
      <c r="F275" s="9"/>
      <c r="I275" s="135"/>
      <c r="L275" s="136"/>
      <c r="P275" s="4"/>
      <c r="Q275" s="10"/>
      <c r="T275" s="4"/>
      <c r="U275" s="10"/>
      <c r="X275" s="4"/>
      <c r="AB275" s="4"/>
      <c r="AF275" s="4"/>
      <c r="AJ275" s="10"/>
      <c r="AV275" s="4"/>
      <c r="AZ275" s="4"/>
      <c r="BD275" s="4"/>
      <c r="BH275" s="4"/>
      <c r="BK275" s="4"/>
      <c r="BO275" s="86"/>
      <c r="BS275" s="86"/>
      <c r="BW275" s="4"/>
      <c r="CA275" s="86"/>
      <c r="CB275" s="137"/>
      <c r="CC275" s="137"/>
    </row>
    <row r="276" spans="6:81" x14ac:dyDescent="0.3">
      <c r="F276" s="9"/>
      <c r="I276" s="135"/>
      <c r="L276" s="136"/>
      <c r="P276" s="4"/>
      <c r="Q276" s="10"/>
      <c r="T276" s="4"/>
      <c r="U276" s="10"/>
      <c r="X276" s="4"/>
      <c r="AB276" s="4"/>
      <c r="AF276" s="4"/>
      <c r="AJ276" s="10"/>
      <c r="AV276" s="4"/>
      <c r="AZ276" s="4"/>
      <c r="BD276" s="4"/>
      <c r="BH276" s="4"/>
      <c r="BK276" s="4"/>
      <c r="BO276" s="86"/>
      <c r="BS276" s="86"/>
      <c r="BW276" s="4"/>
      <c r="CA276" s="86"/>
      <c r="CB276" s="137"/>
      <c r="CC276" s="137"/>
    </row>
    <row r="277" spans="6:81" x14ac:dyDescent="0.3">
      <c r="F277" s="9"/>
      <c r="I277" s="135"/>
      <c r="L277" s="136"/>
      <c r="P277" s="4"/>
      <c r="Q277" s="10"/>
      <c r="T277" s="4"/>
      <c r="U277" s="10"/>
      <c r="X277" s="4"/>
      <c r="AB277" s="4"/>
      <c r="AF277" s="4"/>
      <c r="AJ277" s="10"/>
      <c r="AV277" s="4"/>
      <c r="AZ277" s="4"/>
      <c r="BD277" s="4"/>
      <c r="BH277" s="4"/>
      <c r="BK277" s="4"/>
      <c r="BO277" s="86"/>
      <c r="BS277" s="86"/>
      <c r="BW277" s="4"/>
      <c r="CA277" s="86"/>
      <c r="CB277" s="137"/>
      <c r="CC277" s="137"/>
    </row>
    <row r="278" spans="6:81" x14ac:dyDescent="0.3">
      <c r="F278" s="9"/>
      <c r="I278" s="135"/>
      <c r="L278" s="136"/>
      <c r="P278" s="4"/>
      <c r="Q278" s="10"/>
      <c r="T278" s="4"/>
      <c r="U278" s="10"/>
      <c r="X278" s="4"/>
      <c r="AB278" s="4"/>
      <c r="AF278" s="4"/>
      <c r="AJ278" s="10"/>
      <c r="AV278" s="4"/>
      <c r="AZ278" s="4"/>
      <c r="BD278" s="4"/>
      <c r="BH278" s="4"/>
      <c r="BK278" s="4"/>
      <c r="BO278" s="86"/>
      <c r="BS278" s="86"/>
      <c r="BW278" s="4"/>
      <c r="CA278" s="86"/>
      <c r="CB278" s="137"/>
      <c r="CC278" s="137"/>
    </row>
    <row r="279" spans="6:81" x14ac:dyDescent="0.3">
      <c r="F279" s="9"/>
      <c r="I279" s="135"/>
      <c r="L279" s="136"/>
      <c r="P279" s="4"/>
      <c r="Q279" s="10"/>
      <c r="T279" s="4"/>
      <c r="U279" s="10"/>
      <c r="X279" s="4"/>
      <c r="AB279" s="4"/>
      <c r="AF279" s="4"/>
      <c r="AJ279" s="10"/>
      <c r="AV279" s="4"/>
      <c r="AZ279" s="4"/>
      <c r="BD279" s="4"/>
      <c r="BH279" s="4"/>
      <c r="BK279" s="4"/>
      <c r="BO279" s="86"/>
      <c r="BS279" s="86"/>
      <c r="BW279" s="4"/>
      <c r="CA279" s="86"/>
      <c r="CB279" s="137"/>
      <c r="CC279" s="137"/>
    </row>
    <row r="280" spans="6:81" x14ac:dyDescent="0.3">
      <c r="F280" s="9"/>
      <c r="I280" s="135"/>
      <c r="L280" s="136"/>
      <c r="P280" s="4"/>
      <c r="Q280" s="10"/>
      <c r="T280" s="4"/>
      <c r="U280" s="10"/>
      <c r="X280" s="4"/>
      <c r="AB280" s="4"/>
      <c r="AF280" s="4"/>
      <c r="AJ280" s="10"/>
      <c r="AV280" s="4"/>
      <c r="AZ280" s="4"/>
      <c r="BD280" s="4"/>
      <c r="BH280" s="4"/>
      <c r="BK280" s="4"/>
      <c r="BO280" s="86"/>
      <c r="BS280" s="86"/>
      <c r="BW280" s="4"/>
      <c r="CA280" s="86"/>
      <c r="CB280" s="137"/>
      <c r="CC280" s="137"/>
    </row>
    <row r="281" spans="6:81" x14ac:dyDescent="0.3">
      <c r="F281" s="9"/>
      <c r="I281" s="135"/>
      <c r="L281" s="136"/>
      <c r="P281" s="4"/>
      <c r="Q281" s="10"/>
      <c r="T281" s="4"/>
      <c r="U281" s="10"/>
      <c r="X281" s="4"/>
      <c r="AB281" s="4"/>
      <c r="AF281" s="4"/>
      <c r="AJ281" s="10"/>
      <c r="AV281" s="4"/>
      <c r="AZ281" s="4"/>
      <c r="BD281" s="4"/>
      <c r="BH281" s="4"/>
      <c r="BK281" s="4"/>
      <c r="BO281" s="86"/>
      <c r="BS281" s="86"/>
      <c r="BW281" s="4"/>
      <c r="CA281" s="86"/>
      <c r="CB281" s="137"/>
      <c r="CC281" s="137"/>
    </row>
    <row r="282" spans="6:81" x14ac:dyDescent="0.3">
      <c r="F282" s="9"/>
      <c r="I282" s="135"/>
      <c r="L282" s="136"/>
      <c r="P282" s="4"/>
      <c r="Q282" s="10"/>
      <c r="T282" s="4"/>
      <c r="U282" s="10"/>
      <c r="X282" s="4"/>
      <c r="AB282" s="4"/>
      <c r="AF282" s="4"/>
      <c r="AJ282" s="10"/>
      <c r="AV282" s="4"/>
      <c r="AZ282" s="4"/>
      <c r="BD282" s="4"/>
      <c r="BH282" s="4"/>
      <c r="BK282" s="4"/>
      <c r="BO282" s="86"/>
      <c r="BS282" s="86"/>
      <c r="BW282" s="4"/>
      <c r="CA282" s="86"/>
      <c r="CB282" s="137"/>
      <c r="CC282" s="137"/>
    </row>
    <row r="283" spans="6:81" x14ac:dyDescent="0.3">
      <c r="F283" s="9"/>
      <c r="I283" s="135"/>
      <c r="L283" s="136"/>
      <c r="P283" s="4"/>
      <c r="Q283" s="10"/>
      <c r="T283" s="4"/>
      <c r="U283" s="10"/>
      <c r="X283" s="4"/>
      <c r="AB283" s="4"/>
      <c r="AF283" s="4"/>
      <c r="AJ283" s="10"/>
      <c r="AV283" s="4"/>
      <c r="AZ283" s="4"/>
      <c r="BD283" s="4"/>
      <c r="BH283" s="4"/>
      <c r="BK283" s="4"/>
      <c r="BO283" s="86"/>
      <c r="BS283" s="86"/>
      <c r="BW283" s="4"/>
      <c r="CA283" s="86"/>
      <c r="CB283" s="137"/>
      <c r="CC283" s="137"/>
    </row>
    <row r="284" spans="6:81" x14ac:dyDescent="0.3">
      <c r="F284" s="9"/>
      <c r="I284" s="135"/>
      <c r="L284" s="136"/>
      <c r="P284" s="4"/>
      <c r="Q284" s="10"/>
      <c r="T284" s="4"/>
      <c r="U284" s="10"/>
      <c r="X284" s="4"/>
      <c r="AB284" s="4"/>
      <c r="AF284" s="4"/>
      <c r="AJ284" s="10"/>
      <c r="AV284" s="4"/>
      <c r="AZ284" s="4"/>
      <c r="BD284" s="4"/>
      <c r="BH284" s="4"/>
      <c r="BK284" s="4"/>
      <c r="BO284" s="86"/>
      <c r="BS284" s="86"/>
      <c r="BW284" s="4"/>
      <c r="CA284" s="86"/>
      <c r="CB284" s="137"/>
      <c r="CC284" s="137"/>
    </row>
    <row r="285" spans="6:81" x14ac:dyDescent="0.3">
      <c r="F285" s="9"/>
      <c r="I285" s="135"/>
      <c r="L285" s="136"/>
      <c r="P285" s="4"/>
      <c r="Q285" s="10"/>
      <c r="T285" s="4"/>
      <c r="U285" s="10"/>
      <c r="X285" s="4"/>
      <c r="AB285" s="4"/>
      <c r="AF285" s="4"/>
      <c r="AJ285" s="10"/>
      <c r="AV285" s="4"/>
      <c r="AZ285" s="4"/>
      <c r="BD285" s="4"/>
      <c r="BH285" s="4"/>
      <c r="BK285" s="4"/>
      <c r="BO285" s="86"/>
      <c r="BS285" s="86"/>
      <c r="BW285" s="4"/>
      <c r="CA285" s="86"/>
      <c r="CB285" s="137"/>
      <c r="CC285" s="137"/>
    </row>
    <row r="286" spans="6:81" x14ac:dyDescent="0.3">
      <c r="F286" s="9"/>
      <c r="I286" s="135"/>
      <c r="L286" s="136"/>
      <c r="P286" s="4"/>
      <c r="Q286" s="10"/>
      <c r="T286" s="4"/>
      <c r="U286" s="10"/>
      <c r="X286" s="4"/>
      <c r="AB286" s="4"/>
      <c r="AF286" s="4"/>
      <c r="AJ286" s="10"/>
      <c r="AV286" s="4"/>
      <c r="AZ286" s="4"/>
      <c r="BD286" s="4"/>
      <c r="BH286" s="4"/>
      <c r="BK286" s="4"/>
      <c r="BO286" s="86"/>
      <c r="BS286" s="86"/>
      <c r="BW286" s="4"/>
      <c r="CA286" s="86"/>
      <c r="CB286" s="137"/>
      <c r="CC286" s="137"/>
    </row>
    <row r="287" spans="6:81" x14ac:dyDescent="0.3">
      <c r="F287" s="9"/>
      <c r="I287" s="135"/>
      <c r="L287" s="136"/>
      <c r="P287" s="4"/>
      <c r="Q287" s="10"/>
      <c r="T287" s="4"/>
      <c r="U287" s="10"/>
      <c r="X287" s="4"/>
      <c r="AB287" s="4"/>
      <c r="AF287" s="4"/>
      <c r="AJ287" s="10"/>
      <c r="AV287" s="4"/>
      <c r="AZ287" s="4"/>
      <c r="BD287" s="4"/>
      <c r="BH287" s="4"/>
      <c r="BK287" s="4"/>
      <c r="BO287" s="86"/>
      <c r="BS287" s="86"/>
      <c r="BW287" s="4"/>
      <c r="CA287" s="86"/>
      <c r="CB287" s="137"/>
      <c r="CC287" s="137"/>
    </row>
    <row r="288" spans="6:81" x14ac:dyDescent="0.3">
      <c r="F288" s="9"/>
      <c r="I288" s="135"/>
      <c r="L288" s="136"/>
      <c r="P288" s="4"/>
      <c r="Q288" s="10"/>
      <c r="T288" s="4"/>
      <c r="U288" s="10"/>
      <c r="X288" s="4"/>
      <c r="AB288" s="4"/>
      <c r="AF288" s="4"/>
      <c r="AJ288" s="10"/>
      <c r="AV288" s="4"/>
      <c r="AZ288" s="4"/>
      <c r="BD288" s="4"/>
      <c r="BH288" s="4"/>
      <c r="BK288" s="4"/>
      <c r="BO288" s="86"/>
      <c r="BS288" s="86"/>
      <c r="BW288" s="4"/>
      <c r="CA288" s="86"/>
      <c r="CB288" s="137"/>
      <c r="CC288" s="137"/>
    </row>
    <row r="289" spans="6:81" x14ac:dyDescent="0.3">
      <c r="F289" s="9"/>
      <c r="I289" s="135"/>
      <c r="L289" s="136"/>
      <c r="P289" s="4"/>
      <c r="Q289" s="10"/>
      <c r="T289" s="4"/>
      <c r="U289" s="10"/>
      <c r="X289" s="4"/>
      <c r="AB289" s="4"/>
      <c r="AF289" s="4"/>
      <c r="AJ289" s="10"/>
      <c r="AV289" s="4"/>
      <c r="AZ289" s="4"/>
      <c r="BD289" s="4"/>
      <c r="BH289" s="4"/>
      <c r="BK289" s="4"/>
      <c r="BO289" s="86"/>
      <c r="BS289" s="86"/>
      <c r="BW289" s="4"/>
      <c r="CA289" s="86"/>
      <c r="CB289" s="137"/>
      <c r="CC289" s="137"/>
    </row>
    <row r="290" spans="6:81" x14ac:dyDescent="0.3">
      <c r="F290" s="9"/>
      <c r="I290" s="135"/>
      <c r="L290" s="136"/>
      <c r="P290" s="4"/>
      <c r="Q290" s="10"/>
      <c r="T290" s="4"/>
      <c r="U290" s="10"/>
      <c r="X290" s="4"/>
      <c r="AB290" s="4"/>
      <c r="AF290" s="4"/>
      <c r="AJ290" s="10"/>
      <c r="AV290" s="4"/>
      <c r="AZ290" s="4"/>
      <c r="BD290" s="4"/>
      <c r="BH290" s="4"/>
      <c r="BK290" s="4"/>
      <c r="BO290" s="86"/>
      <c r="BS290" s="86"/>
      <c r="BW290" s="4"/>
      <c r="CA290" s="86"/>
      <c r="CB290" s="137"/>
      <c r="CC290" s="137"/>
    </row>
    <row r="291" spans="6:81" x14ac:dyDescent="0.3">
      <c r="F291" s="9"/>
      <c r="I291" s="135"/>
      <c r="L291" s="136"/>
      <c r="P291" s="4"/>
      <c r="Q291" s="10"/>
      <c r="T291" s="4"/>
      <c r="U291" s="10"/>
      <c r="X291" s="4"/>
      <c r="AB291" s="4"/>
      <c r="AF291" s="4"/>
      <c r="AJ291" s="10"/>
      <c r="AV291" s="4"/>
      <c r="AZ291" s="4"/>
      <c r="BD291" s="4"/>
      <c r="BH291" s="4"/>
      <c r="BK291" s="4"/>
      <c r="BO291" s="86"/>
      <c r="BS291" s="86"/>
      <c r="BW291" s="4"/>
      <c r="CA291" s="86"/>
      <c r="CB291" s="137"/>
      <c r="CC291" s="137"/>
    </row>
    <row r="292" spans="6:81" x14ac:dyDescent="0.3">
      <c r="F292" s="9"/>
      <c r="I292" s="135"/>
      <c r="L292" s="136"/>
      <c r="P292" s="4"/>
      <c r="Q292" s="10"/>
      <c r="T292" s="4"/>
      <c r="U292" s="10"/>
      <c r="X292" s="4"/>
      <c r="AB292" s="4"/>
      <c r="AF292" s="4"/>
      <c r="AJ292" s="10"/>
      <c r="AV292" s="4"/>
      <c r="AZ292" s="4"/>
      <c r="BD292" s="4"/>
      <c r="BH292" s="4"/>
      <c r="BK292" s="4"/>
      <c r="BO292" s="86"/>
      <c r="BS292" s="86"/>
      <c r="BW292" s="4"/>
      <c r="CA292" s="86"/>
      <c r="CB292" s="137"/>
      <c r="CC292" s="137"/>
    </row>
    <row r="293" spans="6:81" x14ac:dyDescent="0.3">
      <c r="F293" s="9"/>
      <c r="I293" s="135"/>
      <c r="L293" s="136"/>
      <c r="P293" s="4"/>
      <c r="Q293" s="10"/>
      <c r="T293" s="4"/>
      <c r="U293" s="10"/>
      <c r="X293" s="4"/>
      <c r="AB293" s="4"/>
      <c r="AF293" s="4"/>
      <c r="AJ293" s="10"/>
      <c r="AV293" s="4"/>
      <c r="AZ293" s="4"/>
      <c r="BD293" s="4"/>
      <c r="BH293" s="4"/>
      <c r="BK293" s="4"/>
      <c r="BO293" s="86"/>
      <c r="BS293" s="86"/>
      <c r="BW293" s="4"/>
      <c r="CA293" s="86"/>
      <c r="CB293" s="137"/>
      <c r="CC293" s="137"/>
    </row>
    <row r="294" spans="6:81" x14ac:dyDescent="0.3">
      <c r="F294" s="9"/>
      <c r="I294" s="135"/>
      <c r="L294" s="136"/>
      <c r="P294" s="4"/>
      <c r="Q294" s="10"/>
      <c r="T294" s="4"/>
      <c r="U294" s="10"/>
      <c r="X294" s="4"/>
      <c r="AB294" s="4"/>
      <c r="AF294" s="4"/>
      <c r="AJ294" s="10"/>
      <c r="AV294" s="4"/>
      <c r="AZ294" s="4"/>
      <c r="BD294" s="4"/>
      <c r="BH294" s="4"/>
      <c r="BK294" s="4"/>
      <c r="BO294" s="86"/>
      <c r="BS294" s="86"/>
      <c r="BW294" s="4"/>
      <c r="CA294" s="86"/>
      <c r="CB294" s="137"/>
      <c r="CC294" s="137"/>
    </row>
    <row r="295" spans="6:81" x14ac:dyDescent="0.3">
      <c r="F295" s="9"/>
      <c r="I295" s="135"/>
      <c r="L295" s="136"/>
      <c r="P295" s="4"/>
      <c r="Q295" s="10"/>
      <c r="T295" s="4"/>
      <c r="U295" s="10"/>
      <c r="X295" s="4"/>
      <c r="AB295" s="4"/>
      <c r="AF295" s="4"/>
      <c r="AJ295" s="10"/>
      <c r="AV295" s="4"/>
      <c r="AZ295" s="4"/>
      <c r="BD295" s="4"/>
      <c r="BH295" s="4"/>
      <c r="BK295" s="4"/>
      <c r="BO295" s="86"/>
      <c r="BS295" s="86"/>
      <c r="BW295" s="4"/>
      <c r="CA295" s="86"/>
      <c r="CB295" s="137"/>
      <c r="CC295" s="137"/>
    </row>
    <row r="296" spans="6:81" x14ac:dyDescent="0.3">
      <c r="F296" s="9"/>
      <c r="I296" s="135"/>
      <c r="L296" s="136"/>
      <c r="P296" s="4"/>
      <c r="Q296" s="10"/>
      <c r="T296" s="4"/>
      <c r="U296" s="10"/>
      <c r="X296" s="4"/>
      <c r="AB296" s="4"/>
      <c r="AF296" s="4"/>
      <c r="AJ296" s="10"/>
      <c r="AV296" s="4"/>
      <c r="AZ296" s="4"/>
      <c r="BD296" s="4"/>
      <c r="BH296" s="4"/>
      <c r="BK296" s="4"/>
      <c r="BO296" s="86"/>
      <c r="BS296" s="86"/>
      <c r="BW296" s="4"/>
      <c r="CA296" s="86"/>
      <c r="CB296" s="137"/>
      <c r="CC296" s="137"/>
    </row>
    <row r="297" spans="6:81" x14ac:dyDescent="0.3">
      <c r="F297" s="9"/>
      <c r="I297" s="135"/>
      <c r="L297" s="136"/>
      <c r="P297" s="4"/>
      <c r="Q297" s="10"/>
      <c r="T297" s="4"/>
      <c r="U297" s="10"/>
      <c r="X297" s="4"/>
      <c r="AB297" s="4"/>
      <c r="AF297" s="4"/>
      <c r="AJ297" s="10"/>
      <c r="AV297" s="4"/>
      <c r="AZ297" s="4"/>
      <c r="BD297" s="4"/>
      <c r="BH297" s="4"/>
      <c r="BK297" s="4"/>
      <c r="BO297" s="86"/>
      <c r="BS297" s="86"/>
      <c r="BW297" s="4"/>
      <c r="CA297" s="86"/>
      <c r="CB297" s="137"/>
      <c r="CC297" s="137"/>
    </row>
    <row r="298" spans="6:81" x14ac:dyDescent="0.3">
      <c r="F298" s="9"/>
      <c r="I298" s="135"/>
      <c r="L298" s="136"/>
      <c r="P298" s="4"/>
      <c r="Q298" s="10"/>
      <c r="T298" s="4"/>
      <c r="U298" s="10"/>
      <c r="X298" s="4"/>
      <c r="AB298" s="4"/>
      <c r="AF298" s="4"/>
      <c r="AJ298" s="10"/>
      <c r="AV298" s="4"/>
      <c r="AZ298" s="4"/>
      <c r="BD298" s="4"/>
      <c r="BH298" s="4"/>
      <c r="BK298" s="4"/>
      <c r="BO298" s="86"/>
      <c r="BS298" s="86"/>
      <c r="BW298" s="4"/>
      <c r="CA298" s="86"/>
      <c r="CB298" s="137"/>
      <c r="CC298" s="137"/>
    </row>
    <row r="299" spans="6:81" x14ac:dyDescent="0.3">
      <c r="F299" s="9"/>
      <c r="I299" s="135"/>
      <c r="L299" s="136"/>
      <c r="P299" s="4"/>
      <c r="Q299" s="10"/>
      <c r="T299" s="4"/>
      <c r="U299" s="10"/>
      <c r="X299" s="4"/>
      <c r="AB299" s="4"/>
      <c r="AF299" s="4"/>
      <c r="AJ299" s="10"/>
      <c r="AV299" s="4"/>
      <c r="AZ299" s="4"/>
      <c r="BD299" s="4"/>
      <c r="BH299" s="4"/>
      <c r="BK299" s="4"/>
      <c r="BO299" s="86"/>
      <c r="BS299" s="86"/>
      <c r="BW299" s="4"/>
      <c r="CA299" s="86"/>
      <c r="CB299" s="137"/>
      <c r="CC299" s="137"/>
    </row>
    <row r="300" spans="6:81" x14ac:dyDescent="0.3">
      <c r="F300" s="9"/>
      <c r="I300" s="135"/>
      <c r="L300" s="136"/>
      <c r="P300" s="4"/>
      <c r="Q300" s="10"/>
      <c r="T300" s="4"/>
      <c r="U300" s="10"/>
      <c r="X300" s="4"/>
      <c r="AB300" s="4"/>
      <c r="AF300" s="4"/>
      <c r="AJ300" s="10"/>
      <c r="AV300" s="4"/>
      <c r="AZ300" s="4"/>
      <c r="BD300" s="4"/>
      <c r="BH300" s="4"/>
      <c r="BK300" s="4"/>
      <c r="BO300" s="86"/>
      <c r="BS300" s="86"/>
      <c r="BW300" s="4"/>
      <c r="CA300" s="86"/>
      <c r="CB300" s="137"/>
      <c r="CC300" s="137"/>
    </row>
    <row r="301" spans="6:81" x14ac:dyDescent="0.3">
      <c r="F301" s="9"/>
      <c r="I301" s="135"/>
      <c r="L301" s="136"/>
      <c r="P301" s="4"/>
      <c r="Q301" s="10"/>
      <c r="T301" s="4"/>
      <c r="U301" s="10"/>
      <c r="X301" s="4"/>
      <c r="AB301" s="4"/>
      <c r="AF301" s="4"/>
      <c r="AJ301" s="10"/>
      <c r="AV301" s="4"/>
      <c r="AZ301" s="4"/>
      <c r="BD301" s="4"/>
      <c r="BH301" s="4"/>
      <c r="BK301" s="4"/>
      <c r="BO301" s="86"/>
      <c r="BS301" s="86"/>
      <c r="BW301" s="4"/>
      <c r="CA301" s="86"/>
      <c r="CB301" s="137"/>
      <c r="CC301" s="137"/>
    </row>
    <row r="302" spans="6:81" x14ac:dyDescent="0.3">
      <c r="F302" s="9"/>
      <c r="I302" s="135"/>
      <c r="L302" s="136"/>
      <c r="P302" s="4"/>
      <c r="Q302" s="10"/>
      <c r="T302" s="4"/>
      <c r="U302" s="10"/>
      <c r="X302" s="4"/>
      <c r="AB302" s="4"/>
      <c r="AF302" s="4"/>
      <c r="AJ302" s="10"/>
      <c r="AV302" s="4"/>
      <c r="AZ302" s="4"/>
      <c r="BD302" s="4"/>
      <c r="BH302" s="4"/>
      <c r="BK302" s="4"/>
      <c r="BO302" s="86"/>
      <c r="BS302" s="86"/>
      <c r="BW302" s="4"/>
      <c r="CA302" s="86"/>
      <c r="CB302" s="137"/>
      <c r="CC302" s="137"/>
    </row>
    <row r="303" spans="6:81" x14ac:dyDescent="0.3">
      <c r="F303" s="9"/>
      <c r="I303" s="135"/>
      <c r="L303" s="136"/>
      <c r="P303" s="4"/>
      <c r="Q303" s="10"/>
      <c r="T303" s="4"/>
      <c r="U303" s="10"/>
      <c r="X303" s="4"/>
      <c r="AB303" s="4"/>
      <c r="AF303" s="4"/>
      <c r="AJ303" s="10"/>
      <c r="AV303" s="4"/>
      <c r="AZ303" s="4"/>
      <c r="BD303" s="4"/>
      <c r="BH303" s="4"/>
      <c r="BK303" s="4"/>
      <c r="BO303" s="86"/>
      <c r="BS303" s="86"/>
      <c r="BW303" s="4"/>
      <c r="CA303" s="86"/>
      <c r="CB303" s="137"/>
      <c r="CC303" s="137"/>
    </row>
    <row r="304" spans="6:81" x14ac:dyDescent="0.3">
      <c r="F304" s="9"/>
      <c r="I304" s="135"/>
      <c r="L304" s="136"/>
      <c r="P304" s="4"/>
      <c r="Q304" s="10"/>
      <c r="T304" s="4"/>
      <c r="U304" s="10"/>
      <c r="X304" s="4"/>
      <c r="AB304" s="4"/>
      <c r="AF304" s="4"/>
      <c r="AJ304" s="10"/>
      <c r="AV304" s="4"/>
      <c r="AZ304" s="4"/>
      <c r="BD304" s="4"/>
      <c r="BH304" s="4"/>
      <c r="BK304" s="4"/>
      <c r="BO304" s="86"/>
      <c r="BS304" s="86"/>
      <c r="BW304" s="4"/>
      <c r="CA304" s="86"/>
      <c r="CB304" s="137"/>
      <c r="CC304" s="137"/>
    </row>
    <row r="305" spans="6:81" x14ac:dyDescent="0.3">
      <c r="F305" s="9"/>
      <c r="I305" s="135"/>
      <c r="L305" s="136"/>
      <c r="P305" s="4"/>
      <c r="Q305" s="10"/>
      <c r="T305" s="4"/>
      <c r="U305" s="10"/>
      <c r="X305" s="4"/>
      <c r="AB305" s="4"/>
      <c r="AF305" s="4"/>
      <c r="AJ305" s="10"/>
      <c r="AV305" s="4"/>
      <c r="AZ305" s="4"/>
      <c r="BD305" s="4"/>
      <c r="BH305" s="4"/>
      <c r="BK305" s="4"/>
      <c r="BO305" s="86"/>
      <c r="BS305" s="86"/>
      <c r="BW305" s="4"/>
      <c r="CA305" s="86"/>
      <c r="CB305" s="137"/>
      <c r="CC305" s="137"/>
    </row>
    <row r="306" spans="6:81" x14ac:dyDescent="0.3">
      <c r="F306" s="9"/>
      <c r="I306" s="135"/>
      <c r="L306" s="136"/>
      <c r="P306" s="4"/>
      <c r="Q306" s="10"/>
      <c r="T306" s="4"/>
      <c r="U306" s="10"/>
      <c r="X306" s="4"/>
      <c r="AB306" s="4"/>
      <c r="AF306" s="4"/>
      <c r="AJ306" s="10"/>
      <c r="AV306" s="4"/>
      <c r="AZ306" s="4"/>
      <c r="BD306" s="4"/>
      <c r="BH306" s="4"/>
      <c r="BK306" s="4"/>
      <c r="BO306" s="86"/>
      <c r="BS306" s="86"/>
      <c r="BW306" s="4"/>
      <c r="CA306" s="86"/>
      <c r="CB306" s="137"/>
      <c r="CC306" s="137"/>
    </row>
    <row r="307" spans="6:81" x14ac:dyDescent="0.3">
      <c r="F307" s="9"/>
      <c r="I307" s="135"/>
      <c r="L307" s="136"/>
      <c r="P307" s="4"/>
      <c r="Q307" s="10"/>
      <c r="T307" s="4"/>
      <c r="U307" s="10"/>
      <c r="X307" s="4"/>
      <c r="AB307" s="4"/>
      <c r="AF307" s="4"/>
      <c r="AJ307" s="10"/>
      <c r="AV307" s="4"/>
      <c r="AZ307" s="4"/>
      <c r="BD307" s="4"/>
      <c r="BH307" s="4"/>
      <c r="BK307" s="4"/>
      <c r="BO307" s="86"/>
      <c r="BS307" s="86"/>
      <c r="BW307" s="4"/>
      <c r="CA307" s="86"/>
      <c r="CB307" s="137"/>
      <c r="CC307" s="137"/>
    </row>
    <row r="308" spans="6:81" x14ac:dyDescent="0.3">
      <c r="F308" s="9"/>
      <c r="I308" s="135"/>
      <c r="L308" s="136"/>
      <c r="P308" s="4"/>
      <c r="Q308" s="10"/>
      <c r="T308" s="4"/>
      <c r="U308" s="10"/>
      <c r="X308" s="4"/>
      <c r="AB308" s="4"/>
      <c r="AF308" s="4"/>
      <c r="AJ308" s="10"/>
      <c r="AV308" s="4"/>
      <c r="AZ308" s="4"/>
      <c r="BD308" s="4"/>
      <c r="BH308" s="4"/>
      <c r="BK308" s="4"/>
      <c r="BO308" s="86"/>
      <c r="BS308" s="86"/>
      <c r="BW308" s="4"/>
      <c r="CA308" s="86"/>
      <c r="CB308" s="137"/>
      <c r="CC308" s="137"/>
    </row>
    <row r="309" spans="6:81" x14ac:dyDescent="0.3">
      <c r="F309" s="9"/>
      <c r="I309" s="135"/>
      <c r="L309" s="136"/>
      <c r="P309" s="4"/>
      <c r="Q309" s="10"/>
      <c r="T309" s="4"/>
      <c r="U309" s="10"/>
      <c r="X309" s="4"/>
      <c r="AB309" s="4"/>
      <c r="AF309" s="4"/>
      <c r="AJ309" s="10"/>
      <c r="AV309" s="4"/>
      <c r="AZ309" s="4"/>
      <c r="BD309" s="4"/>
      <c r="BH309" s="4"/>
      <c r="BK309" s="4"/>
      <c r="BO309" s="86"/>
      <c r="BS309" s="86"/>
      <c r="BW309" s="4"/>
      <c r="CA309" s="86"/>
      <c r="CB309" s="137"/>
      <c r="CC309" s="137"/>
    </row>
    <row r="310" spans="6:81" x14ac:dyDescent="0.3">
      <c r="F310" s="9"/>
      <c r="I310" s="135"/>
      <c r="L310" s="136"/>
      <c r="P310" s="4"/>
      <c r="Q310" s="10"/>
      <c r="T310" s="4"/>
      <c r="U310" s="10"/>
      <c r="X310" s="4"/>
      <c r="AB310" s="4"/>
      <c r="AF310" s="4"/>
      <c r="AJ310" s="10"/>
      <c r="AV310" s="4"/>
      <c r="AZ310" s="4"/>
      <c r="BD310" s="4"/>
      <c r="BH310" s="4"/>
      <c r="BK310" s="4"/>
      <c r="BO310" s="86"/>
      <c r="BS310" s="86"/>
      <c r="BW310" s="4"/>
      <c r="CA310" s="86"/>
      <c r="CB310" s="137"/>
      <c r="CC310" s="137"/>
    </row>
    <row r="311" spans="6:81" x14ac:dyDescent="0.3">
      <c r="F311" s="9"/>
      <c r="I311" s="135"/>
      <c r="L311" s="136"/>
      <c r="P311" s="4"/>
      <c r="Q311" s="10"/>
      <c r="T311" s="4"/>
      <c r="U311" s="10"/>
      <c r="X311" s="4"/>
      <c r="AB311" s="4"/>
      <c r="AF311" s="4"/>
      <c r="AJ311" s="10"/>
      <c r="AV311" s="4"/>
      <c r="AZ311" s="4"/>
      <c r="BD311" s="4"/>
      <c r="BH311" s="4"/>
      <c r="BK311" s="4"/>
      <c r="BO311" s="86"/>
      <c r="BS311" s="86"/>
      <c r="BW311" s="4"/>
      <c r="CA311" s="86"/>
      <c r="CB311" s="137"/>
      <c r="CC311" s="137"/>
    </row>
    <row r="312" spans="6:81" x14ac:dyDescent="0.3">
      <c r="F312" s="9"/>
      <c r="I312" s="135"/>
      <c r="L312" s="136"/>
      <c r="P312" s="4"/>
      <c r="Q312" s="10"/>
      <c r="T312" s="4"/>
      <c r="U312" s="10"/>
      <c r="X312" s="4"/>
      <c r="AB312" s="4"/>
      <c r="AF312" s="4"/>
      <c r="AJ312" s="10"/>
      <c r="AV312" s="4"/>
      <c r="AZ312" s="4"/>
      <c r="BD312" s="4"/>
      <c r="BH312" s="4"/>
      <c r="BK312" s="4"/>
      <c r="BO312" s="86"/>
      <c r="BS312" s="86"/>
      <c r="BW312" s="4"/>
      <c r="CA312" s="86"/>
      <c r="CB312" s="137"/>
      <c r="CC312" s="137"/>
    </row>
    <row r="313" spans="6:81" x14ac:dyDescent="0.3">
      <c r="F313" s="9"/>
      <c r="I313" s="135"/>
      <c r="L313" s="136"/>
      <c r="P313" s="4"/>
      <c r="Q313" s="10"/>
      <c r="T313" s="4"/>
      <c r="U313" s="10"/>
      <c r="X313" s="4"/>
      <c r="AB313" s="4"/>
      <c r="AF313" s="4"/>
      <c r="AJ313" s="10"/>
      <c r="AV313" s="4"/>
      <c r="AZ313" s="4"/>
      <c r="BD313" s="4"/>
      <c r="BH313" s="4"/>
      <c r="BK313" s="4"/>
      <c r="BO313" s="86"/>
      <c r="BS313" s="86"/>
      <c r="BW313" s="4"/>
      <c r="CA313" s="86"/>
      <c r="CB313" s="137"/>
      <c r="CC313" s="137"/>
    </row>
    <row r="314" spans="6:81" x14ac:dyDescent="0.3">
      <c r="F314" s="9"/>
      <c r="I314" s="135"/>
      <c r="L314" s="136"/>
      <c r="P314" s="4"/>
      <c r="Q314" s="10"/>
      <c r="T314" s="4"/>
      <c r="U314" s="10"/>
      <c r="X314" s="4"/>
      <c r="AB314" s="4"/>
      <c r="AF314" s="4"/>
      <c r="AJ314" s="10"/>
      <c r="AV314" s="4"/>
      <c r="AZ314" s="4"/>
      <c r="BD314" s="4"/>
      <c r="BH314" s="4"/>
      <c r="BK314" s="4"/>
      <c r="BO314" s="86"/>
      <c r="BS314" s="86"/>
      <c r="BW314" s="4"/>
      <c r="CA314" s="86"/>
      <c r="CB314" s="137"/>
      <c r="CC314" s="137"/>
    </row>
    <row r="315" spans="6:81" x14ac:dyDescent="0.3">
      <c r="F315" s="9"/>
      <c r="I315" s="135"/>
      <c r="L315" s="136"/>
      <c r="P315" s="4"/>
      <c r="Q315" s="10"/>
      <c r="T315" s="4"/>
      <c r="U315" s="10"/>
      <c r="X315" s="4"/>
      <c r="AB315" s="4"/>
      <c r="AF315" s="4"/>
      <c r="AJ315" s="10"/>
      <c r="AV315" s="4"/>
      <c r="AZ315" s="4"/>
      <c r="BD315" s="4"/>
      <c r="BH315" s="4"/>
      <c r="BK315" s="4"/>
      <c r="BO315" s="86"/>
      <c r="BS315" s="86"/>
      <c r="BW315" s="4"/>
      <c r="CA315" s="86"/>
      <c r="CB315" s="137"/>
      <c r="CC315" s="137"/>
    </row>
    <row r="316" spans="6:81" x14ac:dyDescent="0.3">
      <c r="F316" s="9"/>
      <c r="I316" s="135"/>
      <c r="L316" s="136"/>
      <c r="P316" s="4"/>
      <c r="Q316" s="10"/>
      <c r="T316" s="4"/>
      <c r="U316" s="10"/>
      <c r="X316" s="4"/>
      <c r="AB316" s="4"/>
      <c r="AF316" s="4"/>
      <c r="AJ316" s="10"/>
      <c r="AV316" s="4"/>
      <c r="AZ316" s="4"/>
      <c r="BD316" s="4"/>
      <c r="BH316" s="4"/>
      <c r="BK316" s="4"/>
      <c r="BO316" s="86"/>
      <c r="BS316" s="86"/>
      <c r="BW316" s="4"/>
      <c r="CA316" s="86"/>
      <c r="CB316" s="137"/>
      <c r="CC316" s="137"/>
    </row>
    <row r="317" spans="6:81" x14ac:dyDescent="0.3">
      <c r="F317" s="9"/>
      <c r="I317" s="135"/>
      <c r="L317" s="136"/>
      <c r="P317" s="4"/>
      <c r="Q317" s="10"/>
      <c r="T317" s="4"/>
      <c r="U317" s="10"/>
      <c r="X317" s="4"/>
      <c r="AB317" s="4"/>
      <c r="AF317" s="4"/>
      <c r="AJ317" s="10"/>
      <c r="AV317" s="4"/>
      <c r="AZ317" s="4"/>
      <c r="BD317" s="4"/>
      <c r="BH317" s="4"/>
      <c r="BK317" s="4"/>
      <c r="BO317" s="86"/>
      <c r="BS317" s="86"/>
      <c r="BW317" s="4"/>
      <c r="CA317" s="86"/>
      <c r="CB317" s="137"/>
      <c r="CC317" s="137"/>
    </row>
    <row r="318" spans="6:81" x14ac:dyDescent="0.3">
      <c r="F318" s="9"/>
      <c r="I318" s="135"/>
      <c r="L318" s="136"/>
      <c r="P318" s="4"/>
      <c r="Q318" s="10"/>
      <c r="T318" s="4"/>
      <c r="U318" s="10"/>
      <c r="X318" s="4"/>
      <c r="AB318" s="4"/>
      <c r="AF318" s="4"/>
      <c r="AJ318" s="10"/>
      <c r="AV318" s="4"/>
      <c r="AZ318" s="4"/>
      <c r="BD318" s="4"/>
      <c r="BH318" s="4"/>
      <c r="BK318" s="4"/>
      <c r="BO318" s="86"/>
      <c r="BS318" s="86"/>
      <c r="BW318" s="4"/>
      <c r="CA318" s="86"/>
      <c r="CB318" s="137"/>
      <c r="CC318" s="137"/>
    </row>
    <row r="319" spans="6:81" x14ac:dyDescent="0.3">
      <c r="F319" s="9"/>
      <c r="I319" s="135"/>
      <c r="L319" s="136"/>
      <c r="P319" s="4"/>
      <c r="Q319" s="10"/>
      <c r="T319" s="4"/>
      <c r="U319" s="10"/>
      <c r="X319" s="4"/>
      <c r="AB319" s="4"/>
      <c r="AF319" s="4"/>
      <c r="AJ319" s="10"/>
      <c r="AV319" s="4"/>
      <c r="AZ319" s="4"/>
      <c r="BD319" s="4"/>
      <c r="BH319" s="4"/>
      <c r="BK319" s="4"/>
      <c r="BO319" s="86"/>
      <c r="BS319" s="86"/>
      <c r="BW319" s="4"/>
      <c r="CA319" s="86"/>
      <c r="CB319" s="137"/>
      <c r="CC319" s="137"/>
    </row>
    <row r="320" spans="6:81" x14ac:dyDescent="0.3">
      <c r="F320" s="9"/>
      <c r="I320" s="135"/>
      <c r="L320" s="136"/>
      <c r="P320" s="4"/>
      <c r="Q320" s="10"/>
      <c r="T320" s="4"/>
      <c r="U320" s="10"/>
      <c r="X320" s="4"/>
      <c r="AB320" s="4"/>
      <c r="AF320" s="4"/>
      <c r="AJ320" s="10"/>
      <c r="AV320" s="4"/>
      <c r="AZ320" s="4"/>
      <c r="BD320" s="4"/>
      <c r="BH320" s="4"/>
      <c r="BK320" s="4"/>
      <c r="BO320" s="86"/>
      <c r="BS320" s="86"/>
      <c r="BW320" s="4"/>
      <c r="CA320" s="86"/>
      <c r="CB320" s="137"/>
      <c r="CC320" s="137"/>
    </row>
    <row r="321" spans="6:81" x14ac:dyDescent="0.3">
      <c r="F321" s="9"/>
      <c r="I321" s="135"/>
      <c r="L321" s="136"/>
      <c r="P321" s="4"/>
      <c r="Q321" s="10"/>
      <c r="T321" s="4"/>
      <c r="U321" s="10"/>
      <c r="X321" s="4"/>
      <c r="AB321" s="4"/>
      <c r="AF321" s="4"/>
      <c r="AJ321" s="10"/>
      <c r="AV321" s="4"/>
      <c r="AZ321" s="4"/>
      <c r="BD321" s="4"/>
      <c r="BH321" s="4"/>
      <c r="BK321" s="4"/>
      <c r="BO321" s="86"/>
      <c r="BS321" s="86"/>
      <c r="BW321" s="4"/>
      <c r="CA321" s="86"/>
      <c r="CB321" s="137"/>
      <c r="CC321" s="137"/>
    </row>
    <row r="322" spans="6:81" x14ac:dyDescent="0.3">
      <c r="F322" s="9"/>
      <c r="I322" s="135"/>
      <c r="L322" s="136"/>
      <c r="P322" s="4"/>
      <c r="Q322" s="10"/>
      <c r="T322" s="4"/>
      <c r="U322" s="10"/>
      <c r="X322" s="4"/>
      <c r="AB322" s="4"/>
      <c r="AF322" s="4"/>
      <c r="AJ322" s="10"/>
      <c r="AV322" s="4"/>
      <c r="AZ322" s="4"/>
      <c r="BD322" s="4"/>
      <c r="BH322" s="4"/>
      <c r="BK322" s="4"/>
      <c r="BO322" s="86"/>
      <c r="BS322" s="86"/>
      <c r="BW322" s="4"/>
      <c r="CA322" s="86"/>
      <c r="CB322" s="137"/>
      <c r="CC322" s="137"/>
    </row>
    <row r="323" spans="6:81" x14ac:dyDescent="0.3">
      <c r="F323" s="9"/>
      <c r="I323" s="135"/>
      <c r="L323" s="136"/>
      <c r="P323" s="4"/>
      <c r="Q323" s="10"/>
      <c r="T323" s="4"/>
      <c r="U323" s="10"/>
      <c r="X323" s="4"/>
      <c r="AB323" s="4"/>
      <c r="AF323" s="4"/>
      <c r="AJ323" s="10"/>
      <c r="AV323" s="4"/>
      <c r="AZ323" s="4"/>
      <c r="BD323" s="4"/>
      <c r="BH323" s="4"/>
      <c r="BK323" s="4"/>
      <c r="BO323" s="86"/>
      <c r="BS323" s="86"/>
      <c r="BW323" s="4"/>
      <c r="CA323" s="86"/>
      <c r="CB323" s="137"/>
      <c r="CC323" s="137"/>
    </row>
    <row r="324" spans="6:81" x14ac:dyDescent="0.3">
      <c r="F324" s="9"/>
      <c r="I324" s="135"/>
      <c r="L324" s="136"/>
      <c r="P324" s="4"/>
      <c r="Q324" s="10"/>
      <c r="T324" s="4"/>
      <c r="U324" s="10"/>
      <c r="X324" s="4"/>
      <c r="AB324" s="4"/>
      <c r="AF324" s="4"/>
      <c r="AJ324" s="10"/>
      <c r="AV324" s="4"/>
      <c r="AZ324" s="4"/>
      <c r="BD324" s="4"/>
      <c r="BH324" s="4"/>
      <c r="BK324" s="4"/>
      <c r="BO324" s="86"/>
      <c r="BS324" s="86"/>
      <c r="BW324" s="4"/>
      <c r="CA324" s="86"/>
      <c r="CB324" s="137"/>
      <c r="CC324" s="137"/>
    </row>
    <row r="325" spans="6:81" x14ac:dyDescent="0.3">
      <c r="F325" s="9"/>
      <c r="I325" s="135"/>
      <c r="L325" s="136"/>
      <c r="P325" s="4"/>
      <c r="Q325" s="10"/>
      <c r="T325" s="4"/>
      <c r="U325" s="10"/>
      <c r="X325" s="4"/>
      <c r="AB325" s="4"/>
      <c r="AF325" s="4"/>
      <c r="AJ325" s="10"/>
      <c r="AV325" s="4"/>
      <c r="AZ325" s="4"/>
      <c r="BD325" s="4"/>
      <c r="BH325" s="4"/>
      <c r="BK325" s="4"/>
      <c r="BO325" s="86"/>
      <c r="BS325" s="86"/>
      <c r="BW325" s="4"/>
      <c r="CA325" s="86"/>
      <c r="CB325" s="137"/>
      <c r="CC325" s="137"/>
    </row>
    <row r="326" spans="6:81" x14ac:dyDescent="0.3">
      <c r="F326" s="9"/>
      <c r="I326" s="135"/>
      <c r="L326" s="136"/>
      <c r="P326" s="4"/>
      <c r="Q326" s="10"/>
      <c r="T326" s="4"/>
      <c r="U326" s="10"/>
      <c r="X326" s="4"/>
      <c r="AB326" s="4"/>
      <c r="AF326" s="4"/>
      <c r="AJ326" s="10"/>
      <c r="AV326" s="4"/>
      <c r="AZ326" s="4"/>
      <c r="BD326" s="4"/>
      <c r="BH326" s="4"/>
      <c r="BK326" s="4"/>
      <c r="BO326" s="86"/>
      <c r="BS326" s="86"/>
      <c r="BW326" s="4"/>
      <c r="CA326" s="86"/>
      <c r="CB326" s="137"/>
      <c r="CC326" s="137"/>
    </row>
    <row r="327" spans="6:81" x14ac:dyDescent="0.3">
      <c r="F327" s="9"/>
      <c r="I327" s="135"/>
      <c r="L327" s="136"/>
      <c r="P327" s="4"/>
      <c r="Q327" s="10"/>
      <c r="T327" s="4"/>
      <c r="U327" s="10"/>
      <c r="X327" s="4"/>
      <c r="AB327" s="4"/>
      <c r="AF327" s="4"/>
      <c r="AJ327" s="10"/>
      <c r="AV327" s="4"/>
      <c r="AZ327" s="4"/>
      <c r="BD327" s="4"/>
      <c r="BH327" s="4"/>
      <c r="BK327" s="4"/>
      <c r="BO327" s="86"/>
      <c r="BS327" s="86"/>
      <c r="BW327" s="4"/>
      <c r="CA327" s="86"/>
      <c r="CB327" s="137"/>
      <c r="CC327" s="137"/>
    </row>
    <row r="328" spans="6:81" x14ac:dyDescent="0.3">
      <c r="F328" s="9"/>
      <c r="I328" s="135"/>
      <c r="L328" s="136"/>
      <c r="P328" s="4"/>
      <c r="Q328" s="10"/>
      <c r="T328" s="4"/>
      <c r="U328" s="10"/>
      <c r="X328" s="4"/>
      <c r="AB328" s="4"/>
      <c r="AF328" s="4"/>
      <c r="AJ328" s="10"/>
      <c r="AV328" s="4"/>
      <c r="AZ328" s="4"/>
      <c r="BD328" s="4"/>
      <c r="BH328" s="4"/>
      <c r="BK328" s="4"/>
      <c r="BO328" s="86"/>
      <c r="BS328" s="86"/>
      <c r="BW328" s="4"/>
      <c r="CA328" s="86"/>
      <c r="CB328" s="137"/>
      <c r="CC328" s="137"/>
    </row>
    <row r="329" spans="6:81" x14ac:dyDescent="0.3">
      <c r="F329" s="9"/>
      <c r="I329" s="135"/>
      <c r="L329" s="136"/>
      <c r="P329" s="4"/>
      <c r="Q329" s="10"/>
      <c r="T329" s="4"/>
      <c r="U329" s="10"/>
      <c r="X329" s="4"/>
      <c r="AB329" s="4"/>
      <c r="AF329" s="4"/>
      <c r="AJ329" s="10"/>
      <c r="AV329" s="4"/>
      <c r="AZ329" s="4"/>
      <c r="BD329" s="4"/>
      <c r="BH329" s="4"/>
      <c r="BK329" s="4"/>
      <c r="BO329" s="86"/>
      <c r="BS329" s="86"/>
      <c r="BW329" s="4"/>
      <c r="CA329" s="86"/>
      <c r="CB329" s="137"/>
      <c r="CC329" s="137"/>
    </row>
    <row r="330" spans="6:81" x14ac:dyDescent="0.3">
      <c r="F330" s="9"/>
      <c r="I330" s="135"/>
      <c r="L330" s="136"/>
      <c r="P330" s="4"/>
      <c r="Q330" s="10"/>
      <c r="T330" s="4"/>
      <c r="U330" s="10"/>
      <c r="X330" s="4"/>
      <c r="AB330" s="4"/>
      <c r="AF330" s="4"/>
      <c r="AJ330" s="10"/>
      <c r="AV330" s="4"/>
      <c r="AZ330" s="4"/>
      <c r="BD330" s="4"/>
      <c r="BH330" s="4"/>
      <c r="BK330" s="4"/>
      <c r="BO330" s="86"/>
      <c r="BS330" s="86"/>
      <c r="BW330" s="4"/>
      <c r="CA330" s="86"/>
      <c r="CB330" s="137"/>
      <c r="CC330" s="137"/>
    </row>
    <row r="331" spans="6:81" x14ac:dyDescent="0.3">
      <c r="F331" s="9"/>
      <c r="I331" s="135"/>
      <c r="L331" s="136"/>
      <c r="P331" s="4"/>
      <c r="Q331" s="10"/>
      <c r="T331" s="4"/>
      <c r="U331" s="10"/>
      <c r="X331" s="4"/>
      <c r="AB331" s="4"/>
      <c r="AF331" s="4"/>
      <c r="AJ331" s="10"/>
      <c r="AV331" s="4"/>
      <c r="AZ331" s="4"/>
      <c r="BD331" s="4"/>
      <c r="BH331" s="4"/>
      <c r="BK331" s="4"/>
      <c r="BO331" s="86"/>
      <c r="BS331" s="86"/>
      <c r="BW331" s="4"/>
      <c r="CA331" s="86"/>
      <c r="CB331" s="137"/>
      <c r="CC331" s="137"/>
    </row>
    <row r="332" spans="6:81" x14ac:dyDescent="0.3">
      <c r="F332" s="9"/>
      <c r="I332" s="135"/>
      <c r="L332" s="136"/>
      <c r="P332" s="4"/>
      <c r="Q332" s="10"/>
      <c r="T332" s="4"/>
      <c r="U332" s="10"/>
      <c r="X332" s="4"/>
      <c r="AB332" s="4"/>
      <c r="AF332" s="4"/>
      <c r="AJ332" s="10"/>
      <c r="AV332" s="4"/>
      <c r="AZ332" s="4"/>
      <c r="BD332" s="4"/>
      <c r="BH332" s="4"/>
      <c r="BK332" s="4"/>
      <c r="BO332" s="86"/>
      <c r="BS332" s="86"/>
      <c r="BW332" s="4"/>
      <c r="CA332" s="86"/>
      <c r="CB332" s="137"/>
      <c r="CC332" s="137"/>
    </row>
    <row r="333" spans="6:81" x14ac:dyDescent="0.3">
      <c r="F333" s="9"/>
      <c r="I333" s="135"/>
      <c r="L333" s="136"/>
      <c r="P333" s="4"/>
      <c r="Q333" s="10"/>
      <c r="T333" s="4"/>
      <c r="U333" s="10"/>
      <c r="X333" s="4"/>
      <c r="AB333" s="4"/>
      <c r="AF333" s="4"/>
      <c r="AJ333" s="10"/>
      <c r="AV333" s="4"/>
      <c r="AZ333" s="4"/>
      <c r="BD333" s="4"/>
      <c r="BH333" s="4"/>
      <c r="BK333" s="4"/>
      <c r="BO333" s="86"/>
      <c r="BS333" s="86"/>
      <c r="BW333" s="4"/>
      <c r="CA333" s="86"/>
      <c r="CB333" s="137"/>
      <c r="CC333" s="137"/>
    </row>
    <row r="334" spans="6:81" x14ac:dyDescent="0.3">
      <c r="F334" s="9"/>
      <c r="I334" s="135"/>
      <c r="L334" s="136"/>
      <c r="P334" s="4"/>
      <c r="Q334" s="10"/>
      <c r="T334" s="4"/>
      <c r="U334" s="10"/>
      <c r="X334" s="4"/>
      <c r="AB334" s="4"/>
      <c r="AF334" s="4"/>
      <c r="AJ334" s="10"/>
      <c r="AV334" s="4"/>
      <c r="AZ334" s="4"/>
      <c r="BD334" s="4"/>
      <c r="BH334" s="4"/>
      <c r="BK334" s="4"/>
      <c r="BO334" s="86"/>
      <c r="BS334" s="86"/>
      <c r="BW334" s="4"/>
      <c r="CA334" s="86"/>
      <c r="CB334" s="137"/>
      <c r="CC334" s="137"/>
    </row>
    <row r="335" spans="6:81" x14ac:dyDescent="0.3">
      <c r="F335" s="9"/>
      <c r="I335" s="135"/>
      <c r="L335" s="136"/>
      <c r="P335" s="4"/>
      <c r="Q335" s="10"/>
      <c r="T335" s="4"/>
      <c r="U335" s="10"/>
      <c r="X335" s="4"/>
      <c r="AB335" s="4"/>
      <c r="AF335" s="4"/>
      <c r="AJ335" s="10"/>
      <c r="AV335" s="4"/>
      <c r="AZ335" s="4"/>
      <c r="BD335" s="4"/>
      <c r="BH335" s="4"/>
      <c r="BK335" s="4"/>
      <c r="BO335" s="86"/>
      <c r="BS335" s="86"/>
      <c r="BW335" s="4"/>
      <c r="CA335" s="86"/>
      <c r="CB335" s="137"/>
      <c r="CC335" s="137"/>
    </row>
    <row r="336" spans="6:81" x14ac:dyDescent="0.3">
      <c r="F336" s="9"/>
      <c r="I336" s="135"/>
      <c r="L336" s="136"/>
      <c r="P336" s="4"/>
      <c r="Q336" s="10"/>
      <c r="T336" s="4"/>
      <c r="U336" s="10"/>
      <c r="X336" s="4"/>
      <c r="AB336" s="4"/>
      <c r="AF336" s="4"/>
      <c r="AJ336" s="10"/>
      <c r="AV336" s="4"/>
      <c r="AZ336" s="4"/>
      <c r="BD336" s="4"/>
      <c r="BH336" s="4"/>
      <c r="BK336" s="4"/>
      <c r="BO336" s="86"/>
      <c r="BS336" s="86"/>
      <c r="BW336" s="4"/>
      <c r="CA336" s="86"/>
      <c r="CB336" s="137"/>
      <c r="CC336" s="137"/>
    </row>
    <row r="337" spans="6:81" x14ac:dyDescent="0.3">
      <c r="F337" s="9"/>
      <c r="I337" s="135"/>
      <c r="L337" s="136"/>
      <c r="P337" s="4"/>
      <c r="Q337" s="10"/>
      <c r="T337" s="4"/>
      <c r="U337" s="10"/>
      <c r="X337" s="4"/>
      <c r="AB337" s="4"/>
      <c r="AF337" s="4"/>
      <c r="AJ337" s="10"/>
      <c r="AV337" s="4"/>
      <c r="AZ337" s="4"/>
      <c r="BD337" s="4"/>
      <c r="BH337" s="4"/>
      <c r="BK337" s="4"/>
      <c r="BO337" s="86"/>
      <c r="BS337" s="86"/>
      <c r="BW337" s="4"/>
      <c r="CA337" s="86"/>
      <c r="CB337" s="137"/>
      <c r="CC337" s="137"/>
    </row>
    <row r="338" spans="6:81" x14ac:dyDescent="0.3">
      <c r="F338" s="9"/>
      <c r="I338" s="135"/>
      <c r="L338" s="136"/>
      <c r="P338" s="4"/>
      <c r="Q338" s="10"/>
      <c r="T338" s="4"/>
      <c r="U338" s="10"/>
      <c r="X338" s="4"/>
      <c r="AB338" s="4"/>
      <c r="AF338" s="4"/>
      <c r="AJ338" s="10"/>
      <c r="AV338" s="4"/>
      <c r="AZ338" s="4"/>
      <c r="BD338" s="4"/>
      <c r="BH338" s="4"/>
      <c r="BK338" s="4"/>
      <c r="BO338" s="86"/>
      <c r="BS338" s="86"/>
      <c r="BW338" s="4"/>
      <c r="CA338" s="86"/>
      <c r="CB338" s="137"/>
      <c r="CC338" s="137"/>
    </row>
    <row r="339" spans="6:81" x14ac:dyDescent="0.3">
      <c r="F339" s="9"/>
      <c r="I339" s="135"/>
      <c r="L339" s="136"/>
      <c r="P339" s="4"/>
      <c r="Q339" s="10"/>
      <c r="T339" s="4"/>
      <c r="U339" s="10"/>
      <c r="X339" s="4"/>
      <c r="AB339" s="4"/>
      <c r="AF339" s="4"/>
      <c r="AJ339" s="10"/>
      <c r="AV339" s="4"/>
      <c r="AZ339" s="4"/>
      <c r="BD339" s="4"/>
      <c r="BH339" s="4"/>
      <c r="BK339" s="4"/>
      <c r="BO339" s="86"/>
      <c r="BS339" s="86"/>
      <c r="BW339" s="4"/>
      <c r="CA339" s="86"/>
      <c r="CB339" s="137"/>
      <c r="CC339" s="137"/>
    </row>
    <row r="340" spans="6:81" x14ac:dyDescent="0.3">
      <c r="F340" s="9"/>
      <c r="I340" s="135"/>
      <c r="L340" s="136"/>
      <c r="P340" s="4"/>
      <c r="Q340" s="10"/>
      <c r="T340" s="4"/>
      <c r="U340" s="10"/>
      <c r="X340" s="4"/>
      <c r="AB340" s="4"/>
      <c r="AF340" s="4"/>
      <c r="AJ340" s="10"/>
      <c r="AV340" s="4"/>
      <c r="AZ340" s="4"/>
      <c r="BD340" s="4"/>
      <c r="BH340" s="4"/>
      <c r="BK340" s="4"/>
      <c r="BO340" s="86"/>
      <c r="BS340" s="86"/>
      <c r="BW340" s="4"/>
      <c r="CA340" s="86"/>
      <c r="CB340" s="137"/>
      <c r="CC340" s="137"/>
    </row>
    <row r="341" spans="6:81" x14ac:dyDescent="0.3">
      <c r="F341" s="9"/>
      <c r="I341" s="135"/>
      <c r="L341" s="136"/>
      <c r="P341" s="4"/>
      <c r="Q341" s="10"/>
      <c r="T341" s="4"/>
      <c r="U341" s="10"/>
      <c r="X341" s="4"/>
      <c r="AB341" s="4"/>
      <c r="AF341" s="4"/>
      <c r="AJ341" s="10"/>
      <c r="AV341" s="4"/>
      <c r="AZ341" s="4"/>
      <c r="BD341" s="4"/>
      <c r="BH341" s="4"/>
      <c r="BK341" s="4"/>
      <c r="BO341" s="86"/>
      <c r="BS341" s="86"/>
      <c r="BW341" s="4"/>
      <c r="CA341" s="86"/>
      <c r="CB341" s="137"/>
      <c r="CC341" s="137"/>
    </row>
    <row r="342" spans="6:81" x14ac:dyDescent="0.3">
      <c r="F342" s="9"/>
      <c r="I342" s="135"/>
      <c r="L342" s="136"/>
      <c r="P342" s="4"/>
      <c r="Q342" s="10"/>
      <c r="T342" s="4"/>
      <c r="U342" s="10"/>
      <c r="X342" s="4"/>
      <c r="AB342" s="4"/>
      <c r="AF342" s="4"/>
      <c r="AJ342" s="10"/>
      <c r="AV342" s="4"/>
      <c r="AZ342" s="4"/>
      <c r="BD342" s="4"/>
      <c r="BH342" s="4"/>
      <c r="BK342" s="4"/>
      <c r="BO342" s="86"/>
      <c r="BS342" s="86"/>
      <c r="BW342" s="4"/>
      <c r="CA342" s="86"/>
      <c r="CB342" s="137"/>
      <c r="CC342" s="137"/>
    </row>
    <row r="343" spans="6:81" x14ac:dyDescent="0.3">
      <c r="F343" s="9"/>
      <c r="I343" s="135"/>
      <c r="L343" s="136"/>
      <c r="P343" s="4"/>
      <c r="Q343" s="10"/>
      <c r="T343" s="4"/>
      <c r="U343" s="10"/>
      <c r="X343" s="4"/>
      <c r="AB343" s="4"/>
      <c r="AF343" s="4"/>
      <c r="AJ343" s="10"/>
      <c r="AV343" s="4"/>
      <c r="AZ343" s="4"/>
      <c r="BD343" s="4"/>
      <c r="BH343" s="4"/>
      <c r="BK343" s="4"/>
      <c r="BO343" s="86"/>
      <c r="BS343" s="86"/>
      <c r="BW343" s="4"/>
      <c r="CA343" s="86"/>
      <c r="CB343" s="137"/>
      <c r="CC343" s="137"/>
    </row>
    <row r="344" spans="6:81" x14ac:dyDescent="0.3">
      <c r="F344" s="9"/>
      <c r="I344" s="135"/>
      <c r="L344" s="136"/>
      <c r="P344" s="4"/>
      <c r="Q344" s="10"/>
      <c r="T344" s="4"/>
      <c r="U344" s="10"/>
      <c r="X344" s="4"/>
      <c r="AB344" s="4"/>
      <c r="AF344" s="4"/>
      <c r="AJ344" s="10"/>
      <c r="AV344" s="4"/>
      <c r="AZ344" s="4"/>
      <c r="BD344" s="4"/>
      <c r="BH344" s="4"/>
      <c r="BK344" s="4"/>
      <c r="BO344" s="86"/>
      <c r="BS344" s="86"/>
      <c r="BW344" s="4"/>
      <c r="CA344" s="86"/>
      <c r="CB344" s="137"/>
      <c r="CC344" s="137"/>
    </row>
    <row r="345" spans="6:81" x14ac:dyDescent="0.3">
      <c r="F345" s="9"/>
      <c r="I345" s="135"/>
      <c r="L345" s="136"/>
      <c r="P345" s="4"/>
      <c r="Q345" s="10"/>
      <c r="T345" s="4"/>
      <c r="U345" s="10"/>
      <c r="X345" s="4"/>
      <c r="AB345" s="4"/>
      <c r="AF345" s="4"/>
      <c r="AJ345" s="10"/>
      <c r="AV345" s="4"/>
      <c r="AZ345" s="4"/>
      <c r="BD345" s="4"/>
      <c r="BH345" s="4"/>
      <c r="BK345" s="4"/>
      <c r="BO345" s="86"/>
      <c r="BS345" s="86"/>
      <c r="BW345" s="4"/>
      <c r="CA345" s="86"/>
      <c r="CB345" s="137"/>
      <c r="CC345" s="137"/>
    </row>
    <row r="346" spans="6:81" x14ac:dyDescent="0.3">
      <c r="F346" s="9"/>
      <c r="I346" s="135"/>
      <c r="L346" s="136"/>
      <c r="P346" s="4"/>
      <c r="Q346" s="10"/>
      <c r="T346" s="4"/>
      <c r="U346" s="10"/>
      <c r="X346" s="4"/>
      <c r="AB346" s="4"/>
      <c r="AF346" s="4"/>
      <c r="AJ346" s="10"/>
      <c r="AV346" s="4"/>
      <c r="AZ346" s="4"/>
      <c r="BD346" s="4"/>
      <c r="BH346" s="4"/>
      <c r="BK346" s="4"/>
      <c r="BO346" s="86"/>
      <c r="BS346" s="86"/>
      <c r="BW346" s="4"/>
      <c r="CA346" s="86"/>
      <c r="CB346" s="137"/>
      <c r="CC346" s="137"/>
    </row>
    <row r="347" spans="6:81" x14ac:dyDescent="0.3">
      <c r="F347" s="9"/>
      <c r="I347" s="135"/>
      <c r="L347" s="136"/>
      <c r="P347" s="4"/>
      <c r="Q347" s="10"/>
      <c r="T347" s="4"/>
      <c r="U347" s="10"/>
      <c r="X347" s="4"/>
      <c r="AB347" s="4"/>
      <c r="AF347" s="4"/>
      <c r="AJ347" s="10"/>
      <c r="AV347" s="4"/>
      <c r="AZ347" s="4"/>
      <c r="BD347" s="4"/>
      <c r="BH347" s="4"/>
      <c r="BK347" s="4"/>
      <c r="BO347" s="86"/>
      <c r="BS347" s="86"/>
      <c r="BW347" s="4"/>
      <c r="CA347" s="86"/>
      <c r="CB347" s="137"/>
      <c r="CC347" s="137"/>
    </row>
    <row r="348" spans="6:81" x14ac:dyDescent="0.3">
      <c r="F348" s="9"/>
      <c r="I348" s="135"/>
      <c r="L348" s="136"/>
      <c r="P348" s="4"/>
      <c r="Q348" s="10"/>
      <c r="T348" s="4"/>
      <c r="U348" s="10"/>
      <c r="X348" s="4"/>
      <c r="AB348" s="4"/>
      <c r="AF348" s="4"/>
      <c r="AJ348" s="10"/>
      <c r="AV348" s="4"/>
      <c r="AZ348" s="4"/>
      <c r="BD348" s="4"/>
      <c r="BH348" s="4"/>
      <c r="BK348" s="4"/>
      <c r="BO348" s="86"/>
      <c r="BS348" s="86"/>
      <c r="BW348" s="4"/>
      <c r="CA348" s="86"/>
      <c r="CB348" s="137"/>
      <c r="CC348" s="137"/>
    </row>
    <row r="349" spans="6:81" x14ac:dyDescent="0.3">
      <c r="F349" s="9"/>
      <c r="I349" s="135"/>
      <c r="L349" s="136"/>
      <c r="P349" s="4"/>
      <c r="Q349" s="10"/>
      <c r="T349" s="4"/>
      <c r="U349" s="10"/>
      <c r="X349" s="4"/>
      <c r="AB349" s="4"/>
      <c r="AF349" s="4"/>
      <c r="AJ349" s="10"/>
      <c r="AV349" s="4"/>
      <c r="AZ349" s="4"/>
      <c r="BD349" s="4"/>
      <c r="BH349" s="4"/>
      <c r="BK349" s="4"/>
      <c r="BO349" s="86"/>
      <c r="BS349" s="86"/>
      <c r="BW349" s="4"/>
      <c r="CA349" s="86"/>
      <c r="CB349" s="137"/>
      <c r="CC349" s="137"/>
    </row>
    <row r="350" spans="6:81" x14ac:dyDescent="0.3">
      <c r="F350" s="9"/>
      <c r="I350" s="135"/>
      <c r="L350" s="136"/>
      <c r="P350" s="4"/>
      <c r="Q350" s="10"/>
      <c r="T350" s="4"/>
      <c r="U350" s="10"/>
      <c r="X350" s="4"/>
      <c r="AB350" s="4"/>
      <c r="AF350" s="4"/>
      <c r="AJ350" s="10"/>
      <c r="AV350" s="4"/>
      <c r="AZ350" s="4"/>
      <c r="BD350" s="4"/>
      <c r="BH350" s="4"/>
      <c r="BK350" s="4"/>
      <c r="BO350" s="86"/>
      <c r="BS350" s="86"/>
      <c r="BW350" s="4"/>
      <c r="CA350" s="86"/>
      <c r="CB350" s="137"/>
      <c r="CC350" s="137"/>
    </row>
    <row r="351" spans="6:81" x14ac:dyDescent="0.3">
      <c r="F351" s="9"/>
      <c r="I351" s="135"/>
      <c r="L351" s="136"/>
      <c r="P351" s="4"/>
      <c r="Q351" s="10"/>
      <c r="T351" s="4"/>
      <c r="U351" s="10"/>
      <c r="X351" s="4"/>
      <c r="AB351" s="4"/>
      <c r="AF351" s="4"/>
      <c r="AJ351" s="10"/>
      <c r="AV351" s="4"/>
      <c r="AZ351" s="4"/>
      <c r="BD351" s="4"/>
      <c r="BH351" s="4"/>
      <c r="BK351" s="4"/>
      <c r="BO351" s="86"/>
      <c r="BS351" s="86"/>
      <c r="BW351" s="4"/>
      <c r="CA351" s="86"/>
      <c r="CB351" s="137"/>
      <c r="CC351" s="137"/>
    </row>
    <row r="352" spans="6:81" x14ac:dyDescent="0.3">
      <c r="F352" s="9"/>
      <c r="I352" s="135"/>
      <c r="L352" s="136"/>
      <c r="P352" s="4"/>
      <c r="Q352" s="10"/>
      <c r="T352" s="4"/>
      <c r="U352" s="10"/>
      <c r="X352" s="4"/>
      <c r="AB352" s="4"/>
      <c r="AF352" s="4"/>
      <c r="AJ352" s="10"/>
      <c r="AV352" s="4"/>
      <c r="AZ352" s="4"/>
      <c r="BD352" s="4"/>
      <c r="BH352" s="4"/>
      <c r="BK352" s="4"/>
      <c r="BO352" s="86"/>
      <c r="BS352" s="86"/>
      <c r="BW352" s="4"/>
      <c r="CA352" s="86"/>
      <c r="CB352" s="137"/>
      <c r="CC352" s="137"/>
    </row>
    <row r="353" spans="6:81" x14ac:dyDescent="0.3">
      <c r="F353" s="9"/>
      <c r="I353" s="135"/>
      <c r="L353" s="136"/>
      <c r="P353" s="4"/>
      <c r="Q353" s="10"/>
      <c r="T353" s="4"/>
      <c r="U353" s="10"/>
      <c r="X353" s="4"/>
      <c r="AB353" s="4"/>
      <c r="AF353" s="4"/>
      <c r="AJ353" s="10"/>
      <c r="AV353" s="4"/>
      <c r="AZ353" s="4"/>
      <c r="BD353" s="4"/>
      <c r="BH353" s="4"/>
      <c r="BK353" s="4"/>
      <c r="BO353" s="86"/>
      <c r="BS353" s="86"/>
      <c r="BW353" s="4"/>
      <c r="CA353" s="86"/>
      <c r="CB353" s="137"/>
      <c r="CC353" s="137"/>
    </row>
    <row r="354" spans="6:81" x14ac:dyDescent="0.3">
      <c r="F354" s="9"/>
      <c r="I354" s="135"/>
      <c r="L354" s="136"/>
      <c r="P354" s="4"/>
      <c r="Q354" s="10"/>
      <c r="T354" s="4"/>
      <c r="U354" s="10"/>
      <c r="X354" s="4"/>
      <c r="AB354" s="4"/>
      <c r="AF354" s="4"/>
      <c r="AJ354" s="10"/>
      <c r="AV354" s="4"/>
      <c r="AZ354" s="4"/>
      <c r="BD354" s="4"/>
      <c r="BH354" s="4"/>
      <c r="BK354" s="4"/>
      <c r="BO354" s="86"/>
      <c r="BS354" s="86"/>
      <c r="BW354" s="4"/>
      <c r="CA354" s="86"/>
      <c r="CB354" s="137"/>
      <c r="CC354" s="137"/>
    </row>
    <row r="355" spans="6:81" x14ac:dyDescent="0.3">
      <c r="F355" s="9"/>
      <c r="I355" s="135"/>
      <c r="L355" s="136"/>
      <c r="P355" s="4"/>
      <c r="Q355" s="10"/>
      <c r="T355" s="4"/>
      <c r="U355" s="10"/>
      <c r="X355" s="4"/>
      <c r="AB355" s="4"/>
      <c r="AF355" s="4"/>
      <c r="AJ355" s="10"/>
      <c r="AV355" s="4"/>
      <c r="AZ355" s="4"/>
      <c r="BD355" s="4"/>
      <c r="BH355" s="4"/>
      <c r="BK355" s="4"/>
      <c r="BO355" s="86"/>
      <c r="BS355" s="86"/>
      <c r="BW355" s="4"/>
      <c r="CA355" s="86"/>
      <c r="CB355" s="137"/>
      <c r="CC355" s="137"/>
    </row>
    <row r="356" spans="6:81" x14ac:dyDescent="0.3">
      <c r="F356" s="9"/>
      <c r="I356" s="135"/>
      <c r="L356" s="136"/>
      <c r="P356" s="4"/>
      <c r="Q356" s="10"/>
      <c r="T356" s="4"/>
      <c r="U356" s="10"/>
      <c r="X356" s="4"/>
      <c r="AB356" s="4"/>
      <c r="AF356" s="4"/>
      <c r="AJ356" s="10"/>
      <c r="AV356" s="4"/>
      <c r="AZ356" s="4"/>
      <c r="BD356" s="4"/>
      <c r="BH356" s="4"/>
      <c r="BK356" s="4"/>
      <c r="BO356" s="86"/>
      <c r="BS356" s="86"/>
      <c r="BW356" s="4"/>
      <c r="CA356" s="86"/>
      <c r="CB356" s="137"/>
      <c r="CC356" s="137"/>
    </row>
    <row r="357" spans="6:81" x14ac:dyDescent="0.3">
      <c r="F357" s="9"/>
      <c r="I357" s="135"/>
      <c r="L357" s="136"/>
      <c r="P357" s="4"/>
      <c r="Q357" s="10"/>
      <c r="T357" s="4"/>
      <c r="U357" s="10"/>
      <c r="X357" s="4"/>
      <c r="AB357" s="4"/>
      <c r="AF357" s="4"/>
      <c r="AJ357" s="10"/>
      <c r="AV357" s="4"/>
      <c r="AZ357" s="4"/>
      <c r="BD357" s="4"/>
      <c r="BH357" s="4"/>
      <c r="BK357" s="4"/>
      <c r="BO357" s="86"/>
      <c r="BS357" s="86"/>
      <c r="BW357" s="4"/>
      <c r="CA357" s="86"/>
      <c r="CB357" s="137"/>
      <c r="CC357" s="137"/>
    </row>
    <row r="358" spans="6:81" x14ac:dyDescent="0.3">
      <c r="F358" s="9"/>
      <c r="I358" s="135"/>
      <c r="L358" s="136"/>
      <c r="P358" s="4"/>
      <c r="Q358" s="10"/>
      <c r="T358" s="4"/>
      <c r="U358" s="10"/>
      <c r="X358" s="4"/>
      <c r="AB358" s="4"/>
      <c r="AF358" s="4"/>
      <c r="AJ358" s="10"/>
      <c r="AV358" s="4"/>
      <c r="AZ358" s="4"/>
      <c r="BD358" s="4"/>
      <c r="BH358" s="4"/>
      <c r="BK358" s="4"/>
      <c r="BO358" s="86"/>
      <c r="BS358" s="86"/>
      <c r="BW358" s="4"/>
      <c r="CA358" s="86"/>
      <c r="CB358" s="137"/>
      <c r="CC358" s="137"/>
    </row>
    <row r="359" spans="6:81" x14ac:dyDescent="0.3">
      <c r="F359" s="9"/>
      <c r="I359" s="135"/>
      <c r="L359" s="136"/>
      <c r="P359" s="4"/>
      <c r="Q359" s="10"/>
      <c r="T359" s="4"/>
      <c r="U359" s="10"/>
      <c r="X359" s="4"/>
      <c r="AB359" s="4"/>
      <c r="AF359" s="4"/>
      <c r="AJ359" s="10"/>
      <c r="AV359" s="4"/>
      <c r="AZ359" s="4"/>
      <c r="BD359" s="4"/>
      <c r="BH359" s="4"/>
      <c r="BK359" s="4"/>
      <c r="BO359" s="86"/>
      <c r="BS359" s="86"/>
      <c r="BW359" s="4"/>
      <c r="CA359" s="86"/>
      <c r="CB359" s="137"/>
      <c r="CC359" s="137"/>
    </row>
    <row r="360" spans="6:81" x14ac:dyDescent="0.3">
      <c r="F360" s="9"/>
      <c r="I360" s="135"/>
      <c r="L360" s="136"/>
      <c r="P360" s="4"/>
      <c r="Q360" s="10"/>
      <c r="T360" s="4"/>
      <c r="U360" s="10"/>
      <c r="X360" s="4"/>
      <c r="AB360" s="4"/>
      <c r="AF360" s="4"/>
      <c r="AJ360" s="10"/>
      <c r="AV360" s="4"/>
      <c r="AZ360" s="4"/>
      <c r="BD360" s="4"/>
      <c r="BH360" s="4"/>
      <c r="BK360" s="4"/>
      <c r="BO360" s="86"/>
      <c r="BS360" s="86"/>
      <c r="BW360" s="4"/>
      <c r="CA360" s="86"/>
      <c r="CB360" s="137"/>
      <c r="CC360" s="137"/>
    </row>
    <row r="361" spans="6:81" x14ac:dyDescent="0.3">
      <c r="F361" s="9"/>
      <c r="I361" s="135"/>
      <c r="L361" s="136"/>
      <c r="P361" s="4"/>
      <c r="Q361" s="10"/>
      <c r="T361" s="4"/>
      <c r="U361" s="10"/>
      <c r="X361" s="4"/>
      <c r="AB361" s="4"/>
      <c r="AF361" s="4"/>
      <c r="AJ361" s="10"/>
      <c r="AV361" s="4"/>
      <c r="AZ361" s="4"/>
      <c r="BD361" s="4"/>
      <c r="BH361" s="4"/>
      <c r="BK361" s="4"/>
      <c r="BO361" s="86"/>
      <c r="BS361" s="86"/>
      <c r="BW361" s="4"/>
      <c r="CA361" s="86"/>
      <c r="CB361" s="137"/>
      <c r="CC361" s="137"/>
    </row>
    <row r="362" spans="6:81" x14ac:dyDescent="0.3">
      <c r="F362" s="9"/>
      <c r="I362" s="135"/>
      <c r="L362" s="136"/>
      <c r="P362" s="4"/>
      <c r="Q362" s="10"/>
      <c r="T362" s="4"/>
      <c r="U362" s="10"/>
      <c r="X362" s="4"/>
      <c r="AB362" s="4"/>
      <c r="AF362" s="4"/>
      <c r="AJ362" s="10"/>
      <c r="AV362" s="4"/>
      <c r="AZ362" s="4"/>
      <c r="BD362" s="4"/>
      <c r="BH362" s="4"/>
      <c r="BK362" s="4"/>
      <c r="BO362" s="86"/>
      <c r="BS362" s="86"/>
      <c r="BW362" s="4"/>
      <c r="CA362" s="86"/>
      <c r="CB362" s="137"/>
      <c r="CC362" s="137"/>
    </row>
    <row r="363" spans="6:81" x14ac:dyDescent="0.3">
      <c r="F363" s="9"/>
      <c r="I363" s="135"/>
      <c r="L363" s="136"/>
      <c r="P363" s="4"/>
      <c r="Q363" s="10"/>
      <c r="T363" s="4"/>
      <c r="U363" s="10"/>
      <c r="X363" s="4"/>
      <c r="AB363" s="4"/>
      <c r="AF363" s="4"/>
      <c r="AJ363" s="10"/>
      <c r="AV363" s="4"/>
      <c r="AZ363" s="4"/>
      <c r="BD363" s="4"/>
      <c r="BH363" s="4"/>
      <c r="BK363" s="4"/>
      <c r="BO363" s="86"/>
      <c r="BS363" s="86"/>
      <c r="BW363" s="4"/>
      <c r="CA363" s="86"/>
      <c r="CB363" s="137"/>
      <c r="CC363" s="137"/>
    </row>
    <row r="364" spans="6:81" x14ac:dyDescent="0.3">
      <c r="F364" s="9"/>
      <c r="I364" s="135"/>
      <c r="L364" s="136"/>
      <c r="P364" s="4"/>
      <c r="Q364" s="10"/>
      <c r="T364" s="4"/>
      <c r="U364" s="10"/>
      <c r="X364" s="4"/>
      <c r="AB364" s="4"/>
      <c r="AF364" s="4"/>
      <c r="AJ364" s="10"/>
      <c r="AV364" s="4"/>
      <c r="AZ364" s="4"/>
      <c r="BD364" s="4"/>
      <c r="BH364" s="4"/>
      <c r="BK364" s="4"/>
      <c r="BO364" s="86"/>
      <c r="BS364" s="86"/>
      <c r="BW364" s="4"/>
      <c r="CA364" s="86"/>
      <c r="CB364" s="137"/>
      <c r="CC364" s="137"/>
    </row>
    <row r="365" spans="6:81" x14ac:dyDescent="0.3">
      <c r="F365" s="9"/>
      <c r="I365" s="135"/>
      <c r="L365" s="136"/>
      <c r="P365" s="4"/>
      <c r="Q365" s="10"/>
      <c r="T365" s="4"/>
      <c r="U365" s="10"/>
      <c r="X365" s="4"/>
      <c r="AB365" s="4"/>
      <c r="AF365" s="4"/>
      <c r="AJ365" s="10"/>
      <c r="AV365" s="4"/>
      <c r="AZ365" s="4"/>
      <c r="BD365" s="4"/>
      <c r="BH365" s="4"/>
      <c r="BK365" s="4"/>
      <c r="BO365" s="86"/>
      <c r="BS365" s="86"/>
      <c r="BW365" s="4"/>
      <c r="CA365" s="86"/>
      <c r="CB365" s="137"/>
      <c r="CC365" s="137"/>
    </row>
    <row r="366" spans="6:81" x14ac:dyDescent="0.3">
      <c r="F366" s="9"/>
      <c r="I366" s="135"/>
      <c r="L366" s="136"/>
      <c r="P366" s="4"/>
      <c r="Q366" s="10"/>
      <c r="T366" s="4"/>
      <c r="U366" s="10"/>
      <c r="X366" s="4"/>
      <c r="AB366" s="4"/>
      <c r="AF366" s="4"/>
      <c r="AJ366" s="10"/>
      <c r="AV366" s="4"/>
      <c r="AZ366" s="4"/>
      <c r="BD366" s="4"/>
      <c r="BH366" s="4"/>
      <c r="BK366" s="4"/>
      <c r="BO366" s="86"/>
      <c r="BS366" s="86"/>
      <c r="BW366" s="4"/>
      <c r="CA366" s="86"/>
      <c r="CB366" s="137"/>
      <c r="CC366" s="137"/>
    </row>
    <row r="367" spans="6:81" x14ac:dyDescent="0.3">
      <c r="F367" s="9"/>
      <c r="I367" s="135"/>
      <c r="L367" s="136"/>
      <c r="P367" s="4"/>
      <c r="Q367" s="10"/>
      <c r="T367" s="4"/>
      <c r="U367" s="10"/>
      <c r="X367" s="4"/>
      <c r="AB367" s="4"/>
      <c r="AF367" s="4"/>
      <c r="AJ367" s="10"/>
      <c r="AV367" s="4"/>
      <c r="AZ367" s="4"/>
      <c r="BD367" s="4"/>
      <c r="BH367" s="4"/>
      <c r="BK367" s="4"/>
      <c r="BO367" s="86"/>
      <c r="BS367" s="86"/>
      <c r="BW367" s="4"/>
      <c r="CA367" s="86"/>
      <c r="CB367" s="137"/>
      <c r="CC367" s="137"/>
    </row>
    <row r="368" spans="6:81" x14ac:dyDescent="0.3">
      <c r="F368" s="9"/>
      <c r="I368" s="135"/>
      <c r="L368" s="136"/>
      <c r="P368" s="4"/>
      <c r="Q368" s="10"/>
      <c r="T368" s="4"/>
      <c r="U368" s="10"/>
      <c r="X368" s="4"/>
      <c r="AB368" s="4"/>
      <c r="AF368" s="4"/>
      <c r="AJ368" s="10"/>
      <c r="AV368" s="4"/>
      <c r="AZ368" s="4"/>
      <c r="BD368" s="4"/>
      <c r="BH368" s="4"/>
      <c r="BK368" s="4"/>
      <c r="BO368" s="86"/>
      <c r="BS368" s="86"/>
      <c r="BW368" s="4"/>
      <c r="CA368" s="86"/>
      <c r="CB368" s="137"/>
      <c r="CC368" s="137"/>
    </row>
    <row r="369" spans="6:81" x14ac:dyDescent="0.3">
      <c r="F369" s="9"/>
      <c r="I369" s="135"/>
      <c r="L369" s="136"/>
      <c r="P369" s="4"/>
      <c r="Q369" s="10"/>
      <c r="T369" s="4"/>
      <c r="U369" s="10"/>
      <c r="X369" s="4"/>
      <c r="AB369" s="4"/>
      <c r="AF369" s="4"/>
      <c r="AJ369" s="10"/>
      <c r="AV369" s="4"/>
      <c r="AZ369" s="4"/>
      <c r="BD369" s="4"/>
      <c r="BH369" s="4"/>
      <c r="BK369" s="4"/>
      <c r="BO369" s="86"/>
      <c r="BS369" s="86"/>
      <c r="BW369" s="4"/>
      <c r="CA369" s="86"/>
      <c r="CB369" s="137"/>
      <c r="CC369" s="137"/>
    </row>
    <row r="370" spans="6:81" x14ac:dyDescent="0.3">
      <c r="F370" s="9"/>
      <c r="I370" s="135"/>
      <c r="L370" s="136"/>
      <c r="P370" s="4"/>
      <c r="Q370" s="10"/>
      <c r="T370" s="4"/>
      <c r="U370" s="10"/>
      <c r="X370" s="4"/>
      <c r="AB370" s="4"/>
      <c r="AF370" s="4"/>
      <c r="AJ370" s="10"/>
      <c r="AV370" s="4"/>
      <c r="AZ370" s="4"/>
      <c r="BD370" s="4"/>
      <c r="BH370" s="4"/>
      <c r="BK370" s="4"/>
      <c r="BO370" s="86"/>
      <c r="BS370" s="86"/>
      <c r="BW370" s="4"/>
      <c r="CA370" s="86"/>
      <c r="CB370" s="137"/>
      <c r="CC370" s="137"/>
    </row>
    <row r="371" spans="6:81" x14ac:dyDescent="0.3">
      <c r="F371" s="9"/>
      <c r="I371" s="135"/>
      <c r="L371" s="136"/>
      <c r="P371" s="4"/>
      <c r="Q371" s="10"/>
      <c r="T371" s="4"/>
      <c r="U371" s="10"/>
      <c r="X371" s="4"/>
      <c r="AB371" s="4"/>
      <c r="AF371" s="4"/>
      <c r="AJ371" s="10"/>
      <c r="AV371" s="4"/>
      <c r="AZ371" s="4"/>
      <c r="BD371" s="4"/>
      <c r="BH371" s="4"/>
      <c r="BK371" s="4"/>
      <c r="BO371" s="86"/>
      <c r="BS371" s="86"/>
      <c r="BW371" s="4"/>
      <c r="CA371" s="86"/>
      <c r="CB371" s="137"/>
      <c r="CC371" s="137"/>
    </row>
    <row r="372" spans="6:81" x14ac:dyDescent="0.3">
      <c r="F372" s="9"/>
      <c r="I372" s="135"/>
      <c r="L372" s="136"/>
      <c r="P372" s="4"/>
      <c r="Q372" s="10"/>
      <c r="T372" s="4"/>
      <c r="U372" s="10"/>
      <c r="X372" s="4"/>
      <c r="AB372" s="4"/>
      <c r="AF372" s="4"/>
      <c r="AJ372" s="10"/>
      <c r="AV372" s="4"/>
      <c r="AZ372" s="4"/>
      <c r="BD372" s="4"/>
      <c r="BH372" s="4"/>
      <c r="BK372" s="4"/>
      <c r="BO372" s="86"/>
      <c r="BS372" s="86"/>
      <c r="BW372" s="4"/>
      <c r="CA372" s="86"/>
      <c r="CB372" s="137"/>
      <c r="CC372" s="137"/>
    </row>
    <row r="373" spans="6:81" x14ac:dyDescent="0.3">
      <c r="F373" s="9"/>
      <c r="I373" s="135"/>
      <c r="L373" s="136"/>
      <c r="P373" s="4"/>
      <c r="Q373" s="10"/>
      <c r="T373" s="4"/>
      <c r="U373" s="10"/>
      <c r="X373" s="4"/>
      <c r="AB373" s="4"/>
      <c r="AF373" s="4"/>
      <c r="AJ373" s="10"/>
      <c r="AV373" s="4"/>
      <c r="AZ373" s="4"/>
      <c r="BD373" s="4"/>
      <c r="BH373" s="4"/>
      <c r="BK373" s="4"/>
      <c r="BO373" s="86"/>
      <c r="BS373" s="86"/>
      <c r="BW373" s="4"/>
      <c r="CA373" s="86"/>
      <c r="CB373" s="137"/>
      <c r="CC373" s="137"/>
    </row>
    <row r="374" spans="6:81" x14ac:dyDescent="0.3">
      <c r="F374" s="9"/>
      <c r="I374" s="135"/>
      <c r="L374" s="136"/>
      <c r="P374" s="4"/>
      <c r="Q374" s="10"/>
      <c r="T374" s="4"/>
      <c r="U374" s="10"/>
      <c r="X374" s="4"/>
      <c r="AB374" s="4"/>
      <c r="AF374" s="4"/>
      <c r="AJ374" s="10"/>
      <c r="AV374" s="4"/>
      <c r="AZ374" s="4"/>
      <c r="BD374" s="4"/>
      <c r="BH374" s="4"/>
      <c r="BK374" s="4"/>
      <c r="BO374" s="86"/>
      <c r="BS374" s="86"/>
      <c r="BW374" s="4"/>
      <c r="CA374" s="86"/>
      <c r="CB374" s="137"/>
      <c r="CC374" s="137"/>
    </row>
    <row r="375" spans="6:81" x14ac:dyDescent="0.3">
      <c r="F375" s="9"/>
      <c r="I375" s="135"/>
      <c r="L375" s="136"/>
      <c r="P375" s="4"/>
      <c r="Q375" s="10"/>
      <c r="T375" s="4"/>
      <c r="U375" s="10"/>
      <c r="X375" s="4"/>
      <c r="AB375" s="4"/>
      <c r="AF375" s="4"/>
      <c r="AJ375" s="10"/>
      <c r="AV375" s="4"/>
      <c r="AZ375" s="4"/>
      <c r="BD375" s="4"/>
      <c r="BH375" s="4"/>
      <c r="BK375" s="4"/>
      <c r="BO375" s="86"/>
      <c r="BS375" s="86"/>
      <c r="BW375" s="4"/>
      <c r="CA375" s="86"/>
      <c r="CB375" s="137"/>
      <c r="CC375" s="137"/>
    </row>
    <row r="376" spans="6:81" x14ac:dyDescent="0.3">
      <c r="F376" s="9"/>
      <c r="I376" s="135"/>
      <c r="L376" s="136"/>
      <c r="P376" s="4"/>
      <c r="Q376" s="10"/>
      <c r="T376" s="4"/>
      <c r="U376" s="10"/>
      <c r="X376" s="4"/>
      <c r="AB376" s="4"/>
      <c r="AF376" s="4"/>
      <c r="AJ376" s="10"/>
      <c r="AV376" s="4"/>
      <c r="AZ376" s="4"/>
      <c r="BD376" s="4"/>
      <c r="BH376" s="4"/>
      <c r="BK376" s="4"/>
      <c r="BO376" s="86"/>
      <c r="BS376" s="86"/>
      <c r="BW376" s="4"/>
      <c r="CA376" s="86"/>
      <c r="CB376" s="137"/>
      <c r="CC376" s="137"/>
    </row>
    <row r="377" spans="6:81" x14ac:dyDescent="0.3">
      <c r="F377" s="9"/>
      <c r="I377" s="135"/>
      <c r="L377" s="136"/>
      <c r="P377" s="4"/>
      <c r="Q377" s="10"/>
      <c r="T377" s="4"/>
      <c r="U377" s="10"/>
      <c r="X377" s="4"/>
      <c r="AB377" s="4"/>
      <c r="AF377" s="4"/>
      <c r="AJ377" s="10"/>
      <c r="AV377" s="4"/>
      <c r="AZ377" s="4"/>
      <c r="BD377" s="4"/>
      <c r="BH377" s="4"/>
      <c r="BK377" s="4"/>
      <c r="BO377" s="86"/>
      <c r="BS377" s="86"/>
      <c r="BW377" s="4"/>
      <c r="CA377" s="86"/>
      <c r="CB377" s="137"/>
      <c r="CC377" s="137"/>
    </row>
    <row r="378" spans="6:81" x14ac:dyDescent="0.3">
      <c r="F378" s="9"/>
      <c r="I378" s="135"/>
      <c r="L378" s="136"/>
      <c r="P378" s="4"/>
      <c r="Q378" s="10"/>
      <c r="T378" s="4"/>
      <c r="U378" s="10"/>
      <c r="X378" s="4"/>
      <c r="AB378" s="4"/>
      <c r="AF378" s="4"/>
      <c r="AJ378" s="10"/>
      <c r="AV378" s="4"/>
      <c r="AZ378" s="4"/>
      <c r="BD378" s="4"/>
      <c r="BH378" s="4"/>
      <c r="BK378" s="4"/>
      <c r="BO378" s="86"/>
      <c r="BS378" s="86"/>
      <c r="BW378" s="4"/>
      <c r="CA378" s="86"/>
      <c r="CB378" s="137"/>
      <c r="CC378" s="137"/>
    </row>
    <row r="379" spans="6:81" x14ac:dyDescent="0.3">
      <c r="F379" s="9"/>
      <c r="I379" s="135"/>
      <c r="L379" s="136"/>
      <c r="P379" s="4"/>
      <c r="Q379" s="10"/>
      <c r="T379" s="4"/>
      <c r="U379" s="10"/>
      <c r="X379" s="4"/>
      <c r="AB379" s="4"/>
      <c r="AF379" s="4"/>
      <c r="AJ379" s="10"/>
      <c r="AV379" s="4"/>
      <c r="AZ379" s="4"/>
      <c r="BD379" s="4"/>
      <c r="BH379" s="4"/>
      <c r="BK379" s="4"/>
      <c r="BO379" s="86"/>
      <c r="BS379" s="86"/>
      <c r="BW379" s="4"/>
      <c r="CA379" s="86"/>
      <c r="CB379" s="137"/>
      <c r="CC379" s="137"/>
    </row>
    <row r="380" spans="6:81" x14ac:dyDescent="0.3">
      <c r="F380" s="9"/>
      <c r="I380" s="135"/>
      <c r="L380" s="136"/>
      <c r="P380" s="4"/>
      <c r="Q380" s="10"/>
      <c r="T380" s="4"/>
      <c r="U380" s="10"/>
      <c r="X380" s="4"/>
      <c r="AB380" s="4"/>
      <c r="AF380" s="4"/>
      <c r="AJ380" s="10"/>
      <c r="AV380" s="4"/>
      <c r="AZ380" s="4"/>
      <c r="BD380" s="4"/>
      <c r="BH380" s="4"/>
      <c r="BK380" s="4"/>
      <c r="BO380" s="86"/>
      <c r="BS380" s="86"/>
      <c r="BW380" s="4"/>
      <c r="CA380" s="86"/>
      <c r="CB380" s="137"/>
      <c r="CC380" s="137"/>
    </row>
    <row r="381" spans="6:81" x14ac:dyDescent="0.3">
      <c r="F381" s="9"/>
      <c r="I381" s="135"/>
      <c r="L381" s="136"/>
      <c r="P381" s="4"/>
      <c r="Q381" s="10"/>
      <c r="T381" s="4"/>
      <c r="U381" s="10"/>
      <c r="X381" s="4"/>
      <c r="AB381" s="4"/>
      <c r="AF381" s="4"/>
      <c r="AJ381" s="10"/>
      <c r="AV381" s="4"/>
      <c r="AZ381" s="4"/>
      <c r="BD381" s="4"/>
      <c r="BH381" s="4"/>
      <c r="BK381" s="4"/>
      <c r="BO381" s="86"/>
      <c r="BS381" s="86"/>
      <c r="BW381" s="4"/>
      <c r="CA381" s="86"/>
      <c r="CB381" s="137"/>
      <c r="CC381" s="137"/>
    </row>
    <row r="382" spans="6:81" x14ac:dyDescent="0.3">
      <c r="F382" s="9"/>
      <c r="I382" s="135"/>
      <c r="L382" s="136"/>
      <c r="P382" s="4"/>
      <c r="Q382" s="10"/>
      <c r="T382" s="4"/>
      <c r="U382" s="10"/>
      <c r="X382" s="4"/>
      <c r="AB382" s="4"/>
      <c r="AF382" s="4"/>
      <c r="AJ382" s="10"/>
      <c r="AV382" s="4"/>
      <c r="AZ382" s="4"/>
      <c r="BD382" s="4"/>
      <c r="BH382" s="4"/>
      <c r="BK382" s="4"/>
      <c r="BO382" s="86"/>
      <c r="BS382" s="86"/>
      <c r="BW382" s="4"/>
      <c r="CA382" s="86"/>
      <c r="CB382" s="137"/>
      <c r="CC382" s="137"/>
    </row>
    <row r="383" spans="6:81" x14ac:dyDescent="0.3">
      <c r="F383" s="9"/>
      <c r="I383" s="135"/>
      <c r="L383" s="136"/>
      <c r="P383" s="4"/>
      <c r="Q383" s="10"/>
      <c r="T383" s="4"/>
      <c r="U383" s="10"/>
      <c r="X383" s="4"/>
      <c r="AB383" s="4"/>
      <c r="AF383" s="4"/>
      <c r="AJ383" s="10"/>
      <c r="AV383" s="4"/>
      <c r="AZ383" s="4"/>
      <c r="BD383" s="4"/>
      <c r="BH383" s="4"/>
      <c r="BK383" s="4"/>
      <c r="BO383" s="86"/>
      <c r="BS383" s="86"/>
      <c r="BW383" s="4"/>
      <c r="CA383" s="86"/>
      <c r="CB383" s="137"/>
      <c r="CC383" s="137"/>
    </row>
    <row r="384" spans="6:81" x14ac:dyDescent="0.3">
      <c r="F384" s="9"/>
      <c r="I384" s="135"/>
      <c r="L384" s="136"/>
      <c r="P384" s="4"/>
      <c r="Q384" s="10"/>
      <c r="T384" s="4"/>
      <c r="U384" s="10"/>
      <c r="X384" s="4"/>
      <c r="AB384" s="4"/>
      <c r="AF384" s="4"/>
      <c r="AJ384" s="10"/>
      <c r="AV384" s="4"/>
      <c r="AZ384" s="4"/>
      <c r="BD384" s="4"/>
      <c r="BH384" s="4"/>
      <c r="BK384" s="4"/>
      <c r="BO384" s="86"/>
      <c r="BS384" s="86"/>
      <c r="BW384" s="4"/>
      <c r="CA384" s="86"/>
      <c r="CB384" s="137"/>
      <c r="CC384" s="137"/>
    </row>
    <row r="385" spans="6:81" x14ac:dyDescent="0.3">
      <c r="F385" s="9"/>
      <c r="I385" s="135"/>
      <c r="L385" s="136"/>
      <c r="P385" s="4"/>
      <c r="Q385" s="10"/>
      <c r="T385" s="4"/>
      <c r="U385" s="10"/>
      <c r="X385" s="4"/>
      <c r="AB385" s="4"/>
      <c r="AF385" s="4"/>
      <c r="AJ385" s="10"/>
      <c r="AV385" s="4"/>
      <c r="AZ385" s="4"/>
      <c r="BD385" s="4"/>
      <c r="BH385" s="4"/>
      <c r="BK385" s="4"/>
      <c r="BO385" s="86"/>
      <c r="BS385" s="86"/>
      <c r="BW385" s="4"/>
      <c r="CA385" s="86"/>
      <c r="CB385" s="137"/>
      <c r="CC385" s="137"/>
    </row>
    <row r="386" spans="6:81" x14ac:dyDescent="0.3">
      <c r="F386" s="9"/>
      <c r="I386" s="135"/>
      <c r="L386" s="136"/>
      <c r="P386" s="4"/>
      <c r="Q386" s="10"/>
      <c r="T386" s="4"/>
      <c r="U386" s="10"/>
      <c r="X386" s="4"/>
      <c r="AB386" s="4"/>
      <c r="AF386" s="4"/>
      <c r="AJ386" s="10"/>
      <c r="AV386" s="4"/>
      <c r="AZ386" s="4"/>
      <c r="BD386" s="4"/>
      <c r="BH386" s="4"/>
      <c r="BK386" s="4"/>
      <c r="BO386" s="86"/>
      <c r="BS386" s="86"/>
      <c r="BW386" s="4"/>
      <c r="CA386" s="86"/>
      <c r="CB386" s="137"/>
      <c r="CC386" s="137"/>
    </row>
    <row r="387" spans="6:81" x14ac:dyDescent="0.3">
      <c r="F387" s="9"/>
      <c r="I387" s="135"/>
      <c r="L387" s="136"/>
      <c r="P387" s="4"/>
      <c r="Q387" s="10"/>
      <c r="T387" s="4"/>
      <c r="U387" s="10"/>
      <c r="X387" s="4"/>
      <c r="AB387" s="4"/>
      <c r="AF387" s="4"/>
      <c r="AJ387" s="10"/>
      <c r="AV387" s="4"/>
      <c r="AZ387" s="4"/>
      <c r="BD387" s="4"/>
      <c r="BH387" s="4"/>
      <c r="BK387" s="4"/>
      <c r="BO387" s="86"/>
      <c r="BS387" s="86"/>
      <c r="BW387" s="4"/>
      <c r="CA387" s="86"/>
      <c r="CB387" s="137"/>
      <c r="CC387" s="137"/>
    </row>
    <row r="388" spans="6:81" x14ac:dyDescent="0.3">
      <c r="F388" s="9"/>
      <c r="I388" s="135"/>
      <c r="L388" s="136"/>
      <c r="P388" s="4"/>
      <c r="Q388" s="10"/>
      <c r="T388" s="4"/>
      <c r="U388" s="10"/>
      <c r="X388" s="4"/>
      <c r="AB388" s="4"/>
      <c r="AF388" s="4"/>
      <c r="AJ388" s="10"/>
      <c r="AV388" s="4"/>
      <c r="AZ388" s="4"/>
      <c r="BD388" s="4"/>
      <c r="BH388" s="4"/>
      <c r="BK388" s="4"/>
      <c r="BO388" s="86"/>
      <c r="BS388" s="86"/>
      <c r="BW388" s="4"/>
      <c r="CA388" s="86"/>
      <c r="CB388" s="137"/>
      <c r="CC388" s="137"/>
    </row>
    <row r="389" spans="6:81" x14ac:dyDescent="0.3">
      <c r="F389" s="9"/>
      <c r="I389" s="135"/>
      <c r="L389" s="136"/>
      <c r="P389" s="4"/>
      <c r="Q389" s="10"/>
      <c r="T389" s="4"/>
      <c r="U389" s="10"/>
      <c r="X389" s="4"/>
      <c r="AB389" s="4"/>
      <c r="AF389" s="4"/>
      <c r="AJ389" s="10"/>
      <c r="AV389" s="4"/>
      <c r="AZ389" s="4"/>
      <c r="BD389" s="4"/>
      <c r="BH389" s="4"/>
      <c r="BK389" s="4"/>
      <c r="BO389" s="86"/>
      <c r="BS389" s="86"/>
      <c r="BW389" s="4"/>
      <c r="CA389" s="86"/>
      <c r="CB389" s="137"/>
      <c r="CC389" s="137"/>
    </row>
    <row r="390" spans="6:81" x14ac:dyDescent="0.3">
      <c r="F390" s="9"/>
      <c r="I390" s="135"/>
      <c r="L390" s="136"/>
      <c r="P390" s="4"/>
      <c r="Q390" s="10"/>
      <c r="T390" s="4"/>
      <c r="U390" s="10"/>
      <c r="X390" s="4"/>
      <c r="AB390" s="4"/>
      <c r="AF390" s="4"/>
      <c r="AJ390" s="10"/>
      <c r="AV390" s="4"/>
      <c r="AZ390" s="4"/>
      <c r="BD390" s="4"/>
      <c r="BH390" s="4"/>
      <c r="BK390" s="4"/>
      <c r="BO390" s="86"/>
      <c r="BS390" s="86"/>
      <c r="BW390" s="4"/>
      <c r="CA390" s="86"/>
      <c r="CB390" s="137"/>
      <c r="CC390" s="137"/>
    </row>
    <row r="391" spans="6:81" x14ac:dyDescent="0.3">
      <c r="F391" s="9"/>
      <c r="I391" s="135"/>
      <c r="L391" s="136"/>
      <c r="P391" s="4"/>
      <c r="Q391" s="10"/>
      <c r="T391" s="4"/>
      <c r="U391" s="10"/>
      <c r="X391" s="4"/>
      <c r="AB391" s="4"/>
      <c r="AF391" s="4"/>
      <c r="AJ391" s="10"/>
      <c r="AV391" s="4"/>
      <c r="AZ391" s="4"/>
      <c r="BD391" s="4"/>
      <c r="BH391" s="4"/>
      <c r="BK391" s="4"/>
      <c r="BO391" s="86"/>
      <c r="BS391" s="86"/>
      <c r="BW391" s="4"/>
      <c r="CA391" s="86"/>
      <c r="CB391" s="137"/>
      <c r="CC391" s="137"/>
    </row>
    <row r="392" spans="6:81" x14ac:dyDescent="0.3">
      <c r="F392" s="9"/>
      <c r="I392" s="135"/>
      <c r="L392" s="136"/>
      <c r="P392" s="4"/>
      <c r="Q392" s="10"/>
      <c r="T392" s="4"/>
      <c r="U392" s="10"/>
      <c r="X392" s="4"/>
      <c r="AB392" s="4"/>
      <c r="AF392" s="4"/>
      <c r="AJ392" s="10"/>
      <c r="AV392" s="4"/>
      <c r="AZ392" s="4"/>
      <c r="BD392" s="4"/>
      <c r="BH392" s="4"/>
      <c r="BK392" s="4"/>
      <c r="BO392" s="86"/>
      <c r="BS392" s="86"/>
      <c r="BW392" s="4"/>
      <c r="CA392" s="86"/>
      <c r="CB392" s="137"/>
      <c r="CC392" s="137"/>
    </row>
    <row r="393" spans="6:81" x14ac:dyDescent="0.3">
      <c r="F393" s="9"/>
      <c r="I393" s="135"/>
      <c r="L393" s="136"/>
      <c r="P393" s="4"/>
      <c r="Q393" s="10"/>
      <c r="T393" s="4"/>
      <c r="U393" s="10"/>
      <c r="X393" s="4"/>
      <c r="AB393" s="4"/>
      <c r="AF393" s="4"/>
      <c r="AJ393" s="10"/>
      <c r="AV393" s="4"/>
      <c r="AZ393" s="4"/>
      <c r="BD393" s="4"/>
      <c r="BH393" s="4"/>
      <c r="BK393" s="4"/>
      <c r="BO393" s="86"/>
      <c r="BS393" s="86"/>
      <c r="BW393" s="4"/>
      <c r="CA393" s="86"/>
      <c r="CB393" s="137"/>
      <c r="CC393" s="137"/>
    </row>
    <row r="394" spans="6:81" x14ac:dyDescent="0.3">
      <c r="F394" s="9"/>
      <c r="I394" s="135"/>
      <c r="L394" s="136"/>
      <c r="P394" s="4"/>
      <c r="Q394" s="10"/>
      <c r="T394" s="4"/>
      <c r="U394" s="10"/>
      <c r="X394" s="4"/>
      <c r="AB394" s="4"/>
      <c r="AF394" s="4"/>
      <c r="AJ394" s="10"/>
      <c r="AV394" s="4"/>
      <c r="AZ394" s="4"/>
      <c r="BD394" s="4"/>
      <c r="BH394" s="4"/>
      <c r="BK394" s="4"/>
      <c r="BO394" s="86"/>
      <c r="BS394" s="86"/>
      <c r="BW394" s="4"/>
      <c r="CA394" s="86"/>
      <c r="CB394" s="137"/>
      <c r="CC394" s="137"/>
    </row>
    <row r="395" spans="6:81" x14ac:dyDescent="0.3">
      <c r="F395" s="9"/>
      <c r="I395" s="135"/>
      <c r="L395" s="136"/>
      <c r="P395" s="4"/>
      <c r="Q395" s="10"/>
      <c r="T395" s="4"/>
      <c r="U395" s="10"/>
      <c r="X395" s="4"/>
      <c r="AB395" s="4"/>
      <c r="AF395" s="4"/>
      <c r="AJ395" s="10"/>
      <c r="AV395" s="4"/>
      <c r="AZ395" s="4"/>
      <c r="BD395" s="4"/>
      <c r="BH395" s="4"/>
      <c r="BK395" s="4"/>
      <c r="BO395" s="86"/>
      <c r="BS395" s="86"/>
      <c r="BW395" s="4"/>
      <c r="CA395" s="86"/>
      <c r="CB395" s="137"/>
      <c r="CC395" s="137"/>
    </row>
    <row r="396" spans="6:81" x14ac:dyDescent="0.3">
      <c r="F396" s="9"/>
      <c r="I396" s="135"/>
      <c r="L396" s="136"/>
      <c r="P396" s="4"/>
      <c r="Q396" s="10"/>
      <c r="T396" s="4"/>
      <c r="U396" s="10"/>
      <c r="X396" s="4"/>
      <c r="AB396" s="4"/>
      <c r="AF396" s="4"/>
      <c r="AJ396" s="10"/>
      <c r="AV396" s="4"/>
      <c r="AZ396" s="4"/>
      <c r="BD396" s="4"/>
      <c r="BH396" s="4"/>
      <c r="BK396" s="4"/>
      <c r="BO396" s="86"/>
      <c r="BS396" s="86"/>
      <c r="BW396" s="4"/>
      <c r="CA396" s="86"/>
      <c r="CB396" s="137"/>
      <c r="CC396" s="137"/>
    </row>
    <row r="397" spans="6:81" x14ac:dyDescent="0.3">
      <c r="F397" s="9"/>
      <c r="I397" s="135"/>
      <c r="L397" s="136"/>
      <c r="P397" s="4"/>
      <c r="Q397" s="10"/>
      <c r="T397" s="4"/>
      <c r="U397" s="10"/>
      <c r="X397" s="4"/>
      <c r="AB397" s="4"/>
      <c r="AF397" s="4"/>
      <c r="AJ397" s="10"/>
      <c r="AV397" s="4"/>
      <c r="AZ397" s="4"/>
      <c r="BD397" s="4"/>
      <c r="BH397" s="4"/>
      <c r="BK397" s="4"/>
      <c r="BO397" s="86"/>
      <c r="BS397" s="86"/>
      <c r="BW397" s="4"/>
      <c r="CA397" s="86"/>
      <c r="CB397" s="137"/>
      <c r="CC397" s="137"/>
    </row>
    <row r="398" spans="6:81" x14ac:dyDescent="0.3">
      <c r="F398" s="9"/>
      <c r="I398" s="135"/>
      <c r="L398" s="136"/>
      <c r="P398" s="4"/>
      <c r="Q398" s="10"/>
      <c r="T398" s="4"/>
      <c r="U398" s="10"/>
      <c r="X398" s="4"/>
      <c r="AB398" s="4"/>
      <c r="AF398" s="4"/>
      <c r="AJ398" s="10"/>
      <c r="AV398" s="4"/>
      <c r="AZ398" s="4"/>
      <c r="BD398" s="4"/>
      <c r="BH398" s="4"/>
      <c r="BK398" s="4"/>
      <c r="BO398" s="86"/>
      <c r="BS398" s="86"/>
      <c r="BW398" s="4"/>
      <c r="CA398" s="86"/>
      <c r="CB398" s="137"/>
      <c r="CC398" s="137"/>
    </row>
    <row r="399" spans="6:81" x14ac:dyDescent="0.3">
      <c r="F399" s="9"/>
      <c r="I399" s="135"/>
      <c r="L399" s="136"/>
      <c r="P399" s="4"/>
      <c r="Q399" s="10"/>
      <c r="T399" s="4"/>
      <c r="U399" s="10"/>
      <c r="X399" s="4"/>
      <c r="AB399" s="4"/>
      <c r="AF399" s="4"/>
      <c r="AJ399" s="10"/>
      <c r="AV399" s="4"/>
      <c r="AZ399" s="4"/>
      <c r="BD399" s="4"/>
      <c r="BH399" s="4"/>
      <c r="BK399" s="4"/>
      <c r="BO399" s="86"/>
      <c r="BS399" s="86"/>
      <c r="BW399" s="4"/>
      <c r="CA399" s="86"/>
      <c r="CB399" s="137"/>
      <c r="CC399" s="137"/>
    </row>
    <row r="400" spans="6:81" x14ac:dyDescent="0.3">
      <c r="F400" s="9"/>
      <c r="I400" s="135"/>
      <c r="L400" s="136"/>
      <c r="P400" s="4"/>
      <c r="Q400" s="10"/>
      <c r="T400" s="4"/>
      <c r="U400" s="10"/>
      <c r="X400" s="4"/>
      <c r="AB400" s="4"/>
      <c r="AF400" s="4"/>
      <c r="AJ400" s="10"/>
      <c r="AV400" s="4"/>
      <c r="AZ400" s="4"/>
      <c r="BD400" s="4"/>
      <c r="BH400" s="4"/>
      <c r="BK400" s="4"/>
      <c r="BO400" s="86"/>
      <c r="BS400" s="86"/>
      <c r="BW400" s="4"/>
      <c r="CA400" s="86"/>
      <c r="CB400" s="137"/>
      <c r="CC400" s="137"/>
    </row>
    <row r="401" spans="6:81" x14ac:dyDescent="0.3">
      <c r="F401" s="9"/>
      <c r="I401" s="135"/>
      <c r="L401" s="136"/>
      <c r="P401" s="4"/>
      <c r="Q401" s="10"/>
      <c r="T401" s="4"/>
      <c r="U401" s="10"/>
      <c r="X401" s="4"/>
      <c r="AB401" s="4"/>
      <c r="AF401" s="4"/>
      <c r="AJ401" s="10"/>
      <c r="AV401" s="4"/>
      <c r="AZ401" s="4"/>
      <c r="BD401" s="4"/>
      <c r="BH401" s="4"/>
      <c r="BK401" s="4"/>
      <c r="BO401" s="86"/>
      <c r="BS401" s="86"/>
      <c r="BW401" s="4"/>
      <c r="CA401" s="86"/>
      <c r="CB401" s="137"/>
      <c r="CC401" s="137"/>
    </row>
    <row r="402" spans="6:81" x14ac:dyDescent="0.3">
      <c r="F402" s="9"/>
      <c r="I402" s="135"/>
      <c r="L402" s="136"/>
      <c r="P402" s="4"/>
      <c r="Q402" s="10"/>
      <c r="T402" s="4"/>
      <c r="U402" s="10"/>
      <c r="X402" s="4"/>
      <c r="AB402" s="4"/>
      <c r="AF402" s="4"/>
      <c r="AJ402" s="10"/>
      <c r="AV402" s="4"/>
      <c r="AZ402" s="4"/>
      <c r="BD402" s="4"/>
      <c r="BH402" s="4"/>
      <c r="BK402" s="4"/>
      <c r="BO402" s="86"/>
      <c r="BS402" s="86"/>
      <c r="BW402" s="4"/>
      <c r="CA402" s="86"/>
      <c r="CB402" s="137"/>
      <c r="CC402" s="137"/>
    </row>
    <row r="403" spans="6:81" x14ac:dyDescent="0.3">
      <c r="F403" s="9"/>
      <c r="I403" s="135"/>
      <c r="L403" s="136"/>
      <c r="P403" s="4"/>
      <c r="Q403" s="10"/>
      <c r="T403" s="4"/>
      <c r="U403" s="10"/>
      <c r="X403" s="4"/>
      <c r="AB403" s="4"/>
      <c r="AF403" s="4"/>
      <c r="AJ403" s="10"/>
      <c r="AV403" s="4"/>
      <c r="AZ403" s="4"/>
      <c r="BD403" s="4"/>
      <c r="BH403" s="4"/>
      <c r="BK403" s="4"/>
      <c r="BO403" s="86"/>
      <c r="BS403" s="86"/>
      <c r="BW403" s="4"/>
      <c r="CA403" s="86"/>
      <c r="CB403" s="137"/>
      <c r="CC403" s="137"/>
    </row>
    <row r="404" spans="6:81" x14ac:dyDescent="0.3">
      <c r="F404" s="9"/>
      <c r="I404" s="135"/>
      <c r="L404" s="136"/>
      <c r="P404" s="4"/>
      <c r="Q404" s="10"/>
      <c r="T404" s="4"/>
      <c r="U404" s="10"/>
      <c r="X404" s="4"/>
      <c r="AB404" s="4"/>
      <c r="AF404" s="4"/>
      <c r="AJ404" s="10"/>
      <c r="AV404" s="4"/>
      <c r="AZ404" s="4"/>
      <c r="BD404" s="4"/>
      <c r="BH404" s="4"/>
      <c r="BK404" s="4"/>
      <c r="BO404" s="86"/>
      <c r="BS404" s="86"/>
      <c r="BW404" s="4"/>
      <c r="CA404" s="86"/>
      <c r="CB404" s="137"/>
      <c r="CC404" s="137"/>
    </row>
    <row r="405" spans="6:81" x14ac:dyDescent="0.3">
      <c r="F405" s="9"/>
      <c r="I405" s="135"/>
      <c r="L405" s="136"/>
      <c r="P405" s="4"/>
      <c r="Q405" s="10"/>
      <c r="T405" s="4"/>
      <c r="U405" s="10"/>
      <c r="X405" s="4"/>
      <c r="AB405" s="4"/>
      <c r="AF405" s="4"/>
      <c r="AJ405" s="10"/>
      <c r="AV405" s="4"/>
      <c r="AZ405" s="4"/>
      <c r="BD405" s="4"/>
      <c r="BH405" s="4"/>
      <c r="BK405" s="4"/>
      <c r="BO405" s="86"/>
      <c r="BS405" s="86"/>
      <c r="BW405" s="4"/>
      <c r="CA405" s="86"/>
      <c r="CB405" s="137"/>
      <c r="CC405" s="137"/>
    </row>
    <row r="406" spans="6:81" x14ac:dyDescent="0.3">
      <c r="F406" s="9"/>
      <c r="I406" s="135"/>
      <c r="L406" s="136"/>
      <c r="P406" s="4"/>
      <c r="Q406" s="10"/>
      <c r="T406" s="4"/>
      <c r="U406" s="10"/>
      <c r="X406" s="4"/>
      <c r="AB406" s="4"/>
      <c r="AF406" s="4"/>
      <c r="AJ406" s="10"/>
      <c r="AV406" s="4"/>
      <c r="AZ406" s="4"/>
      <c r="BD406" s="4"/>
      <c r="BH406" s="4"/>
      <c r="BK406" s="4"/>
      <c r="BO406" s="86"/>
      <c r="BS406" s="86"/>
      <c r="BW406" s="4"/>
      <c r="CA406" s="86"/>
      <c r="CB406" s="137"/>
      <c r="CC406" s="137"/>
    </row>
    <row r="407" spans="6:81" x14ac:dyDescent="0.3">
      <c r="F407" s="9"/>
      <c r="I407" s="135"/>
      <c r="L407" s="136"/>
      <c r="P407" s="4"/>
      <c r="Q407" s="10"/>
      <c r="T407" s="4"/>
      <c r="U407" s="10"/>
      <c r="X407" s="4"/>
      <c r="AB407" s="4"/>
      <c r="AF407" s="4"/>
      <c r="AJ407" s="10"/>
      <c r="AV407" s="4"/>
      <c r="AZ407" s="4"/>
      <c r="BD407" s="4"/>
      <c r="BH407" s="4"/>
      <c r="BK407" s="4"/>
      <c r="BO407" s="86"/>
      <c r="BS407" s="86"/>
      <c r="BW407" s="4"/>
      <c r="CA407" s="86"/>
      <c r="CB407" s="137"/>
      <c r="CC407" s="137"/>
    </row>
    <row r="408" spans="6:81" x14ac:dyDescent="0.3">
      <c r="F408" s="9"/>
      <c r="I408" s="135"/>
      <c r="L408" s="136"/>
      <c r="P408" s="4"/>
      <c r="Q408" s="10"/>
      <c r="T408" s="4"/>
      <c r="U408" s="10"/>
      <c r="X408" s="4"/>
      <c r="AB408" s="4"/>
      <c r="AF408" s="4"/>
      <c r="AJ408" s="10"/>
      <c r="AV408" s="4"/>
      <c r="AZ408" s="4"/>
      <c r="BD408" s="4"/>
      <c r="BH408" s="4"/>
      <c r="BK408" s="4"/>
      <c r="BO408" s="86"/>
      <c r="BS408" s="86"/>
      <c r="BW408" s="4"/>
      <c r="CA408" s="86"/>
      <c r="CB408" s="137"/>
      <c r="CC408" s="137"/>
    </row>
    <row r="409" spans="6:81" x14ac:dyDescent="0.3">
      <c r="F409" s="9"/>
      <c r="I409" s="135"/>
      <c r="L409" s="136"/>
      <c r="P409" s="4"/>
      <c r="Q409" s="10"/>
      <c r="T409" s="4"/>
      <c r="U409" s="10"/>
      <c r="X409" s="4"/>
      <c r="AB409" s="4"/>
      <c r="AF409" s="4"/>
      <c r="AJ409" s="10"/>
      <c r="AV409" s="4"/>
      <c r="AZ409" s="4"/>
      <c r="BD409" s="4"/>
      <c r="BH409" s="4"/>
      <c r="BK409" s="4"/>
      <c r="BO409" s="86"/>
      <c r="BS409" s="86"/>
      <c r="BW409" s="4"/>
      <c r="CA409" s="86"/>
      <c r="CB409" s="137"/>
      <c r="CC409" s="137"/>
    </row>
    <row r="410" spans="6:81" x14ac:dyDescent="0.3">
      <c r="F410" s="9"/>
      <c r="I410" s="135"/>
      <c r="L410" s="136"/>
      <c r="P410" s="4"/>
      <c r="Q410" s="10"/>
      <c r="T410" s="4"/>
      <c r="U410" s="10"/>
      <c r="X410" s="4"/>
      <c r="AB410" s="4"/>
      <c r="AF410" s="4"/>
      <c r="AJ410" s="10"/>
      <c r="AV410" s="4"/>
      <c r="AZ410" s="4"/>
      <c r="BD410" s="4"/>
      <c r="BH410" s="4"/>
      <c r="BK410" s="4"/>
      <c r="BO410" s="86"/>
      <c r="BS410" s="86"/>
      <c r="BW410" s="4"/>
      <c r="CA410" s="86"/>
      <c r="CB410" s="137"/>
      <c r="CC410" s="137"/>
    </row>
    <row r="411" spans="6:81" x14ac:dyDescent="0.3">
      <c r="F411" s="9"/>
      <c r="I411" s="135"/>
      <c r="L411" s="136"/>
      <c r="P411" s="4"/>
      <c r="Q411" s="10"/>
      <c r="T411" s="4"/>
      <c r="U411" s="10"/>
      <c r="X411" s="4"/>
      <c r="AB411" s="4"/>
      <c r="AF411" s="4"/>
      <c r="AJ411" s="10"/>
      <c r="AV411" s="4"/>
      <c r="AZ411" s="4"/>
      <c r="BD411" s="4"/>
      <c r="BH411" s="4"/>
      <c r="BK411" s="4"/>
      <c r="BO411" s="86"/>
      <c r="BS411" s="86"/>
      <c r="BW411" s="4"/>
      <c r="CA411" s="86"/>
      <c r="CB411" s="137"/>
      <c r="CC411" s="137"/>
    </row>
    <row r="412" spans="6:81" x14ac:dyDescent="0.3">
      <c r="F412" s="9"/>
      <c r="I412" s="135"/>
      <c r="L412" s="136"/>
      <c r="P412" s="4"/>
      <c r="Q412" s="10"/>
      <c r="T412" s="4"/>
      <c r="U412" s="10"/>
      <c r="X412" s="4"/>
      <c r="AB412" s="4"/>
      <c r="AF412" s="4"/>
      <c r="AJ412" s="10"/>
      <c r="AV412" s="4"/>
      <c r="AZ412" s="4"/>
      <c r="BD412" s="4"/>
      <c r="BH412" s="4"/>
      <c r="BK412" s="4"/>
      <c r="BO412" s="86"/>
      <c r="BS412" s="86"/>
      <c r="BW412" s="4"/>
      <c r="CA412" s="86"/>
      <c r="CB412" s="137"/>
      <c r="CC412" s="137"/>
    </row>
    <row r="413" spans="6:81" x14ac:dyDescent="0.3">
      <c r="F413" s="9"/>
      <c r="I413" s="135"/>
      <c r="L413" s="136"/>
      <c r="P413" s="4"/>
      <c r="Q413" s="10"/>
      <c r="T413" s="4"/>
      <c r="U413" s="10"/>
      <c r="X413" s="4"/>
      <c r="AB413" s="4"/>
      <c r="AF413" s="4"/>
      <c r="AJ413" s="10"/>
      <c r="AV413" s="4"/>
      <c r="AZ413" s="4"/>
      <c r="BD413" s="4"/>
      <c r="BH413" s="4"/>
      <c r="BK413" s="4"/>
      <c r="BO413" s="86"/>
      <c r="BS413" s="86"/>
      <c r="BW413" s="4"/>
      <c r="CA413" s="86"/>
      <c r="CB413" s="137"/>
      <c r="CC413" s="137"/>
    </row>
    <row r="414" spans="6:81" x14ac:dyDescent="0.3">
      <c r="F414" s="9"/>
      <c r="I414" s="135"/>
      <c r="L414" s="136"/>
      <c r="P414" s="4"/>
      <c r="Q414" s="10"/>
      <c r="T414" s="4"/>
      <c r="U414" s="10"/>
      <c r="X414" s="4"/>
      <c r="AB414" s="4"/>
      <c r="AF414" s="4"/>
      <c r="AJ414" s="10"/>
      <c r="AV414" s="4"/>
      <c r="AZ414" s="4"/>
      <c r="BD414" s="4"/>
      <c r="BH414" s="4"/>
      <c r="BK414" s="4"/>
      <c r="BO414" s="86"/>
      <c r="BS414" s="86"/>
      <c r="BW414" s="4"/>
      <c r="CA414" s="86"/>
      <c r="CB414" s="137"/>
      <c r="CC414" s="137"/>
    </row>
    <row r="415" spans="6:81" x14ac:dyDescent="0.3">
      <c r="F415" s="9"/>
      <c r="I415" s="135"/>
      <c r="L415" s="136"/>
      <c r="P415" s="4"/>
      <c r="Q415" s="10"/>
      <c r="T415" s="4"/>
      <c r="U415" s="10"/>
      <c r="X415" s="4"/>
      <c r="AB415" s="4"/>
      <c r="AF415" s="4"/>
      <c r="AJ415" s="10"/>
      <c r="AV415" s="4"/>
      <c r="AZ415" s="4"/>
      <c r="BD415" s="4"/>
      <c r="BH415" s="4"/>
      <c r="BK415" s="4"/>
      <c r="BO415" s="86"/>
      <c r="BS415" s="86"/>
      <c r="BW415" s="4"/>
      <c r="CA415" s="86"/>
      <c r="CB415" s="137"/>
      <c r="CC415" s="137"/>
    </row>
    <row r="416" spans="6:81" x14ac:dyDescent="0.3">
      <c r="F416" s="9"/>
      <c r="I416" s="135"/>
      <c r="L416" s="136"/>
      <c r="P416" s="4"/>
      <c r="Q416" s="10"/>
      <c r="T416" s="4"/>
      <c r="U416" s="10"/>
      <c r="X416" s="4"/>
      <c r="AB416" s="4"/>
      <c r="AF416" s="4"/>
      <c r="AJ416" s="10"/>
      <c r="AV416" s="4"/>
      <c r="AZ416" s="4"/>
      <c r="BD416" s="4"/>
      <c r="BH416" s="4"/>
      <c r="BK416" s="4"/>
      <c r="BO416" s="86"/>
      <c r="BS416" s="86"/>
      <c r="BW416" s="4"/>
      <c r="CA416" s="86"/>
      <c r="CB416" s="137"/>
      <c r="CC416" s="137"/>
    </row>
    <row r="417" spans="6:81" x14ac:dyDescent="0.3">
      <c r="F417" s="9"/>
      <c r="I417" s="135"/>
      <c r="L417" s="136"/>
      <c r="P417" s="4"/>
      <c r="Q417" s="10"/>
      <c r="T417" s="4"/>
      <c r="U417" s="10"/>
      <c r="X417" s="4"/>
      <c r="AB417" s="4"/>
      <c r="AF417" s="4"/>
      <c r="AJ417" s="10"/>
      <c r="AV417" s="4"/>
      <c r="AZ417" s="4"/>
      <c r="BD417" s="4"/>
      <c r="BH417" s="4"/>
      <c r="BK417" s="4"/>
      <c r="BO417" s="86"/>
      <c r="BS417" s="86"/>
      <c r="BW417" s="4"/>
      <c r="CA417" s="86"/>
      <c r="CB417" s="137"/>
      <c r="CC417" s="137"/>
    </row>
    <row r="418" spans="6:81" x14ac:dyDescent="0.3">
      <c r="F418" s="9"/>
      <c r="I418" s="135"/>
      <c r="L418" s="136"/>
      <c r="P418" s="4"/>
      <c r="Q418" s="10"/>
      <c r="T418" s="4"/>
      <c r="U418" s="10"/>
      <c r="X418" s="4"/>
      <c r="AB418" s="4"/>
      <c r="AF418" s="4"/>
      <c r="AJ418" s="10"/>
      <c r="AV418" s="4"/>
      <c r="AZ418" s="4"/>
      <c r="BD418" s="4"/>
      <c r="BH418" s="4"/>
      <c r="BK418" s="4"/>
      <c r="BO418" s="86"/>
      <c r="BS418" s="86"/>
      <c r="BW418" s="4"/>
      <c r="CA418" s="86"/>
      <c r="CB418" s="137"/>
      <c r="CC418" s="137"/>
    </row>
    <row r="419" spans="6:81" x14ac:dyDescent="0.3">
      <c r="F419" s="9"/>
      <c r="I419" s="135"/>
      <c r="L419" s="136"/>
      <c r="P419" s="4"/>
      <c r="Q419" s="10"/>
      <c r="T419" s="4"/>
      <c r="U419" s="10"/>
      <c r="X419" s="4"/>
      <c r="AB419" s="4"/>
      <c r="AF419" s="4"/>
      <c r="AJ419" s="10"/>
      <c r="AV419" s="4"/>
      <c r="AZ419" s="4"/>
      <c r="BD419" s="4"/>
      <c r="BH419" s="4"/>
      <c r="BK419" s="4"/>
      <c r="BO419" s="86"/>
      <c r="BS419" s="86"/>
      <c r="BW419" s="4"/>
      <c r="CA419" s="86"/>
      <c r="CB419" s="137"/>
      <c r="CC419" s="137"/>
    </row>
    <row r="420" spans="6:81" x14ac:dyDescent="0.3">
      <c r="F420" s="9"/>
      <c r="I420" s="135"/>
      <c r="L420" s="136"/>
      <c r="P420" s="4"/>
      <c r="Q420" s="10"/>
      <c r="T420" s="4"/>
      <c r="U420" s="10"/>
      <c r="X420" s="4"/>
      <c r="AB420" s="4"/>
      <c r="AF420" s="4"/>
      <c r="AJ420" s="10"/>
      <c r="AV420" s="4"/>
      <c r="AZ420" s="4"/>
      <c r="BD420" s="4"/>
      <c r="BH420" s="4"/>
      <c r="BK420" s="4"/>
      <c r="BO420" s="86"/>
      <c r="BS420" s="86"/>
      <c r="BW420" s="4"/>
      <c r="CA420" s="86"/>
      <c r="CB420" s="137"/>
      <c r="CC420" s="137"/>
    </row>
    <row r="421" spans="6:81" x14ac:dyDescent="0.3">
      <c r="F421" s="9"/>
      <c r="I421" s="135"/>
      <c r="L421" s="136"/>
      <c r="P421" s="4"/>
      <c r="Q421" s="10"/>
      <c r="T421" s="4"/>
      <c r="U421" s="10"/>
      <c r="X421" s="4"/>
      <c r="AB421" s="4"/>
      <c r="AF421" s="4"/>
      <c r="AJ421" s="10"/>
      <c r="AV421" s="4"/>
      <c r="AZ421" s="4"/>
      <c r="BD421" s="4"/>
      <c r="BH421" s="4"/>
      <c r="BK421" s="4"/>
      <c r="BO421" s="86"/>
      <c r="BS421" s="86"/>
      <c r="BW421" s="4"/>
      <c r="CA421" s="86"/>
      <c r="CB421" s="137"/>
      <c r="CC421" s="137"/>
    </row>
    <row r="422" spans="6:81" x14ac:dyDescent="0.3">
      <c r="F422" s="9"/>
      <c r="I422" s="135"/>
      <c r="L422" s="136"/>
      <c r="P422" s="4"/>
      <c r="Q422" s="10"/>
      <c r="T422" s="4"/>
      <c r="U422" s="10"/>
      <c r="X422" s="4"/>
      <c r="AB422" s="4"/>
      <c r="AF422" s="4"/>
      <c r="AJ422" s="10"/>
      <c r="AV422" s="4"/>
      <c r="AZ422" s="4"/>
      <c r="BD422" s="4"/>
      <c r="BH422" s="4"/>
      <c r="BK422" s="4"/>
      <c r="BO422" s="86"/>
      <c r="BS422" s="86"/>
      <c r="BW422" s="4"/>
      <c r="CA422" s="86"/>
      <c r="CB422" s="137"/>
      <c r="CC422" s="137"/>
    </row>
    <row r="423" spans="6:81" x14ac:dyDescent="0.3">
      <c r="F423" s="9"/>
      <c r="I423" s="135"/>
      <c r="L423" s="136"/>
      <c r="P423" s="4"/>
      <c r="Q423" s="10"/>
      <c r="T423" s="4"/>
      <c r="U423" s="10"/>
      <c r="X423" s="4"/>
      <c r="AB423" s="4"/>
      <c r="AF423" s="4"/>
      <c r="AJ423" s="10"/>
      <c r="AV423" s="4"/>
      <c r="AZ423" s="4"/>
      <c r="BD423" s="4"/>
      <c r="BH423" s="4"/>
      <c r="BK423" s="4"/>
      <c r="BO423" s="86"/>
      <c r="BS423" s="86"/>
      <c r="BW423" s="4"/>
      <c r="CA423" s="86"/>
      <c r="CB423" s="137"/>
      <c r="CC423" s="137"/>
    </row>
    <row r="424" spans="6:81" x14ac:dyDescent="0.3">
      <c r="F424" s="9"/>
      <c r="I424" s="135"/>
      <c r="L424" s="136"/>
      <c r="P424" s="4"/>
      <c r="Q424" s="10"/>
      <c r="T424" s="4"/>
      <c r="U424" s="10"/>
      <c r="X424" s="4"/>
      <c r="AB424" s="4"/>
      <c r="AF424" s="4"/>
      <c r="AJ424" s="10"/>
      <c r="AV424" s="4"/>
      <c r="AZ424" s="4"/>
      <c r="BD424" s="4"/>
      <c r="BH424" s="4"/>
      <c r="BK424" s="4"/>
      <c r="BO424" s="86"/>
      <c r="BS424" s="86"/>
      <c r="BW424" s="4"/>
      <c r="CA424" s="86"/>
      <c r="CB424" s="137"/>
      <c r="CC424" s="137"/>
    </row>
    <row r="425" spans="6:81" x14ac:dyDescent="0.3">
      <c r="F425" s="9"/>
      <c r="I425" s="135"/>
      <c r="L425" s="136"/>
      <c r="P425" s="4"/>
      <c r="Q425" s="10"/>
      <c r="T425" s="4"/>
      <c r="U425" s="10"/>
      <c r="X425" s="4"/>
      <c r="AB425" s="4"/>
      <c r="AF425" s="4"/>
      <c r="AJ425" s="10"/>
      <c r="AV425" s="4"/>
      <c r="AZ425" s="4"/>
      <c r="BD425" s="4"/>
      <c r="BH425" s="4"/>
      <c r="BK425" s="4"/>
      <c r="BO425" s="86"/>
      <c r="BS425" s="86"/>
      <c r="BW425" s="4"/>
      <c r="CA425" s="86"/>
      <c r="CB425" s="137"/>
      <c r="CC425" s="137"/>
    </row>
    <row r="426" spans="6:81" x14ac:dyDescent="0.3">
      <c r="F426" s="9"/>
      <c r="I426" s="135"/>
      <c r="L426" s="136"/>
      <c r="P426" s="4"/>
      <c r="Q426" s="10"/>
      <c r="T426" s="4"/>
      <c r="U426" s="10"/>
      <c r="X426" s="4"/>
      <c r="AB426" s="4"/>
      <c r="AF426" s="4"/>
      <c r="AJ426" s="10"/>
      <c r="AV426" s="4"/>
      <c r="AZ426" s="4"/>
      <c r="BD426" s="4"/>
      <c r="BH426" s="4"/>
      <c r="BK426" s="4"/>
      <c r="BO426" s="86"/>
      <c r="BS426" s="86"/>
      <c r="BW426" s="4"/>
      <c r="CA426" s="86"/>
      <c r="CB426" s="137"/>
      <c r="CC426" s="137"/>
    </row>
    <row r="427" spans="6:81" x14ac:dyDescent="0.3">
      <c r="F427" s="9"/>
      <c r="I427" s="135"/>
      <c r="L427" s="136"/>
      <c r="P427" s="4"/>
      <c r="Q427" s="10"/>
      <c r="T427" s="4"/>
      <c r="U427" s="10"/>
      <c r="X427" s="4"/>
      <c r="AB427" s="4"/>
      <c r="AF427" s="4"/>
      <c r="AJ427" s="10"/>
      <c r="AV427" s="4"/>
      <c r="AZ427" s="4"/>
      <c r="BD427" s="4"/>
      <c r="BH427" s="4"/>
      <c r="BK427" s="4"/>
      <c r="BO427" s="86"/>
      <c r="BS427" s="86"/>
      <c r="BW427" s="4"/>
      <c r="CA427" s="86"/>
      <c r="CB427" s="137"/>
      <c r="CC427" s="137"/>
    </row>
    <row r="428" spans="6:81" x14ac:dyDescent="0.3">
      <c r="F428" s="9"/>
      <c r="I428" s="135"/>
      <c r="L428" s="136"/>
      <c r="P428" s="4"/>
      <c r="Q428" s="10"/>
      <c r="T428" s="4"/>
      <c r="U428" s="10"/>
      <c r="X428" s="4"/>
      <c r="AB428" s="4"/>
      <c r="AF428" s="4"/>
      <c r="AJ428" s="10"/>
      <c r="AV428" s="4"/>
      <c r="AZ428" s="4"/>
      <c r="BD428" s="4"/>
      <c r="BH428" s="4"/>
      <c r="BK428" s="4"/>
      <c r="BO428" s="86"/>
      <c r="BS428" s="86"/>
      <c r="BW428" s="4"/>
      <c r="CA428" s="86"/>
      <c r="CB428" s="137"/>
      <c r="CC428" s="137"/>
    </row>
    <row r="429" spans="6:81" x14ac:dyDescent="0.3">
      <c r="F429" s="9"/>
      <c r="I429" s="135"/>
      <c r="L429" s="136"/>
      <c r="P429" s="4"/>
      <c r="Q429" s="10"/>
      <c r="T429" s="4"/>
      <c r="U429" s="10"/>
      <c r="X429" s="4"/>
      <c r="AB429" s="4"/>
      <c r="AF429" s="4"/>
      <c r="AJ429" s="10"/>
      <c r="AV429" s="4"/>
      <c r="AZ429" s="4"/>
      <c r="BD429" s="4"/>
      <c r="BH429" s="4"/>
      <c r="BK429" s="4"/>
      <c r="BO429" s="86"/>
      <c r="BS429" s="86"/>
      <c r="BW429" s="4"/>
      <c r="CA429" s="86"/>
      <c r="CB429" s="137"/>
      <c r="CC429" s="137"/>
    </row>
    <row r="430" spans="6:81" x14ac:dyDescent="0.3">
      <c r="F430" s="9"/>
      <c r="I430" s="135"/>
      <c r="L430" s="136"/>
      <c r="P430" s="4"/>
      <c r="Q430" s="10"/>
      <c r="T430" s="4"/>
      <c r="U430" s="10"/>
      <c r="X430" s="4"/>
      <c r="AB430" s="4"/>
      <c r="AF430" s="4"/>
      <c r="AJ430" s="10"/>
      <c r="AV430" s="4"/>
      <c r="AZ430" s="4"/>
      <c r="BD430" s="4"/>
      <c r="BH430" s="4"/>
      <c r="BK430" s="4"/>
      <c r="BO430" s="86"/>
      <c r="BS430" s="86"/>
      <c r="BW430" s="4"/>
      <c r="CA430" s="86"/>
      <c r="CB430" s="137"/>
      <c r="CC430" s="137"/>
    </row>
    <row r="431" spans="6:81" x14ac:dyDescent="0.3">
      <c r="F431" s="9"/>
      <c r="I431" s="135"/>
      <c r="L431" s="136"/>
      <c r="P431" s="4"/>
      <c r="Q431" s="10"/>
      <c r="T431" s="4"/>
      <c r="U431" s="10"/>
      <c r="X431" s="4"/>
      <c r="AB431" s="4"/>
      <c r="AF431" s="4"/>
      <c r="AJ431" s="10"/>
      <c r="AV431" s="4"/>
      <c r="AZ431" s="4"/>
      <c r="BD431" s="4"/>
      <c r="BH431" s="4"/>
      <c r="BK431" s="4"/>
      <c r="BO431" s="86"/>
      <c r="BS431" s="86"/>
      <c r="BW431" s="4"/>
      <c r="CA431" s="86"/>
      <c r="CB431" s="137"/>
      <c r="CC431" s="137"/>
    </row>
    <row r="432" spans="6:81" x14ac:dyDescent="0.3">
      <c r="F432" s="9"/>
      <c r="I432" s="135"/>
      <c r="L432" s="136"/>
      <c r="P432" s="4"/>
      <c r="Q432" s="10"/>
      <c r="T432" s="4"/>
      <c r="U432" s="10"/>
      <c r="X432" s="4"/>
      <c r="AB432" s="4"/>
      <c r="AF432" s="4"/>
      <c r="AJ432" s="10"/>
      <c r="AV432" s="4"/>
      <c r="AZ432" s="4"/>
      <c r="BD432" s="4"/>
      <c r="BH432" s="4"/>
      <c r="BK432" s="4"/>
      <c r="BO432" s="86"/>
      <c r="BS432" s="86"/>
      <c r="BW432" s="4"/>
      <c r="CA432" s="86"/>
      <c r="CB432" s="137"/>
      <c r="CC432" s="137"/>
    </row>
    <row r="433" spans="6:81" x14ac:dyDescent="0.3">
      <c r="F433" s="9"/>
      <c r="I433" s="135"/>
      <c r="L433" s="136"/>
      <c r="P433" s="4"/>
      <c r="Q433" s="10"/>
      <c r="T433" s="4"/>
      <c r="U433" s="10"/>
      <c r="X433" s="4"/>
      <c r="AB433" s="4"/>
      <c r="AF433" s="4"/>
      <c r="AJ433" s="10"/>
      <c r="AV433" s="4"/>
      <c r="AZ433" s="4"/>
      <c r="BD433" s="4"/>
      <c r="BH433" s="4"/>
      <c r="BK433" s="4"/>
      <c r="BO433" s="86"/>
      <c r="BS433" s="86"/>
      <c r="BW433" s="4"/>
      <c r="CA433" s="86"/>
      <c r="CB433" s="137"/>
      <c r="CC433" s="137"/>
    </row>
    <row r="434" spans="6:81" x14ac:dyDescent="0.3">
      <c r="F434" s="9"/>
      <c r="I434" s="135"/>
      <c r="L434" s="136"/>
      <c r="P434" s="4"/>
      <c r="Q434" s="10"/>
      <c r="T434" s="4"/>
      <c r="U434" s="10"/>
      <c r="X434" s="4"/>
      <c r="AB434" s="4"/>
      <c r="AF434" s="4"/>
      <c r="AJ434" s="10"/>
      <c r="AV434" s="4"/>
      <c r="AZ434" s="4"/>
      <c r="BD434" s="4"/>
      <c r="BH434" s="4"/>
      <c r="BK434" s="4"/>
      <c r="BO434" s="86"/>
      <c r="BS434" s="86"/>
      <c r="BW434" s="4"/>
      <c r="CA434" s="86"/>
      <c r="CB434" s="137"/>
      <c r="CC434" s="137"/>
    </row>
    <row r="435" spans="6:81" x14ac:dyDescent="0.3">
      <c r="F435" s="9"/>
      <c r="I435" s="135"/>
      <c r="L435" s="136"/>
      <c r="P435" s="4"/>
      <c r="Q435" s="10"/>
      <c r="T435" s="4"/>
      <c r="U435" s="10"/>
      <c r="X435" s="4"/>
      <c r="AB435" s="4"/>
      <c r="AF435" s="4"/>
      <c r="AJ435" s="10"/>
      <c r="AV435" s="4"/>
      <c r="AZ435" s="4"/>
      <c r="BD435" s="4"/>
      <c r="BH435" s="4"/>
      <c r="BK435" s="4"/>
      <c r="BO435" s="86"/>
      <c r="BS435" s="86"/>
      <c r="BW435" s="4"/>
      <c r="CA435" s="86"/>
      <c r="CB435" s="137"/>
      <c r="CC435" s="137"/>
    </row>
    <row r="436" spans="6:81" x14ac:dyDescent="0.3">
      <c r="F436" s="9"/>
      <c r="I436" s="135"/>
      <c r="L436" s="136"/>
      <c r="P436" s="4"/>
      <c r="Q436" s="10"/>
      <c r="T436" s="4"/>
      <c r="U436" s="10"/>
      <c r="X436" s="4"/>
      <c r="AB436" s="4"/>
      <c r="AF436" s="4"/>
      <c r="AJ436" s="10"/>
      <c r="AV436" s="4"/>
      <c r="AZ436" s="4"/>
      <c r="BD436" s="4"/>
      <c r="BH436" s="4"/>
      <c r="BK436" s="4"/>
      <c r="BO436" s="86"/>
      <c r="BS436" s="86"/>
      <c r="BW436" s="4"/>
      <c r="CA436" s="86"/>
      <c r="CB436" s="137"/>
      <c r="CC436" s="137"/>
    </row>
    <row r="437" spans="6:81" x14ac:dyDescent="0.3">
      <c r="F437" s="9"/>
      <c r="I437" s="135"/>
      <c r="L437" s="136"/>
      <c r="P437" s="4"/>
      <c r="Q437" s="10"/>
      <c r="T437" s="4"/>
      <c r="U437" s="10"/>
      <c r="X437" s="4"/>
      <c r="AB437" s="4"/>
      <c r="AF437" s="4"/>
      <c r="AJ437" s="10"/>
      <c r="AV437" s="4"/>
      <c r="AZ437" s="4"/>
      <c r="BD437" s="4"/>
      <c r="BH437" s="4"/>
      <c r="BK437" s="4"/>
      <c r="BO437" s="86"/>
      <c r="BS437" s="86"/>
      <c r="BW437" s="4"/>
      <c r="CA437" s="86"/>
      <c r="CB437" s="137"/>
      <c r="CC437" s="137"/>
    </row>
    <row r="438" spans="6:81" x14ac:dyDescent="0.3">
      <c r="F438" s="9"/>
      <c r="I438" s="135"/>
      <c r="L438" s="136"/>
      <c r="P438" s="4"/>
      <c r="Q438" s="10"/>
      <c r="T438" s="4"/>
      <c r="U438" s="10"/>
      <c r="X438" s="4"/>
      <c r="AB438" s="4"/>
      <c r="AF438" s="4"/>
      <c r="AJ438" s="10"/>
      <c r="AV438" s="4"/>
      <c r="AZ438" s="4"/>
      <c r="BD438" s="4"/>
      <c r="BH438" s="4"/>
      <c r="BK438" s="4"/>
      <c r="BO438" s="86"/>
      <c r="BS438" s="86"/>
      <c r="BW438" s="4"/>
      <c r="CA438" s="86"/>
      <c r="CB438" s="137"/>
      <c r="CC438" s="137"/>
    </row>
    <row r="439" spans="6:81" x14ac:dyDescent="0.3">
      <c r="F439" s="9"/>
      <c r="I439" s="135"/>
      <c r="L439" s="136"/>
      <c r="P439" s="4"/>
      <c r="Q439" s="10"/>
      <c r="T439" s="4"/>
      <c r="U439" s="10"/>
      <c r="X439" s="4"/>
      <c r="AB439" s="4"/>
      <c r="AF439" s="4"/>
      <c r="AJ439" s="10"/>
      <c r="AV439" s="4"/>
      <c r="AZ439" s="4"/>
      <c r="BD439" s="4"/>
      <c r="BH439" s="4"/>
      <c r="BK439" s="4"/>
      <c r="BO439" s="86"/>
      <c r="BS439" s="86"/>
      <c r="BW439" s="4"/>
      <c r="CA439" s="86"/>
      <c r="CB439" s="137"/>
      <c r="CC439" s="137"/>
    </row>
    <row r="440" spans="6:81" x14ac:dyDescent="0.3">
      <c r="F440" s="9"/>
      <c r="I440" s="135"/>
      <c r="L440" s="136"/>
      <c r="P440" s="4"/>
      <c r="Q440" s="10"/>
      <c r="T440" s="4"/>
      <c r="U440" s="10"/>
      <c r="X440" s="4"/>
      <c r="AB440" s="4"/>
      <c r="AF440" s="4"/>
      <c r="AJ440" s="10"/>
      <c r="AV440" s="4"/>
      <c r="AZ440" s="4"/>
      <c r="BD440" s="4"/>
      <c r="BH440" s="4"/>
      <c r="BK440" s="4"/>
      <c r="BO440" s="86"/>
      <c r="BS440" s="86"/>
      <c r="BW440" s="4"/>
      <c r="CA440" s="86"/>
      <c r="CB440" s="137"/>
      <c r="CC440" s="137"/>
    </row>
    <row r="441" spans="6:81" x14ac:dyDescent="0.3">
      <c r="F441" s="9"/>
      <c r="I441" s="135"/>
      <c r="L441" s="136"/>
      <c r="P441" s="4"/>
      <c r="Q441" s="10"/>
      <c r="T441" s="4"/>
      <c r="U441" s="10"/>
      <c r="X441" s="4"/>
      <c r="AB441" s="4"/>
      <c r="AF441" s="4"/>
      <c r="AJ441" s="10"/>
      <c r="AV441" s="4"/>
      <c r="AZ441" s="4"/>
      <c r="BD441" s="4"/>
      <c r="BH441" s="4"/>
      <c r="BK441" s="4"/>
      <c r="BO441" s="86"/>
      <c r="BS441" s="86"/>
      <c r="BW441" s="4"/>
      <c r="CA441" s="86"/>
      <c r="CB441" s="137"/>
      <c r="CC441" s="137"/>
    </row>
    <row r="442" spans="6:81" x14ac:dyDescent="0.3">
      <c r="F442" s="9"/>
      <c r="I442" s="135"/>
      <c r="L442" s="136"/>
      <c r="P442" s="4"/>
      <c r="Q442" s="10"/>
      <c r="T442" s="4"/>
      <c r="U442" s="10"/>
      <c r="X442" s="4"/>
      <c r="AB442" s="4"/>
      <c r="AF442" s="4"/>
      <c r="AJ442" s="10"/>
      <c r="AV442" s="4"/>
      <c r="AZ442" s="4"/>
      <c r="BD442" s="4"/>
      <c r="BH442" s="4"/>
      <c r="BK442" s="4"/>
      <c r="BO442" s="86"/>
      <c r="BS442" s="86"/>
      <c r="BW442" s="4"/>
      <c r="CA442" s="86"/>
      <c r="CB442" s="137"/>
      <c r="CC442" s="137"/>
    </row>
    <row r="443" spans="6:81" x14ac:dyDescent="0.3">
      <c r="F443" s="9"/>
      <c r="I443" s="135"/>
      <c r="L443" s="136"/>
      <c r="P443" s="4"/>
      <c r="Q443" s="10"/>
      <c r="T443" s="4"/>
      <c r="U443" s="10"/>
      <c r="X443" s="4"/>
      <c r="AB443" s="4"/>
      <c r="AF443" s="4"/>
      <c r="AJ443" s="10"/>
      <c r="AV443" s="4"/>
      <c r="AZ443" s="4"/>
      <c r="BD443" s="4"/>
      <c r="BH443" s="4"/>
      <c r="BK443" s="4"/>
      <c r="BO443" s="86"/>
      <c r="BS443" s="86"/>
      <c r="BW443" s="4"/>
      <c r="CA443" s="86"/>
      <c r="CB443" s="137"/>
      <c r="CC443" s="137"/>
    </row>
    <row r="444" spans="6:81" x14ac:dyDescent="0.3">
      <c r="F444" s="9"/>
      <c r="I444" s="135"/>
      <c r="L444" s="136"/>
      <c r="P444" s="4"/>
      <c r="Q444" s="10"/>
      <c r="T444" s="4"/>
      <c r="U444" s="10"/>
      <c r="X444" s="4"/>
      <c r="AB444" s="4"/>
      <c r="AF444" s="4"/>
      <c r="AJ444" s="10"/>
      <c r="AV444" s="4"/>
      <c r="AZ444" s="4"/>
      <c r="BD444" s="4"/>
      <c r="BH444" s="4"/>
      <c r="BK444" s="4"/>
      <c r="BO444" s="86"/>
      <c r="BS444" s="86"/>
      <c r="BW444" s="4"/>
      <c r="CA444" s="86"/>
      <c r="CB444" s="137"/>
      <c r="CC444" s="137"/>
    </row>
    <row r="445" spans="6:81" x14ac:dyDescent="0.3">
      <c r="F445" s="9"/>
      <c r="I445" s="135"/>
      <c r="L445" s="136"/>
      <c r="P445" s="4"/>
      <c r="Q445" s="10"/>
      <c r="T445" s="4"/>
      <c r="U445" s="10"/>
      <c r="X445" s="4"/>
      <c r="AB445" s="4"/>
      <c r="AF445" s="4"/>
      <c r="AJ445" s="10"/>
      <c r="AV445" s="4"/>
      <c r="AZ445" s="4"/>
      <c r="BD445" s="4"/>
      <c r="BH445" s="4"/>
      <c r="BK445" s="4"/>
      <c r="BO445" s="86"/>
      <c r="BS445" s="86"/>
      <c r="BW445" s="4"/>
      <c r="CA445" s="86"/>
      <c r="CB445" s="137"/>
      <c r="CC445" s="137"/>
    </row>
    <row r="446" spans="6:81" x14ac:dyDescent="0.3">
      <c r="F446" s="9"/>
      <c r="I446" s="135"/>
      <c r="L446" s="136"/>
      <c r="P446" s="4"/>
      <c r="Q446" s="10"/>
      <c r="T446" s="4"/>
      <c r="U446" s="10"/>
      <c r="X446" s="4"/>
      <c r="AB446" s="4"/>
      <c r="AF446" s="4"/>
      <c r="AJ446" s="10"/>
      <c r="AV446" s="4"/>
      <c r="AZ446" s="4"/>
      <c r="BD446" s="4"/>
      <c r="BH446" s="4"/>
      <c r="BK446" s="4"/>
      <c r="BO446" s="86"/>
      <c r="BS446" s="86"/>
      <c r="BW446" s="4"/>
      <c r="CA446" s="86"/>
      <c r="CB446" s="137"/>
      <c r="CC446" s="137"/>
    </row>
    <row r="447" spans="6:81" x14ac:dyDescent="0.3">
      <c r="F447" s="9"/>
      <c r="I447" s="135"/>
      <c r="L447" s="136"/>
      <c r="P447" s="4"/>
      <c r="Q447" s="10"/>
      <c r="T447" s="4"/>
      <c r="U447" s="10"/>
      <c r="X447" s="4"/>
      <c r="AB447" s="4"/>
      <c r="AF447" s="4"/>
      <c r="AJ447" s="10"/>
      <c r="AV447" s="4"/>
      <c r="AZ447" s="4"/>
      <c r="BD447" s="4"/>
      <c r="BH447" s="4"/>
      <c r="BK447" s="4"/>
      <c r="BO447" s="86"/>
      <c r="BS447" s="86"/>
      <c r="BW447" s="4"/>
      <c r="CA447" s="86"/>
      <c r="CB447" s="137"/>
      <c r="CC447" s="137"/>
    </row>
    <row r="448" spans="6:81" x14ac:dyDescent="0.3">
      <c r="F448" s="9"/>
      <c r="I448" s="135"/>
      <c r="L448" s="136"/>
      <c r="P448" s="4"/>
      <c r="Q448" s="10"/>
      <c r="T448" s="4"/>
      <c r="U448" s="10"/>
      <c r="X448" s="4"/>
      <c r="AB448" s="4"/>
      <c r="AF448" s="4"/>
      <c r="AJ448" s="10"/>
      <c r="AV448" s="4"/>
      <c r="AZ448" s="4"/>
      <c r="BD448" s="4"/>
      <c r="BH448" s="4"/>
      <c r="BK448" s="4"/>
      <c r="BO448" s="86"/>
      <c r="BS448" s="86"/>
      <c r="BW448" s="4"/>
      <c r="CA448" s="86"/>
      <c r="CB448" s="137"/>
      <c r="CC448" s="137"/>
    </row>
    <row r="449" spans="6:81" x14ac:dyDescent="0.3">
      <c r="F449" s="9"/>
      <c r="I449" s="135"/>
      <c r="L449" s="136"/>
      <c r="P449" s="4"/>
      <c r="Q449" s="10"/>
      <c r="T449" s="4"/>
      <c r="U449" s="10"/>
      <c r="X449" s="4"/>
      <c r="AB449" s="4"/>
      <c r="AF449" s="4"/>
      <c r="AJ449" s="10"/>
      <c r="AV449" s="4"/>
      <c r="AZ449" s="4"/>
      <c r="BD449" s="4"/>
      <c r="BH449" s="4"/>
      <c r="BK449" s="4"/>
      <c r="BO449" s="86"/>
      <c r="BS449" s="86"/>
      <c r="BW449" s="4"/>
      <c r="CA449" s="86"/>
      <c r="CB449" s="137"/>
      <c r="CC449" s="137"/>
    </row>
    <row r="450" spans="6:81" x14ac:dyDescent="0.3">
      <c r="F450" s="9"/>
      <c r="I450" s="135"/>
      <c r="L450" s="136"/>
      <c r="P450" s="4"/>
      <c r="Q450" s="10"/>
      <c r="T450" s="4"/>
      <c r="U450" s="10"/>
      <c r="X450" s="4"/>
      <c r="AB450" s="4"/>
      <c r="AF450" s="4"/>
      <c r="AJ450" s="10"/>
      <c r="AV450" s="4"/>
      <c r="AZ450" s="4"/>
      <c r="BD450" s="4"/>
      <c r="BH450" s="4"/>
      <c r="BK450" s="4"/>
      <c r="BO450" s="86"/>
      <c r="BS450" s="86"/>
      <c r="BW450" s="4"/>
      <c r="CA450" s="86"/>
      <c r="CB450" s="137"/>
      <c r="CC450" s="137"/>
    </row>
    <row r="451" spans="6:81" x14ac:dyDescent="0.3">
      <c r="F451" s="9"/>
      <c r="I451" s="135"/>
      <c r="L451" s="136"/>
      <c r="P451" s="4"/>
      <c r="Q451" s="10"/>
      <c r="T451" s="4"/>
      <c r="U451" s="10"/>
      <c r="X451" s="4"/>
      <c r="AB451" s="4"/>
      <c r="AF451" s="4"/>
      <c r="AJ451" s="10"/>
      <c r="AV451" s="4"/>
      <c r="AZ451" s="4"/>
      <c r="BD451" s="4"/>
      <c r="BH451" s="4"/>
      <c r="BK451" s="4"/>
      <c r="BO451" s="86"/>
      <c r="BS451" s="86"/>
      <c r="BW451" s="4"/>
      <c r="CA451" s="86"/>
      <c r="CB451" s="137"/>
      <c r="CC451" s="137"/>
    </row>
    <row r="452" spans="6:81" x14ac:dyDescent="0.3">
      <c r="F452" s="9"/>
      <c r="I452" s="135"/>
      <c r="L452" s="136"/>
      <c r="P452" s="4"/>
      <c r="Q452" s="10"/>
      <c r="T452" s="4"/>
      <c r="U452" s="10"/>
      <c r="X452" s="4"/>
      <c r="AB452" s="4"/>
      <c r="AF452" s="4"/>
      <c r="AJ452" s="10"/>
      <c r="AV452" s="4"/>
      <c r="AZ452" s="4"/>
      <c r="BD452" s="4"/>
      <c r="BH452" s="4"/>
      <c r="BK452" s="4"/>
      <c r="BO452" s="86"/>
      <c r="BS452" s="86"/>
      <c r="BW452" s="4"/>
      <c r="CA452" s="86"/>
      <c r="CB452" s="137"/>
      <c r="CC452" s="137"/>
    </row>
    <row r="453" spans="6:81" x14ac:dyDescent="0.3">
      <c r="F453" s="9"/>
      <c r="I453" s="135"/>
      <c r="L453" s="136"/>
      <c r="P453" s="4"/>
      <c r="Q453" s="10"/>
      <c r="T453" s="4"/>
      <c r="U453" s="10"/>
      <c r="X453" s="4"/>
      <c r="AB453" s="4"/>
      <c r="AF453" s="4"/>
      <c r="AJ453" s="10"/>
      <c r="AV453" s="4"/>
      <c r="AZ453" s="4"/>
      <c r="BD453" s="4"/>
      <c r="BH453" s="4"/>
      <c r="BK453" s="4"/>
      <c r="BO453" s="86"/>
      <c r="BS453" s="86"/>
      <c r="BW453" s="4"/>
      <c r="CA453" s="86"/>
      <c r="CB453" s="137"/>
      <c r="CC453" s="137"/>
    </row>
    <row r="454" spans="6:81" x14ac:dyDescent="0.3">
      <c r="F454" s="9"/>
      <c r="I454" s="135"/>
      <c r="L454" s="136"/>
      <c r="P454" s="4"/>
      <c r="Q454" s="10"/>
      <c r="T454" s="4"/>
      <c r="U454" s="10"/>
      <c r="X454" s="4"/>
      <c r="AB454" s="4"/>
      <c r="AF454" s="4"/>
      <c r="AJ454" s="10"/>
      <c r="AV454" s="4"/>
      <c r="AZ454" s="4"/>
      <c r="BD454" s="4"/>
      <c r="BH454" s="4"/>
      <c r="BK454" s="4"/>
      <c r="BO454" s="86"/>
      <c r="BS454" s="86"/>
      <c r="BW454" s="4"/>
      <c r="CA454" s="86"/>
      <c r="CB454" s="137"/>
      <c r="CC454" s="137"/>
    </row>
    <row r="455" spans="6:81" x14ac:dyDescent="0.3">
      <c r="F455" s="9"/>
      <c r="I455" s="135"/>
      <c r="L455" s="136"/>
      <c r="P455" s="4"/>
      <c r="Q455" s="10"/>
      <c r="T455" s="4"/>
      <c r="U455" s="10"/>
      <c r="X455" s="4"/>
      <c r="AB455" s="4"/>
      <c r="AF455" s="4"/>
      <c r="AJ455" s="10"/>
      <c r="AV455" s="4"/>
      <c r="AZ455" s="4"/>
      <c r="BD455" s="4"/>
      <c r="BH455" s="4"/>
      <c r="BK455" s="4"/>
      <c r="BO455" s="86"/>
      <c r="BS455" s="86"/>
      <c r="BW455" s="4"/>
      <c r="CA455" s="86"/>
      <c r="CB455" s="137"/>
      <c r="CC455" s="137"/>
    </row>
    <row r="456" spans="6:81" x14ac:dyDescent="0.3">
      <c r="F456" s="9"/>
      <c r="I456" s="135"/>
      <c r="L456" s="136"/>
      <c r="P456" s="4"/>
      <c r="Q456" s="10"/>
      <c r="T456" s="4"/>
      <c r="U456" s="10"/>
      <c r="X456" s="4"/>
      <c r="AB456" s="4"/>
      <c r="AF456" s="4"/>
      <c r="AJ456" s="10"/>
      <c r="AV456" s="4"/>
      <c r="AZ456" s="4"/>
      <c r="BD456" s="4"/>
      <c r="BH456" s="4"/>
      <c r="BK456" s="4"/>
      <c r="BO456" s="86"/>
      <c r="BS456" s="86"/>
      <c r="BW456" s="4"/>
      <c r="CA456" s="86"/>
      <c r="CB456" s="137"/>
      <c r="CC456" s="137"/>
    </row>
    <row r="457" spans="6:81" x14ac:dyDescent="0.3">
      <c r="F457" s="9"/>
      <c r="I457" s="135"/>
      <c r="L457" s="136"/>
      <c r="P457" s="4"/>
      <c r="Q457" s="10"/>
      <c r="T457" s="4"/>
      <c r="U457" s="10"/>
      <c r="X457" s="4"/>
      <c r="AB457" s="4"/>
      <c r="AF457" s="4"/>
      <c r="AJ457" s="10"/>
      <c r="AV457" s="4"/>
      <c r="AZ457" s="4"/>
      <c r="BD457" s="4"/>
      <c r="BH457" s="4"/>
      <c r="BK457" s="4"/>
      <c r="BO457" s="86"/>
      <c r="BS457" s="86"/>
      <c r="BW457" s="4"/>
      <c r="CA457" s="86"/>
      <c r="CB457" s="137"/>
      <c r="CC457" s="137"/>
    </row>
    <row r="458" spans="6:81" x14ac:dyDescent="0.3">
      <c r="F458" s="9"/>
      <c r="I458" s="135"/>
      <c r="L458" s="136"/>
      <c r="P458" s="4"/>
      <c r="Q458" s="10"/>
      <c r="T458" s="4"/>
      <c r="U458" s="10"/>
      <c r="X458" s="4"/>
      <c r="AB458" s="4"/>
      <c r="AF458" s="4"/>
      <c r="AJ458" s="10"/>
      <c r="AV458" s="4"/>
      <c r="AZ458" s="4"/>
      <c r="BD458" s="4"/>
      <c r="BH458" s="4"/>
      <c r="BK458" s="4"/>
      <c r="BO458" s="86"/>
      <c r="BS458" s="86"/>
      <c r="BW458" s="4"/>
      <c r="CA458" s="86"/>
      <c r="CB458" s="137"/>
      <c r="CC458" s="137"/>
    </row>
    <row r="459" spans="6:81" x14ac:dyDescent="0.3">
      <c r="F459" s="9"/>
      <c r="I459" s="135"/>
      <c r="L459" s="136"/>
      <c r="P459" s="4"/>
      <c r="Q459" s="10"/>
      <c r="T459" s="4"/>
      <c r="U459" s="10"/>
      <c r="X459" s="4"/>
      <c r="AB459" s="4"/>
      <c r="AF459" s="4"/>
      <c r="AJ459" s="10"/>
      <c r="AV459" s="4"/>
      <c r="AZ459" s="4"/>
      <c r="BD459" s="4"/>
      <c r="BH459" s="4"/>
      <c r="BK459" s="4"/>
      <c r="BO459" s="86"/>
      <c r="BS459" s="86"/>
      <c r="BW459" s="4"/>
      <c r="CA459" s="86"/>
      <c r="CB459" s="137"/>
      <c r="CC459" s="137"/>
    </row>
    <row r="460" spans="6:81" x14ac:dyDescent="0.3">
      <c r="F460" s="9"/>
      <c r="I460" s="135"/>
      <c r="L460" s="136"/>
      <c r="P460" s="4"/>
      <c r="Q460" s="10"/>
      <c r="T460" s="4"/>
      <c r="U460" s="10"/>
      <c r="X460" s="4"/>
      <c r="AB460" s="4"/>
      <c r="AF460" s="4"/>
      <c r="AJ460" s="10"/>
      <c r="AV460" s="4"/>
      <c r="AZ460" s="4"/>
      <c r="BD460" s="4"/>
      <c r="BH460" s="4"/>
      <c r="BK460" s="4"/>
      <c r="BO460" s="86"/>
      <c r="BS460" s="86"/>
      <c r="BW460" s="4"/>
      <c r="CA460" s="86"/>
      <c r="CB460" s="137"/>
      <c r="CC460" s="137"/>
    </row>
    <row r="461" spans="6:81" x14ac:dyDescent="0.3">
      <c r="F461" s="9"/>
      <c r="I461" s="135"/>
      <c r="L461" s="136"/>
      <c r="P461" s="4"/>
      <c r="Q461" s="10"/>
      <c r="T461" s="4"/>
      <c r="U461" s="10"/>
      <c r="X461" s="4"/>
      <c r="AB461" s="4"/>
      <c r="AF461" s="4"/>
      <c r="AJ461" s="10"/>
      <c r="AV461" s="4"/>
      <c r="AZ461" s="4"/>
      <c r="BD461" s="4"/>
      <c r="BH461" s="4"/>
      <c r="BK461" s="4"/>
      <c r="BO461" s="86"/>
      <c r="BS461" s="86"/>
      <c r="BW461" s="4"/>
      <c r="CA461" s="86"/>
      <c r="CB461" s="137"/>
      <c r="CC461" s="137"/>
    </row>
    <row r="462" spans="6:81" x14ac:dyDescent="0.3">
      <c r="F462" s="9"/>
      <c r="I462" s="135"/>
      <c r="L462" s="136"/>
      <c r="P462" s="4"/>
      <c r="Q462" s="10"/>
      <c r="T462" s="4"/>
      <c r="U462" s="10"/>
      <c r="X462" s="4"/>
      <c r="AB462" s="4"/>
      <c r="AF462" s="4"/>
      <c r="AJ462" s="10"/>
      <c r="AV462" s="4"/>
      <c r="AZ462" s="4"/>
      <c r="BD462" s="4"/>
      <c r="BH462" s="4"/>
      <c r="BK462" s="4"/>
      <c r="BO462" s="86"/>
      <c r="BS462" s="86"/>
      <c r="BW462" s="4"/>
      <c r="CA462" s="86"/>
      <c r="CB462" s="137"/>
      <c r="CC462" s="137"/>
    </row>
    <row r="463" spans="6:81" x14ac:dyDescent="0.3">
      <c r="F463" s="9"/>
      <c r="I463" s="135"/>
      <c r="L463" s="136"/>
      <c r="P463" s="4"/>
      <c r="Q463" s="10"/>
      <c r="T463" s="4"/>
      <c r="U463" s="10"/>
      <c r="X463" s="4"/>
      <c r="AB463" s="4"/>
      <c r="AF463" s="4"/>
      <c r="AJ463" s="10"/>
      <c r="AV463" s="4"/>
      <c r="AZ463" s="4"/>
      <c r="BD463" s="4"/>
      <c r="BH463" s="4"/>
      <c r="BK463" s="4"/>
      <c r="BO463" s="86"/>
      <c r="BS463" s="86"/>
      <c r="BW463" s="4"/>
      <c r="CA463" s="86"/>
      <c r="CB463" s="137"/>
      <c r="CC463" s="137"/>
    </row>
    <row r="464" spans="6:81" x14ac:dyDescent="0.3">
      <c r="F464" s="9"/>
      <c r="I464" s="135"/>
      <c r="L464" s="136"/>
      <c r="P464" s="4"/>
      <c r="Q464" s="10"/>
      <c r="T464" s="4"/>
      <c r="U464" s="10"/>
      <c r="X464" s="4"/>
      <c r="AB464" s="4"/>
      <c r="AF464" s="4"/>
      <c r="AJ464" s="10"/>
      <c r="AV464" s="4"/>
      <c r="AZ464" s="4"/>
      <c r="BD464" s="4"/>
      <c r="BH464" s="4"/>
      <c r="BK464" s="4"/>
      <c r="BO464" s="86"/>
      <c r="BS464" s="86"/>
      <c r="BW464" s="4"/>
      <c r="CA464" s="86"/>
      <c r="CB464" s="137"/>
      <c r="CC464" s="137"/>
    </row>
    <row r="465" spans="6:81" x14ac:dyDescent="0.3">
      <c r="F465" s="9"/>
      <c r="I465" s="135"/>
      <c r="L465" s="136"/>
      <c r="P465" s="4"/>
      <c r="Q465" s="10"/>
      <c r="T465" s="4"/>
      <c r="U465" s="10"/>
      <c r="X465" s="4"/>
      <c r="AB465" s="4"/>
      <c r="AF465" s="4"/>
      <c r="AJ465" s="10"/>
      <c r="AV465" s="4"/>
      <c r="AZ465" s="4"/>
      <c r="BD465" s="4"/>
      <c r="BH465" s="4"/>
      <c r="BK465" s="4"/>
      <c r="BO465" s="86"/>
      <c r="BS465" s="86"/>
      <c r="BW465" s="4"/>
      <c r="CA465" s="86"/>
      <c r="CB465" s="137"/>
      <c r="CC465" s="137"/>
    </row>
    <row r="466" spans="6:81" x14ac:dyDescent="0.3">
      <c r="F466" s="9"/>
      <c r="I466" s="135"/>
      <c r="L466" s="136"/>
      <c r="P466" s="4"/>
      <c r="Q466" s="10"/>
      <c r="T466" s="4"/>
      <c r="U466" s="10"/>
      <c r="X466" s="4"/>
      <c r="AB466" s="4"/>
      <c r="AF466" s="4"/>
      <c r="AJ466" s="10"/>
      <c r="AV466" s="4"/>
      <c r="AZ466" s="4"/>
      <c r="BD466" s="4"/>
      <c r="BH466" s="4"/>
      <c r="BK466" s="4"/>
      <c r="BO466" s="86"/>
      <c r="BS466" s="86"/>
      <c r="BW466" s="4"/>
      <c r="CA466" s="86"/>
      <c r="CB466" s="137"/>
      <c r="CC466" s="137"/>
    </row>
    <row r="467" spans="6:81" x14ac:dyDescent="0.3">
      <c r="F467" s="9"/>
      <c r="I467" s="135"/>
      <c r="L467" s="136"/>
      <c r="P467" s="4"/>
      <c r="Q467" s="10"/>
      <c r="T467" s="4"/>
      <c r="U467" s="10"/>
      <c r="X467" s="4"/>
      <c r="AB467" s="4"/>
      <c r="AF467" s="4"/>
      <c r="AJ467" s="10"/>
      <c r="AV467" s="4"/>
      <c r="AZ467" s="4"/>
      <c r="BD467" s="4"/>
      <c r="BH467" s="4"/>
      <c r="BK467" s="4"/>
      <c r="BO467" s="86"/>
      <c r="BS467" s="86"/>
      <c r="BW467" s="4"/>
      <c r="CA467" s="86"/>
      <c r="CB467" s="137"/>
      <c r="CC467" s="137"/>
    </row>
    <row r="468" spans="6:81" x14ac:dyDescent="0.3">
      <c r="F468" s="9"/>
      <c r="I468" s="135"/>
      <c r="L468" s="136"/>
      <c r="P468" s="4"/>
      <c r="Q468" s="10"/>
      <c r="T468" s="4"/>
      <c r="U468" s="10"/>
      <c r="X468" s="4"/>
      <c r="AB468" s="4"/>
      <c r="AF468" s="4"/>
      <c r="AJ468" s="10"/>
      <c r="AV468" s="4"/>
      <c r="AZ468" s="4"/>
      <c r="BD468" s="4"/>
      <c r="BH468" s="4"/>
      <c r="BK468" s="4"/>
      <c r="BO468" s="86"/>
      <c r="BS468" s="86"/>
      <c r="BW468" s="4"/>
      <c r="CA468" s="86"/>
      <c r="CB468" s="137"/>
      <c r="CC468" s="137"/>
    </row>
    <row r="469" spans="6:81" x14ac:dyDescent="0.3">
      <c r="F469" s="9"/>
      <c r="I469" s="135"/>
      <c r="L469" s="136"/>
      <c r="P469" s="4"/>
      <c r="Q469" s="10"/>
      <c r="T469" s="4"/>
      <c r="U469" s="10"/>
      <c r="X469" s="4"/>
      <c r="AB469" s="4"/>
      <c r="AF469" s="4"/>
      <c r="AJ469" s="10"/>
      <c r="AV469" s="4"/>
      <c r="AZ469" s="4"/>
      <c r="BD469" s="4"/>
      <c r="BH469" s="4"/>
      <c r="BK469" s="4"/>
      <c r="BO469" s="86"/>
      <c r="BS469" s="86"/>
      <c r="BW469" s="4"/>
      <c r="CA469" s="86"/>
      <c r="CB469" s="137"/>
      <c r="CC469" s="137"/>
    </row>
    <row r="470" spans="6:81" x14ac:dyDescent="0.3">
      <c r="F470" s="9"/>
      <c r="I470" s="135"/>
      <c r="L470" s="136"/>
      <c r="P470" s="4"/>
      <c r="Q470" s="10"/>
      <c r="T470" s="4"/>
      <c r="U470" s="10"/>
      <c r="X470" s="4"/>
      <c r="AB470" s="4"/>
      <c r="AF470" s="4"/>
      <c r="AJ470" s="10"/>
      <c r="AV470" s="4"/>
      <c r="AZ470" s="4"/>
      <c r="BD470" s="4"/>
      <c r="BH470" s="4"/>
      <c r="BK470" s="4"/>
      <c r="BO470" s="86"/>
      <c r="BS470" s="86"/>
      <c r="BW470" s="4"/>
      <c r="CA470" s="86"/>
      <c r="CB470" s="137"/>
      <c r="CC470" s="137"/>
    </row>
    <row r="471" spans="6:81" x14ac:dyDescent="0.3">
      <c r="F471" s="9"/>
      <c r="I471" s="135"/>
      <c r="L471" s="136"/>
      <c r="P471" s="4"/>
      <c r="Q471" s="10"/>
      <c r="T471" s="4"/>
      <c r="U471" s="10"/>
      <c r="X471" s="4"/>
      <c r="AB471" s="4"/>
      <c r="AF471" s="4"/>
      <c r="AJ471" s="10"/>
      <c r="AV471" s="4"/>
      <c r="AZ471" s="4"/>
      <c r="BD471" s="4"/>
      <c r="BH471" s="4"/>
      <c r="BK471" s="4"/>
      <c r="BO471" s="86"/>
      <c r="BS471" s="86"/>
      <c r="BW471" s="4"/>
      <c r="CA471" s="86"/>
      <c r="CB471" s="137"/>
      <c r="CC471" s="137"/>
    </row>
    <row r="472" spans="6:81" x14ac:dyDescent="0.3">
      <c r="F472" s="9"/>
      <c r="I472" s="135"/>
      <c r="L472" s="136"/>
      <c r="P472" s="4"/>
      <c r="Q472" s="10"/>
      <c r="T472" s="4"/>
      <c r="U472" s="10"/>
      <c r="X472" s="4"/>
      <c r="AB472" s="4"/>
      <c r="AF472" s="4"/>
      <c r="AJ472" s="10"/>
      <c r="AV472" s="4"/>
      <c r="AZ472" s="4"/>
      <c r="BD472" s="4"/>
      <c r="BH472" s="4"/>
      <c r="BK472" s="4"/>
      <c r="BO472" s="86"/>
      <c r="BS472" s="86"/>
      <c r="BW472" s="4"/>
      <c r="CA472" s="86"/>
      <c r="CB472" s="137"/>
      <c r="CC472" s="137"/>
    </row>
    <row r="473" spans="6:81" x14ac:dyDescent="0.3">
      <c r="F473" s="9"/>
      <c r="I473" s="135"/>
      <c r="L473" s="136"/>
      <c r="P473" s="4"/>
      <c r="Q473" s="10"/>
      <c r="T473" s="4"/>
      <c r="U473" s="10"/>
      <c r="X473" s="4"/>
      <c r="AB473" s="4"/>
      <c r="AF473" s="4"/>
      <c r="AJ473" s="10"/>
      <c r="AV473" s="4"/>
      <c r="AZ473" s="4"/>
      <c r="BD473" s="4"/>
      <c r="BH473" s="4"/>
      <c r="BK473" s="4"/>
      <c r="BO473" s="86"/>
      <c r="BS473" s="86"/>
      <c r="BW473" s="4"/>
      <c r="CA473" s="86"/>
      <c r="CB473" s="137"/>
      <c r="CC473" s="137"/>
    </row>
    <row r="474" spans="6:81" x14ac:dyDescent="0.3">
      <c r="F474" s="9"/>
      <c r="I474" s="135"/>
      <c r="L474" s="136"/>
      <c r="P474" s="4"/>
      <c r="Q474" s="10"/>
      <c r="T474" s="4"/>
      <c r="U474" s="10"/>
      <c r="X474" s="4"/>
      <c r="AB474" s="4"/>
      <c r="AF474" s="4"/>
      <c r="AJ474" s="10"/>
      <c r="AV474" s="4"/>
      <c r="AZ474" s="4"/>
      <c r="BD474" s="4"/>
      <c r="BH474" s="4"/>
      <c r="BK474" s="4"/>
      <c r="BO474" s="86"/>
      <c r="BS474" s="86"/>
      <c r="BW474" s="4"/>
      <c r="CA474" s="86"/>
      <c r="CB474" s="137"/>
      <c r="CC474" s="137"/>
    </row>
    <row r="475" spans="6:81" x14ac:dyDescent="0.3">
      <c r="F475" s="9"/>
      <c r="I475" s="135"/>
      <c r="L475" s="136"/>
      <c r="P475" s="4"/>
      <c r="Q475" s="10"/>
      <c r="T475" s="4"/>
      <c r="U475" s="10"/>
      <c r="X475" s="4"/>
      <c r="AB475" s="4"/>
      <c r="AF475" s="4"/>
      <c r="AJ475" s="10"/>
      <c r="AV475" s="4"/>
      <c r="AZ475" s="4"/>
      <c r="BD475" s="4"/>
      <c r="BH475" s="4"/>
      <c r="BK475" s="4"/>
      <c r="BO475" s="86"/>
      <c r="BS475" s="86"/>
      <c r="BW475" s="4"/>
      <c r="CA475" s="86"/>
      <c r="CB475" s="137"/>
      <c r="CC475" s="137"/>
    </row>
    <row r="476" spans="6:81" x14ac:dyDescent="0.3">
      <c r="F476" s="9"/>
      <c r="I476" s="135"/>
      <c r="L476" s="136"/>
      <c r="P476" s="4"/>
      <c r="Q476" s="10"/>
      <c r="T476" s="4"/>
      <c r="U476" s="10"/>
      <c r="X476" s="4"/>
      <c r="AB476" s="4"/>
      <c r="AF476" s="4"/>
      <c r="AJ476" s="10"/>
      <c r="AV476" s="4"/>
      <c r="AZ476" s="4"/>
      <c r="BD476" s="4"/>
      <c r="BH476" s="4"/>
      <c r="BK476" s="4"/>
      <c r="BO476" s="86"/>
      <c r="BS476" s="86"/>
      <c r="BW476" s="4"/>
      <c r="CA476" s="86"/>
      <c r="CB476" s="137"/>
      <c r="CC476" s="137"/>
    </row>
    <row r="477" spans="6:81" x14ac:dyDescent="0.3">
      <c r="F477" s="9"/>
      <c r="I477" s="135"/>
      <c r="L477" s="136"/>
      <c r="P477" s="4"/>
      <c r="Q477" s="10"/>
      <c r="T477" s="4"/>
      <c r="U477" s="10"/>
      <c r="X477" s="4"/>
      <c r="AB477" s="4"/>
      <c r="AF477" s="4"/>
      <c r="AJ477" s="10"/>
      <c r="AV477" s="4"/>
      <c r="AZ477" s="4"/>
      <c r="BD477" s="4"/>
      <c r="BH477" s="4"/>
      <c r="BK477" s="4"/>
      <c r="BO477" s="86"/>
      <c r="BS477" s="86"/>
      <c r="BW477" s="4"/>
      <c r="CA477" s="86"/>
      <c r="CB477" s="137"/>
      <c r="CC477" s="137"/>
    </row>
    <row r="478" spans="6:81" x14ac:dyDescent="0.3">
      <c r="F478" s="9"/>
      <c r="I478" s="135"/>
      <c r="L478" s="136"/>
      <c r="P478" s="4"/>
      <c r="Q478" s="10"/>
      <c r="T478" s="4"/>
      <c r="U478" s="10"/>
      <c r="X478" s="4"/>
      <c r="AB478" s="4"/>
      <c r="AF478" s="4"/>
      <c r="AJ478" s="10"/>
      <c r="AV478" s="4"/>
      <c r="AZ478" s="4"/>
      <c r="BD478" s="4"/>
      <c r="BH478" s="4"/>
      <c r="BK478" s="4"/>
      <c r="BO478" s="86"/>
      <c r="BS478" s="86"/>
      <c r="BW478" s="4"/>
      <c r="CA478" s="86"/>
      <c r="CB478" s="137"/>
      <c r="CC478" s="137"/>
    </row>
    <row r="479" spans="6:81" x14ac:dyDescent="0.3">
      <c r="F479" s="9"/>
      <c r="I479" s="135"/>
      <c r="L479" s="136"/>
      <c r="P479" s="4"/>
      <c r="Q479" s="10"/>
      <c r="T479" s="4"/>
      <c r="U479" s="10"/>
      <c r="X479" s="4"/>
      <c r="AB479" s="4"/>
      <c r="AF479" s="4"/>
      <c r="AJ479" s="10"/>
      <c r="AV479" s="4"/>
      <c r="AZ479" s="4"/>
      <c r="BD479" s="4"/>
      <c r="BH479" s="4"/>
      <c r="BK479" s="4"/>
      <c r="BO479" s="86"/>
      <c r="BS479" s="86"/>
      <c r="BW479" s="4"/>
      <c r="CA479" s="86"/>
      <c r="CB479" s="137"/>
      <c r="CC479" s="137"/>
    </row>
    <row r="480" spans="6:81" x14ac:dyDescent="0.3">
      <c r="F480" s="9"/>
      <c r="I480" s="135"/>
      <c r="L480" s="136"/>
      <c r="P480" s="4"/>
      <c r="Q480" s="10"/>
      <c r="T480" s="4"/>
      <c r="U480" s="10"/>
      <c r="X480" s="4"/>
      <c r="AB480" s="4"/>
      <c r="AF480" s="4"/>
      <c r="AJ480" s="10"/>
      <c r="AV480" s="4"/>
      <c r="AZ480" s="4"/>
      <c r="BD480" s="4"/>
      <c r="BH480" s="4"/>
      <c r="BK480" s="4"/>
      <c r="BO480" s="86"/>
      <c r="BS480" s="86"/>
      <c r="BW480" s="4"/>
      <c r="CA480" s="86"/>
      <c r="CB480" s="137"/>
      <c r="CC480" s="137"/>
    </row>
    <row r="481" spans="6:81" x14ac:dyDescent="0.3">
      <c r="F481" s="9"/>
      <c r="I481" s="135"/>
      <c r="L481" s="136"/>
      <c r="P481" s="4"/>
      <c r="Q481" s="10"/>
      <c r="T481" s="4"/>
      <c r="U481" s="10"/>
      <c r="X481" s="4"/>
      <c r="AB481" s="4"/>
      <c r="AF481" s="4"/>
      <c r="AJ481" s="10"/>
      <c r="AV481" s="4"/>
      <c r="AZ481" s="4"/>
      <c r="BD481" s="4"/>
      <c r="BH481" s="4"/>
      <c r="BK481" s="4"/>
      <c r="BO481" s="86"/>
      <c r="BS481" s="86"/>
      <c r="BW481" s="4"/>
      <c r="CA481" s="86"/>
      <c r="CB481" s="137"/>
      <c r="CC481" s="137"/>
    </row>
    <row r="482" spans="6:81" x14ac:dyDescent="0.3">
      <c r="F482" s="9"/>
      <c r="I482" s="135"/>
      <c r="L482" s="136"/>
      <c r="P482" s="4"/>
      <c r="Q482" s="10"/>
      <c r="T482" s="4"/>
      <c r="U482" s="10"/>
      <c r="X482" s="4"/>
      <c r="AB482" s="4"/>
      <c r="AF482" s="4"/>
      <c r="AJ482" s="10"/>
      <c r="AV482" s="4"/>
      <c r="AZ482" s="4"/>
      <c r="BD482" s="4"/>
      <c r="BH482" s="4"/>
      <c r="BK482" s="4"/>
      <c r="BO482" s="86"/>
      <c r="BS482" s="86"/>
      <c r="BW482" s="4"/>
      <c r="CA482" s="86"/>
      <c r="CB482" s="137"/>
      <c r="CC482" s="137"/>
    </row>
    <row r="483" spans="6:81" x14ac:dyDescent="0.3">
      <c r="F483" s="9"/>
      <c r="I483" s="135"/>
      <c r="L483" s="136"/>
      <c r="P483" s="4"/>
      <c r="Q483" s="10"/>
      <c r="T483" s="4"/>
      <c r="U483" s="10"/>
      <c r="X483" s="4"/>
      <c r="AB483" s="4"/>
      <c r="AF483" s="4"/>
      <c r="AJ483" s="10"/>
      <c r="AV483" s="4"/>
      <c r="AZ483" s="4"/>
      <c r="BD483" s="4"/>
      <c r="BH483" s="4"/>
      <c r="BK483" s="4"/>
      <c r="BO483" s="86"/>
      <c r="BS483" s="86"/>
      <c r="BW483" s="4"/>
      <c r="CA483" s="86"/>
      <c r="CB483" s="137"/>
      <c r="CC483" s="137"/>
    </row>
    <row r="484" spans="6:81" x14ac:dyDescent="0.3">
      <c r="F484" s="9"/>
      <c r="I484" s="135"/>
      <c r="L484" s="136"/>
      <c r="P484" s="4"/>
      <c r="Q484" s="10"/>
      <c r="T484" s="4"/>
      <c r="U484" s="10"/>
      <c r="X484" s="4"/>
      <c r="AB484" s="4"/>
      <c r="AF484" s="4"/>
      <c r="AJ484" s="10"/>
      <c r="AV484" s="4"/>
      <c r="AZ484" s="4"/>
      <c r="BD484" s="4"/>
      <c r="BH484" s="4"/>
      <c r="BK484" s="4"/>
      <c r="BO484" s="86"/>
      <c r="BS484" s="86"/>
      <c r="BW484" s="4"/>
      <c r="CA484" s="86"/>
      <c r="CB484" s="137"/>
      <c r="CC484" s="137"/>
    </row>
    <row r="485" spans="6:81" x14ac:dyDescent="0.3">
      <c r="F485" s="9"/>
      <c r="I485" s="135"/>
      <c r="L485" s="136"/>
      <c r="P485" s="4"/>
      <c r="Q485" s="10"/>
      <c r="T485" s="4"/>
      <c r="U485" s="10"/>
      <c r="X485" s="4"/>
      <c r="AB485" s="4"/>
      <c r="AF485" s="4"/>
      <c r="AJ485" s="10"/>
      <c r="AV485" s="4"/>
      <c r="AZ485" s="4"/>
      <c r="BD485" s="4"/>
      <c r="BH485" s="4"/>
      <c r="BK485" s="4"/>
      <c r="BO485" s="86"/>
      <c r="BS485" s="86"/>
      <c r="BW485" s="4"/>
      <c r="CA485" s="86"/>
      <c r="CB485" s="137"/>
      <c r="CC485" s="137"/>
    </row>
    <row r="486" spans="6:81" x14ac:dyDescent="0.3">
      <c r="F486" s="9"/>
      <c r="I486" s="135"/>
      <c r="L486" s="136"/>
      <c r="P486" s="4"/>
      <c r="Q486" s="10"/>
      <c r="T486" s="4"/>
      <c r="U486" s="10"/>
      <c r="X486" s="4"/>
      <c r="AB486" s="4"/>
      <c r="AF486" s="4"/>
      <c r="AJ486" s="10"/>
      <c r="AV486" s="4"/>
      <c r="AZ486" s="4"/>
      <c r="BD486" s="4"/>
      <c r="BH486" s="4"/>
      <c r="BK486" s="4"/>
      <c r="BO486" s="86"/>
      <c r="BS486" s="86"/>
      <c r="BW486" s="4"/>
      <c r="CA486" s="86"/>
      <c r="CB486" s="137"/>
      <c r="CC486" s="137"/>
    </row>
    <row r="487" spans="6:81" x14ac:dyDescent="0.3">
      <c r="F487" s="9"/>
      <c r="I487" s="135"/>
      <c r="L487" s="136"/>
      <c r="P487" s="4"/>
      <c r="Q487" s="10"/>
      <c r="T487" s="4"/>
      <c r="U487" s="10"/>
      <c r="X487" s="4"/>
      <c r="AB487" s="4"/>
      <c r="AF487" s="4"/>
      <c r="AJ487" s="10"/>
      <c r="AV487" s="4"/>
      <c r="AZ487" s="4"/>
      <c r="BD487" s="4"/>
      <c r="BH487" s="4"/>
      <c r="BK487" s="4"/>
      <c r="BO487" s="86"/>
      <c r="BS487" s="86"/>
      <c r="BW487" s="4"/>
      <c r="CA487" s="86"/>
      <c r="CB487" s="137"/>
      <c r="CC487" s="137"/>
    </row>
    <row r="488" spans="6:81" x14ac:dyDescent="0.3">
      <c r="F488" s="9"/>
      <c r="I488" s="135"/>
      <c r="L488" s="136"/>
      <c r="P488" s="4"/>
      <c r="Q488" s="10"/>
      <c r="T488" s="4"/>
      <c r="U488" s="10"/>
      <c r="X488" s="4"/>
      <c r="AB488" s="4"/>
      <c r="AF488" s="4"/>
      <c r="AJ488" s="10"/>
      <c r="AV488" s="4"/>
      <c r="AZ488" s="4"/>
      <c r="BD488" s="4"/>
      <c r="BH488" s="4"/>
      <c r="BK488" s="4"/>
      <c r="BO488" s="86"/>
      <c r="BS488" s="86"/>
      <c r="BW488" s="4"/>
      <c r="CA488" s="86"/>
      <c r="CB488" s="137"/>
      <c r="CC488" s="137"/>
    </row>
    <row r="489" spans="6:81" x14ac:dyDescent="0.3">
      <c r="F489" s="9"/>
      <c r="I489" s="135"/>
      <c r="L489" s="136"/>
      <c r="P489" s="4"/>
      <c r="Q489" s="10"/>
      <c r="T489" s="4"/>
      <c r="U489" s="10"/>
      <c r="X489" s="4"/>
      <c r="AB489" s="4"/>
      <c r="AF489" s="4"/>
      <c r="AJ489" s="10"/>
      <c r="AV489" s="4"/>
      <c r="AZ489" s="4"/>
      <c r="BD489" s="4"/>
      <c r="BH489" s="4"/>
      <c r="BK489" s="4"/>
      <c r="BO489" s="86"/>
      <c r="BS489" s="86"/>
      <c r="BW489" s="4"/>
      <c r="CA489" s="86"/>
      <c r="CB489" s="137"/>
      <c r="CC489" s="137"/>
    </row>
    <row r="490" spans="6:81" x14ac:dyDescent="0.3">
      <c r="F490" s="9"/>
      <c r="I490" s="135"/>
      <c r="L490" s="136"/>
      <c r="P490" s="4"/>
      <c r="Q490" s="10"/>
      <c r="T490" s="4"/>
      <c r="U490" s="10"/>
      <c r="X490" s="4"/>
      <c r="AB490" s="4"/>
      <c r="AF490" s="4"/>
      <c r="AJ490" s="10"/>
      <c r="AV490" s="4"/>
      <c r="AZ490" s="4"/>
      <c r="BD490" s="4"/>
      <c r="BH490" s="4"/>
      <c r="BK490" s="4"/>
      <c r="BO490" s="86"/>
      <c r="BS490" s="86"/>
      <c r="BW490" s="4"/>
      <c r="CA490" s="86"/>
      <c r="CB490" s="137"/>
      <c r="CC490" s="137"/>
    </row>
    <row r="491" spans="6:81" x14ac:dyDescent="0.3">
      <c r="F491" s="9"/>
      <c r="I491" s="135"/>
      <c r="L491" s="136"/>
      <c r="P491" s="4"/>
      <c r="Q491" s="10"/>
      <c r="T491" s="4"/>
      <c r="U491" s="10"/>
      <c r="X491" s="4"/>
      <c r="AB491" s="4"/>
      <c r="AF491" s="4"/>
      <c r="AJ491" s="10"/>
      <c r="AV491" s="4"/>
      <c r="AZ491" s="4"/>
      <c r="BD491" s="4"/>
      <c r="BH491" s="4"/>
      <c r="BK491" s="4"/>
      <c r="BO491" s="86"/>
      <c r="BS491" s="86"/>
      <c r="BW491" s="4"/>
      <c r="CA491" s="86"/>
      <c r="CB491" s="137"/>
      <c r="CC491" s="137"/>
    </row>
    <row r="492" spans="6:81" x14ac:dyDescent="0.3">
      <c r="F492" s="9"/>
      <c r="I492" s="135"/>
      <c r="L492" s="136"/>
      <c r="P492" s="4"/>
      <c r="Q492" s="10"/>
      <c r="T492" s="4"/>
      <c r="U492" s="10"/>
      <c r="X492" s="4"/>
      <c r="AB492" s="4"/>
      <c r="AF492" s="4"/>
      <c r="AJ492" s="10"/>
      <c r="AV492" s="4"/>
      <c r="AZ492" s="4"/>
      <c r="BD492" s="4"/>
      <c r="BH492" s="4"/>
      <c r="BK492" s="4"/>
      <c r="BO492" s="86"/>
      <c r="BS492" s="86"/>
      <c r="BW492" s="4"/>
      <c r="CA492" s="86"/>
      <c r="CB492" s="137"/>
      <c r="CC492" s="137"/>
    </row>
    <row r="493" spans="6:81" x14ac:dyDescent="0.3">
      <c r="F493" s="9"/>
      <c r="I493" s="135"/>
      <c r="L493" s="136"/>
      <c r="P493" s="4"/>
      <c r="Q493" s="10"/>
      <c r="T493" s="4"/>
      <c r="U493" s="10"/>
      <c r="X493" s="4"/>
      <c r="AB493" s="4"/>
      <c r="AF493" s="4"/>
      <c r="AJ493" s="10"/>
      <c r="AV493" s="4"/>
      <c r="AZ493" s="4"/>
      <c r="BD493" s="4"/>
      <c r="BH493" s="4"/>
      <c r="BK493" s="4"/>
      <c r="BO493" s="86"/>
      <c r="BS493" s="86"/>
      <c r="BW493" s="4"/>
      <c r="CA493" s="86"/>
      <c r="CB493" s="137"/>
      <c r="CC493" s="137"/>
    </row>
    <row r="494" spans="6:81" x14ac:dyDescent="0.3">
      <c r="F494" s="9"/>
      <c r="I494" s="135"/>
      <c r="L494" s="136"/>
      <c r="P494" s="4"/>
      <c r="Q494" s="10"/>
      <c r="T494" s="4"/>
      <c r="U494" s="10"/>
      <c r="X494" s="4"/>
      <c r="AB494" s="4"/>
      <c r="AF494" s="4"/>
      <c r="AJ494" s="10"/>
      <c r="AV494" s="4"/>
      <c r="AZ494" s="4"/>
      <c r="BD494" s="4"/>
      <c r="BH494" s="4"/>
      <c r="BK494" s="4"/>
      <c r="BO494" s="86"/>
      <c r="BS494" s="86"/>
      <c r="BW494" s="4"/>
      <c r="CA494" s="86"/>
      <c r="CB494" s="137"/>
      <c r="CC494" s="137"/>
    </row>
    <row r="495" spans="6:81" x14ac:dyDescent="0.3">
      <c r="F495" s="9"/>
      <c r="I495" s="135"/>
      <c r="L495" s="136"/>
      <c r="P495" s="4"/>
      <c r="Q495" s="10"/>
      <c r="T495" s="4"/>
      <c r="U495" s="10"/>
      <c r="X495" s="4"/>
      <c r="AB495" s="4"/>
      <c r="AF495" s="4"/>
      <c r="AJ495" s="10"/>
      <c r="AV495" s="4"/>
      <c r="AZ495" s="4"/>
      <c r="BD495" s="4"/>
      <c r="BH495" s="4"/>
      <c r="BK495" s="4"/>
      <c r="BO495" s="86"/>
      <c r="BS495" s="86"/>
      <c r="BW495" s="4"/>
      <c r="CA495" s="86"/>
      <c r="CB495" s="137"/>
      <c r="CC495" s="137"/>
    </row>
    <row r="496" spans="6:81" x14ac:dyDescent="0.3">
      <c r="F496" s="9"/>
      <c r="I496" s="135"/>
      <c r="L496" s="136"/>
      <c r="P496" s="4"/>
      <c r="Q496" s="10"/>
      <c r="T496" s="4"/>
      <c r="U496" s="10"/>
      <c r="X496" s="4"/>
      <c r="AB496" s="4"/>
      <c r="AF496" s="4"/>
      <c r="AJ496" s="10"/>
      <c r="AV496" s="4"/>
      <c r="AZ496" s="4"/>
      <c r="BD496" s="4"/>
      <c r="BH496" s="4"/>
      <c r="BK496" s="4"/>
      <c r="BO496" s="86"/>
      <c r="BS496" s="86"/>
      <c r="BW496" s="4"/>
      <c r="CA496" s="86"/>
      <c r="CB496" s="137"/>
      <c r="CC496" s="137"/>
    </row>
    <row r="497" spans="6:81" x14ac:dyDescent="0.3">
      <c r="F497" s="9"/>
      <c r="I497" s="135"/>
      <c r="L497" s="136"/>
      <c r="P497" s="4"/>
      <c r="Q497" s="10"/>
      <c r="T497" s="4"/>
      <c r="U497" s="10"/>
      <c r="X497" s="4"/>
      <c r="AB497" s="4"/>
      <c r="AF497" s="4"/>
      <c r="AJ497" s="10"/>
      <c r="AV497" s="4"/>
      <c r="AZ497" s="4"/>
      <c r="BD497" s="4"/>
      <c r="BH497" s="4"/>
      <c r="BK497" s="4"/>
      <c r="BO497" s="86"/>
      <c r="BS497" s="86"/>
      <c r="BW497" s="4"/>
      <c r="CA497" s="86"/>
      <c r="CB497" s="137"/>
      <c r="CC497" s="137"/>
    </row>
    <row r="498" spans="6:81" x14ac:dyDescent="0.3">
      <c r="F498" s="9"/>
      <c r="I498" s="135"/>
      <c r="L498" s="136"/>
      <c r="P498" s="4"/>
      <c r="Q498" s="10"/>
      <c r="T498" s="4"/>
      <c r="U498" s="10"/>
      <c r="X498" s="4"/>
      <c r="AB498" s="4"/>
      <c r="AF498" s="4"/>
      <c r="AJ498" s="10"/>
      <c r="AV498" s="4"/>
      <c r="AZ498" s="4"/>
      <c r="BD498" s="4"/>
      <c r="BH498" s="4"/>
      <c r="BK498" s="4"/>
      <c r="BO498" s="86"/>
      <c r="BS498" s="86"/>
      <c r="BW498" s="4"/>
      <c r="CA498" s="86"/>
      <c r="CB498" s="137"/>
      <c r="CC498" s="137"/>
    </row>
    <row r="499" spans="6:81" x14ac:dyDescent="0.3">
      <c r="F499" s="9"/>
      <c r="I499" s="135"/>
      <c r="L499" s="136"/>
      <c r="P499" s="4"/>
      <c r="Q499" s="10"/>
      <c r="T499" s="4"/>
      <c r="U499" s="10"/>
      <c r="X499" s="4"/>
      <c r="AB499" s="4"/>
      <c r="AF499" s="4"/>
      <c r="AJ499" s="10"/>
      <c r="AV499" s="4"/>
      <c r="AZ499" s="4"/>
      <c r="BD499" s="4"/>
      <c r="BH499" s="4"/>
      <c r="BK499" s="4"/>
      <c r="BO499" s="86"/>
      <c r="BS499" s="86"/>
      <c r="BW499" s="4"/>
      <c r="CA499" s="86"/>
      <c r="CB499" s="137"/>
      <c r="CC499" s="137"/>
    </row>
    <row r="500" spans="6:81" x14ac:dyDescent="0.3">
      <c r="F500" s="9"/>
      <c r="I500" s="135"/>
      <c r="L500" s="136"/>
      <c r="P500" s="4"/>
      <c r="Q500" s="10"/>
      <c r="T500" s="4"/>
      <c r="U500" s="10"/>
      <c r="X500" s="4"/>
      <c r="AB500" s="4"/>
      <c r="AF500" s="4"/>
      <c r="AJ500" s="10"/>
      <c r="AV500" s="4"/>
      <c r="AZ500" s="4"/>
      <c r="BD500" s="4"/>
      <c r="BH500" s="4"/>
      <c r="BK500" s="4"/>
      <c r="BO500" s="86"/>
      <c r="BS500" s="86"/>
      <c r="BW500" s="4"/>
      <c r="CA500" s="86"/>
      <c r="CB500" s="137"/>
      <c r="CC500" s="137"/>
    </row>
    <row r="501" spans="6:81" x14ac:dyDescent="0.3">
      <c r="F501" s="9"/>
      <c r="I501" s="135"/>
      <c r="L501" s="136"/>
      <c r="P501" s="4"/>
      <c r="Q501" s="10"/>
      <c r="T501" s="4"/>
      <c r="U501" s="10"/>
      <c r="X501" s="4"/>
      <c r="AB501" s="4"/>
      <c r="AF501" s="4"/>
      <c r="AJ501" s="10"/>
      <c r="AV501" s="4"/>
      <c r="AZ501" s="4"/>
      <c r="BD501" s="4"/>
      <c r="BH501" s="4"/>
      <c r="BK501" s="4"/>
      <c r="BO501" s="86"/>
      <c r="BS501" s="86"/>
      <c r="BW501" s="4"/>
      <c r="CA501" s="86"/>
      <c r="CB501" s="137"/>
      <c r="CC501" s="137"/>
    </row>
    <row r="502" spans="6:81" x14ac:dyDescent="0.3">
      <c r="F502" s="9"/>
      <c r="I502" s="135"/>
      <c r="L502" s="136"/>
      <c r="P502" s="4"/>
      <c r="Q502" s="10"/>
      <c r="T502" s="4"/>
      <c r="U502" s="10"/>
      <c r="X502" s="4"/>
      <c r="AB502" s="4"/>
      <c r="AF502" s="4"/>
      <c r="AJ502" s="10"/>
      <c r="AV502" s="4"/>
      <c r="AZ502" s="4"/>
      <c r="BD502" s="4"/>
      <c r="BH502" s="4"/>
      <c r="BK502" s="4"/>
      <c r="BO502" s="86"/>
      <c r="BS502" s="86"/>
      <c r="BW502" s="4"/>
      <c r="CA502" s="86"/>
      <c r="CB502" s="137"/>
      <c r="CC502" s="137"/>
    </row>
    <row r="503" spans="6:81" x14ac:dyDescent="0.3">
      <c r="F503" s="9"/>
      <c r="I503" s="135"/>
      <c r="L503" s="136"/>
      <c r="P503" s="4"/>
      <c r="Q503" s="10"/>
      <c r="T503" s="4"/>
      <c r="U503" s="10"/>
      <c r="X503" s="4"/>
      <c r="AB503" s="4"/>
      <c r="AF503" s="4"/>
      <c r="AJ503" s="10"/>
      <c r="AV503" s="4"/>
      <c r="AZ503" s="4"/>
      <c r="BD503" s="4"/>
      <c r="BH503" s="4"/>
      <c r="BK503" s="4"/>
      <c r="BO503" s="86"/>
      <c r="BS503" s="86"/>
      <c r="BW503" s="4"/>
      <c r="CA503" s="86"/>
      <c r="CB503" s="137"/>
      <c r="CC503" s="137"/>
    </row>
    <row r="504" spans="6:81" x14ac:dyDescent="0.3">
      <c r="F504" s="9"/>
      <c r="I504" s="135"/>
      <c r="L504" s="136"/>
      <c r="P504" s="4"/>
      <c r="Q504" s="10"/>
      <c r="T504" s="4"/>
      <c r="U504" s="10"/>
      <c r="X504" s="4"/>
      <c r="AB504" s="4"/>
      <c r="AF504" s="4"/>
      <c r="AJ504" s="10"/>
      <c r="AV504" s="4"/>
      <c r="AZ504" s="4"/>
      <c r="BD504" s="4"/>
      <c r="BH504" s="4"/>
      <c r="BK504" s="4"/>
      <c r="BO504" s="86"/>
      <c r="BS504" s="86"/>
      <c r="BW504" s="4"/>
      <c r="CA504" s="86"/>
      <c r="CB504" s="137"/>
      <c r="CC504" s="137"/>
    </row>
    <row r="505" spans="6:81" x14ac:dyDescent="0.3">
      <c r="F505" s="9"/>
      <c r="I505" s="135"/>
      <c r="L505" s="136"/>
      <c r="P505" s="4"/>
      <c r="Q505" s="10"/>
      <c r="T505" s="4"/>
      <c r="U505" s="10"/>
      <c r="X505" s="4"/>
      <c r="AB505" s="4"/>
      <c r="AF505" s="4"/>
      <c r="AJ505" s="10"/>
      <c r="AV505" s="4"/>
      <c r="AZ505" s="4"/>
      <c r="BD505" s="4"/>
      <c r="BH505" s="4"/>
      <c r="BK505" s="4"/>
      <c r="BO505" s="86"/>
      <c r="BS505" s="86"/>
      <c r="BW505" s="4"/>
      <c r="CA505" s="86"/>
      <c r="CB505" s="137"/>
      <c r="CC505" s="137"/>
    </row>
    <row r="506" spans="6:81" x14ac:dyDescent="0.3">
      <c r="F506" s="9"/>
      <c r="I506" s="135"/>
      <c r="L506" s="136"/>
      <c r="P506" s="4"/>
      <c r="Q506" s="10"/>
      <c r="T506" s="4"/>
      <c r="U506" s="10"/>
      <c r="X506" s="4"/>
      <c r="AB506" s="4"/>
      <c r="AF506" s="4"/>
      <c r="AJ506" s="10"/>
      <c r="AV506" s="4"/>
      <c r="AZ506" s="4"/>
      <c r="BD506" s="4"/>
      <c r="BH506" s="4"/>
      <c r="BK506" s="4"/>
      <c r="BO506" s="86"/>
      <c r="BS506" s="86"/>
      <c r="BW506" s="4"/>
      <c r="CA506" s="86"/>
      <c r="CB506" s="137"/>
      <c r="CC506" s="137"/>
    </row>
    <row r="507" spans="6:81" x14ac:dyDescent="0.3">
      <c r="F507" s="9"/>
      <c r="I507" s="135"/>
      <c r="L507" s="136"/>
      <c r="P507" s="4"/>
      <c r="Q507" s="10"/>
      <c r="T507" s="4"/>
      <c r="U507" s="10"/>
      <c r="X507" s="4"/>
      <c r="AB507" s="4"/>
      <c r="AF507" s="4"/>
      <c r="AJ507" s="10"/>
      <c r="AV507" s="4"/>
      <c r="AZ507" s="4"/>
      <c r="BD507" s="4"/>
      <c r="BH507" s="4"/>
      <c r="BK507" s="4"/>
      <c r="BO507" s="86"/>
      <c r="BS507" s="86"/>
      <c r="BW507" s="4"/>
      <c r="CA507" s="86"/>
      <c r="CB507" s="137"/>
      <c r="CC507" s="137"/>
    </row>
    <row r="508" spans="6:81" x14ac:dyDescent="0.3">
      <c r="F508" s="9"/>
      <c r="I508" s="135"/>
      <c r="L508" s="136"/>
      <c r="P508" s="4"/>
      <c r="Q508" s="10"/>
      <c r="T508" s="4"/>
      <c r="U508" s="10"/>
      <c r="X508" s="4"/>
      <c r="AB508" s="4"/>
      <c r="AF508" s="4"/>
      <c r="AJ508" s="10"/>
      <c r="AV508" s="4"/>
      <c r="AZ508" s="4"/>
      <c r="BD508" s="4"/>
      <c r="BH508" s="4"/>
      <c r="BK508" s="4"/>
      <c r="BO508" s="86"/>
      <c r="BS508" s="86"/>
      <c r="BW508" s="4"/>
      <c r="CA508" s="86"/>
      <c r="CB508" s="137"/>
      <c r="CC508" s="137"/>
    </row>
    <row r="509" spans="6:81" x14ac:dyDescent="0.3">
      <c r="F509" s="9"/>
      <c r="I509" s="135"/>
      <c r="L509" s="136"/>
      <c r="P509" s="4"/>
      <c r="Q509" s="10"/>
      <c r="T509" s="4"/>
      <c r="U509" s="10"/>
      <c r="X509" s="4"/>
      <c r="AB509" s="4"/>
      <c r="AF509" s="4"/>
      <c r="AJ509" s="10"/>
      <c r="AV509" s="4"/>
      <c r="AZ509" s="4"/>
      <c r="BD509" s="4"/>
      <c r="BH509" s="4"/>
      <c r="BK509" s="4"/>
      <c r="BO509" s="86"/>
      <c r="BS509" s="86"/>
      <c r="BW509" s="4"/>
      <c r="CA509" s="86"/>
      <c r="CB509" s="137"/>
      <c r="CC509" s="137"/>
    </row>
    <row r="510" spans="6:81" x14ac:dyDescent="0.3">
      <c r="F510" s="9"/>
      <c r="I510" s="135"/>
      <c r="L510" s="136"/>
      <c r="P510" s="4"/>
      <c r="Q510" s="10"/>
      <c r="T510" s="4"/>
      <c r="U510" s="10"/>
      <c r="X510" s="4"/>
      <c r="AB510" s="4"/>
      <c r="AF510" s="4"/>
      <c r="AJ510" s="10"/>
      <c r="AV510" s="4"/>
      <c r="AZ510" s="4"/>
      <c r="BD510" s="4"/>
      <c r="BH510" s="4"/>
      <c r="BK510" s="4"/>
      <c r="BO510" s="86"/>
      <c r="BS510" s="86"/>
      <c r="BW510" s="4"/>
      <c r="CA510" s="86"/>
      <c r="CB510" s="137"/>
      <c r="CC510" s="137"/>
    </row>
    <row r="511" spans="6:81" x14ac:dyDescent="0.3">
      <c r="F511" s="9"/>
      <c r="I511" s="135"/>
      <c r="L511" s="136"/>
      <c r="P511" s="4"/>
      <c r="Q511" s="10"/>
      <c r="T511" s="4"/>
      <c r="U511" s="10"/>
      <c r="X511" s="4"/>
      <c r="AB511" s="4"/>
      <c r="AF511" s="4"/>
      <c r="AJ511" s="10"/>
      <c r="AV511" s="4"/>
      <c r="AZ511" s="4"/>
      <c r="BD511" s="4"/>
      <c r="BH511" s="4"/>
      <c r="BK511" s="4"/>
      <c r="BO511" s="86"/>
      <c r="BS511" s="86"/>
      <c r="BW511" s="4"/>
      <c r="CA511" s="86"/>
      <c r="CB511" s="137"/>
      <c r="CC511" s="137"/>
    </row>
    <row r="512" spans="6:81" x14ac:dyDescent="0.3">
      <c r="F512" s="9"/>
      <c r="I512" s="135"/>
      <c r="L512" s="136"/>
      <c r="P512" s="4"/>
      <c r="Q512" s="10"/>
      <c r="T512" s="4"/>
      <c r="U512" s="10"/>
      <c r="X512" s="4"/>
      <c r="AB512" s="4"/>
      <c r="AF512" s="4"/>
      <c r="AJ512" s="10"/>
      <c r="AV512" s="4"/>
      <c r="AZ512" s="4"/>
      <c r="BD512" s="4"/>
      <c r="BH512" s="4"/>
      <c r="BK512" s="4"/>
      <c r="BO512" s="86"/>
      <c r="BS512" s="86"/>
      <c r="BW512" s="4"/>
      <c r="CA512" s="86"/>
      <c r="CB512" s="137"/>
      <c r="CC512" s="137"/>
    </row>
    <row r="513" spans="6:81" x14ac:dyDescent="0.3">
      <c r="F513" s="9"/>
      <c r="I513" s="135"/>
      <c r="L513" s="136"/>
      <c r="P513" s="4"/>
      <c r="Q513" s="10"/>
      <c r="T513" s="4"/>
      <c r="U513" s="10"/>
      <c r="X513" s="4"/>
      <c r="AB513" s="4"/>
      <c r="AF513" s="4"/>
      <c r="AJ513" s="10"/>
      <c r="AV513" s="4"/>
      <c r="AZ513" s="4"/>
      <c r="BD513" s="4"/>
      <c r="BH513" s="4"/>
      <c r="BK513" s="4"/>
      <c r="BO513" s="86"/>
      <c r="BS513" s="86"/>
      <c r="BW513" s="4"/>
      <c r="CA513" s="86"/>
      <c r="CB513" s="137"/>
      <c r="CC513" s="137"/>
    </row>
    <row r="514" spans="6:81" x14ac:dyDescent="0.3">
      <c r="F514" s="9"/>
      <c r="I514" s="135"/>
      <c r="L514" s="136"/>
      <c r="P514" s="4"/>
      <c r="Q514" s="10"/>
      <c r="T514" s="4"/>
      <c r="U514" s="10"/>
      <c r="X514" s="4"/>
      <c r="AB514" s="4"/>
      <c r="AF514" s="4"/>
      <c r="AJ514" s="10"/>
      <c r="AV514" s="4"/>
      <c r="AZ514" s="4"/>
      <c r="BD514" s="4"/>
      <c r="BH514" s="4"/>
      <c r="BK514" s="4"/>
      <c r="BO514" s="86"/>
      <c r="BS514" s="86"/>
      <c r="BW514" s="4"/>
      <c r="CA514" s="86"/>
      <c r="CB514" s="137"/>
      <c r="CC514" s="137"/>
    </row>
    <row r="515" spans="6:81" x14ac:dyDescent="0.3">
      <c r="F515" s="9"/>
      <c r="I515" s="135"/>
      <c r="L515" s="136"/>
      <c r="P515" s="4"/>
      <c r="Q515" s="10"/>
      <c r="T515" s="4"/>
      <c r="U515" s="10"/>
      <c r="X515" s="4"/>
      <c r="AB515" s="4"/>
      <c r="AF515" s="4"/>
      <c r="AJ515" s="10"/>
      <c r="AV515" s="4"/>
      <c r="AZ515" s="4"/>
      <c r="BD515" s="4"/>
      <c r="BH515" s="4"/>
      <c r="BK515" s="4"/>
      <c r="BO515" s="86"/>
      <c r="BS515" s="86"/>
      <c r="BW515" s="4"/>
      <c r="CA515" s="86"/>
      <c r="CB515" s="137"/>
      <c r="CC515" s="137"/>
    </row>
    <row r="516" spans="6:81" x14ac:dyDescent="0.3">
      <c r="F516" s="9"/>
      <c r="I516" s="135"/>
      <c r="L516" s="136"/>
      <c r="P516" s="4"/>
      <c r="Q516" s="10"/>
      <c r="T516" s="4"/>
      <c r="U516" s="10"/>
      <c r="X516" s="4"/>
      <c r="AB516" s="4"/>
      <c r="AF516" s="4"/>
      <c r="AJ516" s="10"/>
      <c r="AV516" s="4"/>
      <c r="AZ516" s="4"/>
      <c r="BD516" s="4"/>
      <c r="BH516" s="4"/>
      <c r="BK516" s="4"/>
      <c r="BO516" s="86"/>
      <c r="BS516" s="86"/>
      <c r="BW516" s="4"/>
      <c r="CA516" s="86"/>
      <c r="CB516" s="137"/>
      <c r="CC516" s="137"/>
    </row>
    <row r="517" spans="6:81" x14ac:dyDescent="0.3">
      <c r="F517" s="9"/>
      <c r="I517" s="135"/>
      <c r="L517" s="136"/>
      <c r="P517" s="4"/>
      <c r="Q517" s="10"/>
      <c r="T517" s="4"/>
      <c r="U517" s="10"/>
      <c r="X517" s="4"/>
      <c r="AB517" s="4"/>
      <c r="AF517" s="4"/>
      <c r="AJ517" s="10"/>
      <c r="AV517" s="4"/>
      <c r="AZ517" s="4"/>
      <c r="BD517" s="4"/>
      <c r="BH517" s="4"/>
      <c r="BK517" s="4"/>
      <c r="BO517" s="86"/>
      <c r="BS517" s="86"/>
      <c r="BW517" s="4"/>
      <c r="CA517" s="86"/>
      <c r="CB517" s="137"/>
      <c r="CC517" s="137"/>
    </row>
    <row r="518" spans="6:81" x14ac:dyDescent="0.3">
      <c r="F518" s="9"/>
      <c r="I518" s="135"/>
      <c r="L518" s="136"/>
      <c r="P518" s="4"/>
      <c r="Q518" s="10"/>
      <c r="T518" s="4"/>
      <c r="U518" s="10"/>
      <c r="X518" s="4"/>
      <c r="AB518" s="4"/>
      <c r="AF518" s="4"/>
      <c r="AJ518" s="10"/>
      <c r="AV518" s="4"/>
      <c r="AZ518" s="4"/>
      <c r="BD518" s="4"/>
      <c r="BH518" s="4"/>
      <c r="BK518" s="4"/>
      <c r="BO518" s="86"/>
      <c r="BS518" s="86"/>
      <c r="BW518" s="4"/>
      <c r="CA518" s="86"/>
      <c r="CB518" s="137"/>
      <c r="CC518" s="137"/>
    </row>
    <row r="519" spans="6:81" x14ac:dyDescent="0.3">
      <c r="F519" s="9"/>
      <c r="I519" s="135"/>
      <c r="L519" s="136"/>
      <c r="P519" s="4"/>
      <c r="Q519" s="10"/>
      <c r="T519" s="4"/>
      <c r="U519" s="10"/>
      <c r="X519" s="4"/>
      <c r="AB519" s="4"/>
      <c r="AF519" s="4"/>
      <c r="AJ519" s="10"/>
      <c r="AV519" s="4"/>
      <c r="AZ519" s="4"/>
      <c r="BD519" s="4"/>
      <c r="BH519" s="4"/>
      <c r="BK519" s="4"/>
      <c r="BO519" s="86"/>
      <c r="BS519" s="86"/>
      <c r="BW519" s="4"/>
      <c r="CA519" s="86"/>
      <c r="CB519" s="137"/>
      <c r="CC519" s="137"/>
    </row>
    <row r="520" spans="6:81" x14ac:dyDescent="0.3">
      <c r="F520" s="9"/>
      <c r="I520" s="135"/>
      <c r="L520" s="136"/>
      <c r="P520" s="4"/>
      <c r="Q520" s="10"/>
      <c r="T520" s="4"/>
      <c r="U520" s="10"/>
      <c r="X520" s="4"/>
      <c r="AB520" s="4"/>
      <c r="AF520" s="4"/>
      <c r="AJ520" s="10"/>
      <c r="AV520" s="4"/>
      <c r="AZ520" s="4"/>
      <c r="BD520" s="4"/>
      <c r="BH520" s="4"/>
      <c r="BK520" s="4"/>
      <c r="BO520" s="86"/>
      <c r="BS520" s="86"/>
      <c r="BW520" s="4"/>
      <c r="CA520" s="86"/>
      <c r="CB520" s="137"/>
      <c r="CC520" s="137"/>
    </row>
    <row r="521" spans="6:81" x14ac:dyDescent="0.3">
      <c r="F521" s="9"/>
      <c r="I521" s="135"/>
      <c r="L521" s="136"/>
      <c r="P521" s="4"/>
      <c r="Q521" s="10"/>
      <c r="T521" s="4"/>
      <c r="U521" s="10"/>
      <c r="X521" s="4"/>
      <c r="AB521" s="4"/>
      <c r="AF521" s="4"/>
      <c r="AJ521" s="10"/>
      <c r="AV521" s="4"/>
      <c r="AZ521" s="4"/>
      <c r="BD521" s="4"/>
      <c r="BH521" s="4"/>
      <c r="BK521" s="4"/>
      <c r="BO521" s="86"/>
      <c r="BS521" s="86"/>
      <c r="BW521" s="4"/>
      <c r="CA521" s="86"/>
      <c r="CB521" s="137"/>
      <c r="CC521" s="137"/>
    </row>
    <row r="522" spans="6:81" x14ac:dyDescent="0.3">
      <c r="F522" s="9"/>
      <c r="I522" s="135"/>
      <c r="L522" s="136"/>
      <c r="P522" s="4"/>
      <c r="Q522" s="10"/>
      <c r="T522" s="4"/>
      <c r="U522" s="10"/>
      <c r="X522" s="4"/>
      <c r="AB522" s="4"/>
      <c r="AF522" s="4"/>
      <c r="AJ522" s="10"/>
      <c r="AV522" s="4"/>
      <c r="AZ522" s="4"/>
      <c r="BD522" s="4"/>
      <c r="BH522" s="4"/>
      <c r="BK522" s="4"/>
      <c r="BO522" s="86"/>
      <c r="BS522" s="86"/>
      <c r="BW522" s="4"/>
      <c r="CA522" s="86"/>
      <c r="CB522" s="137"/>
      <c r="CC522" s="137"/>
    </row>
    <row r="523" spans="6:81" x14ac:dyDescent="0.3">
      <c r="F523" s="9"/>
      <c r="I523" s="135"/>
      <c r="L523" s="136"/>
      <c r="P523" s="4"/>
      <c r="Q523" s="10"/>
      <c r="T523" s="4"/>
      <c r="U523" s="10"/>
      <c r="X523" s="4"/>
      <c r="AB523" s="4"/>
      <c r="AF523" s="4"/>
      <c r="AJ523" s="10"/>
      <c r="AV523" s="4"/>
      <c r="AZ523" s="4"/>
      <c r="BD523" s="4"/>
      <c r="BH523" s="4"/>
      <c r="BK523" s="4"/>
      <c r="BO523" s="86"/>
      <c r="BS523" s="86"/>
      <c r="BW523" s="4"/>
      <c r="CA523" s="86"/>
      <c r="CB523" s="137"/>
      <c r="CC523" s="137"/>
    </row>
    <row r="524" spans="6:81" x14ac:dyDescent="0.3">
      <c r="F524" s="9"/>
      <c r="I524" s="135"/>
      <c r="L524" s="136"/>
      <c r="P524" s="4"/>
      <c r="Q524" s="10"/>
      <c r="T524" s="4"/>
      <c r="U524" s="10"/>
      <c r="X524" s="4"/>
      <c r="AB524" s="4"/>
      <c r="AF524" s="4"/>
      <c r="AJ524" s="10"/>
      <c r="AV524" s="4"/>
      <c r="AZ524" s="4"/>
      <c r="BD524" s="4"/>
      <c r="BH524" s="4"/>
      <c r="BK524" s="4"/>
      <c r="BO524" s="86"/>
      <c r="BS524" s="86"/>
      <c r="BW524" s="4"/>
      <c r="CA524" s="86"/>
      <c r="CB524" s="137"/>
      <c r="CC524" s="137"/>
    </row>
    <row r="525" spans="6:81" x14ac:dyDescent="0.3">
      <c r="F525" s="9"/>
      <c r="I525" s="135"/>
      <c r="L525" s="136"/>
      <c r="P525" s="4"/>
      <c r="Q525" s="10"/>
      <c r="T525" s="4"/>
      <c r="U525" s="10"/>
      <c r="X525" s="4"/>
      <c r="AB525" s="4"/>
      <c r="AF525" s="4"/>
      <c r="AJ525" s="10"/>
      <c r="AV525" s="4"/>
      <c r="AZ525" s="4"/>
      <c r="BD525" s="4"/>
      <c r="BH525" s="4"/>
      <c r="BK525" s="4"/>
      <c r="BO525" s="86"/>
      <c r="BS525" s="86"/>
      <c r="BW525" s="4"/>
      <c r="CA525" s="86"/>
      <c r="CB525" s="137"/>
      <c r="CC525" s="137"/>
    </row>
    <row r="526" spans="6:81" x14ac:dyDescent="0.3">
      <c r="F526" s="9"/>
      <c r="I526" s="135"/>
      <c r="L526" s="136"/>
      <c r="P526" s="4"/>
      <c r="Q526" s="10"/>
      <c r="T526" s="4"/>
      <c r="U526" s="10"/>
      <c r="X526" s="4"/>
      <c r="AB526" s="4"/>
      <c r="AF526" s="4"/>
      <c r="AJ526" s="10"/>
      <c r="AV526" s="4"/>
      <c r="AZ526" s="4"/>
      <c r="BD526" s="4"/>
      <c r="BH526" s="4"/>
      <c r="BK526" s="4"/>
      <c r="BO526" s="86"/>
      <c r="BS526" s="86"/>
      <c r="BW526" s="4"/>
      <c r="CA526" s="86"/>
      <c r="CB526" s="137"/>
      <c r="CC526" s="137"/>
    </row>
    <row r="527" spans="6:81" x14ac:dyDescent="0.3">
      <c r="F527" s="9"/>
      <c r="I527" s="135"/>
      <c r="L527" s="136"/>
      <c r="P527" s="4"/>
      <c r="Q527" s="10"/>
      <c r="T527" s="4"/>
      <c r="U527" s="10"/>
      <c r="X527" s="4"/>
      <c r="AB527" s="4"/>
      <c r="AF527" s="4"/>
      <c r="AJ527" s="10"/>
      <c r="AV527" s="4"/>
      <c r="AZ527" s="4"/>
      <c r="BD527" s="4"/>
      <c r="BH527" s="4"/>
      <c r="BK527" s="4"/>
      <c r="BO527" s="86"/>
      <c r="BS527" s="86"/>
      <c r="BW527" s="4"/>
      <c r="CA527" s="86"/>
      <c r="CB527" s="137"/>
      <c r="CC527" s="137"/>
    </row>
    <row r="528" spans="6:81" x14ac:dyDescent="0.3">
      <c r="F528" s="9"/>
      <c r="I528" s="135"/>
      <c r="L528" s="136"/>
      <c r="P528" s="4"/>
      <c r="Q528" s="10"/>
      <c r="T528" s="4"/>
      <c r="U528" s="10"/>
      <c r="X528" s="4"/>
      <c r="AB528" s="4"/>
      <c r="AF528" s="4"/>
      <c r="AJ528" s="10"/>
      <c r="AV528" s="4"/>
      <c r="AZ528" s="4"/>
      <c r="BD528" s="4"/>
      <c r="BH528" s="4"/>
      <c r="BK528" s="4"/>
      <c r="BO528" s="86"/>
      <c r="BS528" s="86"/>
      <c r="BW528" s="4"/>
      <c r="CA528" s="86"/>
      <c r="CB528" s="137"/>
      <c r="CC528" s="137"/>
    </row>
    <row r="529" spans="6:81" x14ac:dyDescent="0.3">
      <c r="F529" s="9"/>
      <c r="I529" s="135"/>
      <c r="L529" s="136"/>
      <c r="P529" s="4"/>
      <c r="Q529" s="10"/>
      <c r="T529" s="4"/>
      <c r="U529" s="10"/>
      <c r="X529" s="4"/>
      <c r="AB529" s="4"/>
      <c r="AF529" s="4"/>
      <c r="AJ529" s="10"/>
      <c r="AV529" s="4"/>
      <c r="AZ529" s="4"/>
      <c r="BD529" s="4"/>
      <c r="BH529" s="4"/>
      <c r="BK529" s="4"/>
      <c r="BO529" s="86"/>
      <c r="BS529" s="86"/>
      <c r="BW529" s="4"/>
      <c r="CA529" s="86"/>
      <c r="CB529" s="137"/>
      <c r="CC529" s="137"/>
    </row>
    <row r="530" spans="6:81" x14ac:dyDescent="0.3">
      <c r="F530" s="9"/>
      <c r="I530" s="135"/>
      <c r="L530" s="136"/>
      <c r="P530" s="4"/>
      <c r="Q530" s="10"/>
      <c r="T530" s="4"/>
      <c r="U530" s="10"/>
      <c r="X530" s="4"/>
      <c r="AB530" s="4"/>
      <c r="AF530" s="4"/>
      <c r="AJ530" s="10"/>
      <c r="AV530" s="4"/>
      <c r="AZ530" s="4"/>
      <c r="BD530" s="4"/>
      <c r="BH530" s="4"/>
      <c r="BK530" s="4"/>
      <c r="BO530" s="86"/>
      <c r="BS530" s="86"/>
      <c r="BW530" s="4"/>
      <c r="CA530" s="86"/>
      <c r="CB530" s="137"/>
      <c r="CC530" s="137"/>
    </row>
    <row r="531" spans="6:81" x14ac:dyDescent="0.3">
      <c r="F531" s="9"/>
      <c r="I531" s="135"/>
      <c r="L531" s="136"/>
      <c r="P531" s="4"/>
      <c r="Q531" s="10"/>
      <c r="T531" s="4"/>
      <c r="U531" s="10"/>
      <c r="X531" s="4"/>
      <c r="AB531" s="4"/>
      <c r="AF531" s="4"/>
      <c r="AJ531" s="10"/>
      <c r="AV531" s="4"/>
      <c r="AZ531" s="4"/>
      <c r="BD531" s="4"/>
      <c r="BH531" s="4"/>
      <c r="BK531" s="4"/>
      <c r="BO531" s="86"/>
      <c r="BS531" s="86"/>
      <c r="BW531" s="4"/>
      <c r="CA531" s="86"/>
      <c r="CB531" s="137"/>
      <c r="CC531" s="137"/>
    </row>
    <row r="532" spans="6:81" x14ac:dyDescent="0.3">
      <c r="F532" s="9"/>
      <c r="I532" s="135"/>
      <c r="L532" s="136"/>
      <c r="P532" s="4"/>
      <c r="Q532" s="10"/>
      <c r="T532" s="4"/>
      <c r="U532" s="10"/>
      <c r="X532" s="4"/>
      <c r="AB532" s="4"/>
      <c r="AF532" s="4"/>
      <c r="AJ532" s="10"/>
      <c r="AV532" s="4"/>
      <c r="AZ532" s="4"/>
      <c r="BD532" s="4"/>
      <c r="BH532" s="4"/>
      <c r="BK532" s="4"/>
      <c r="BO532" s="86"/>
      <c r="BS532" s="86"/>
      <c r="BW532" s="4"/>
      <c r="CA532" s="86"/>
      <c r="CB532" s="137"/>
      <c r="CC532" s="137"/>
    </row>
    <row r="533" spans="6:81" x14ac:dyDescent="0.3">
      <c r="F533" s="9"/>
      <c r="I533" s="135"/>
      <c r="L533" s="136"/>
      <c r="P533" s="4"/>
      <c r="Q533" s="10"/>
      <c r="T533" s="4"/>
      <c r="U533" s="10"/>
      <c r="X533" s="4"/>
      <c r="AB533" s="4"/>
      <c r="AF533" s="4"/>
      <c r="AJ533" s="10"/>
      <c r="AV533" s="4"/>
      <c r="AZ533" s="4"/>
      <c r="BD533" s="4"/>
      <c r="BH533" s="4"/>
      <c r="BK533" s="4"/>
      <c r="BO533" s="86"/>
      <c r="BS533" s="86"/>
      <c r="BW533" s="4"/>
      <c r="CA533" s="86"/>
      <c r="CB533" s="137"/>
      <c r="CC533" s="137"/>
    </row>
    <row r="534" spans="6:81" x14ac:dyDescent="0.3">
      <c r="F534" s="9"/>
      <c r="I534" s="135"/>
      <c r="L534" s="136"/>
      <c r="P534" s="4"/>
      <c r="Q534" s="10"/>
      <c r="T534" s="4"/>
      <c r="U534" s="10"/>
      <c r="X534" s="4"/>
      <c r="AB534" s="4"/>
      <c r="AF534" s="4"/>
      <c r="AJ534" s="10"/>
      <c r="AV534" s="4"/>
      <c r="AZ534" s="4"/>
      <c r="BD534" s="4"/>
      <c r="BH534" s="4"/>
      <c r="BK534" s="4"/>
      <c r="BO534" s="86"/>
      <c r="BS534" s="86"/>
      <c r="BW534" s="4"/>
      <c r="CA534" s="86"/>
      <c r="CB534" s="137"/>
      <c r="CC534" s="137"/>
    </row>
    <row r="535" spans="6:81" x14ac:dyDescent="0.3">
      <c r="F535" s="9"/>
      <c r="I535" s="135"/>
      <c r="L535" s="136"/>
      <c r="P535" s="4"/>
      <c r="Q535" s="10"/>
      <c r="T535" s="4"/>
      <c r="U535" s="10"/>
      <c r="X535" s="4"/>
      <c r="AB535" s="4"/>
      <c r="AF535" s="4"/>
      <c r="AJ535" s="10"/>
      <c r="AV535" s="4"/>
      <c r="AZ535" s="4"/>
      <c r="BD535" s="4"/>
      <c r="BH535" s="4"/>
      <c r="BK535" s="4"/>
      <c r="BO535" s="86"/>
      <c r="BS535" s="86"/>
      <c r="BW535" s="4"/>
      <c r="CA535" s="86"/>
      <c r="CB535" s="137"/>
      <c r="CC535" s="137"/>
    </row>
    <row r="536" spans="6:81" x14ac:dyDescent="0.3">
      <c r="F536" s="9"/>
      <c r="I536" s="135"/>
      <c r="L536" s="136"/>
      <c r="P536" s="4"/>
      <c r="Q536" s="10"/>
      <c r="T536" s="4"/>
      <c r="U536" s="10"/>
      <c r="X536" s="4"/>
      <c r="AB536" s="4"/>
      <c r="AF536" s="4"/>
      <c r="AJ536" s="10"/>
      <c r="AV536" s="4"/>
      <c r="AZ536" s="4"/>
      <c r="BD536" s="4"/>
      <c r="BH536" s="4"/>
      <c r="BK536" s="4"/>
      <c r="BO536" s="86"/>
      <c r="BS536" s="86"/>
      <c r="BW536" s="4"/>
      <c r="CA536" s="86"/>
      <c r="CB536" s="137"/>
      <c r="CC536" s="137"/>
    </row>
    <row r="537" spans="6:81" x14ac:dyDescent="0.3">
      <c r="F537" s="9"/>
      <c r="I537" s="135"/>
      <c r="L537" s="136"/>
      <c r="P537" s="4"/>
      <c r="Q537" s="10"/>
      <c r="T537" s="4"/>
      <c r="U537" s="10"/>
      <c r="X537" s="4"/>
      <c r="AB537" s="4"/>
      <c r="AF537" s="4"/>
      <c r="AJ537" s="10"/>
      <c r="AV537" s="4"/>
      <c r="AZ537" s="4"/>
      <c r="BD537" s="4"/>
      <c r="BH537" s="4"/>
      <c r="BK537" s="4"/>
      <c r="BO537" s="86"/>
      <c r="BS537" s="86"/>
      <c r="BW537" s="4"/>
      <c r="CA537" s="86"/>
      <c r="CB537" s="137"/>
      <c r="CC537" s="137"/>
    </row>
    <row r="538" spans="6:81" x14ac:dyDescent="0.3">
      <c r="F538" s="9"/>
      <c r="I538" s="135"/>
      <c r="L538" s="136"/>
      <c r="P538" s="4"/>
      <c r="Q538" s="10"/>
      <c r="T538" s="4"/>
      <c r="U538" s="10"/>
      <c r="X538" s="4"/>
      <c r="AB538" s="4"/>
      <c r="AF538" s="4"/>
      <c r="AJ538" s="10"/>
      <c r="AV538" s="4"/>
      <c r="AZ538" s="4"/>
      <c r="BD538" s="4"/>
      <c r="BH538" s="4"/>
      <c r="BK538" s="4"/>
      <c r="BO538" s="86"/>
      <c r="BS538" s="86"/>
      <c r="BW538" s="4"/>
      <c r="CA538" s="86"/>
      <c r="CB538" s="137"/>
      <c r="CC538" s="137"/>
    </row>
    <row r="539" spans="6:81" x14ac:dyDescent="0.3">
      <c r="F539" s="9"/>
      <c r="I539" s="135"/>
      <c r="L539" s="136"/>
      <c r="P539" s="4"/>
      <c r="Q539" s="10"/>
      <c r="T539" s="4"/>
      <c r="U539" s="10"/>
      <c r="X539" s="4"/>
      <c r="AB539" s="4"/>
      <c r="AF539" s="4"/>
      <c r="AJ539" s="10"/>
      <c r="AV539" s="4"/>
      <c r="AZ539" s="4"/>
      <c r="BD539" s="4"/>
      <c r="BH539" s="4"/>
      <c r="BK539" s="4"/>
      <c r="BO539" s="86"/>
      <c r="BS539" s="86"/>
      <c r="BW539" s="4"/>
      <c r="CA539" s="86"/>
      <c r="CB539" s="137"/>
      <c r="CC539" s="137"/>
    </row>
    <row r="540" spans="6:81" x14ac:dyDescent="0.3">
      <c r="F540" s="9"/>
      <c r="I540" s="135"/>
      <c r="L540" s="136"/>
      <c r="P540" s="4"/>
      <c r="Q540" s="10"/>
      <c r="T540" s="4"/>
      <c r="U540" s="10"/>
      <c r="X540" s="4"/>
      <c r="AB540" s="4"/>
      <c r="AF540" s="4"/>
      <c r="AJ540" s="10"/>
      <c r="AV540" s="4"/>
      <c r="AZ540" s="4"/>
      <c r="BD540" s="4"/>
      <c r="BH540" s="4"/>
      <c r="BK540" s="4"/>
      <c r="BO540" s="86"/>
      <c r="BS540" s="86"/>
      <c r="BW540" s="4"/>
      <c r="CA540" s="86"/>
      <c r="CB540" s="137"/>
      <c r="CC540" s="137"/>
    </row>
    <row r="541" spans="6:81" x14ac:dyDescent="0.3">
      <c r="F541" s="9"/>
      <c r="I541" s="135"/>
      <c r="L541" s="136"/>
      <c r="P541" s="4"/>
      <c r="Q541" s="10"/>
      <c r="T541" s="4"/>
      <c r="U541" s="10"/>
      <c r="X541" s="4"/>
      <c r="AB541" s="4"/>
      <c r="AF541" s="4"/>
      <c r="AJ541" s="10"/>
      <c r="AV541" s="4"/>
      <c r="AZ541" s="4"/>
      <c r="BD541" s="4"/>
      <c r="BH541" s="4"/>
      <c r="BK541" s="4"/>
      <c r="BO541" s="86"/>
      <c r="BS541" s="86"/>
      <c r="BW541" s="4"/>
      <c r="CA541" s="86"/>
      <c r="CB541" s="137"/>
      <c r="CC541" s="137"/>
    </row>
    <row r="542" spans="6:81" x14ac:dyDescent="0.3">
      <c r="F542" s="9"/>
      <c r="I542" s="135"/>
      <c r="L542" s="136"/>
      <c r="P542" s="4"/>
      <c r="Q542" s="10"/>
      <c r="T542" s="4"/>
      <c r="U542" s="10"/>
      <c r="X542" s="4"/>
      <c r="AB542" s="4"/>
      <c r="AF542" s="4"/>
      <c r="AJ542" s="10"/>
      <c r="AV542" s="4"/>
      <c r="AZ542" s="4"/>
      <c r="BD542" s="4"/>
      <c r="BH542" s="4"/>
      <c r="BK542" s="4"/>
      <c r="BO542" s="86"/>
      <c r="BS542" s="86"/>
      <c r="BW542" s="4"/>
      <c r="CA542" s="86"/>
      <c r="CB542" s="137"/>
      <c r="CC542" s="137"/>
    </row>
    <row r="543" spans="6:81" x14ac:dyDescent="0.3">
      <c r="F543" s="9"/>
      <c r="I543" s="135"/>
      <c r="L543" s="136"/>
      <c r="P543" s="4"/>
      <c r="Q543" s="10"/>
      <c r="T543" s="4"/>
      <c r="U543" s="10"/>
      <c r="X543" s="4"/>
      <c r="AB543" s="4"/>
      <c r="AF543" s="4"/>
      <c r="AJ543" s="10"/>
      <c r="AV543" s="4"/>
      <c r="AZ543" s="4"/>
      <c r="BD543" s="4"/>
      <c r="BH543" s="4"/>
      <c r="BK543" s="4"/>
      <c r="BO543" s="86"/>
      <c r="BS543" s="86"/>
      <c r="BW543" s="4"/>
      <c r="CA543" s="86"/>
      <c r="CB543" s="137"/>
      <c r="CC543" s="137"/>
    </row>
    <row r="544" spans="6:81" x14ac:dyDescent="0.3">
      <c r="F544" s="9"/>
      <c r="I544" s="135"/>
      <c r="L544" s="136"/>
      <c r="P544" s="4"/>
      <c r="Q544" s="10"/>
      <c r="T544" s="4"/>
      <c r="U544" s="10"/>
      <c r="X544" s="4"/>
      <c r="AB544" s="4"/>
      <c r="AF544" s="4"/>
      <c r="AJ544" s="10"/>
      <c r="AV544" s="4"/>
      <c r="AZ544" s="4"/>
      <c r="BD544" s="4"/>
      <c r="BH544" s="4"/>
      <c r="BK544" s="4"/>
      <c r="BO544" s="86"/>
      <c r="BS544" s="86"/>
      <c r="BW544" s="4"/>
      <c r="CA544" s="86"/>
      <c r="CB544" s="137"/>
      <c r="CC544" s="137"/>
    </row>
    <row r="545" spans="6:81" x14ac:dyDescent="0.3">
      <c r="F545" s="9"/>
      <c r="I545" s="135"/>
      <c r="L545" s="136"/>
      <c r="P545" s="4"/>
      <c r="Q545" s="10"/>
      <c r="T545" s="4"/>
      <c r="U545" s="10"/>
      <c r="X545" s="4"/>
      <c r="AB545" s="4"/>
      <c r="AF545" s="4"/>
      <c r="AJ545" s="10"/>
      <c r="AV545" s="4"/>
      <c r="AZ545" s="4"/>
      <c r="BD545" s="4"/>
      <c r="BH545" s="4"/>
      <c r="BK545" s="4"/>
      <c r="BO545" s="86"/>
      <c r="BS545" s="86"/>
      <c r="BW545" s="4"/>
      <c r="CA545" s="86"/>
      <c r="CB545" s="137"/>
      <c r="CC545" s="137"/>
    </row>
    <row r="546" spans="6:81" x14ac:dyDescent="0.3">
      <c r="F546" s="9"/>
      <c r="I546" s="135"/>
      <c r="L546" s="136"/>
      <c r="P546" s="4"/>
      <c r="Q546" s="10"/>
      <c r="T546" s="4"/>
      <c r="U546" s="10"/>
      <c r="X546" s="4"/>
      <c r="AB546" s="4"/>
      <c r="AF546" s="4"/>
      <c r="AJ546" s="10"/>
      <c r="AV546" s="4"/>
      <c r="AZ546" s="4"/>
      <c r="BD546" s="4"/>
      <c r="BH546" s="4"/>
      <c r="BK546" s="4"/>
      <c r="BO546" s="86"/>
      <c r="BS546" s="86"/>
      <c r="BW546" s="4"/>
      <c r="CA546" s="86"/>
      <c r="CB546" s="137"/>
      <c r="CC546" s="137"/>
    </row>
    <row r="547" spans="6:81" x14ac:dyDescent="0.3">
      <c r="F547" s="9"/>
      <c r="I547" s="135"/>
      <c r="L547" s="136"/>
      <c r="P547" s="4"/>
      <c r="Q547" s="10"/>
      <c r="T547" s="4"/>
      <c r="U547" s="10"/>
      <c r="X547" s="4"/>
      <c r="AB547" s="4"/>
      <c r="AF547" s="4"/>
      <c r="AJ547" s="10"/>
      <c r="AV547" s="4"/>
      <c r="AZ547" s="4"/>
      <c r="BD547" s="4"/>
      <c r="BH547" s="4"/>
      <c r="BK547" s="4"/>
      <c r="BO547" s="86"/>
      <c r="BS547" s="86"/>
      <c r="BW547" s="4"/>
      <c r="CA547" s="86"/>
      <c r="CB547" s="137"/>
      <c r="CC547" s="137"/>
    </row>
    <row r="548" spans="6:81" x14ac:dyDescent="0.3">
      <c r="F548" s="9"/>
      <c r="I548" s="135"/>
      <c r="L548" s="136"/>
      <c r="P548" s="4"/>
      <c r="Q548" s="10"/>
      <c r="T548" s="4"/>
      <c r="U548" s="10"/>
      <c r="X548" s="4"/>
      <c r="AB548" s="4"/>
      <c r="AF548" s="4"/>
      <c r="AJ548" s="10"/>
      <c r="AV548" s="4"/>
      <c r="AZ548" s="4"/>
      <c r="BD548" s="4"/>
      <c r="BH548" s="4"/>
      <c r="BK548" s="4"/>
      <c r="BO548" s="86"/>
      <c r="BS548" s="86"/>
      <c r="BW548" s="4"/>
      <c r="CA548" s="86"/>
      <c r="CB548" s="137"/>
      <c r="CC548" s="137"/>
    </row>
    <row r="549" spans="6:81" x14ac:dyDescent="0.3">
      <c r="F549" s="9"/>
      <c r="I549" s="135"/>
      <c r="L549" s="136"/>
      <c r="P549" s="4"/>
      <c r="Q549" s="10"/>
      <c r="T549" s="4"/>
      <c r="U549" s="10"/>
      <c r="X549" s="4"/>
      <c r="AB549" s="4"/>
      <c r="AF549" s="4"/>
      <c r="AJ549" s="10"/>
      <c r="AV549" s="4"/>
      <c r="AZ549" s="4"/>
      <c r="BD549" s="4"/>
      <c r="BH549" s="4"/>
      <c r="BK549" s="4"/>
      <c r="BO549" s="86"/>
      <c r="BS549" s="86"/>
      <c r="BW549" s="4"/>
      <c r="CA549" s="86"/>
      <c r="CB549" s="137"/>
      <c r="CC549" s="137"/>
    </row>
    <row r="550" spans="6:81" x14ac:dyDescent="0.3">
      <c r="F550" s="9"/>
      <c r="I550" s="135"/>
      <c r="L550" s="136"/>
      <c r="P550" s="4"/>
      <c r="Q550" s="10"/>
      <c r="T550" s="4"/>
      <c r="U550" s="10"/>
      <c r="X550" s="4"/>
      <c r="AB550" s="4"/>
      <c r="AF550" s="4"/>
      <c r="AJ550" s="10"/>
      <c r="AV550" s="4"/>
      <c r="AZ550" s="4"/>
      <c r="BD550" s="4"/>
      <c r="BH550" s="4"/>
      <c r="BK550" s="4"/>
      <c r="BO550" s="86"/>
      <c r="BS550" s="86"/>
      <c r="BW550" s="4"/>
      <c r="CA550" s="86"/>
      <c r="CB550" s="137"/>
      <c r="CC550" s="137"/>
    </row>
    <row r="551" spans="6:81" x14ac:dyDescent="0.3">
      <c r="F551" s="9"/>
      <c r="I551" s="135"/>
      <c r="L551" s="136"/>
      <c r="P551" s="4"/>
      <c r="Q551" s="10"/>
      <c r="T551" s="4"/>
      <c r="U551" s="10"/>
      <c r="X551" s="4"/>
      <c r="AB551" s="4"/>
      <c r="AF551" s="4"/>
      <c r="AJ551" s="10"/>
      <c r="AV551" s="4"/>
      <c r="AZ551" s="4"/>
      <c r="BD551" s="4"/>
      <c r="BH551" s="4"/>
      <c r="BK551" s="4"/>
      <c r="BO551" s="86"/>
      <c r="BS551" s="86"/>
      <c r="BW551" s="4"/>
      <c r="CA551" s="86"/>
      <c r="CB551" s="137"/>
      <c r="CC551" s="137"/>
    </row>
    <row r="552" spans="6:81" x14ac:dyDescent="0.3">
      <c r="F552" s="9"/>
      <c r="I552" s="135"/>
      <c r="L552" s="136"/>
      <c r="P552" s="4"/>
      <c r="Q552" s="10"/>
      <c r="T552" s="4"/>
      <c r="U552" s="10"/>
      <c r="X552" s="4"/>
      <c r="AB552" s="4"/>
      <c r="AF552" s="4"/>
      <c r="AJ552" s="10"/>
      <c r="AV552" s="4"/>
      <c r="AZ552" s="4"/>
      <c r="BD552" s="4"/>
      <c r="BH552" s="4"/>
      <c r="BK552" s="4"/>
      <c r="BO552" s="86"/>
      <c r="BS552" s="86"/>
      <c r="BW552" s="4"/>
      <c r="CA552" s="86"/>
      <c r="CB552" s="137"/>
      <c r="CC552" s="137"/>
    </row>
    <row r="553" spans="6:81" x14ac:dyDescent="0.3">
      <c r="F553" s="9"/>
      <c r="I553" s="135"/>
      <c r="L553" s="136"/>
      <c r="P553" s="4"/>
      <c r="Q553" s="10"/>
      <c r="T553" s="4"/>
      <c r="U553" s="10"/>
      <c r="X553" s="4"/>
      <c r="AB553" s="4"/>
      <c r="AF553" s="4"/>
      <c r="AJ553" s="10"/>
      <c r="AV553" s="4"/>
      <c r="AZ553" s="4"/>
      <c r="BD553" s="4"/>
      <c r="BH553" s="4"/>
      <c r="BK553" s="4"/>
      <c r="BO553" s="86"/>
      <c r="BS553" s="86"/>
      <c r="BW553" s="4"/>
      <c r="CA553" s="86"/>
      <c r="CB553" s="137"/>
      <c r="CC553" s="137"/>
    </row>
    <row r="554" spans="6:81" x14ac:dyDescent="0.3">
      <c r="F554" s="9"/>
      <c r="I554" s="135"/>
      <c r="L554" s="136"/>
      <c r="P554" s="4"/>
      <c r="Q554" s="10"/>
      <c r="T554" s="4"/>
      <c r="U554" s="10"/>
      <c r="X554" s="4"/>
      <c r="AB554" s="4"/>
      <c r="AF554" s="4"/>
      <c r="AJ554" s="10"/>
      <c r="AV554" s="4"/>
      <c r="AZ554" s="4"/>
      <c r="BD554" s="4"/>
      <c r="BH554" s="4"/>
      <c r="BK554" s="4"/>
      <c r="BO554" s="86"/>
      <c r="BS554" s="86"/>
      <c r="BW554" s="4"/>
      <c r="CA554" s="86"/>
      <c r="CB554" s="137"/>
      <c r="CC554" s="137"/>
    </row>
    <row r="555" spans="6:81" x14ac:dyDescent="0.3">
      <c r="F555" s="9"/>
      <c r="I555" s="135"/>
      <c r="L555" s="136"/>
      <c r="P555" s="4"/>
      <c r="Q555" s="10"/>
      <c r="T555" s="4"/>
      <c r="U555" s="10"/>
      <c r="X555" s="4"/>
      <c r="AB555" s="4"/>
      <c r="AF555" s="4"/>
      <c r="AJ555" s="10"/>
      <c r="AV555" s="4"/>
      <c r="AZ555" s="4"/>
      <c r="BD555" s="4"/>
      <c r="BH555" s="4"/>
      <c r="BK555" s="4"/>
      <c r="BO555" s="86"/>
      <c r="BS555" s="86"/>
      <c r="BW555" s="4"/>
      <c r="CA555" s="86"/>
      <c r="CB555" s="137"/>
      <c r="CC555" s="137"/>
    </row>
    <row r="556" spans="6:81" x14ac:dyDescent="0.3">
      <c r="F556" s="9"/>
      <c r="I556" s="135"/>
      <c r="L556" s="136"/>
      <c r="P556" s="4"/>
      <c r="Q556" s="10"/>
      <c r="T556" s="4"/>
      <c r="U556" s="10"/>
      <c r="X556" s="4"/>
      <c r="AB556" s="4"/>
      <c r="AF556" s="4"/>
      <c r="AJ556" s="10"/>
      <c r="AV556" s="4"/>
      <c r="AZ556" s="4"/>
      <c r="BD556" s="4"/>
      <c r="BH556" s="4"/>
      <c r="BK556" s="4"/>
      <c r="BO556" s="86"/>
      <c r="BS556" s="86"/>
      <c r="BW556" s="4"/>
      <c r="CA556" s="86"/>
      <c r="CB556" s="137"/>
      <c r="CC556" s="137"/>
    </row>
    <row r="557" spans="6:81" x14ac:dyDescent="0.3">
      <c r="F557" s="9"/>
      <c r="I557" s="135"/>
      <c r="L557" s="136"/>
      <c r="P557" s="4"/>
      <c r="Q557" s="10"/>
      <c r="T557" s="4"/>
      <c r="U557" s="10"/>
      <c r="X557" s="4"/>
      <c r="AB557" s="4"/>
      <c r="AF557" s="4"/>
      <c r="AJ557" s="10"/>
      <c r="AV557" s="4"/>
      <c r="AZ557" s="4"/>
      <c r="BD557" s="4"/>
      <c r="BH557" s="4"/>
      <c r="BK557" s="4"/>
      <c r="BO557" s="86"/>
      <c r="BS557" s="86"/>
      <c r="BW557" s="4"/>
      <c r="CA557" s="86"/>
      <c r="CB557" s="137"/>
      <c r="CC557" s="137"/>
    </row>
    <row r="558" spans="6:81" x14ac:dyDescent="0.3">
      <c r="F558" s="9"/>
      <c r="I558" s="135"/>
      <c r="L558" s="136"/>
      <c r="P558" s="4"/>
      <c r="Q558" s="10"/>
      <c r="T558" s="4"/>
      <c r="U558" s="10"/>
      <c r="X558" s="4"/>
      <c r="AB558" s="4"/>
      <c r="AF558" s="4"/>
      <c r="AJ558" s="10"/>
      <c r="AV558" s="4"/>
      <c r="AZ558" s="4"/>
      <c r="BD558" s="4"/>
      <c r="BH558" s="4"/>
      <c r="BK558" s="4"/>
      <c r="BO558" s="86"/>
      <c r="BS558" s="86"/>
      <c r="BW558" s="4"/>
      <c r="CA558" s="86"/>
      <c r="CB558" s="137"/>
      <c r="CC558" s="137"/>
    </row>
    <row r="559" spans="6:81" x14ac:dyDescent="0.3">
      <c r="F559" s="9"/>
      <c r="I559" s="135"/>
      <c r="L559" s="136"/>
      <c r="P559" s="4"/>
      <c r="Q559" s="10"/>
      <c r="T559" s="4"/>
      <c r="U559" s="10"/>
      <c r="X559" s="4"/>
      <c r="AB559" s="4"/>
      <c r="AF559" s="4"/>
      <c r="AJ559" s="10"/>
      <c r="AV559" s="4"/>
      <c r="AZ559" s="4"/>
      <c r="BD559" s="4"/>
      <c r="BH559" s="4"/>
      <c r="BK559" s="4"/>
      <c r="BO559" s="86"/>
      <c r="BS559" s="86"/>
      <c r="BW559" s="4"/>
      <c r="CA559" s="86"/>
      <c r="CB559" s="137"/>
      <c r="CC559" s="137"/>
    </row>
    <row r="560" spans="6:81" x14ac:dyDescent="0.3">
      <c r="F560" s="9"/>
      <c r="I560" s="135"/>
      <c r="L560" s="136"/>
      <c r="P560" s="4"/>
      <c r="Q560" s="10"/>
      <c r="T560" s="4"/>
      <c r="U560" s="10"/>
      <c r="X560" s="4"/>
      <c r="AB560" s="4"/>
      <c r="AF560" s="4"/>
      <c r="AJ560" s="10"/>
      <c r="AV560" s="4"/>
      <c r="AZ560" s="4"/>
      <c r="BD560" s="4"/>
      <c r="BH560" s="4"/>
      <c r="BK560" s="4"/>
      <c r="BO560" s="86"/>
      <c r="BS560" s="86"/>
      <c r="BW560" s="4"/>
      <c r="CA560" s="86"/>
      <c r="CB560" s="137"/>
      <c r="CC560" s="137"/>
    </row>
    <row r="561" spans="6:81" x14ac:dyDescent="0.3">
      <c r="F561" s="9"/>
      <c r="I561" s="135"/>
      <c r="L561" s="136"/>
      <c r="P561" s="4"/>
      <c r="Q561" s="10"/>
      <c r="T561" s="4"/>
      <c r="U561" s="10"/>
      <c r="X561" s="4"/>
      <c r="AB561" s="4"/>
      <c r="AF561" s="4"/>
      <c r="AJ561" s="10"/>
      <c r="AV561" s="4"/>
      <c r="AZ561" s="4"/>
      <c r="BD561" s="4"/>
      <c r="BH561" s="4"/>
      <c r="BK561" s="4"/>
      <c r="BO561" s="86"/>
      <c r="BS561" s="86"/>
      <c r="BW561" s="4"/>
      <c r="CA561" s="86"/>
      <c r="CB561" s="137"/>
      <c r="CC561" s="137"/>
    </row>
    <row r="562" spans="6:81" x14ac:dyDescent="0.3">
      <c r="F562" s="9"/>
      <c r="I562" s="135"/>
      <c r="L562" s="136"/>
      <c r="P562" s="4"/>
      <c r="Q562" s="10"/>
      <c r="T562" s="4"/>
      <c r="U562" s="10"/>
      <c r="X562" s="4"/>
      <c r="AB562" s="4"/>
      <c r="AF562" s="4"/>
      <c r="AJ562" s="10"/>
      <c r="AV562" s="4"/>
      <c r="AZ562" s="4"/>
      <c r="BD562" s="4"/>
      <c r="BH562" s="4"/>
      <c r="BK562" s="4"/>
      <c r="BO562" s="86"/>
      <c r="BS562" s="86"/>
      <c r="BW562" s="4"/>
      <c r="CA562" s="86"/>
      <c r="CB562" s="137"/>
      <c r="CC562" s="137"/>
    </row>
    <row r="563" spans="6:81" x14ac:dyDescent="0.3">
      <c r="F563" s="9"/>
      <c r="I563" s="135"/>
      <c r="L563" s="136"/>
      <c r="P563" s="4"/>
      <c r="Q563" s="10"/>
      <c r="T563" s="4"/>
      <c r="U563" s="10"/>
      <c r="X563" s="4"/>
      <c r="AB563" s="4"/>
      <c r="AF563" s="4"/>
      <c r="AJ563" s="10"/>
      <c r="AV563" s="4"/>
      <c r="AZ563" s="4"/>
      <c r="BD563" s="4"/>
      <c r="BH563" s="4"/>
      <c r="BK563" s="4"/>
      <c r="BO563" s="86"/>
      <c r="BS563" s="86"/>
      <c r="BW563" s="4"/>
      <c r="CA563" s="86"/>
      <c r="CB563" s="137"/>
      <c r="CC563" s="137"/>
    </row>
    <row r="564" spans="6:81" x14ac:dyDescent="0.3">
      <c r="F564" s="9"/>
      <c r="I564" s="135"/>
      <c r="L564" s="136"/>
      <c r="P564" s="4"/>
      <c r="Q564" s="10"/>
      <c r="T564" s="4"/>
      <c r="U564" s="10"/>
      <c r="X564" s="4"/>
      <c r="AB564" s="4"/>
      <c r="AF564" s="4"/>
      <c r="AJ564" s="10"/>
      <c r="AV564" s="4"/>
      <c r="AZ564" s="4"/>
      <c r="BD564" s="4"/>
      <c r="BH564" s="4"/>
      <c r="BK564" s="4"/>
      <c r="BO564" s="86"/>
      <c r="BS564" s="86"/>
      <c r="BW564" s="4"/>
      <c r="CA564" s="86"/>
      <c r="CB564" s="137"/>
      <c r="CC564" s="137"/>
    </row>
    <row r="565" spans="6:81" x14ac:dyDescent="0.3">
      <c r="F565" s="9"/>
      <c r="I565" s="135"/>
      <c r="L565" s="136"/>
      <c r="P565" s="4"/>
      <c r="Q565" s="10"/>
      <c r="T565" s="4"/>
      <c r="U565" s="10"/>
      <c r="X565" s="4"/>
      <c r="AB565" s="4"/>
      <c r="AF565" s="4"/>
      <c r="AJ565" s="10"/>
      <c r="AV565" s="4"/>
      <c r="AZ565" s="4"/>
      <c r="BD565" s="4"/>
      <c r="BH565" s="4"/>
      <c r="BK565" s="4"/>
      <c r="BO565" s="86"/>
      <c r="BS565" s="86"/>
      <c r="BW565" s="4"/>
      <c r="CA565" s="86"/>
      <c r="CB565" s="137"/>
      <c r="CC565" s="137"/>
    </row>
    <row r="566" spans="6:81" x14ac:dyDescent="0.3">
      <c r="F566" s="9"/>
      <c r="I566" s="135"/>
      <c r="L566" s="136"/>
      <c r="P566" s="4"/>
      <c r="Q566" s="10"/>
      <c r="T566" s="4"/>
      <c r="U566" s="10"/>
      <c r="X566" s="4"/>
      <c r="AB566" s="4"/>
      <c r="AF566" s="4"/>
      <c r="AJ566" s="10"/>
      <c r="AV566" s="4"/>
      <c r="AZ566" s="4"/>
      <c r="BD566" s="4"/>
      <c r="BH566" s="4"/>
      <c r="BK566" s="4"/>
      <c r="BO566" s="86"/>
      <c r="BS566" s="86"/>
      <c r="BW566" s="4"/>
      <c r="CA566" s="86"/>
      <c r="CB566" s="137"/>
      <c r="CC566" s="137"/>
    </row>
    <row r="567" spans="6:81" x14ac:dyDescent="0.3">
      <c r="F567" s="9"/>
      <c r="I567" s="135"/>
      <c r="L567" s="136"/>
      <c r="P567" s="4"/>
      <c r="Q567" s="10"/>
      <c r="T567" s="4"/>
      <c r="U567" s="10"/>
      <c r="X567" s="4"/>
      <c r="AB567" s="4"/>
      <c r="AF567" s="4"/>
      <c r="AJ567" s="10"/>
      <c r="AV567" s="4"/>
      <c r="AZ567" s="4"/>
      <c r="BD567" s="4"/>
      <c r="BH567" s="4"/>
      <c r="BK567" s="4"/>
      <c r="BO567" s="86"/>
      <c r="BS567" s="86"/>
      <c r="BW567" s="4"/>
      <c r="CA567" s="86"/>
      <c r="CB567" s="137"/>
      <c r="CC567" s="137"/>
    </row>
    <row r="568" spans="6:81" x14ac:dyDescent="0.3">
      <c r="F568" s="9"/>
      <c r="I568" s="135"/>
      <c r="L568" s="136"/>
      <c r="P568" s="4"/>
      <c r="Q568" s="10"/>
      <c r="T568" s="4"/>
      <c r="U568" s="10"/>
      <c r="X568" s="4"/>
      <c r="AB568" s="4"/>
      <c r="AF568" s="4"/>
      <c r="AJ568" s="10"/>
      <c r="AV568" s="4"/>
      <c r="AZ568" s="4"/>
      <c r="BD568" s="4"/>
      <c r="BH568" s="4"/>
      <c r="BK568" s="4"/>
      <c r="BO568" s="86"/>
      <c r="BS568" s="86"/>
      <c r="BW568" s="4"/>
      <c r="CA568" s="86"/>
      <c r="CB568" s="137"/>
      <c r="CC568" s="137"/>
    </row>
    <row r="569" spans="6:81" x14ac:dyDescent="0.3">
      <c r="F569" s="9"/>
      <c r="I569" s="135"/>
      <c r="L569" s="136"/>
      <c r="P569" s="4"/>
      <c r="Q569" s="10"/>
      <c r="T569" s="4"/>
      <c r="U569" s="10"/>
      <c r="X569" s="4"/>
      <c r="AB569" s="4"/>
      <c r="AF569" s="4"/>
      <c r="AJ569" s="10"/>
      <c r="AV569" s="4"/>
      <c r="AZ569" s="4"/>
      <c r="BD569" s="4"/>
      <c r="BH569" s="4"/>
      <c r="BK569" s="4"/>
      <c r="BO569" s="86"/>
      <c r="BS569" s="86"/>
      <c r="BW569" s="4"/>
      <c r="CA569" s="86"/>
      <c r="CB569" s="137"/>
      <c r="CC569" s="137"/>
    </row>
    <row r="570" spans="6:81" x14ac:dyDescent="0.3">
      <c r="F570" s="9"/>
      <c r="I570" s="135"/>
      <c r="L570" s="136"/>
      <c r="P570" s="4"/>
      <c r="Q570" s="10"/>
      <c r="T570" s="4"/>
      <c r="U570" s="10"/>
      <c r="X570" s="4"/>
      <c r="AB570" s="4"/>
      <c r="AF570" s="4"/>
      <c r="AJ570" s="10"/>
      <c r="AV570" s="4"/>
      <c r="AZ570" s="4"/>
      <c r="BD570" s="4"/>
      <c r="BH570" s="4"/>
      <c r="BK570" s="4"/>
      <c r="BO570" s="86"/>
      <c r="BS570" s="86"/>
      <c r="BW570" s="4"/>
      <c r="CA570" s="86"/>
      <c r="CB570" s="137"/>
      <c r="CC570" s="137"/>
    </row>
    <row r="571" spans="6:81" x14ac:dyDescent="0.3">
      <c r="F571" s="9"/>
      <c r="I571" s="135"/>
      <c r="L571" s="136"/>
      <c r="P571" s="4"/>
      <c r="Q571" s="10"/>
      <c r="T571" s="4"/>
      <c r="U571" s="10"/>
      <c r="X571" s="4"/>
      <c r="AB571" s="4"/>
      <c r="AF571" s="4"/>
      <c r="AJ571" s="10"/>
      <c r="AV571" s="4"/>
      <c r="AZ571" s="4"/>
      <c r="BD571" s="4"/>
      <c r="BH571" s="4"/>
      <c r="BK571" s="4"/>
      <c r="BO571" s="86"/>
      <c r="BS571" s="86"/>
      <c r="BW571" s="4"/>
      <c r="CA571" s="86"/>
      <c r="CB571" s="137"/>
      <c r="CC571" s="137"/>
    </row>
    <row r="572" spans="6:81" x14ac:dyDescent="0.3">
      <c r="F572" s="9"/>
      <c r="I572" s="135"/>
      <c r="L572" s="136"/>
      <c r="P572" s="4"/>
      <c r="Q572" s="10"/>
      <c r="T572" s="4"/>
      <c r="U572" s="10"/>
      <c r="X572" s="4"/>
      <c r="AB572" s="4"/>
      <c r="AF572" s="4"/>
      <c r="AJ572" s="10"/>
      <c r="AV572" s="4"/>
      <c r="AZ572" s="4"/>
      <c r="BD572" s="4"/>
      <c r="BH572" s="4"/>
      <c r="BK572" s="4"/>
      <c r="BO572" s="86"/>
      <c r="BS572" s="86"/>
      <c r="BW572" s="4"/>
      <c r="CA572" s="86"/>
      <c r="CB572" s="137"/>
      <c r="CC572" s="137"/>
    </row>
    <row r="573" spans="6:81" x14ac:dyDescent="0.3">
      <c r="F573" s="9"/>
      <c r="I573" s="135"/>
      <c r="L573" s="136"/>
      <c r="P573" s="4"/>
      <c r="Q573" s="10"/>
      <c r="T573" s="4"/>
      <c r="U573" s="10"/>
      <c r="X573" s="4"/>
      <c r="AB573" s="4"/>
      <c r="AF573" s="4"/>
      <c r="AJ573" s="10"/>
      <c r="AV573" s="4"/>
      <c r="AZ573" s="4"/>
      <c r="BD573" s="4"/>
      <c r="BH573" s="4"/>
      <c r="BK573" s="4"/>
      <c r="BO573" s="86"/>
      <c r="BS573" s="86"/>
      <c r="BW573" s="4"/>
      <c r="CA573" s="86"/>
      <c r="CB573" s="137"/>
      <c r="CC573" s="137"/>
    </row>
    <row r="574" spans="6:81" x14ac:dyDescent="0.3">
      <c r="F574" s="9"/>
      <c r="I574" s="135"/>
      <c r="L574" s="136"/>
      <c r="P574" s="4"/>
      <c r="Q574" s="10"/>
      <c r="T574" s="4"/>
      <c r="U574" s="10"/>
      <c r="X574" s="4"/>
      <c r="AB574" s="4"/>
      <c r="AF574" s="4"/>
      <c r="AJ574" s="10"/>
      <c r="AV574" s="4"/>
      <c r="AZ574" s="4"/>
      <c r="BD574" s="4"/>
      <c r="BH574" s="4"/>
      <c r="BK574" s="4"/>
      <c r="BO574" s="86"/>
      <c r="BS574" s="86"/>
      <c r="BW574" s="4"/>
      <c r="CA574" s="86"/>
      <c r="CB574" s="137"/>
      <c r="CC574" s="137"/>
    </row>
    <row r="575" spans="6:81" x14ac:dyDescent="0.3">
      <c r="F575" s="9"/>
      <c r="I575" s="135"/>
      <c r="L575" s="136"/>
      <c r="P575" s="4"/>
      <c r="Q575" s="10"/>
      <c r="T575" s="4"/>
      <c r="U575" s="10"/>
      <c r="X575" s="4"/>
      <c r="AB575" s="4"/>
      <c r="AF575" s="4"/>
      <c r="AJ575" s="10"/>
      <c r="AV575" s="4"/>
      <c r="AZ575" s="4"/>
      <c r="BD575" s="4"/>
      <c r="BH575" s="4"/>
      <c r="BK575" s="4"/>
      <c r="BO575" s="86"/>
      <c r="BS575" s="86"/>
      <c r="BW575" s="4"/>
      <c r="CA575" s="86"/>
      <c r="CB575" s="137"/>
      <c r="CC575" s="137"/>
    </row>
    <row r="576" spans="6:81" x14ac:dyDescent="0.3">
      <c r="F576" s="9"/>
      <c r="I576" s="135"/>
      <c r="L576" s="136"/>
      <c r="P576" s="4"/>
      <c r="Q576" s="10"/>
      <c r="T576" s="4"/>
      <c r="U576" s="10"/>
      <c r="X576" s="4"/>
      <c r="AB576" s="4"/>
      <c r="AF576" s="4"/>
      <c r="AJ576" s="10"/>
      <c r="AV576" s="4"/>
      <c r="AZ576" s="4"/>
      <c r="BD576" s="4"/>
      <c r="BH576" s="4"/>
      <c r="BK576" s="4"/>
      <c r="BO576" s="86"/>
      <c r="BS576" s="86"/>
      <c r="BW576" s="4"/>
      <c r="CA576" s="86"/>
      <c r="CB576" s="137"/>
      <c r="CC576" s="137"/>
    </row>
    <row r="577" spans="6:81" x14ac:dyDescent="0.3">
      <c r="F577" s="9"/>
      <c r="I577" s="135"/>
      <c r="L577" s="136"/>
      <c r="P577" s="4"/>
      <c r="Q577" s="10"/>
      <c r="T577" s="4"/>
      <c r="U577" s="10"/>
      <c r="X577" s="4"/>
      <c r="AB577" s="4"/>
      <c r="AF577" s="4"/>
      <c r="AJ577" s="10"/>
      <c r="AV577" s="4"/>
      <c r="AZ577" s="4"/>
      <c r="BD577" s="4"/>
      <c r="BH577" s="4"/>
      <c r="BK577" s="4"/>
      <c r="BO577" s="86"/>
      <c r="BS577" s="86"/>
      <c r="BW577" s="4"/>
      <c r="CA577" s="86"/>
      <c r="CB577" s="137"/>
      <c r="CC577" s="137"/>
    </row>
    <row r="578" spans="6:81" x14ac:dyDescent="0.3">
      <c r="F578" s="9"/>
      <c r="I578" s="135"/>
      <c r="L578" s="136"/>
      <c r="P578" s="4"/>
      <c r="Q578" s="10"/>
      <c r="T578" s="4"/>
      <c r="U578" s="10"/>
      <c r="X578" s="4"/>
      <c r="AB578" s="4"/>
      <c r="AF578" s="4"/>
      <c r="AJ578" s="10"/>
      <c r="AV578" s="4"/>
      <c r="AZ578" s="4"/>
      <c r="BD578" s="4"/>
      <c r="BH578" s="4"/>
      <c r="BK578" s="4"/>
      <c r="BO578" s="86"/>
      <c r="BS578" s="86"/>
      <c r="BW578" s="4"/>
      <c r="CA578" s="86"/>
      <c r="CB578" s="137"/>
      <c r="CC578" s="137"/>
    </row>
    <row r="579" spans="6:81" x14ac:dyDescent="0.3">
      <c r="F579" s="9"/>
      <c r="I579" s="135"/>
      <c r="L579" s="136"/>
      <c r="P579" s="4"/>
      <c r="Q579" s="10"/>
      <c r="T579" s="4"/>
      <c r="U579" s="10"/>
      <c r="X579" s="4"/>
      <c r="AB579" s="4"/>
      <c r="AF579" s="4"/>
      <c r="AJ579" s="10"/>
      <c r="AV579" s="4"/>
      <c r="AZ579" s="4"/>
      <c r="BD579" s="4"/>
      <c r="BH579" s="4"/>
      <c r="BK579" s="4"/>
      <c r="BO579" s="86"/>
      <c r="BS579" s="86"/>
      <c r="BW579" s="4"/>
      <c r="CA579" s="86"/>
      <c r="CB579" s="137"/>
      <c r="CC579" s="137"/>
    </row>
    <row r="580" spans="6:81" x14ac:dyDescent="0.3">
      <c r="F580" s="9"/>
      <c r="I580" s="135"/>
      <c r="L580" s="136"/>
      <c r="P580" s="4"/>
      <c r="Q580" s="10"/>
      <c r="T580" s="4"/>
      <c r="U580" s="10"/>
      <c r="X580" s="4"/>
      <c r="AB580" s="4"/>
      <c r="AF580" s="4"/>
      <c r="AJ580" s="10"/>
      <c r="AV580" s="4"/>
      <c r="AZ580" s="4"/>
      <c r="BD580" s="4"/>
      <c r="BH580" s="4"/>
      <c r="BK580" s="4"/>
      <c r="BO580" s="86"/>
      <c r="BS580" s="86"/>
      <c r="BW580" s="4"/>
      <c r="CA580" s="86"/>
      <c r="CB580" s="137"/>
      <c r="CC580" s="137"/>
    </row>
    <row r="581" spans="6:81" x14ac:dyDescent="0.3">
      <c r="F581" s="9"/>
      <c r="I581" s="135"/>
      <c r="L581" s="136"/>
      <c r="P581" s="4"/>
      <c r="Q581" s="10"/>
      <c r="T581" s="4"/>
      <c r="U581" s="10"/>
      <c r="X581" s="4"/>
      <c r="AB581" s="4"/>
      <c r="AF581" s="4"/>
      <c r="AJ581" s="10"/>
      <c r="AV581" s="4"/>
      <c r="AZ581" s="4"/>
      <c r="BD581" s="4"/>
      <c r="BH581" s="4"/>
      <c r="BK581" s="4"/>
      <c r="BO581" s="86"/>
      <c r="BS581" s="86"/>
      <c r="BW581" s="4"/>
      <c r="CA581" s="86"/>
      <c r="CB581" s="137"/>
      <c r="CC581" s="137"/>
    </row>
    <row r="582" spans="6:81" x14ac:dyDescent="0.3">
      <c r="F582" s="9"/>
      <c r="I582" s="135"/>
      <c r="L582" s="136"/>
      <c r="P582" s="4"/>
      <c r="Q582" s="10"/>
      <c r="T582" s="4"/>
      <c r="U582" s="10"/>
      <c r="X582" s="4"/>
      <c r="AB582" s="4"/>
      <c r="AF582" s="4"/>
      <c r="AJ582" s="10"/>
      <c r="AV582" s="4"/>
      <c r="AZ582" s="4"/>
      <c r="BD582" s="4"/>
      <c r="BH582" s="4"/>
      <c r="BK582" s="4"/>
      <c r="BO582" s="86"/>
      <c r="BS582" s="86"/>
      <c r="BW582" s="4"/>
      <c r="CA582" s="86"/>
      <c r="CB582" s="137"/>
      <c r="CC582" s="137"/>
    </row>
    <row r="583" spans="6:81" x14ac:dyDescent="0.3">
      <c r="F583" s="9"/>
      <c r="I583" s="135"/>
      <c r="L583" s="136"/>
      <c r="P583" s="4"/>
      <c r="Q583" s="10"/>
      <c r="T583" s="4"/>
      <c r="U583" s="10"/>
      <c r="X583" s="4"/>
      <c r="AB583" s="4"/>
      <c r="AF583" s="4"/>
      <c r="AJ583" s="10"/>
      <c r="AV583" s="4"/>
      <c r="AZ583" s="4"/>
      <c r="BD583" s="4"/>
      <c r="BH583" s="4"/>
      <c r="BK583" s="4"/>
      <c r="BO583" s="86"/>
      <c r="BS583" s="86"/>
      <c r="BW583" s="4"/>
      <c r="CA583" s="86"/>
      <c r="CB583" s="137"/>
      <c r="CC583" s="137"/>
    </row>
    <row r="584" spans="6:81" x14ac:dyDescent="0.3">
      <c r="F584" s="9"/>
      <c r="I584" s="135"/>
      <c r="L584" s="136"/>
      <c r="P584" s="4"/>
      <c r="Q584" s="10"/>
      <c r="T584" s="4"/>
      <c r="U584" s="10"/>
      <c r="X584" s="4"/>
      <c r="AB584" s="4"/>
      <c r="AF584" s="4"/>
      <c r="AJ584" s="10"/>
      <c r="AV584" s="4"/>
      <c r="AZ584" s="4"/>
      <c r="BD584" s="4"/>
      <c r="BH584" s="4"/>
      <c r="BK584" s="4"/>
      <c r="BO584" s="86"/>
      <c r="BS584" s="86"/>
      <c r="BW584" s="4"/>
      <c r="CA584" s="86"/>
      <c r="CB584" s="137"/>
      <c r="CC584" s="137"/>
    </row>
    <row r="585" spans="6:81" x14ac:dyDescent="0.3">
      <c r="F585" s="9"/>
      <c r="I585" s="135"/>
      <c r="L585" s="136"/>
      <c r="P585" s="4"/>
      <c r="Q585" s="10"/>
      <c r="T585" s="4"/>
      <c r="U585" s="10"/>
      <c r="X585" s="4"/>
      <c r="AB585" s="4"/>
      <c r="AF585" s="4"/>
      <c r="AJ585" s="10"/>
      <c r="AV585" s="4"/>
      <c r="AZ585" s="4"/>
      <c r="BD585" s="4"/>
      <c r="BH585" s="4"/>
      <c r="BK585" s="4"/>
      <c r="BO585" s="86"/>
      <c r="BS585" s="86"/>
      <c r="BW585" s="4"/>
      <c r="CA585" s="86"/>
      <c r="CB585" s="137"/>
      <c r="CC585" s="137"/>
    </row>
    <row r="586" spans="6:81" x14ac:dyDescent="0.3">
      <c r="F586" s="9"/>
      <c r="I586" s="135"/>
      <c r="L586" s="136"/>
      <c r="P586" s="4"/>
      <c r="Q586" s="10"/>
      <c r="T586" s="4"/>
      <c r="U586" s="10"/>
      <c r="X586" s="4"/>
      <c r="AB586" s="4"/>
      <c r="AF586" s="4"/>
      <c r="AJ586" s="10"/>
      <c r="AV586" s="4"/>
      <c r="AZ586" s="4"/>
      <c r="BD586" s="4"/>
      <c r="BH586" s="4"/>
      <c r="BK586" s="4"/>
      <c r="BO586" s="86"/>
      <c r="BS586" s="86"/>
      <c r="BW586" s="4"/>
      <c r="CA586" s="86"/>
      <c r="CB586" s="137"/>
      <c r="CC586" s="137"/>
    </row>
    <row r="587" spans="6:81" x14ac:dyDescent="0.3">
      <c r="F587" s="9"/>
      <c r="I587" s="135"/>
      <c r="L587" s="136"/>
      <c r="P587" s="4"/>
      <c r="Q587" s="10"/>
      <c r="T587" s="4"/>
      <c r="U587" s="10"/>
      <c r="X587" s="4"/>
      <c r="AB587" s="4"/>
      <c r="AF587" s="4"/>
      <c r="AJ587" s="10"/>
      <c r="AV587" s="4"/>
      <c r="AZ587" s="4"/>
      <c r="BD587" s="4"/>
      <c r="BH587" s="4"/>
      <c r="BK587" s="4"/>
      <c r="BO587" s="86"/>
      <c r="BS587" s="86"/>
      <c r="BW587" s="4"/>
      <c r="CA587" s="86"/>
      <c r="CB587" s="137"/>
      <c r="CC587" s="137"/>
    </row>
    <row r="588" spans="6:81" x14ac:dyDescent="0.3">
      <c r="F588" s="9"/>
      <c r="I588" s="135"/>
      <c r="L588" s="136"/>
      <c r="P588" s="4"/>
      <c r="Q588" s="10"/>
      <c r="T588" s="4"/>
      <c r="U588" s="10"/>
      <c r="X588" s="4"/>
      <c r="AB588" s="4"/>
      <c r="AF588" s="4"/>
      <c r="AJ588" s="10"/>
      <c r="AV588" s="4"/>
      <c r="AZ588" s="4"/>
      <c r="BD588" s="4"/>
      <c r="BH588" s="4"/>
      <c r="BK588" s="4"/>
      <c r="BO588" s="86"/>
      <c r="BS588" s="86"/>
      <c r="BW588" s="4"/>
      <c r="CA588" s="86"/>
      <c r="CB588" s="137"/>
      <c r="CC588" s="137"/>
    </row>
    <row r="589" spans="6:81" x14ac:dyDescent="0.3">
      <c r="F589" s="9"/>
      <c r="I589" s="135"/>
      <c r="L589" s="136"/>
      <c r="P589" s="4"/>
      <c r="Q589" s="10"/>
      <c r="T589" s="4"/>
      <c r="U589" s="10"/>
      <c r="X589" s="4"/>
      <c r="AB589" s="4"/>
      <c r="AF589" s="4"/>
      <c r="AJ589" s="10"/>
      <c r="AV589" s="4"/>
      <c r="AZ589" s="4"/>
      <c r="BD589" s="4"/>
      <c r="BH589" s="4"/>
      <c r="BK589" s="4"/>
      <c r="BO589" s="86"/>
      <c r="BS589" s="86"/>
      <c r="BW589" s="4"/>
      <c r="CA589" s="86"/>
      <c r="CB589" s="137"/>
      <c r="CC589" s="137"/>
    </row>
    <row r="590" spans="6:81" x14ac:dyDescent="0.3">
      <c r="F590" s="9"/>
      <c r="I590" s="135"/>
      <c r="L590" s="136"/>
      <c r="P590" s="4"/>
      <c r="Q590" s="10"/>
      <c r="T590" s="4"/>
      <c r="U590" s="10"/>
      <c r="X590" s="4"/>
      <c r="AB590" s="4"/>
      <c r="AF590" s="4"/>
      <c r="AJ590" s="10"/>
      <c r="AV590" s="4"/>
      <c r="AZ590" s="4"/>
      <c r="BD590" s="4"/>
      <c r="BH590" s="4"/>
      <c r="BK590" s="4"/>
      <c r="BO590" s="86"/>
      <c r="BS590" s="86"/>
      <c r="BW590" s="4"/>
      <c r="CA590" s="86"/>
      <c r="CB590" s="137"/>
      <c r="CC590" s="137"/>
    </row>
    <row r="591" spans="6:81" x14ac:dyDescent="0.3">
      <c r="F591" s="9"/>
      <c r="I591" s="135"/>
      <c r="L591" s="136"/>
      <c r="P591" s="4"/>
      <c r="Q591" s="10"/>
      <c r="T591" s="4"/>
      <c r="U591" s="10"/>
      <c r="X591" s="4"/>
      <c r="AB591" s="4"/>
      <c r="AF591" s="4"/>
      <c r="AJ591" s="10"/>
      <c r="AV591" s="4"/>
      <c r="AZ591" s="4"/>
      <c r="BD591" s="4"/>
      <c r="BH591" s="4"/>
      <c r="BK591" s="4"/>
      <c r="BO591" s="86"/>
      <c r="BS591" s="86"/>
      <c r="BW591" s="4"/>
      <c r="CA591" s="86"/>
      <c r="CB591" s="137"/>
      <c r="CC591" s="137"/>
    </row>
    <row r="592" spans="6:81" x14ac:dyDescent="0.3">
      <c r="F592" s="9"/>
      <c r="I592" s="135"/>
      <c r="L592" s="136"/>
      <c r="P592" s="4"/>
      <c r="Q592" s="10"/>
      <c r="T592" s="4"/>
      <c r="U592" s="10"/>
      <c r="X592" s="4"/>
      <c r="AB592" s="4"/>
      <c r="AF592" s="4"/>
      <c r="AJ592" s="10"/>
      <c r="AV592" s="4"/>
      <c r="AZ592" s="4"/>
      <c r="BD592" s="4"/>
      <c r="BH592" s="4"/>
      <c r="BK592" s="4"/>
      <c r="BO592" s="86"/>
      <c r="BS592" s="86"/>
      <c r="BW592" s="4"/>
      <c r="CA592" s="86"/>
      <c r="CB592" s="137"/>
      <c r="CC592" s="137"/>
    </row>
    <row r="593" spans="6:81" x14ac:dyDescent="0.3">
      <c r="F593" s="9"/>
      <c r="I593" s="135"/>
      <c r="L593" s="136"/>
      <c r="P593" s="4"/>
      <c r="Q593" s="10"/>
      <c r="T593" s="4"/>
      <c r="U593" s="10"/>
      <c r="X593" s="4"/>
      <c r="AB593" s="4"/>
      <c r="AF593" s="4"/>
      <c r="AJ593" s="10"/>
      <c r="AV593" s="4"/>
      <c r="AZ593" s="4"/>
      <c r="BD593" s="4"/>
      <c r="BH593" s="4"/>
      <c r="BK593" s="4"/>
      <c r="BO593" s="86"/>
      <c r="BS593" s="86"/>
      <c r="BW593" s="4"/>
      <c r="CA593" s="86"/>
      <c r="CB593" s="137"/>
      <c r="CC593" s="137"/>
    </row>
    <row r="594" spans="6:81" x14ac:dyDescent="0.3">
      <c r="F594" s="9"/>
      <c r="I594" s="135"/>
      <c r="L594" s="136"/>
      <c r="P594" s="4"/>
      <c r="Q594" s="10"/>
      <c r="T594" s="4"/>
      <c r="U594" s="10"/>
      <c r="X594" s="4"/>
      <c r="AB594" s="4"/>
      <c r="AF594" s="4"/>
      <c r="AJ594" s="10"/>
      <c r="AV594" s="4"/>
      <c r="AZ594" s="4"/>
      <c r="BD594" s="4"/>
      <c r="BH594" s="4"/>
      <c r="BK594" s="4"/>
      <c r="BO594" s="86"/>
      <c r="BS594" s="86"/>
      <c r="BW594" s="4"/>
      <c r="CA594" s="86"/>
      <c r="CB594" s="137"/>
      <c r="CC594" s="137"/>
    </row>
    <row r="595" spans="6:81" x14ac:dyDescent="0.3">
      <c r="F595" s="9"/>
      <c r="I595" s="135"/>
      <c r="L595" s="136"/>
      <c r="P595" s="4"/>
      <c r="Q595" s="10"/>
      <c r="T595" s="4"/>
      <c r="U595" s="10"/>
      <c r="X595" s="4"/>
      <c r="AB595" s="4"/>
      <c r="AF595" s="4"/>
      <c r="AJ595" s="10"/>
      <c r="AV595" s="4"/>
      <c r="AZ595" s="4"/>
      <c r="BD595" s="4"/>
      <c r="BH595" s="4"/>
      <c r="BK595" s="4"/>
      <c r="BO595" s="86"/>
      <c r="BS595" s="86"/>
      <c r="BW595" s="4"/>
      <c r="CA595" s="86"/>
      <c r="CB595" s="137"/>
      <c r="CC595" s="137"/>
    </row>
    <row r="596" spans="6:81" x14ac:dyDescent="0.3">
      <c r="F596" s="9"/>
      <c r="I596" s="135"/>
      <c r="L596" s="136"/>
      <c r="P596" s="4"/>
      <c r="Q596" s="10"/>
      <c r="T596" s="4"/>
      <c r="U596" s="10"/>
      <c r="X596" s="4"/>
      <c r="AB596" s="4"/>
      <c r="AF596" s="4"/>
      <c r="AJ596" s="10"/>
      <c r="AV596" s="4"/>
      <c r="AZ596" s="4"/>
      <c r="BD596" s="4"/>
      <c r="BH596" s="4"/>
      <c r="BK596" s="4"/>
      <c r="BO596" s="86"/>
      <c r="BS596" s="86"/>
      <c r="BW596" s="4"/>
      <c r="CA596" s="86"/>
      <c r="CB596" s="137"/>
      <c r="CC596" s="137"/>
    </row>
    <row r="597" spans="6:81" x14ac:dyDescent="0.3">
      <c r="F597" s="9"/>
      <c r="I597" s="135"/>
      <c r="L597" s="136"/>
      <c r="P597" s="4"/>
      <c r="Q597" s="10"/>
      <c r="T597" s="4"/>
      <c r="U597" s="10"/>
      <c r="X597" s="4"/>
      <c r="AB597" s="4"/>
      <c r="AF597" s="4"/>
      <c r="AJ597" s="10"/>
      <c r="AV597" s="4"/>
      <c r="AZ597" s="4"/>
      <c r="BD597" s="4"/>
      <c r="BH597" s="4"/>
      <c r="BK597" s="4"/>
      <c r="BO597" s="86"/>
      <c r="BS597" s="86"/>
      <c r="BW597" s="4"/>
      <c r="CA597" s="86"/>
      <c r="CB597" s="137"/>
      <c r="CC597" s="137"/>
    </row>
    <row r="598" spans="6:81" x14ac:dyDescent="0.3">
      <c r="F598" s="9"/>
      <c r="I598" s="135"/>
      <c r="L598" s="136"/>
      <c r="P598" s="4"/>
      <c r="Q598" s="10"/>
      <c r="T598" s="4"/>
      <c r="U598" s="10"/>
      <c r="X598" s="4"/>
      <c r="AB598" s="4"/>
      <c r="AF598" s="4"/>
      <c r="AJ598" s="10"/>
      <c r="AV598" s="4"/>
      <c r="AZ598" s="4"/>
      <c r="BD598" s="4"/>
      <c r="BH598" s="4"/>
      <c r="BK598" s="4"/>
      <c r="BO598" s="86"/>
      <c r="BS598" s="86"/>
      <c r="BW598" s="4"/>
      <c r="CA598" s="86"/>
      <c r="CB598" s="137"/>
      <c r="CC598" s="137"/>
    </row>
    <row r="599" spans="6:81" x14ac:dyDescent="0.3">
      <c r="F599" s="9"/>
      <c r="I599" s="135"/>
      <c r="L599" s="136"/>
      <c r="P599" s="4"/>
      <c r="Q599" s="10"/>
      <c r="T599" s="4"/>
      <c r="U599" s="10"/>
      <c r="X599" s="4"/>
      <c r="AB599" s="4"/>
      <c r="AF599" s="4"/>
      <c r="AJ599" s="10"/>
      <c r="AV599" s="4"/>
      <c r="AZ599" s="4"/>
      <c r="BD599" s="4"/>
      <c r="BH599" s="4"/>
      <c r="BK599" s="4"/>
      <c r="BO599" s="86"/>
      <c r="BS599" s="86"/>
      <c r="BW599" s="4"/>
      <c r="CA599" s="86"/>
      <c r="CB599" s="137"/>
      <c r="CC599" s="137"/>
    </row>
    <row r="600" spans="6:81" x14ac:dyDescent="0.3">
      <c r="F600" s="9"/>
      <c r="I600" s="135"/>
      <c r="L600" s="136"/>
      <c r="P600" s="4"/>
      <c r="Q600" s="10"/>
      <c r="T600" s="4"/>
      <c r="U600" s="10"/>
      <c r="X600" s="4"/>
      <c r="AB600" s="4"/>
      <c r="AF600" s="4"/>
      <c r="AJ600" s="10"/>
      <c r="AV600" s="4"/>
      <c r="AZ600" s="4"/>
      <c r="BD600" s="4"/>
      <c r="BH600" s="4"/>
      <c r="BK600" s="4"/>
      <c r="BO600" s="86"/>
      <c r="BS600" s="86"/>
      <c r="BW600" s="4"/>
      <c r="CA600" s="86"/>
      <c r="CB600" s="137"/>
      <c r="CC600" s="137"/>
    </row>
    <row r="601" spans="6:81" x14ac:dyDescent="0.3">
      <c r="F601" s="9"/>
      <c r="I601" s="135"/>
      <c r="L601" s="136"/>
      <c r="P601" s="4"/>
      <c r="Q601" s="10"/>
      <c r="T601" s="4"/>
      <c r="U601" s="10"/>
      <c r="X601" s="4"/>
      <c r="AB601" s="4"/>
      <c r="AF601" s="4"/>
      <c r="AJ601" s="10"/>
      <c r="AV601" s="4"/>
      <c r="AZ601" s="4"/>
      <c r="BD601" s="4"/>
      <c r="BH601" s="4"/>
      <c r="BK601" s="4"/>
      <c r="BO601" s="86"/>
      <c r="BS601" s="86"/>
      <c r="BW601" s="4"/>
      <c r="CA601" s="86"/>
      <c r="CB601" s="137"/>
      <c r="CC601" s="137"/>
    </row>
    <row r="602" spans="6:81" x14ac:dyDescent="0.3">
      <c r="F602" s="9"/>
      <c r="I602" s="135"/>
      <c r="L602" s="136"/>
      <c r="P602" s="4"/>
      <c r="Q602" s="10"/>
      <c r="T602" s="4"/>
      <c r="U602" s="10"/>
      <c r="X602" s="4"/>
      <c r="AB602" s="4"/>
      <c r="AF602" s="4"/>
      <c r="AJ602" s="10"/>
      <c r="AV602" s="4"/>
      <c r="AZ602" s="4"/>
      <c r="BD602" s="4"/>
      <c r="BH602" s="4"/>
      <c r="BK602" s="4"/>
      <c r="BO602" s="86"/>
      <c r="BS602" s="86"/>
      <c r="BW602" s="4"/>
      <c r="CA602" s="86"/>
      <c r="CB602" s="137"/>
      <c r="CC602" s="137"/>
    </row>
    <row r="603" spans="6:81" x14ac:dyDescent="0.3">
      <c r="F603" s="9"/>
      <c r="I603" s="135"/>
      <c r="L603" s="136"/>
      <c r="P603" s="4"/>
      <c r="Q603" s="10"/>
      <c r="T603" s="4"/>
      <c r="U603" s="10"/>
      <c r="X603" s="4"/>
      <c r="AB603" s="4"/>
      <c r="AF603" s="4"/>
      <c r="AJ603" s="10"/>
      <c r="AV603" s="4"/>
      <c r="AZ603" s="4"/>
      <c r="BD603" s="4"/>
      <c r="BH603" s="4"/>
      <c r="BK603" s="4"/>
      <c r="BO603" s="86"/>
      <c r="BS603" s="86"/>
      <c r="BW603" s="4"/>
      <c r="CA603" s="86"/>
      <c r="CB603" s="137"/>
      <c r="CC603" s="137"/>
    </row>
    <row r="604" spans="6:81" x14ac:dyDescent="0.3">
      <c r="F604" s="9"/>
      <c r="I604" s="135"/>
      <c r="L604" s="136"/>
      <c r="P604" s="4"/>
      <c r="Q604" s="10"/>
      <c r="T604" s="4"/>
      <c r="U604" s="10"/>
      <c r="X604" s="4"/>
      <c r="AB604" s="4"/>
      <c r="AF604" s="4"/>
      <c r="AJ604" s="10"/>
      <c r="AV604" s="4"/>
      <c r="AZ604" s="4"/>
      <c r="BD604" s="4"/>
      <c r="BH604" s="4"/>
      <c r="BK604" s="4"/>
      <c r="BO604" s="86"/>
      <c r="BS604" s="86"/>
      <c r="BW604" s="4"/>
      <c r="CA604" s="86"/>
      <c r="CB604" s="137"/>
      <c r="CC604" s="137"/>
    </row>
    <row r="605" spans="6:81" x14ac:dyDescent="0.3">
      <c r="F605" s="9"/>
      <c r="I605" s="135"/>
      <c r="L605" s="136"/>
      <c r="P605" s="4"/>
      <c r="Q605" s="10"/>
      <c r="T605" s="4"/>
      <c r="U605" s="10"/>
      <c r="X605" s="4"/>
      <c r="AB605" s="4"/>
      <c r="AF605" s="4"/>
      <c r="AJ605" s="10"/>
      <c r="AV605" s="4"/>
      <c r="AZ605" s="4"/>
      <c r="BD605" s="4"/>
      <c r="BH605" s="4"/>
      <c r="BK605" s="4"/>
      <c r="BO605" s="86"/>
      <c r="BS605" s="86"/>
      <c r="BW605" s="4"/>
      <c r="CA605" s="86"/>
      <c r="CB605" s="137"/>
      <c r="CC605" s="137"/>
    </row>
    <row r="606" spans="6:81" x14ac:dyDescent="0.3">
      <c r="F606" s="9"/>
      <c r="I606" s="135"/>
      <c r="L606" s="136"/>
      <c r="P606" s="4"/>
      <c r="Q606" s="10"/>
      <c r="T606" s="4"/>
      <c r="U606" s="10"/>
      <c r="X606" s="4"/>
      <c r="AB606" s="4"/>
      <c r="AF606" s="4"/>
      <c r="AJ606" s="10"/>
      <c r="AV606" s="4"/>
      <c r="AZ606" s="4"/>
      <c r="BD606" s="4"/>
      <c r="BH606" s="4"/>
      <c r="BK606" s="4"/>
      <c r="BO606" s="86"/>
      <c r="BS606" s="86"/>
      <c r="BW606" s="4"/>
      <c r="CA606" s="86"/>
      <c r="CB606" s="137"/>
      <c r="CC606" s="137"/>
    </row>
    <row r="607" spans="6:81" x14ac:dyDescent="0.3">
      <c r="F607" s="9"/>
      <c r="I607" s="135"/>
      <c r="L607" s="136"/>
      <c r="P607" s="4"/>
      <c r="Q607" s="10"/>
      <c r="T607" s="4"/>
      <c r="U607" s="10"/>
      <c r="X607" s="4"/>
      <c r="AB607" s="4"/>
      <c r="AF607" s="4"/>
      <c r="AJ607" s="10"/>
      <c r="AV607" s="4"/>
      <c r="AZ607" s="4"/>
      <c r="BD607" s="4"/>
      <c r="BH607" s="4"/>
      <c r="BK607" s="4"/>
      <c r="BO607" s="86"/>
      <c r="BS607" s="86"/>
      <c r="BW607" s="4"/>
      <c r="CA607" s="86"/>
      <c r="CB607" s="137"/>
      <c r="CC607" s="137"/>
    </row>
    <row r="608" spans="6:81" x14ac:dyDescent="0.3">
      <c r="F608" s="9"/>
      <c r="I608" s="135"/>
      <c r="L608" s="136"/>
      <c r="P608" s="4"/>
      <c r="Q608" s="10"/>
      <c r="T608" s="4"/>
      <c r="U608" s="10"/>
      <c r="X608" s="4"/>
      <c r="AB608" s="4"/>
      <c r="AF608" s="4"/>
      <c r="AJ608" s="10"/>
      <c r="AV608" s="4"/>
      <c r="AZ608" s="4"/>
      <c r="BD608" s="4"/>
      <c r="BH608" s="4"/>
      <c r="BK608" s="4"/>
      <c r="BO608" s="86"/>
      <c r="BS608" s="86"/>
      <c r="BW608" s="4"/>
      <c r="CA608" s="86"/>
      <c r="CB608" s="137"/>
      <c r="CC608" s="137"/>
    </row>
    <row r="609" spans="6:81" x14ac:dyDescent="0.3">
      <c r="F609" s="9"/>
      <c r="I609" s="135"/>
      <c r="L609" s="136"/>
      <c r="P609" s="4"/>
      <c r="Q609" s="10"/>
      <c r="T609" s="4"/>
      <c r="U609" s="10"/>
      <c r="X609" s="4"/>
      <c r="AB609" s="4"/>
      <c r="AF609" s="4"/>
      <c r="AJ609" s="10"/>
      <c r="AV609" s="4"/>
      <c r="AZ609" s="4"/>
      <c r="BD609" s="4"/>
      <c r="BH609" s="4"/>
      <c r="BK609" s="4"/>
      <c r="BO609" s="86"/>
      <c r="BS609" s="86"/>
      <c r="BW609" s="4"/>
      <c r="CA609" s="86"/>
      <c r="CB609" s="137"/>
      <c r="CC609" s="137"/>
    </row>
    <row r="610" spans="6:81" x14ac:dyDescent="0.3">
      <c r="F610" s="9"/>
      <c r="I610" s="135"/>
      <c r="L610" s="136"/>
      <c r="P610" s="4"/>
      <c r="Q610" s="10"/>
      <c r="T610" s="4"/>
      <c r="U610" s="10"/>
      <c r="X610" s="4"/>
      <c r="AB610" s="4"/>
      <c r="AF610" s="4"/>
      <c r="AJ610" s="10"/>
      <c r="AV610" s="4"/>
      <c r="AZ610" s="4"/>
      <c r="BD610" s="4"/>
      <c r="BH610" s="4"/>
      <c r="BK610" s="4"/>
      <c r="BO610" s="86"/>
      <c r="BS610" s="86"/>
      <c r="BW610" s="4"/>
      <c r="CA610" s="86"/>
      <c r="CB610" s="137"/>
      <c r="CC610" s="137"/>
    </row>
    <row r="611" spans="6:81" x14ac:dyDescent="0.3">
      <c r="F611" s="9"/>
      <c r="I611" s="135"/>
      <c r="L611" s="136"/>
      <c r="P611" s="4"/>
      <c r="Q611" s="10"/>
      <c r="T611" s="4"/>
      <c r="U611" s="10"/>
      <c r="X611" s="4"/>
      <c r="AB611" s="4"/>
      <c r="AF611" s="4"/>
      <c r="AJ611" s="10"/>
      <c r="AV611" s="4"/>
      <c r="AZ611" s="4"/>
      <c r="BD611" s="4"/>
      <c r="BH611" s="4"/>
      <c r="BK611" s="4"/>
      <c r="BO611" s="86"/>
      <c r="BS611" s="86"/>
      <c r="BW611" s="4"/>
      <c r="CA611" s="86"/>
      <c r="CB611" s="137"/>
      <c r="CC611" s="137"/>
    </row>
    <row r="612" spans="6:81" x14ac:dyDescent="0.3">
      <c r="F612" s="9"/>
      <c r="I612" s="135"/>
      <c r="L612" s="136"/>
      <c r="P612" s="4"/>
      <c r="Q612" s="10"/>
      <c r="T612" s="4"/>
      <c r="U612" s="10"/>
      <c r="X612" s="4"/>
      <c r="AB612" s="4"/>
      <c r="AF612" s="4"/>
      <c r="AJ612" s="10"/>
      <c r="AV612" s="4"/>
      <c r="AZ612" s="4"/>
      <c r="BD612" s="4"/>
      <c r="BH612" s="4"/>
      <c r="BK612" s="4"/>
      <c r="BO612" s="86"/>
      <c r="BS612" s="86"/>
      <c r="BW612" s="4"/>
      <c r="CA612" s="86"/>
      <c r="CB612" s="137"/>
      <c r="CC612" s="137"/>
    </row>
    <row r="613" spans="6:81" x14ac:dyDescent="0.3">
      <c r="F613" s="9"/>
      <c r="I613" s="135"/>
      <c r="L613" s="136"/>
      <c r="P613" s="4"/>
      <c r="Q613" s="10"/>
      <c r="T613" s="4"/>
      <c r="U613" s="10"/>
      <c r="X613" s="4"/>
      <c r="AB613" s="4"/>
      <c r="AF613" s="4"/>
      <c r="AJ613" s="10"/>
      <c r="AV613" s="4"/>
      <c r="AZ613" s="4"/>
      <c r="BD613" s="4"/>
      <c r="BH613" s="4"/>
      <c r="BK613" s="4"/>
      <c r="BO613" s="86"/>
      <c r="BS613" s="86"/>
      <c r="BW613" s="4"/>
      <c r="CA613" s="86"/>
      <c r="CB613" s="137"/>
      <c r="CC613" s="137"/>
    </row>
    <row r="614" spans="6:81" x14ac:dyDescent="0.3">
      <c r="F614" s="9"/>
      <c r="I614" s="135"/>
      <c r="L614" s="136"/>
      <c r="P614" s="4"/>
      <c r="Q614" s="10"/>
      <c r="T614" s="4"/>
      <c r="U614" s="10"/>
      <c r="X614" s="4"/>
      <c r="AB614" s="4"/>
      <c r="AF614" s="4"/>
      <c r="AJ614" s="10"/>
      <c r="AV614" s="4"/>
      <c r="AZ614" s="4"/>
      <c r="BD614" s="4"/>
      <c r="BH614" s="4"/>
      <c r="BK614" s="4"/>
      <c r="BO614" s="86"/>
      <c r="BS614" s="86"/>
      <c r="BW614" s="4"/>
      <c r="CA614" s="86"/>
      <c r="CB614" s="137"/>
      <c r="CC614" s="137"/>
    </row>
    <row r="615" spans="6:81" x14ac:dyDescent="0.3">
      <c r="F615" s="9"/>
      <c r="I615" s="135"/>
      <c r="L615" s="136"/>
      <c r="P615" s="4"/>
      <c r="Q615" s="10"/>
      <c r="T615" s="4"/>
      <c r="U615" s="10"/>
      <c r="X615" s="4"/>
      <c r="AB615" s="4"/>
      <c r="AF615" s="4"/>
      <c r="AJ615" s="10"/>
      <c r="AV615" s="4"/>
      <c r="AZ615" s="4"/>
      <c r="BD615" s="4"/>
      <c r="BH615" s="4"/>
      <c r="BK615" s="4"/>
      <c r="BO615" s="86"/>
      <c r="BS615" s="86"/>
      <c r="BW615" s="4"/>
      <c r="CA615" s="86"/>
      <c r="CB615" s="137"/>
      <c r="CC615" s="137"/>
    </row>
    <row r="616" spans="6:81" x14ac:dyDescent="0.3">
      <c r="F616" s="9"/>
      <c r="I616" s="135"/>
      <c r="L616" s="136"/>
      <c r="P616" s="4"/>
      <c r="Q616" s="10"/>
      <c r="T616" s="4"/>
      <c r="U616" s="10"/>
      <c r="X616" s="4"/>
      <c r="AB616" s="4"/>
      <c r="AF616" s="4"/>
      <c r="AJ616" s="10"/>
      <c r="AV616" s="4"/>
      <c r="AZ616" s="4"/>
      <c r="BD616" s="4"/>
      <c r="BH616" s="4"/>
      <c r="BK616" s="4"/>
      <c r="BO616" s="86"/>
      <c r="BS616" s="86"/>
      <c r="BW616" s="4"/>
      <c r="CA616" s="86"/>
      <c r="CB616" s="137"/>
      <c r="CC616" s="137"/>
    </row>
    <row r="617" spans="6:81" x14ac:dyDescent="0.3">
      <c r="F617" s="9"/>
      <c r="I617" s="135"/>
      <c r="L617" s="136"/>
      <c r="P617" s="4"/>
      <c r="Q617" s="10"/>
      <c r="T617" s="4"/>
      <c r="U617" s="10"/>
      <c r="X617" s="4"/>
      <c r="AB617" s="4"/>
      <c r="AF617" s="4"/>
      <c r="AJ617" s="10"/>
      <c r="AV617" s="4"/>
      <c r="AZ617" s="4"/>
      <c r="BD617" s="4"/>
      <c r="BH617" s="4"/>
      <c r="BK617" s="4"/>
      <c r="BO617" s="86"/>
      <c r="BS617" s="86"/>
      <c r="BW617" s="4"/>
      <c r="CA617" s="86"/>
      <c r="CB617" s="137"/>
      <c r="CC617" s="137"/>
    </row>
    <row r="618" spans="6:81" x14ac:dyDescent="0.3">
      <c r="F618" s="9"/>
      <c r="I618" s="135"/>
      <c r="L618" s="136"/>
      <c r="P618" s="4"/>
      <c r="Q618" s="10"/>
      <c r="T618" s="4"/>
      <c r="U618" s="10"/>
      <c r="X618" s="4"/>
      <c r="AB618" s="4"/>
      <c r="AF618" s="4"/>
      <c r="AJ618" s="10"/>
      <c r="AV618" s="4"/>
      <c r="AZ618" s="4"/>
      <c r="BD618" s="4"/>
      <c r="BH618" s="4"/>
      <c r="BK618" s="4"/>
      <c r="BO618" s="86"/>
      <c r="BS618" s="86"/>
      <c r="BW618" s="4"/>
      <c r="CA618" s="86"/>
      <c r="CB618" s="137"/>
      <c r="CC618" s="137"/>
    </row>
    <row r="619" spans="6:81" x14ac:dyDescent="0.3">
      <c r="F619" s="9"/>
      <c r="I619" s="135"/>
      <c r="L619" s="136"/>
      <c r="P619" s="4"/>
      <c r="Q619" s="10"/>
      <c r="T619" s="4"/>
      <c r="U619" s="10"/>
      <c r="X619" s="4"/>
      <c r="AB619" s="4"/>
      <c r="AF619" s="4"/>
      <c r="AJ619" s="10"/>
      <c r="AV619" s="4"/>
      <c r="AZ619" s="4"/>
      <c r="BD619" s="4"/>
      <c r="BH619" s="4"/>
      <c r="BK619" s="4"/>
      <c r="BO619" s="86"/>
      <c r="BS619" s="86"/>
      <c r="BW619" s="4"/>
      <c r="CA619" s="86"/>
      <c r="CB619" s="137"/>
      <c r="CC619" s="137"/>
    </row>
    <row r="620" spans="6:81" x14ac:dyDescent="0.3">
      <c r="F620" s="9"/>
      <c r="I620" s="135"/>
      <c r="L620" s="136"/>
      <c r="P620" s="4"/>
      <c r="Q620" s="10"/>
      <c r="T620" s="4"/>
      <c r="U620" s="10"/>
      <c r="X620" s="4"/>
      <c r="AB620" s="4"/>
      <c r="AF620" s="4"/>
      <c r="AJ620" s="10"/>
      <c r="AV620" s="4"/>
      <c r="AZ620" s="4"/>
      <c r="BD620" s="4"/>
      <c r="BH620" s="4"/>
      <c r="BK620" s="4"/>
      <c r="BO620" s="86"/>
      <c r="BS620" s="86"/>
      <c r="BW620" s="4"/>
      <c r="CA620" s="86"/>
      <c r="CB620" s="137"/>
      <c r="CC620" s="137"/>
    </row>
    <row r="621" spans="6:81" x14ac:dyDescent="0.3">
      <c r="F621" s="9"/>
      <c r="I621" s="135"/>
      <c r="L621" s="136"/>
      <c r="P621" s="4"/>
      <c r="Q621" s="10"/>
      <c r="T621" s="4"/>
      <c r="U621" s="10"/>
      <c r="X621" s="4"/>
      <c r="AB621" s="4"/>
      <c r="AF621" s="4"/>
      <c r="AJ621" s="10"/>
      <c r="AV621" s="4"/>
      <c r="AZ621" s="4"/>
      <c r="BD621" s="4"/>
      <c r="BH621" s="4"/>
      <c r="BK621" s="4"/>
      <c r="BO621" s="86"/>
      <c r="BS621" s="86"/>
      <c r="BW621" s="4"/>
      <c r="CA621" s="86"/>
      <c r="CB621" s="137"/>
      <c r="CC621" s="137"/>
    </row>
    <row r="622" spans="6:81" x14ac:dyDescent="0.3">
      <c r="F622" s="9"/>
      <c r="I622" s="135"/>
      <c r="L622" s="136"/>
      <c r="P622" s="4"/>
      <c r="Q622" s="10"/>
      <c r="T622" s="4"/>
      <c r="U622" s="10"/>
      <c r="X622" s="4"/>
      <c r="AB622" s="4"/>
      <c r="AF622" s="4"/>
      <c r="AJ622" s="10"/>
      <c r="AV622" s="4"/>
      <c r="AZ622" s="4"/>
      <c r="BD622" s="4"/>
      <c r="BH622" s="4"/>
      <c r="BK622" s="4"/>
      <c r="BO622" s="86"/>
      <c r="BS622" s="86"/>
      <c r="BW622" s="4"/>
      <c r="CA622" s="86"/>
      <c r="CB622" s="137"/>
      <c r="CC622" s="137"/>
    </row>
    <row r="623" spans="6:81" x14ac:dyDescent="0.3">
      <c r="F623" s="9"/>
      <c r="I623" s="135"/>
      <c r="L623" s="136"/>
      <c r="P623" s="4"/>
      <c r="Q623" s="10"/>
      <c r="T623" s="4"/>
      <c r="U623" s="10"/>
      <c r="X623" s="4"/>
      <c r="AB623" s="4"/>
      <c r="AF623" s="4"/>
      <c r="AJ623" s="10"/>
      <c r="AV623" s="4"/>
      <c r="AZ623" s="4"/>
      <c r="BD623" s="4"/>
      <c r="BH623" s="4"/>
      <c r="BK623" s="4"/>
      <c r="BO623" s="86"/>
      <c r="BS623" s="86"/>
      <c r="BW623" s="4"/>
      <c r="CA623" s="86"/>
      <c r="CB623" s="137"/>
      <c r="CC623" s="137"/>
    </row>
    <row r="624" spans="6:81" x14ac:dyDescent="0.3">
      <c r="F624" s="9"/>
      <c r="I624" s="135"/>
      <c r="L624" s="136"/>
      <c r="P624" s="4"/>
      <c r="Q624" s="10"/>
      <c r="T624" s="4"/>
      <c r="U624" s="10"/>
      <c r="X624" s="4"/>
      <c r="AB624" s="4"/>
      <c r="AF624" s="4"/>
      <c r="AJ624" s="10"/>
      <c r="AV624" s="4"/>
      <c r="AZ624" s="4"/>
      <c r="BD624" s="4"/>
      <c r="BH624" s="4"/>
      <c r="BK624" s="4"/>
      <c r="BO624" s="86"/>
      <c r="BS624" s="86"/>
      <c r="BW624" s="4"/>
      <c r="CA624" s="86"/>
      <c r="CB624" s="137"/>
      <c r="CC624" s="137"/>
    </row>
    <row r="625" spans="6:81" x14ac:dyDescent="0.3">
      <c r="F625" s="9"/>
      <c r="I625" s="135"/>
      <c r="L625" s="136"/>
      <c r="P625" s="4"/>
      <c r="Q625" s="10"/>
      <c r="T625" s="4"/>
      <c r="U625" s="10"/>
      <c r="X625" s="4"/>
      <c r="AB625" s="4"/>
      <c r="AF625" s="4"/>
      <c r="AJ625" s="10"/>
      <c r="AV625" s="4"/>
      <c r="AZ625" s="4"/>
      <c r="BD625" s="4"/>
      <c r="BH625" s="4"/>
      <c r="BK625" s="4"/>
      <c r="BO625" s="86"/>
      <c r="BS625" s="86"/>
      <c r="BW625" s="4"/>
      <c r="CA625" s="86"/>
      <c r="CB625" s="137"/>
      <c r="CC625" s="137"/>
    </row>
    <row r="626" spans="6:81" x14ac:dyDescent="0.3">
      <c r="F626" s="9"/>
      <c r="I626" s="135"/>
      <c r="L626" s="136"/>
      <c r="P626" s="4"/>
      <c r="Q626" s="10"/>
      <c r="T626" s="4"/>
      <c r="U626" s="10"/>
      <c r="X626" s="4"/>
      <c r="AB626" s="4"/>
      <c r="AF626" s="4"/>
      <c r="AJ626" s="10"/>
      <c r="AV626" s="4"/>
      <c r="AZ626" s="4"/>
      <c r="BD626" s="4"/>
      <c r="BH626" s="4"/>
      <c r="BK626" s="4"/>
      <c r="BO626" s="86"/>
      <c r="BS626" s="86"/>
      <c r="BW626" s="4"/>
      <c r="CA626" s="86"/>
      <c r="CB626" s="137"/>
      <c r="CC626" s="137"/>
    </row>
    <row r="627" spans="6:81" x14ac:dyDescent="0.3">
      <c r="F627" s="9"/>
      <c r="I627" s="135"/>
      <c r="L627" s="136"/>
      <c r="P627" s="4"/>
      <c r="Q627" s="10"/>
      <c r="T627" s="4"/>
      <c r="U627" s="10"/>
      <c r="X627" s="4"/>
      <c r="AB627" s="4"/>
      <c r="AF627" s="4"/>
      <c r="AJ627" s="10"/>
      <c r="AV627" s="4"/>
      <c r="AZ627" s="4"/>
      <c r="BD627" s="4"/>
      <c r="BH627" s="4"/>
      <c r="BK627" s="4"/>
      <c r="BO627" s="86"/>
      <c r="BS627" s="86"/>
      <c r="BW627" s="4"/>
      <c r="CA627" s="86"/>
      <c r="CB627" s="137"/>
      <c r="CC627" s="137"/>
    </row>
    <row r="628" spans="6:81" x14ac:dyDescent="0.3">
      <c r="F628" s="9"/>
      <c r="I628" s="135"/>
      <c r="L628" s="136"/>
      <c r="P628" s="4"/>
      <c r="Q628" s="10"/>
      <c r="T628" s="4"/>
      <c r="U628" s="10"/>
      <c r="X628" s="4"/>
      <c r="AB628" s="4"/>
      <c r="AF628" s="4"/>
      <c r="AJ628" s="10"/>
      <c r="AV628" s="4"/>
      <c r="AZ628" s="4"/>
      <c r="BD628" s="4"/>
      <c r="BH628" s="4"/>
      <c r="BK628" s="4"/>
      <c r="BO628" s="86"/>
      <c r="BS628" s="86"/>
      <c r="BW628" s="4"/>
      <c r="CA628" s="86"/>
      <c r="CB628" s="137"/>
      <c r="CC628" s="137"/>
    </row>
    <row r="629" spans="6:81" x14ac:dyDescent="0.3">
      <c r="F629" s="9"/>
      <c r="I629" s="135"/>
      <c r="L629" s="136"/>
      <c r="P629" s="4"/>
      <c r="Q629" s="10"/>
      <c r="T629" s="4"/>
      <c r="U629" s="10"/>
      <c r="X629" s="4"/>
      <c r="AB629" s="4"/>
      <c r="AF629" s="4"/>
      <c r="AJ629" s="10"/>
      <c r="AV629" s="4"/>
      <c r="AZ629" s="4"/>
      <c r="BD629" s="4"/>
      <c r="BH629" s="4"/>
      <c r="BK629" s="4"/>
      <c r="BO629" s="86"/>
      <c r="BS629" s="86"/>
      <c r="BW629" s="4"/>
      <c r="CA629" s="86"/>
      <c r="CB629" s="137"/>
      <c r="CC629" s="137"/>
    </row>
    <row r="630" spans="6:81" x14ac:dyDescent="0.3">
      <c r="F630" s="9"/>
      <c r="I630" s="135"/>
      <c r="L630" s="136"/>
      <c r="P630" s="4"/>
      <c r="Q630" s="10"/>
      <c r="T630" s="4"/>
      <c r="U630" s="10"/>
      <c r="X630" s="4"/>
      <c r="AB630" s="4"/>
      <c r="AF630" s="4"/>
      <c r="AJ630" s="10"/>
      <c r="AV630" s="4"/>
      <c r="AZ630" s="4"/>
      <c r="BD630" s="4"/>
      <c r="BH630" s="4"/>
      <c r="BK630" s="4"/>
      <c r="BO630" s="86"/>
      <c r="BS630" s="86"/>
      <c r="BW630" s="4"/>
      <c r="CA630" s="86"/>
      <c r="CB630" s="137"/>
      <c r="CC630" s="137"/>
    </row>
    <row r="631" spans="6:81" x14ac:dyDescent="0.3">
      <c r="F631" s="9"/>
      <c r="I631" s="135"/>
      <c r="L631" s="136"/>
      <c r="P631" s="4"/>
      <c r="Q631" s="10"/>
      <c r="T631" s="4"/>
      <c r="U631" s="10"/>
      <c r="X631" s="4"/>
      <c r="AB631" s="4"/>
      <c r="AF631" s="4"/>
      <c r="AJ631" s="10"/>
      <c r="AV631" s="4"/>
      <c r="AZ631" s="4"/>
      <c r="BD631" s="4"/>
      <c r="BH631" s="4"/>
      <c r="BK631" s="4"/>
      <c r="BO631" s="86"/>
      <c r="BS631" s="86"/>
      <c r="BW631" s="4"/>
      <c r="CA631" s="86"/>
      <c r="CB631" s="137"/>
      <c r="CC631" s="137"/>
    </row>
    <row r="632" spans="6:81" x14ac:dyDescent="0.3">
      <c r="F632" s="9"/>
      <c r="I632" s="135"/>
      <c r="L632" s="136"/>
      <c r="P632" s="4"/>
      <c r="Q632" s="10"/>
      <c r="T632" s="4"/>
      <c r="U632" s="10"/>
      <c r="X632" s="4"/>
      <c r="AB632" s="4"/>
      <c r="AF632" s="4"/>
      <c r="AJ632" s="10"/>
      <c r="AV632" s="4"/>
      <c r="AZ632" s="4"/>
      <c r="BD632" s="4"/>
      <c r="BH632" s="4"/>
      <c r="BK632" s="4"/>
      <c r="BO632" s="86"/>
      <c r="BS632" s="86"/>
      <c r="BW632" s="4"/>
      <c r="CA632" s="86"/>
      <c r="CB632" s="137"/>
      <c r="CC632" s="137"/>
    </row>
    <row r="633" spans="6:81" x14ac:dyDescent="0.3">
      <c r="F633" s="9"/>
      <c r="I633" s="135"/>
      <c r="L633" s="136"/>
      <c r="P633" s="4"/>
      <c r="Q633" s="10"/>
      <c r="T633" s="4"/>
      <c r="U633" s="10"/>
      <c r="X633" s="4"/>
      <c r="AB633" s="4"/>
      <c r="AF633" s="4"/>
      <c r="AJ633" s="10"/>
      <c r="AV633" s="4"/>
      <c r="AZ633" s="4"/>
      <c r="BD633" s="4"/>
      <c r="BH633" s="4"/>
      <c r="BK633" s="4"/>
      <c r="BO633" s="86"/>
      <c r="BS633" s="86"/>
      <c r="BW633" s="4"/>
      <c r="CA633" s="86"/>
      <c r="CB633" s="137"/>
      <c r="CC633" s="137"/>
    </row>
    <row r="634" spans="6:81" x14ac:dyDescent="0.3">
      <c r="F634" s="9"/>
      <c r="I634" s="135"/>
      <c r="L634" s="136"/>
      <c r="P634" s="4"/>
      <c r="Q634" s="10"/>
      <c r="T634" s="4"/>
      <c r="U634" s="10"/>
      <c r="X634" s="4"/>
      <c r="AB634" s="4"/>
      <c r="AF634" s="4"/>
      <c r="AJ634" s="10"/>
      <c r="AV634" s="4"/>
      <c r="AZ634" s="4"/>
      <c r="BD634" s="4"/>
      <c r="BH634" s="4"/>
      <c r="BK634" s="4"/>
      <c r="BO634" s="86"/>
      <c r="BS634" s="86"/>
      <c r="BW634" s="4"/>
      <c r="CA634" s="86"/>
      <c r="CB634" s="137"/>
      <c r="CC634" s="137"/>
    </row>
    <row r="635" spans="6:81" x14ac:dyDescent="0.3">
      <c r="F635" s="9"/>
      <c r="I635" s="135"/>
      <c r="L635" s="136"/>
      <c r="P635" s="4"/>
      <c r="Q635" s="10"/>
      <c r="T635" s="4"/>
      <c r="U635" s="10"/>
      <c r="X635" s="4"/>
      <c r="AB635" s="4"/>
      <c r="AF635" s="4"/>
      <c r="AJ635" s="10"/>
      <c r="AV635" s="4"/>
      <c r="AZ635" s="4"/>
      <c r="BD635" s="4"/>
      <c r="BH635" s="4"/>
      <c r="BK635" s="4"/>
      <c r="BO635" s="86"/>
      <c r="BS635" s="86"/>
      <c r="BW635" s="4"/>
      <c r="CA635" s="86"/>
      <c r="CB635" s="137"/>
      <c r="CC635" s="137"/>
    </row>
    <row r="636" spans="6:81" x14ac:dyDescent="0.3">
      <c r="F636" s="9"/>
      <c r="I636" s="135"/>
      <c r="L636" s="136"/>
      <c r="P636" s="4"/>
      <c r="Q636" s="10"/>
      <c r="T636" s="4"/>
      <c r="U636" s="10"/>
      <c r="X636" s="4"/>
      <c r="AB636" s="4"/>
      <c r="AF636" s="4"/>
      <c r="AJ636" s="10"/>
      <c r="AV636" s="4"/>
      <c r="AZ636" s="4"/>
      <c r="BD636" s="4"/>
      <c r="BH636" s="4"/>
      <c r="BK636" s="4"/>
      <c r="BO636" s="86"/>
      <c r="BS636" s="86"/>
      <c r="BW636" s="4"/>
      <c r="CA636" s="86"/>
      <c r="CB636" s="137"/>
      <c r="CC636" s="137"/>
    </row>
    <row r="637" spans="6:81" x14ac:dyDescent="0.3">
      <c r="F637" s="9"/>
      <c r="I637" s="135"/>
      <c r="L637" s="136"/>
      <c r="P637" s="4"/>
      <c r="Q637" s="10"/>
      <c r="T637" s="4"/>
      <c r="U637" s="10"/>
      <c r="X637" s="4"/>
      <c r="AB637" s="4"/>
      <c r="AF637" s="4"/>
      <c r="AJ637" s="10"/>
      <c r="AV637" s="4"/>
      <c r="AZ637" s="4"/>
      <c r="BD637" s="4"/>
      <c r="BH637" s="4"/>
      <c r="BK637" s="4"/>
      <c r="BO637" s="86"/>
      <c r="BS637" s="86"/>
      <c r="BW637" s="4"/>
      <c r="CA637" s="86"/>
      <c r="CB637" s="137"/>
      <c r="CC637" s="137"/>
    </row>
    <row r="638" spans="6:81" x14ac:dyDescent="0.3">
      <c r="F638" s="9"/>
      <c r="I638" s="135"/>
      <c r="L638" s="136"/>
      <c r="P638" s="4"/>
      <c r="Q638" s="10"/>
      <c r="T638" s="4"/>
      <c r="U638" s="10"/>
      <c r="X638" s="4"/>
      <c r="AB638" s="4"/>
      <c r="AF638" s="4"/>
      <c r="AJ638" s="10"/>
      <c r="AV638" s="4"/>
      <c r="AZ638" s="4"/>
      <c r="BD638" s="4"/>
      <c r="BH638" s="4"/>
      <c r="BK638" s="4"/>
      <c r="BO638" s="86"/>
      <c r="BS638" s="86"/>
      <c r="BW638" s="4"/>
      <c r="CA638" s="86"/>
      <c r="CB638" s="137"/>
      <c r="CC638" s="137"/>
    </row>
    <row r="639" spans="6:81" x14ac:dyDescent="0.3">
      <c r="F639" s="9"/>
      <c r="I639" s="135"/>
      <c r="L639" s="136"/>
      <c r="P639" s="4"/>
      <c r="Q639" s="10"/>
      <c r="T639" s="4"/>
      <c r="U639" s="10"/>
      <c r="X639" s="4"/>
      <c r="AB639" s="4"/>
      <c r="AF639" s="4"/>
      <c r="AJ639" s="10"/>
      <c r="AV639" s="4"/>
      <c r="AZ639" s="4"/>
      <c r="BD639" s="4"/>
      <c r="BH639" s="4"/>
      <c r="BK639" s="4"/>
      <c r="BO639" s="86"/>
      <c r="BS639" s="86"/>
      <c r="BW639" s="4"/>
      <c r="CA639" s="86"/>
      <c r="CB639" s="137"/>
      <c r="CC639" s="137"/>
    </row>
    <row r="640" spans="6:81" x14ac:dyDescent="0.3">
      <c r="F640" s="9"/>
      <c r="I640" s="135"/>
      <c r="L640" s="136"/>
      <c r="P640" s="4"/>
      <c r="Q640" s="10"/>
      <c r="T640" s="4"/>
      <c r="U640" s="10"/>
      <c r="X640" s="4"/>
      <c r="AB640" s="4"/>
      <c r="AF640" s="4"/>
      <c r="AJ640" s="10"/>
      <c r="AV640" s="4"/>
      <c r="AZ640" s="4"/>
      <c r="BD640" s="4"/>
      <c r="BH640" s="4"/>
      <c r="BK640" s="4"/>
      <c r="BO640" s="86"/>
      <c r="BS640" s="86"/>
      <c r="BW640" s="4"/>
      <c r="CA640" s="86"/>
      <c r="CB640" s="137"/>
      <c r="CC640" s="137"/>
    </row>
    <row r="641" spans="6:81" x14ac:dyDescent="0.3">
      <c r="F641" s="9"/>
      <c r="I641" s="135"/>
      <c r="L641" s="136"/>
      <c r="P641" s="4"/>
      <c r="Q641" s="10"/>
      <c r="T641" s="4"/>
      <c r="U641" s="10"/>
      <c r="X641" s="4"/>
      <c r="AB641" s="4"/>
      <c r="AF641" s="4"/>
      <c r="AJ641" s="10"/>
      <c r="AV641" s="4"/>
      <c r="AZ641" s="4"/>
      <c r="BD641" s="4"/>
      <c r="BH641" s="4"/>
      <c r="BK641" s="4"/>
      <c r="BO641" s="86"/>
      <c r="BS641" s="86"/>
      <c r="BW641" s="4"/>
      <c r="CA641" s="86"/>
      <c r="CB641" s="137"/>
      <c r="CC641" s="137"/>
    </row>
    <row r="642" spans="6:81" x14ac:dyDescent="0.3">
      <c r="F642" s="9"/>
      <c r="I642" s="135"/>
      <c r="L642" s="136"/>
      <c r="P642" s="4"/>
      <c r="Q642" s="10"/>
      <c r="T642" s="4"/>
      <c r="U642" s="10"/>
      <c r="X642" s="4"/>
      <c r="AB642" s="4"/>
      <c r="AF642" s="4"/>
      <c r="AJ642" s="10"/>
      <c r="AV642" s="4"/>
      <c r="AZ642" s="4"/>
      <c r="BD642" s="4"/>
      <c r="BH642" s="4"/>
      <c r="BK642" s="4"/>
      <c r="BO642" s="86"/>
      <c r="BS642" s="86"/>
      <c r="BW642" s="4"/>
      <c r="CA642" s="86"/>
      <c r="CB642" s="137"/>
      <c r="CC642" s="137"/>
    </row>
    <row r="643" spans="6:81" x14ac:dyDescent="0.3">
      <c r="F643" s="9"/>
      <c r="I643" s="135"/>
      <c r="L643" s="136"/>
      <c r="P643" s="4"/>
      <c r="Q643" s="10"/>
      <c r="T643" s="4"/>
      <c r="U643" s="10"/>
      <c r="X643" s="4"/>
      <c r="AB643" s="4"/>
      <c r="AF643" s="4"/>
      <c r="AJ643" s="10"/>
      <c r="AV643" s="4"/>
      <c r="AZ643" s="4"/>
      <c r="BD643" s="4"/>
      <c r="BH643" s="4"/>
      <c r="BK643" s="4"/>
      <c r="BO643" s="86"/>
      <c r="BS643" s="86"/>
      <c r="BW643" s="4"/>
      <c r="CA643" s="86"/>
      <c r="CB643" s="137"/>
      <c r="CC643" s="137"/>
    </row>
    <row r="644" spans="6:81" x14ac:dyDescent="0.3">
      <c r="F644" s="9"/>
      <c r="I644" s="135"/>
      <c r="L644" s="136"/>
      <c r="P644" s="4"/>
      <c r="Q644" s="10"/>
      <c r="T644" s="4"/>
      <c r="U644" s="10"/>
      <c r="X644" s="4"/>
      <c r="AB644" s="4"/>
      <c r="AF644" s="4"/>
      <c r="AJ644" s="10"/>
      <c r="AV644" s="4"/>
      <c r="AZ644" s="4"/>
      <c r="BD644" s="4"/>
      <c r="BH644" s="4"/>
      <c r="BK644" s="4"/>
      <c r="BO644" s="86"/>
      <c r="BS644" s="86"/>
      <c r="BW644" s="4"/>
      <c r="CA644" s="86"/>
      <c r="CB644" s="137"/>
      <c r="CC644" s="137"/>
    </row>
    <row r="645" spans="6:81" x14ac:dyDescent="0.3">
      <c r="F645" s="9"/>
      <c r="I645" s="135"/>
      <c r="L645" s="136"/>
      <c r="P645" s="4"/>
      <c r="Q645" s="10"/>
      <c r="T645" s="4"/>
      <c r="U645" s="10"/>
      <c r="X645" s="4"/>
      <c r="AB645" s="4"/>
      <c r="AF645" s="4"/>
      <c r="AJ645" s="10"/>
      <c r="AV645" s="4"/>
      <c r="AZ645" s="4"/>
      <c r="BD645" s="4"/>
      <c r="BH645" s="4"/>
      <c r="BK645" s="4"/>
      <c r="BO645" s="86"/>
      <c r="BS645" s="86"/>
      <c r="BW645" s="4"/>
      <c r="CA645" s="86"/>
      <c r="CB645" s="137"/>
      <c r="CC645" s="137"/>
    </row>
    <row r="646" spans="6:81" x14ac:dyDescent="0.3">
      <c r="F646" s="9"/>
      <c r="I646" s="135"/>
      <c r="L646" s="136"/>
      <c r="P646" s="4"/>
      <c r="Q646" s="10"/>
      <c r="T646" s="4"/>
      <c r="U646" s="10"/>
      <c r="X646" s="4"/>
      <c r="AB646" s="4"/>
      <c r="AF646" s="4"/>
      <c r="AJ646" s="10"/>
      <c r="AV646" s="4"/>
      <c r="AZ646" s="4"/>
      <c r="BD646" s="4"/>
      <c r="BH646" s="4"/>
      <c r="BK646" s="4"/>
      <c r="BO646" s="86"/>
      <c r="BS646" s="86"/>
      <c r="BW646" s="4"/>
      <c r="CA646" s="86"/>
      <c r="CB646" s="137"/>
      <c r="CC646" s="137"/>
    </row>
    <row r="647" spans="6:81" x14ac:dyDescent="0.3">
      <c r="F647" s="9"/>
      <c r="I647" s="135"/>
      <c r="L647" s="136"/>
      <c r="P647" s="4"/>
      <c r="Q647" s="10"/>
      <c r="T647" s="4"/>
      <c r="U647" s="10"/>
      <c r="X647" s="4"/>
      <c r="AB647" s="4"/>
      <c r="AF647" s="4"/>
      <c r="AJ647" s="10"/>
      <c r="AV647" s="4"/>
      <c r="AZ647" s="4"/>
      <c r="BD647" s="4"/>
      <c r="BH647" s="4"/>
      <c r="BK647" s="4"/>
      <c r="BO647" s="86"/>
      <c r="BS647" s="86"/>
      <c r="BW647" s="4"/>
      <c r="CA647" s="86"/>
      <c r="CB647" s="137"/>
      <c r="CC647" s="137"/>
    </row>
    <row r="648" spans="6:81" x14ac:dyDescent="0.3">
      <c r="F648" s="9"/>
      <c r="I648" s="135"/>
      <c r="L648" s="136"/>
      <c r="P648" s="4"/>
      <c r="Q648" s="10"/>
      <c r="T648" s="4"/>
      <c r="U648" s="10"/>
      <c r="X648" s="4"/>
      <c r="AB648" s="4"/>
      <c r="AF648" s="4"/>
      <c r="AJ648" s="10"/>
      <c r="AV648" s="4"/>
      <c r="AZ648" s="4"/>
      <c r="BD648" s="4"/>
      <c r="BH648" s="4"/>
      <c r="BK648" s="4"/>
      <c r="BO648" s="86"/>
      <c r="BS648" s="86"/>
      <c r="BW648" s="4"/>
      <c r="CA648" s="86"/>
      <c r="CB648" s="137"/>
      <c r="CC648" s="137"/>
    </row>
    <row r="649" spans="6:81" x14ac:dyDescent="0.3">
      <c r="F649" s="9"/>
      <c r="I649" s="135"/>
      <c r="L649" s="136"/>
      <c r="P649" s="4"/>
      <c r="Q649" s="10"/>
      <c r="T649" s="4"/>
      <c r="U649" s="10"/>
      <c r="X649" s="4"/>
      <c r="AB649" s="4"/>
      <c r="AF649" s="4"/>
      <c r="AJ649" s="10"/>
      <c r="AV649" s="4"/>
      <c r="AZ649" s="4"/>
      <c r="BD649" s="4"/>
      <c r="BH649" s="4"/>
      <c r="BK649" s="4"/>
      <c r="BO649" s="86"/>
      <c r="BS649" s="86"/>
      <c r="BW649" s="4"/>
      <c r="CA649" s="86"/>
      <c r="CB649" s="137"/>
      <c r="CC649" s="137"/>
    </row>
    <row r="650" spans="6:81" x14ac:dyDescent="0.3">
      <c r="F650" s="9"/>
      <c r="I650" s="135"/>
      <c r="L650" s="136"/>
      <c r="P650" s="4"/>
      <c r="Q650" s="10"/>
      <c r="T650" s="4"/>
      <c r="U650" s="10"/>
      <c r="X650" s="4"/>
      <c r="AB650" s="4"/>
      <c r="AF650" s="4"/>
      <c r="AJ650" s="10"/>
      <c r="AV650" s="4"/>
      <c r="AZ650" s="4"/>
      <c r="BD650" s="4"/>
      <c r="BH650" s="4"/>
      <c r="BK650" s="4"/>
      <c r="BO650" s="86"/>
      <c r="BS650" s="86"/>
      <c r="BW650" s="4"/>
      <c r="CA650" s="86"/>
      <c r="CB650" s="137"/>
      <c r="CC650" s="137"/>
    </row>
    <row r="651" spans="6:81" x14ac:dyDescent="0.3">
      <c r="F651" s="9"/>
      <c r="I651" s="135"/>
      <c r="L651" s="136"/>
      <c r="P651" s="4"/>
      <c r="Q651" s="10"/>
      <c r="T651" s="4"/>
      <c r="U651" s="10"/>
      <c r="X651" s="4"/>
      <c r="AB651" s="4"/>
      <c r="AF651" s="4"/>
      <c r="AJ651" s="10"/>
      <c r="AV651" s="4"/>
      <c r="AZ651" s="4"/>
      <c r="BD651" s="4"/>
      <c r="BH651" s="4"/>
      <c r="BK651" s="4"/>
      <c r="BO651" s="86"/>
      <c r="BS651" s="86"/>
      <c r="BW651" s="4"/>
      <c r="CA651" s="86"/>
      <c r="CB651" s="137"/>
      <c r="CC651" s="137"/>
    </row>
    <row r="652" spans="6:81" x14ac:dyDescent="0.3">
      <c r="F652" s="9"/>
      <c r="I652" s="135"/>
      <c r="L652" s="136"/>
      <c r="P652" s="4"/>
      <c r="Q652" s="10"/>
      <c r="T652" s="4"/>
      <c r="U652" s="10"/>
      <c r="X652" s="4"/>
      <c r="AB652" s="4"/>
      <c r="AF652" s="4"/>
      <c r="AJ652" s="10"/>
      <c r="AV652" s="4"/>
      <c r="AZ652" s="4"/>
      <c r="BD652" s="4"/>
      <c r="BH652" s="4"/>
      <c r="BK652" s="4"/>
      <c r="BO652" s="86"/>
      <c r="BS652" s="86"/>
      <c r="BW652" s="4"/>
      <c r="CA652" s="86"/>
      <c r="CB652" s="137"/>
      <c r="CC652" s="137"/>
    </row>
    <row r="653" spans="6:81" x14ac:dyDescent="0.3">
      <c r="F653" s="9"/>
      <c r="I653" s="135"/>
      <c r="L653" s="136"/>
      <c r="P653" s="4"/>
      <c r="Q653" s="10"/>
      <c r="T653" s="4"/>
      <c r="U653" s="10"/>
      <c r="X653" s="4"/>
      <c r="AB653" s="4"/>
      <c r="AF653" s="4"/>
      <c r="AJ653" s="10"/>
      <c r="AV653" s="4"/>
      <c r="AZ653" s="4"/>
      <c r="BD653" s="4"/>
      <c r="BH653" s="4"/>
      <c r="BK653" s="4"/>
      <c r="BO653" s="86"/>
      <c r="BS653" s="86"/>
      <c r="BW653" s="4"/>
      <c r="CA653" s="86"/>
      <c r="CB653" s="137"/>
      <c r="CC653" s="137"/>
    </row>
    <row r="654" spans="6:81" x14ac:dyDescent="0.3">
      <c r="F654" s="9"/>
      <c r="I654" s="135"/>
      <c r="L654" s="136"/>
      <c r="P654" s="4"/>
      <c r="Q654" s="10"/>
      <c r="T654" s="4"/>
      <c r="U654" s="10"/>
      <c r="X654" s="4"/>
      <c r="AB654" s="4"/>
      <c r="AF654" s="4"/>
      <c r="AJ654" s="10"/>
      <c r="AV654" s="4"/>
      <c r="AZ654" s="4"/>
      <c r="BD654" s="4"/>
      <c r="BH654" s="4"/>
      <c r="BK654" s="4"/>
      <c r="BO654" s="86"/>
      <c r="BS654" s="86"/>
      <c r="BW654" s="4"/>
      <c r="CA654" s="86"/>
      <c r="CB654" s="137"/>
      <c r="CC654" s="137"/>
    </row>
    <row r="655" spans="6:81" x14ac:dyDescent="0.3">
      <c r="F655" s="9"/>
      <c r="I655" s="135"/>
      <c r="L655" s="136"/>
      <c r="P655" s="4"/>
      <c r="Q655" s="10"/>
      <c r="T655" s="4"/>
      <c r="U655" s="10"/>
      <c r="X655" s="4"/>
      <c r="AB655" s="4"/>
      <c r="AF655" s="4"/>
      <c r="AJ655" s="10"/>
      <c r="AV655" s="4"/>
      <c r="AZ655" s="4"/>
      <c r="BD655" s="4"/>
      <c r="BH655" s="4"/>
      <c r="BK655" s="4"/>
      <c r="BO655" s="86"/>
      <c r="BS655" s="86"/>
      <c r="BW655" s="4"/>
      <c r="CA655" s="86"/>
      <c r="CB655" s="137"/>
      <c r="CC655" s="137"/>
    </row>
    <row r="656" spans="6:81" x14ac:dyDescent="0.3">
      <c r="F656" s="9"/>
      <c r="I656" s="135"/>
      <c r="L656" s="136"/>
      <c r="P656" s="4"/>
      <c r="Q656" s="10"/>
      <c r="T656" s="4"/>
      <c r="U656" s="10"/>
      <c r="X656" s="4"/>
      <c r="AB656" s="4"/>
      <c r="AF656" s="4"/>
      <c r="AJ656" s="10"/>
      <c r="AV656" s="4"/>
      <c r="AZ656" s="4"/>
      <c r="BD656" s="4"/>
      <c r="BH656" s="4"/>
      <c r="BK656" s="4"/>
      <c r="BO656" s="86"/>
      <c r="BS656" s="86"/>
      <c r="BW656" s="4"/>
      <c r="CA656" s="86"/>
      <c r="CB656" s="137"/>
      <c r="CC656" s="137"/>
    </row>
    <row r="657" spans="6:81" x14ac:dyDescent="0.3">
      <c r="F657" s="9"/>
      <c r="I657" s="135"/>
      <c r="L657" s="136"/>
      <c r="P657" s="4"/>
      <c r="Q657" s="10"/>
      <c r="T657" s="4"/>
      <c r="U657" s="10"/>
      <c r="X657" s="4"/>
      <c r="AB657" s="4"/>
      <c r="AF657" s="4"/>
      <c r="AJ657" s="10"/>
      <c r="AV657" s="4"/>
      <c r="AZ657" s="4"/>
      <c r="BD657" s="4"/>
      <c r="BH657" s="4"/>
      <c r="BK657" s="4"/>
      <c r="BO657" s="86"/>
      <c r="BS657" s="86"/>
      <c r="BW657" s="4"/>
      <c r="CA657" s="86"/>
      <c r="CB657" s="137"/>
      <c r="CC657" s="137"/>
    </row>
    <row r="658" spans="6:81" x14ac:dyDescent="0.3">
      <c r="F658" s="9"/>
      <c r="I658" s="135"/>
      <c r="L658" s="136"/>
      <c r="P658" s="4"/>
      <c r="Q658" s="10"/>
      <c r="T658" s="4"/>
      <c r="U658" s="10"/>
      <c r="X658" s="4"/>
      <c r="AB658" s="4"/>
      <c r="AF658" s="4"/>
      <c r="AJ658" s="10"/>
      <c r="AV658" s="4"/>
      <c r="AZ658" s="4"/>
      <c r="BD658" s="4"/>
      <c r="BH658" s="4"/>
      <c r="BK658" s="4"/>
      <c r="BO658" s="86"/>
      <c r="BS658" s="86"/>
      <c r="BW658" s="4"/>
      <c r="CA658" s="86"/>
      <c r="CB658" s="137"/>
      <c r="CC658" s="137"/>
    </row>
    <row r="659" spans="6:81" x14ac:dyDescent="0.3">
      <c r="F659" s="9"/>
      <c r="I659" s="135"/>
      <c r="L659" s="136"/>
      <c r="P659" s="4"/>
      <c r="Q659" s="10"/>
      <c r="T659" s="4"/>
      <c r="U659" s="10"/>
      <c r="X659" s="4"/>
      <c r="AB659" s="4"/>
      <c r="AF659" s="4"/>
      <c r="AJ659" s="10"/>
      <c r="AV659" s="4"/>
      <c r="AZ659" s="4"/>
      <c r="BD659" s="4"/>
      <c r="BH659" s="4"/>
      <c r="BK659" s="4"/>
      <c r="BO659" s="86"/>
      <c r="BS659" s="86"/>
      <c r="BW659" s="4"/>
      <c r="CA659" s="86"/>
      <c r="CB659" s="137"/>
      <c r="CC659" s="137"/>
    </row>
    <row r="660" spans="6:81" x14ac:dyDescent="0.3">
      <c r="F660" s="9"/>
      <c r="I660" s="135"/>
      <c r="L660" s="136"/>
      <c r="P660" s="4"/>
      <c r="Q660" s="10"/>
      <c r="T660" s="4"/>
      <c r="U660" s="10"/>
      <c r="X660" s="4"/>
      <c r="AB660" s="4"/>
      <c r="AF660" s="4"/>
      <c r="AJ660" s="10"/>
      <c r="AV660" s="4"/>
      <c r="AZ660" s="4"/>
      <c r="BD660" s="4"/>
      <c r="BH660" s="4"/>
      <c r="BK660" s="4"/>
      <c r="BO660" s="86"/>
      <c r="BS660" s="86"/>
      <c r="BW660" s="4"/>
      <c r="CA660" s="86"/>
      <c r="CB660" s="137"/>
      <c r="CC660" s="137"/>
    </row>
    <row r="661" spans="6:81" x14ac:dyDescent="0.3">
      <c r="F661" s="9"/>
      <c r="I661" s="135"/>
      <c r="L661" s="136"/>
      <c r="P661" s="4"/>
      <c r="Q661" s="10"/>
      <c r="T661" s="4"/>
      <c r="U661" s="10"/>
      <c r="X661" s="4"/>
      <c r="AB661" s="4"/>
      <c r="AF661" s="4"/>
      <c r="AJ661" s="10"/>
      <c r="AV661" s="4"/>
      <c r="AZ661" s="4"/>
      <c r="BD661" s="4"/>
      <c r="BH661" s="4"/>
      <c r="BK661" s="4"/>
      <c r="BO661" s="86"/>
      <c r="BS661" s="86"/>
      <c r="BW661" s="4"/>
      <c r="CA661" s="86"/>
      <c r="CB661" s="137"/>
      <c r="CC661" s="137"/>
    </row>
    <row r="662" spans="6:81" x14ac:dyDescent="0.3">
      <c r="F662" s="9"/>
      <c r="I662" s="135"/>
      <c r="L662" s="136"/>
      <c r="P662" s="4"/>
      <c r="Q662" s="10"/>
      <c r="T662" s="4"/>
      <c r="U662" s="10"/>
      <c r="X662" s="4"/>
      <c r="AB662" s="4"/>
      <c r="AF662" s="4"/>
      <c r="AJ662" s="10"/>
      <c r="AV662" s="4"/>
      <c r="AZ662" s="4"/>
      <c r="BD662" s="4"/>
      <c r="BH662" s="4"/>
      <c r="BK662" s="4"/>
      <c r="BO662" s="86"/>
      <c r="BS662" s="86"/>
      <c r="BW662" s="4"/>
      <c r="CA662" s="86"/>
      <c r="CB662" s="137"/>
      <c r="CC662" s="137"/>
    </row>
    <row r="663" spans="6:81" x14ac:dyDescent="0.3">
      <c r="F663" s="9"/>
      <c r="I663" s="135"/>
      <c r="L663" s="136"/>
      <c r="P663" s="4"/>
      <c r="Q663" s="10"/>
      <c r="T663" s="4"/>
      <c r="U663" s="10"/>
      <c r="X663" s="4"/>
      <c r="AB663" s="4"/>
      <c r="AF663" s="4"/>
      <c r="AJ663" s="10"/>
      <c r="AV663" s="4"/>
      <c r="AZ663" s="4"/>
      <c r="BD663" s="4"/>
      <c r="BH663" s="4"/>
      <c r="BK663" s="4"/>
      <c r="BO663" s="86"/>
      <c r="BS663" s="86"/>
      <c r="BW663" s="4"/>
      <c r="CA663" s="86"/>
      <c r="CB663" s="137"/>
      <c r="CC663" s="137"/>
    </row>
    <row r="664" spans="6:81" x14ac:dyDescent="0.3">
      <c r="F664" s="9"/>
      <c r="I664" s="135"/>
      <c r="L664" s="136"/>
      <c r="P664" s="4"/>
      <c r="Q664" s="10"/>
      <c r="T664" s="4"/>
      <c r="U664" s="10"/>
      <c r="X664" s="4"/>
      <c r="AB664" s="4"/>
      <c r="AF664" s="4"/>
      <c r="AJ664" s="10"/>
      <c r="AV664" s="4"/>
      <c r="AZ664" s="4"/>
      <c r="BD664" s="4"/>
      <c r="BH664" s="4"/>
      <c r="BK664" s="4"/>
      <c r="BO664" s="86"/>
      <c r="BS664" s="86"/>
      <c r="BW664" s="4"/>
      <c r="CA664" s="86"/>
      <c r="CB664" s="137"/>
      <c r="CC664" s="137"/>
    </row>
    <row r="665" spans="6:81" x14ac:dyDescent="0.3">
      <c r="F665" s="9"/>
      <c r="I665" s="135"/>
      <c r="L665" s="136"/>
      <c r="P665" s="4"/>
      <c r="Q665" s="10"/>
      <c r="T665" s="4"/>
      <c r="U665" s="10"/>
      <c r="X665" s="4"/>
      <c r="AB665" s="4"/>
      <c r="AF665" s="4"/>
      <c r="AJ665" s="10"/>
      <c r="AV665" s="4"/>
      <c r="AZ665" s="4"/>
      <c r="BD665" s="4"/>
      <c r="BH665" s="4"/>
      <c r="BK665" s="4"/>
      <c r="BO665" s="86"/>
      <c r="BS665" s="86"/>
      <c r="BW665" s="4"/>
      <c r="CA665" s="86"/>
      <c r="CB665" s="137"/>
      <c r="CC665" s="137"/>
    </row>
    <row r="666" spans="6:81" x14ac:dyDescent="0.3">
      <c r="F666" s="9"/>
      <c r="I666" s="135"/>
      <c r="L666" s="136"/>
      <c r="P666" s="4"/>
      <c r="Q666" s="10"/>
      <c r="T666" s="4"/>
      <c r="U666" s="10"/>
      <c r="X666" s="4"/>
      <c r="AB666" s="4"/>
      <c r="AF666" s="4"/>
      <c r="AJ666" s="10"/>
      <c r="AV666" s="4"/>
      <c r="AZ666" s="4"/>
      <c r="BD666" s="4"/>
      <c r="BH666" s="4"/>
      <c r="BK666" s="4"/>
      <c r="BO666" s="86"/>
      <c r="BS666" s="86"/>
      <c r="BW666" s="4"/>
      <c r="CA666" s="86"/>
      <c r="CB666" s="137"/>
      <c r="CC666" s="137"/>
    </row>
    <row r="667" spans="6:81" x14ac:dyDescent="0.3">
      <c r="F667" s="9"/>
      <c r="I667" s="135"/>
      <c r="L667" s="136"/>
      <c r="P667" s="4"/>
      <c r="Q667" s="10"/>
      <c r="T667" s="4"/>
      <c r="U667" s="10"/>
      <c r="X667" s="4"/>
      <c r="AB667" s="4"/>
      <c r="AF667" s="4"/>
      <c r="AJ667" s="10"/>
      <c r="AV667" s="4"/>
      <c r="AZ667" s="4"/>
      <c r="BD667" s="4"/>
      <c r="BH667" s="4"/>
      <c r="BK667" s="4"/>
      <c r="BO667" s="86"/>
      <c r="BS667" s="86"/>
      <c r="BW667" s="4"/>
      <c r="CA667" s="86"/>
      <c r="CB667" s="137"/>
      <c r="CC667" s="137"/>
    </row>
    <row r="668" spans="6:81" x14ac:dyDescent="0.3">
      <c r="F668" s="9"/>
      <c r="I668" s="135"/>
      <c r="L668" s="136"/>
      <c r="P668" s="4"/>
      <c r="Q668" s="10"/>
      <c r="T668" s="4"/>
      <c r="U668" s="10"/>
      <c r="X668" s="4"/>
      <c r="AB668" s="4"/>
      <c r="AF668" s="4"/>
      <c r="AJ668" s="10"/>
      <c r="AV668" s="4"/>
      <c r="AZ668" s="4"/>
      <c r="BD668" s="4"/>
      <c r="BH668" s="4"/>
      <c r="BK668" s="4"/>
      <c r="BO668" s="86"/>
      <c r="BS668" s="86"/>
      <c r="BW668" s="4"/>
      <c r="CA668" s="86"/>
      <c r="CB668" s="137"/>
      <c r="CC668" s="137"/>
    </row>
    <row r="669" spans="6:81" x14ac:dyDescent="0.3">
      <c r="F669" s="9"/>
      <c r="I669" s="135"/>
      <c r="L669" s="136"/>
      <c r="P669" s="4"/>
      <c r="Q669" s="10"/>
      <c r="T669" s="4"/>
      <c r="U669" s="10"/>
      <c r="X669" s="4"/>
      <c r="AB669" s="4"/>
      <c r="AF669" s="4"/>
      <c r="AJ669" s="10"/>
      <c r="AV669" s="4"/>
      <c r="AZ669" s="4"/>
      <c r="BD669" s="4"/>
      <c r="BH669" s="4"/>
      <c r="BK669" s="4"/>
      <c r="BO669" s="86"/>
      <c r="BS669" s="86"/>
      <c r="BW669" s="4"/>
      <c r="CA669" s="86"/>
      <c r="CB669" s="137"/>
      <c r="CC669" s="137"/>
    </row>
    <row r="670" spans="6:81" x14ac:dyDescent="0.3">
      <c r="F670" s="9"/>
      <c r="I670" s="135"/>
      <c r="L670" s="136"/>
      <c r="P670" s="4"/>
      <c r="Q670" s="10"/>
      <c r="T670" s="4"/>
      <c r="U670" s="10"/>
      <c r="X670" s="4"/>
      <c r="AB670" s="4"/>
      <c r="AF670" s="4"/>
      <c r="AJ670" s="10"/>
      <c r="AV670" s="4"/>
      <c r="AZ670" s="4"/>
      <c r="BD670" s="4"/>
      <c r="BH670" s="4"/>
      <c r="BK670" s="4"/>
      <c r="BO670" s="86"/>
      <c r="BS670" s="86"/>
      <c r="BW670" s="4"/>
      <c r="CA670" s="86"/>
      <c r="CB670" s="137"/>
      <c r="CC670" s="137"/>
    </row>
    <row r="671" spans="6:81" x14ac:dyDescent="0.3">
      <c r="F671" s="9"/>
      <c r="I671" s="135"/>
      <c r="L671" s="136"/>
      <c r="P671" s="4"/>
      <c r="Q671" s="10"/>
      <c r="T671" s="4"/>
      <c r="U671" s="10"/>
      <c r="X671" s="4"/>
      <c r="AB671" s="4"/>
      <c r="AF671" s="4"/>
      <c r="AJ671" s="10"/>
      <c r="AV671" s="4"/>
      <c r="AZ671" s="4"/>
      <c r="BD671" s="4"/>
      <c r="BH671" s="4"/>
      <c r="BK671" s="4"/>
      <c r="BO671" s="86"/>
      <c r="BS671" s="86"/>
      <c r="BW671" s="4"/>
      <c r="CA671" s="86"/>
      <c r="CB671" s="137"/>
      <c r="CC671" s="137"/>
    </row>
    <row r="672" spans="6:81" x14ac:dyDescent="0.3">
      <c r="F672" s="9"/>
      <c r="I672" s="135"/>
      <c r="L672" s="136"/>
      <c r="P672" s="4"/>
      <c r="Q672" s="10"/>
      <c r="T672" s="4"/>
      <c r="U672" s="10"/>
      <c r="X672" s="4"/>
      <c r="AB672" s="4"/>
      <c r="AF672" s="4"/>
      <c r="AJ672" s="10"/>
      <c r="AV672" s="4"/>
      <c r="AZ672" s="4"/>
      <c r="BD672" s="4"/>
      <c r="BH672" s="4"/>
      <c r="BK672" s="4"/>
      <c r="BO672" s="86"/>
      <c r="BS672" s="86"/>
      <c r="BW672" s="4"/>
      <c r="CA672" s="86"/>
      <c r="CB672" s="137"/>
      <c r="CC672" s="137"/>
    </row>
    <row r="673" spans="6:81" x14ac:dyDescent="0.3">
      <c r="F673" s="9"/>
      <c r="I673" s="135"/>
      <c r="L673" s="136"/>
      <c r="P673" s="4"/>
      <c r="Q673" s="10"/>
      <c r="T673" s="4"/>
      <c r="U673" s="10"/>
      <c r="X673" s="4"/>
      <c r="AB673" s="4"/>
      <c r="AF673" s="4"/>
      <c r="AJ673" s="10"/>
      <c r="AV673" s="4"/>
      <c r="AZ673" s="4"/>
      <c r="BD673" s="4"/>
      <c r="BH673" s="4"/>
      <c r="BK673" s="4"/>
      <c r="BO673" s="86"/>
      <c r="BS673" s="86"/>
      <c r="BW673" s="4"/>
      <c r="CA673" s="86"/>
      <c r="CB673" s="137"/>
      <c r="CC673" s="137"/>
    </row>
    <row r="674" spans="6:81" x14ac:dyDescent="0.3">
      <c r="F674" s="9"/>
      <c r="I674" s="135"/>
      <c r="L674" s="136"/>
      <c r="P674" s="4"/>
      <c r="Q674" s="10"/>
      <c r="T674" s="4"/>
      <c r="U674" s="10"/>
      <c r="X674" s="4"/>
      <c r="AB674" s="4"/>
      <c r="AF674" s="4"/>
      <c r="AJ674" s="10"/>
      <c r="AV674" s="4"/>
      <c r="AZ674" s="4"/>
      <c r="BD674" s="4"/>
      <c r="BH674" s="4"/>
      <c r="BK674" s="4"/>
      <c r="BO674" s="86"/>
      <c r="BS674" s="86"/>
      <c r="BW674" s="4"/>
      <c r="CA674" s="86"/>
      <c r="CB674" s="137"/>
      <c r="CC674" s="137"/>
    </row>
    <row r="675" spans="6:81" x14ac:dyDescent="0.3">
      <c r="F675" s="9"/>
      <c r="I675" s="135"/>
      <c r="L675" s="136"/>
      <c r="P675" s="4"/>
      <c r="Q675" s="10"/>
      <c r="T675" s="4"/>
      <c r="U675" s="10"/>
      <c r="X675" s="4"/>
      <c r="AB675" s="4"/>
      <c r="AF675" s="4"/>
      <c r="AJ675" s="10"/>
      <c r="AV675" s="4"/>
      <c r="AZ675" s="4"/>
      <c r="BD675" s="4"/>
      <c r="BH675" s="4"/>
      <c r="BK675" s="4"/>
      <c r="BO675" s="86"/>
      <c r="BS675" s="86"/>
      <c r="BW675" s="4"/>
      <c r="CA675" s="86"/>
      <c r="CB675" s="137"/>
      <c r="CC675" s="137"/>
    </row>
    <row r="676" spans="6:81" x14ac:dyDescent="0.3">
      <c r="F676" s="9"/>
      <c r="I676" s="135"/>
      <c r="L676" s="136"/>
      <c r="P676" s="4"/>
      <c r="Q676" s="10"/>
      <c r="T676" s="4"/>
      <c r="U676" s="10"/>
      <c r="X676" s="4"/>
      <c r="AB676" s="4"/>
      <c r="AF676" s="4"/>
      <c r="AJ676" s="10"/>
      <c r="AV676" s="4"/>
      <c r="AZ676" s="4"/>
      <c r="BD676" s="4"/>
      <c r="BH676" s="4"/>
      <c r="BK676" s="4"/>
      <c r="BO676" s="86"/>
      <c r="BS676" s="86"/>
      <c r="BW676" s="4"/>
      <c r="CA676" s="86"/>
      <c r="CB676" s="137"/>
      <c r="CC676" s="137"/>
    </row>
    <row r="677" spans="6:81" x14ac:dyDescent="0.3">
      <c r="F677" s="9"/>
      <c r="I677" s="135"/>
      <c r="L677" s="136"/>
      <c r="P677" s="4"/>
      <c r="Q677" s="10"/>
      <c r="T677" s="4"/>
      <c r="U677" s="10"/>
      <c r="X677" s="4"/>
      <c r="AB677" s="4"/>
      <c r="AF677" s="4"/>
      <c r="AJ677" s="10"/>
      <c r="AV677" s="4"/>
      <c r="AZ677" s="4"/>
      <c r="BD677" s="4"/>
      <c r="BH677" s="4"/>
      <c r="BK677" s="4"/>
      <c r="BO677" s="86"/>
      <c r="BS677" s="86"/>
      <c r="BW677" s="4"/>
      <c r="CA677" s="86"/>
      <c r="CB677" s="137"/>
      <c r="CC677" s="137"/>
    </row>
    <row r="678" spans="6:81" x14ac:dyDescent="0.3">
      <c r="F678" s="9"/>
      <c r="I678" s="135"/>
      <c r="L678" s="136"/>
      <c r="P678" s="4"/>
      <c r="Q678" s="10"/>
      <c r="T678" s="4"/>
      <c r="U678" s="10"/>
      <c r="X678" s="4"/>
      <c r="AB678" s="4"/>
      <c r="AF678" s="4"/>
      <c r="AJ678" s="10"/>
      <c r="AV678" s="4"/>
      <c r="AZ678" s="4"/>
      <c r="BD678" s="4"/>
      <c r="BH678" s="4"/>
      <c r="BK678" s="4"/>
      <c r="BO678" s="86"/>
      <c r="BS678" s="86"/>
      <c r="BW678" s="4"/>
      <c r="CA678" s="86"/>
      <c r="CB678" s="137"/>
      <c r="CC678" s="137"/>
    </row>
    <row r="679" spans="6:81" x14ac:dyDescent="0.3">
      <c r="F679" s="9"/>
      <c r="I679" s="135"/>
      <c r="L679" s="136"/>
      <c r="P679" s="4"/>
      <c r="Q679" s="10"/>
      <c r="T679" s="4"/>
      <c r="U679" s="10"/>
      <c r="X679" s="4"/>
      <c r="AB679" s="4"/>
      <c r="AF679" s="4"/>
      <c r="AJ679" s="10"/>
      <c r="AV679" s="4"/>
      <c r="AZ679" s="4"/>
      <c r="BD679" s="4"/>
      <c r="BH679" s="4"/>
      <c r="BK679" s="4"/>
      <c r="BO679" s="86"/>
      <c r="BS679" s="86"/>
      <c r="BW679" s="4"/>
      <c r="CA679" s="86"/>
      <c r="CB679" s="137"/>
      <c r="CC679" s="137"/>
    </row>
    <row r="680" spans="6:81" x14ac:dyDescent="0.3">
      <c r="F680" s="9"/>
      <c r="I680" s="135"/>
      <c r="L680" s="136"/>
      <c r="P680" s="4"/>
      <c r="Q680" s="10"/>
      <c r="T680" s="4"/>
      <c r="U680" s="10"/>
      <c r="X680" s="4"/>
      <c r="AB680" s="4"/>
      <c r="AF680" s="4"/>
      <c r="AJ680" s="10"/>
      <c r="AV680" s="4"/>
      <c r="AZ680" s="4"/>
      <c r="BD680" s="4"/>
      <c r="BH680" s="4"/>
      <c r="BK680" s="4"/>
      <c r="BO680" s="86"/>
      <c r="BS680" s="86"/>
      <c r="BW680" s="4"/>
      <c r="CA680" s="86"/>
      <c r="CB680" s="137"/>
      <c r="CC680" s="137"/>
    </row>
    <row r="681" spans="6:81" x14ac:dyDescent="0.3">
      <c r="F681" s="9"/>
      <c r="I681" s="135"/>
      <c r="L681" s="136"/>
      <c r="P681" s="4"/>
      <c r="Q681" s="10"/>
      <c r="T681" s="4"/>
      <c r="U681" s="10"/>
      <c r="X681" s="4"/>
      <c r="AB681" s="4"/>
      <c r="AF681" s="4"/>
      <c r="AJ681" s="10"/>
      <c r="AV681" s="4"/>
      <c r="AZ681" s="4"/>
      <c r="BD681" s="4"/>
      <c r="BH681" s="4"/>
      <c r="BK681" s="4"/>
      <c r="BO681" s="86"/>
      <c r="BS681" s="86"/>
      <c r="BW681" s="4"/>
      <c r="CA681" s="86"/>
      <c r="CB681" s="137"/>
      <c r="CC681" s="137"/>
    </row>
    <row r="682" spans="6:81" x14ac:dyDescent="0.3">
      <c r="F682" s="9"/>
      <c r="I682" s="135"/>
      <c r="L682" s="136"/>
      <c r="P682" s="4"/>
      <c r="Q682" s="10"/>
      <c r="T682" s="4"/>
      <c r="U682" s="10"/>
      <c r="X682" s="4"/>
      <c r="AB682" s="4"/>
      <c r="AF682" s="4"/>
      <c r="AJ682" s="10"/>
      <c r="AV682" s="4"/>
      <c r="AZ682" s="4"/>
      <c r="BD682" s="4"/>
      <c r="BH682" s="4"/>
      <c r="BK682" s="4"/>
      <c r="BO682" s="86"/>
      <c r="BS682" s="86"/>
      <c r="BW682" s="4"/>
      <c r="CA682" s="86"/>
      <c r="CB682" s="137"/>
      <c r="CC682" s="137"/>
    </row>
    <row r="683" spans="6:81" x14ac:dyDescent="0.3">
      <c r="F683" s="9"/>
      <c r="I683" s="135"/>
      <c r="L683" s="136"/>
      <c r="P683" s="4"/>
      <c r="Q683" s="10"/>
      <c r="T683" s="4"/>
      <c r="U683" s="10"/>
      <c r="X683" s="4"/>
      <c r="AB683" s="4"/>
      <c r="AF683" s="4"/>
      <c r="AJ683" s="10"/>
      <c r="AV683" s="4"/>
      <c r="AZ683" s="4"/>
      <c r="BD683" s="4"/>
      <c r="BH683" s="4"/>
      <c r="BK683" s="4"/>
      <c r="BO683" s="86"/>
      <c r="BS683" s="86"/>
      <c r="BW683" s="4"/>
      <c r="CA683" s="86"/>
      <c r="CB683" s="137"/>
      <c r="CC683" s="137"/>
    </row>
    <row r="684" spans="6:81" x14ac:dyDescent="0.3">
      <c r="F684" s="9"/>
      <c r="I684" s="135"/>
      <c r="L684" s="136"/>
      <c r="P684" s="4"/>
      <c r="Q684" s="10"/>
      <c r="T684" s="4"/>
      <c r="U684" s="10"/>
      <c r="X684" s="4"/>
      <c r="AB684" s="4"/>
      <c r="AF684" s="4"/>
      <c r="AJ684" s="10"/>
      <c r="AV684" s="4"/>
      <c r="AZ684" s="4"/>
      <c r="BD684" s="4"/>
      <c r="BH684" s="4"/>
      <c r="BK684" s="4"/>
      <c r="BO684" s="86"/>
      <c r="BS684" s="86"/>
      <c r="BW684" s="4"/>
      <c r="CA684" s="86"/>
      <c r="CB684" s="137"/>
      <c r="CC684" s="137"/>
    </row>
    <row r="685" spans="6:81" x14ac:dyDescent="0.3">
      <c r="F685" s="9"/>
      <c r="I685" s="135"/>
      <c r="L685" s="136"/>
      <c r="P685" s="4"/>
      <c r="Q685" s="10"/>
      <c r="T685" s="4"/>
      <c r="U685" s="10"/>
      <c r="X685" s="4"/>
      <c r="AB685" s="4"/>
      <c r="AF685" s="4"/>
      <c r="AJ685" s="10"/>
      <c r="AV685" s="4"/>
      <c r="AZ685" s="4"/>
      <c r="BD685" s="4"/>
      <c r="BH685" s="4"/>
      <c r="BK685" s="4"/>
      <c r="BO685" s="86"/>
      <c r="BS685" s="86"/>
      <c r="BW685" s="4"/>
      <c r="CA685" s="86"/>
      <c r="CB685" s="137"/>
      <c r="CC685" s="137"/>
    </row>
    <row r="686" spans="6:81" x14ac:dyDescent="0.3">
      <c r="F686" s="9"/>
      <c r="I686" s="135"/>
      <c r="L686" s="136"/>
      <c r="P686" s="4"/>
      <c r="Q686" s="10"/>
      <c r="T686" s="4"/>
      <c r="U686" s="10"/>
      <c r="X686" s="4"/>
      <c r="AB686" s="4"/>
      <c r="AF686" s="4"/>
      <c r="AJ686" s="10"/>
      <c r="AV686" s="4"/>
      <c r="AZ686" s="4"/>
      <c r="BD686" s="4"/>
      <c r="BH686" s="4"/>
      <c r="BK686" s="4"/>
      <c r="BO686" s="86"/>
      <c r="BS686" s="86"/>
      <c r="BW686" s="4"/>
      <c r="CA686" s="86"/>
      <c r="CB686" s="137"/>
      <c r="CC686" s="137"/>
    </row>
    <row r="687" spans="6:81" x14ac:dyDescent="0.3">
      <c r="F687" s="9"/>
      <c r="I687" s="135"/>
      <c r="L687" s="136"/>
      <c r="P687" s="4"/>
      <c r="Q687" s="10"/>
      <c r="T687" s="4"/>
      <c r="U687" s="10"/>
      <c r="X687" s="4"/>
      <c r="AB687" s="4"/>
      <c r="AF687" s="4"/>
      <c r="AJ687" s="10"/>
      <c r="AV687" s="4"/>
      <c r="AZ687" s="4"/>
      <c r="BD687" s="4"/>
      <c r="BH687" s="4"/>
      <c r="BK687" s="4"/>
      <c r="BO687" s="86"/>
      <c r="BS687" s="86"/>
      <c r="BW687" s="4"/>
      <c r="CA687" s="86"/>
      <c r="CB687" s="137"/>
      <c r="CC687" s="137"/>
    </row>
    <row r="688" spans="6:81" x14ac:dyDescent="0.3">
      <c r="F688" s="9"/>
      <c r="I688" s="135"/>
      <c r="L688" s="136"/>
      <c r="P688" s="4"/>
      <c r="Q688" s="10"/>
      <c r="T688" s="4"/>
      <c r="U688" s="10"/>
      <c r="X688" s="4"/>
      <c r="AB688" s="4"/>
      <c r="AF688" s="4"/>
      <c r="AJ688" s="10"/>
      <c r="AV688" s="4"/>
      <c r="AZ688" s="4"/>
      <c r="BD688" s="4"/>
      <c r="BH688" s="4"/>
      <c r="BK688" s="4"/>
      <c r="BO688" s="86"/>
      <c r="BS688" s="86"/>
      <c r="BW688" s="4"/>
      <c r="CA688" s="86"/>
      <c r="CB688" s="137"/>
      <c r="CC688" s="137"/>
    </row>
    <row r="689" spans="6:81" x14ac:dyDescent="0.3">
      <c r="F689" s="9"/>
      <c r="I689" s="135"/>
      <c r="L689" s="136"/>
      <c r="P689" s="4"/>
      <c r="Q689" s="10"/>
      <c r="T689" s="4"/>
      <c r="U689" s="10"/>
      <c r="X689" s="4"/>
      <c r="AB689" s="4"/>
      <c r="AF689" s="4"/>
      <c r="AJ689" s="10"/>
      <c r="AV689" s="4"/>
      <c r="AZ689" s="4"/>
      <c r="BD689" s="4"/>
      <c r="BH689" s="4"/>
      <c r="BK689" s="4"/>
      <c r="BO689" s="86"/>
      <c r="BS689" s="86"/>
      <c r="BW689" s="4"/>
      <c r="CA689" s="86"/>
      <c r="CB689" s="137"/>
      <c r="CC689" s="137"/>
    </row>
    <row r="690" spans="6:81" x14ac:dyDescent="0.3">
      <c r="F690" s="9"/>
      <c r="I690" s="135"/>
      <c r="L690" s="136"/>
      <c r="P690" s="4"/>
      <c r="Q690" s="10"/>
      <c r="T690" s="4"/>
      <c r="U690" s="10"/>
      <c r="X690" s="4"/>
      <c r="AB690" s="4"/>
      <c r="AF690" s="4"/>
      <c r="AJ690" s="10"/>
      <c r="AV690" s="4"/>
      <c r="AZ690" s="4"/>
      <c r="BD690" s="4"/>
      <c r="BH690" s="4"/>
      <c r="BK690" s="4"/>
      <c r="BO690" s="86"/>
      <c r="BS690" s="86"/>
      <c r="BW690" s="4"/>
      <c r="CA690" s="86"/>
      <c r="CB690" s="137"/>
      <c r="CC690" s="137"/>
    </row>
    <row r="691" spans="6:81" x14ac:dyDescent="0.3">
      <c r="F691" s="9"/>
      <c r="I691" s="135"/>
      <c r="L691" s="136"/>
      <c r="P691" s="4"/>
      <c r="Q691" s="10"/>
      <c r="T691" s="4"/>
      <c r="U691" s="10"/>
      <c r="X691" s="4"/>
      <c r="AB691" s="4"/>
      <c r="AF691" s="4"/>
      <c r="AJ691" s="10"/>
      <c r="AV691" s="4"/>
      <c r="AZ691" s="4"/>
      <c r="BD691" s="4"/>
      <c r="BH691" s="4"/>
      <c r="BK691" s="4"/>
      <c r="BO691" s="86"/>
      <c r="BS691" s="86"/>
      <c r="BW691" s="4"/>
      <c r="CA691" s="86"/>
      <c r="CB691" s="137"/>
      <c r="CC691" s="137"/>
    </row>
    <row r="692" spans="6:81" x14ac:dyDescent="0.3">
      <c r="F692" s="9"/>
      <c r="I692" s="135"/>
      <c r="L692" s="136"/>
      <c r="P692" s="4"/>
      <c r="Q692" s="10"/>
      <c r="T692" s="4"/>
      <c r="U692" s="10"/>
      <c r="X692" s="4"/>
      <c r="AB692" s="4"/>
      <c r="AF692" s="4"/>
      <c r="AJ692" s="10"/>
      <c r="AV692" s="4"/>
      <c r="AZ692" s="4"/>
      <c r="BD692" s="4"/>
      <c r="BH692" s="4"/>
      <c r="BK692" s="4"/>
      <c r="BO692" s="86"/>
      <c r="BS692" s="86"/>
      <c r="BW692" s="4"/>
      <c r="CA692" s="86"/>
      <c r="CB692" s="137"/>
      <c r="CC692" s="137"/>
    </row>
    <row r="693" spans="6:81" x14ac:dyDescent="0.3">
      <c r="F693" s="9"/>
      <c r="I693" s="135"/>
      <c r="L693" s="136"/>
      <c r="P693" s="4"/>
      <c r="Q693" s="10"/>
      <c r="T693" s="4"/>
      <c r="U693" s="10"/>
      <c r="X693" s="4"/>
      <c r="AB693" s="4"/>
      <c r="AF693" s="4"/>
      <c r="AJ693" s="10"/>
      <c r="AV693" s="4"/>
      <c r="AZ693" s="4"/>
      <c r="BD693" s="4"/>
      <c r="BH693" s="4"/>
      <c r="BK693" s="4"/>
      <c r="BO693" s="86"/>
      <c r="BS693" s="86"/>
      <c r="BW693" s="4"/>
      <c r="CA693" s="86"/>
      <c r="CB693" s="137"/>
      <c r="CC693" s="137"/>
    </row>
    <row r="694" spans="6:81" x14ac:dyDescent="0.3">
      <c r="F694" s="9"/>
      <c r="I694" s="135"/>
      <c r="L694" s="136"/>
      <c r="P694" s="4"/>
      <c r="Q694" s="10"/>
      <c r="T694" s="4"/>
      <c r="U694" s="10"/>
      <c r="X694" s="4"/>
      <c r="AB694" s="4"/>
      <c r="AF694" s="4"/>
      <c r="AJ694" s="10"/>
      <c r="AV694" s="4"/>
      <c r="AZ694" s="4"/>
      <c r="BD694" s="4"/>
      <c r="BH694" s="4"/>
      <c r="BK694" s="4"/>
      <c r="BO694" s="86"/>
      <c r="BS694" s="86"/>
      <c r="BW694" s="4"/>
      <c r="CA694" s="86"/>
      <c r="CB694" s="137"/>
      <c r="CC694" s="137"/>
    </row>
    <row r="695" spans="6:81" x14ac:dyDescent="0.3">
      <c r="F695" s="9"/>
      <c r="I695" s="135"/>
      <c r="L695" s="136"/>
      <c r="P695" s="4"/>
      <c r="Q695" s="10"/>
      <c r="T695" s="4"/>
      <c r="U695" s="10"/>
      <c r="X695" s="4"/>
      <c r="AB695" s="4"/>
      <c r="AF695" s="4"/>
      <c r="AJ695" s="10"/>
      <c r="AV695" s="4"/>
      <c r="AZ695" s="4"/>
      <c r="BD695" s="4"/>
      <c r="BH695" s="4"/>
      <c r="BK695" s="4"/>
      <c r="BO695" s="86"/>
      <c r="BS695" s="86"/>
      <c r="BW695" s="4"/>
      <c r="CA695" s="86"/>
      <c r="CB695" s="137"/>
      <c r="CC695" s="137"/>
    </row>
    <row r="696" spans="6:81" x14ac:dyDescent="0.3">
      <c r="F696" s="9"/>
      <c r="I696" s="135"/>
      <c r="L696" s="136"/>
      <c r="P696" s="4"/>
      <c r="Q696" s="10"/>
      <c r="T696" s="4"/>
      <c r="U696" s="10"/>
      <c r="X696" s="4"/>
      <c r="AB696" s="4"/>
      <c r="AF696" s="4"/>
      <c r="AJ696" s="10"/>
      <c r="AV696" s="4"/>
      <c r="AZ696" s="4"/>
      <c r="BD696" s="4"/>
      <c r="BH696" s="4"/>
      <c r="BK696" s="4"/>
      <c r="BO696" s="86"/>
      <c r="BS696" s="86"/>
      <c r="BW696" s="4"/>
      <c r="CA696" s="86"/>
      <c r="CB696" s="137"/>
      <c r="CC696" s="137"/>
    </row>
    <row r="697" spans="6:81" x14ac:dyDescent="0.3">
      <c r="F697" s="9"/>
      <c r="I697" s="135"/>
      <c r="L697" s="136"/>
      <c r="P697" s="4"/>
      <c r="Q697" s="10"/>
      <c r="T697" s="4"/>
      <c r="U697" s="10"/>
      <c r="X697" s="4"/>
      <c r="AB697" s="4"/>
      <c r="AF697" s="4"/>
      <c r="AJ697" s="10"/>
      <c r="AV697" s="4"/>
      <c r="AZ697" s="4"/>
      <c r="BD697" s="4"/>
      <c r="BH697" s="4"/>
      <c r="BK697" s="4"/>
      <c r="BO697" s="86"/>
      <c r="BS697" s="86"/>
      <c r="BW697" s="4"/>
      <c r="CA697" s="86"/>
      <c r="CB697" s="137"/>
      <c r="CC697" s="137"/>
    </row>
    <row r="698" spans="6:81" x14ac:dyDescent="0.3">
      <c r="F698" s="9"/>
      <c r="I698" s="135"/>
      <c r="L698" s="136"/>
      <c r="P698" s="4"/>
      <c r="Q698" s="10"/>
      <c r="T698" s="4"/>
      <c r="U698" s="10"/>
      <c r="X698" s="4"/>
      <c r="AB698" s="4"/>
      <c r="AF698" s="4"/>
      <c r="AJ698" s="10"/>
      <c r="AV698" s="4"/>
      <c r="AZ698" s="4"/>
      <c r="BD698" s="4"/>
      <c r="BH698" s="4"/>
      <c r="BK698" s="4"/>
      <c r="BO698" s="86"/>
      <c r="BS698" s="86"/>
      <c r="BW698" s="4"/>
      <c r="CA698" s="86"/>
      <c r="CB698" s="137"/>
      <c r="CC698" s="137"/>
    </row>
    <row r="699" spans="6:81" x14ac:dyDescent="0.3">
      <c r="F699" s="9"/>
      <c r="I699" s="135"/>
      <c r="L699" s="136"/>
      <c r="P699" s="4"/>
      <c r="Q699" s="10"/>
      <c r="T699" s="4"/>
      <c r="U699" s="10"/>
      <c r="X699" s="4"/>
      <c r="AB699" s="4"/>
      <c r="AF699" s="4"/>
      <c r="AJ699" s="10"/>
      <c r="AV699" s="4"/>
      <c r="AZ699" s="4"/>
      <c r="BD699" s="4"/>
      <c r="BH699" s="4"/>
      <c r="BK699" s="4"/>
      <c r="BO699" s="86"/>
      <c r="BS699" s="86"/>
      <c r="BW699" s="4"/>
      <c r="CA699" s="86"/>
      <c r="CB699" s="137"/>
      <c r="CC699" s="137"/>
    </row>
    <row r="700" spans="6:81" x14ac:dyDescent="0.3">
      <c r="F700" s="9"/>
      <c r="I700" s="135"/>
      <c r="L700" s="136"/>
      <c r="P700" s="4"/>
      <c r="Q700" s="10"/>
      <c r="T700" s="4"/>
      <c r="U700" s="10"/>
      <c r="X700" s="4"/>
      <c r="AB700" s="4"/>
      <c r="AF700" s="4"/>
      <c r="AJ700" s="10"/>
      <c r="AV700" s="4"/>
      <c r="AZ700" s="4"/>
      <c r="BD700" s="4"/>
      <c r="BH700" s="4"/>
      <c r="BK700" s="4"/>
      <c r="BO700" s="86"/>
      <c r="BS700" s="86"/>
      <c r="BW700" s="4"/>
      <c r="CA700" s="86"/>
      <c r="CB700" s="137"/>
      <c r="CC700" s="137"/>
    </row>
    <row r="701" spans="6:81" x14ac:dyDescent="0.3">
      <c r="F701" s="9"/>
      <c r="I701" s="135"/>
      <c r="L701" s="136"/>
      <c r="P701" s="4"/>
      <c r="Q701" s="10"/>
      <c r="T701" s="4"/>
      <c r="U701" s="10"/>
      <c r="X701" s="4"/>
      <c r="AB701" s="4"/>
      <c r="AF701" s="4"/>
      <c r="AJ701" s="10"/>
      <c r="AV701" s="4"/>
      <c r="AZ701" s="4"/>
      <c r="BD701" s="4"/>
      <c r="BH701" s="4"/>
      <c r="BK701" s="4"/>
      <c r="BO701" s="86"/>
      <c r="BS701" s="86"/>
      <c r="BW701" s="4"/>
      <c r="CA701" s="86"/>
      <c r="CB701" s="137"/>
      <c r="CC701" s="137"/>
    </row>
    <row r="702" spans="6:81" x14ac:dyDescent="0.3">
      <c r="F702" s="9"/>
      <c r="I702" s="135"/>
      <c r="L702" s="136"/>
      <c r="P702" s="4"/>
      <c r="Q702" s="10"/>
      <c r="T702" s="4"/>
      <c r="U702" s="10"/>
      <c r="X702" s="4"/>
      <c r="AB702" s="4"/>
      <c r="AF702" s="4"/>
      <c r="AJ702" s="10"/>
      <c r="AV702" s="4"/>
      <c r="AZ702" s="4"/>
      <c r="BD702" s="4"/>
      <c r="BH702" s="4"/>
      <c r="BK702" s="4"/>
      <c r="BO702" s="86"/>
      <c r="BS702" s="86"/>
      <c r="BW702" s="4"/>
      <c r="CA702" s="86"/>
      <c r="CB702" s="137"/>
      <c r="CC702" s="137"/>
    </row>
    <row r="703" spans="6:81" x14ac:dyDescent="0.3">
      <c r="F703" s="9"/>
      <c r="I703" s="135"/>
      <c r="L703" s="136"/>
      <c r="P703" s="4"/>
      <c r="Q703" s="10"/>
      <c r="T703" s="4"/>
      <c r="U703" s="10"/>
      <c r="X703" s="4"/>
      <c r="AB703" s="4"/>
      <c r="AF703" s="4"/>
      <c r="AJ703" s="10"/>
      <c r="AV703" s="4"/>
      <c r="AZ703" s="4"/>
      <c r="BD703" s="4"/>
      <c r="BH703" s="4"/>
      <c r="BK703" s="4"/>
      <c r="BO703" s="86"/>
      <c r="BS703" s="86"/>
      <c r="BW703" s="4"/>
      <c r="CA703" s="86"/>
      <c r="CB703" s="137"/>
      <c r="CC703" s="137"/>
    </row>
    <row r="704" spans="6:81" x14ac:dyDescent="0.3">
      <c r="F704" s="9"/>
      <c r="I704" s="135"/>
      <c r="L704" s="136"/>
      <c r="P704" s="4"/>
      <c r="Q704" s="10"/>
      <c r="T704" s="4"/>
      <c r="U704" s="10"/>
      <c r="X704" s="4"/>
      <c r="AB704" s="4"/>
      <c r="AF704" s="4"/>
      <c r="AJ704" s="10"/>
      <c r="AV704" s="4"/>
      <c r="AZ704" s="4"/>
      <c r="BD704" s="4"/>
      <c r="BH704" s="4"/>
      <c r="BK704" s="4"/>
      <c r="BO704" s="86"/>
      <c r="BS704" s="86"/>
      <c r="BW704" s="4"/>
      <c r="CA704" s="86"/>
      <c r="CB704" s="137"/>
      <c r="CC704" s="137"/>
    </row>
    <row r="705" spans="6:81" x14ac:dyDescent="0.3">
      <c r="F705" s="9"/>
      <c r="I705" s="135"/>
      <c r="L705" s="136"/>
      <c r="P705" s="4"/>
      <c r="Q705" s="10"/>
      <c r="T705" s="4"/>
      <c r="U705" s="10"/>
      <c r="X705" s="4"/>
      <c r="AB705" s="4"/>
      <c r="AF705" s="4"/>
      <c r="AJ705" s="10"/>
      <c r="AV705" s="4"/>
      <c r="AZ705" s="4"/>
      <c r="BD705" s="4"/>
      <c r="BH705" s="4"/>
      <c r="BK705" s="4"/>
      <c r="BO705" s="86"/>
      <c r="BS705" s="86"/>
      <c r="BW705" s="4"/>
      <c r="CA705" s="86"/>
      <c r="CB705" s="137"/>
      <c r="CC705" s="137"/>
    </row>
    <row r="706" spans="6:81" x14ac:dyDescent="0.3">
      <c r="F706" s="9"/>
      <c r="I706" s="135"/>
      <c r="L706" s="136"/>
      <c r="P706" s="4"/>
      <c r="Q706" s="10"/>
      <c r="T706" s="4"/>
      <c r="U706" s="10"/>
      <c r="X706" s="4"/>
      <c r="AB706" s="4"/>
      <c r="AF706" s="4"/>
      <c r="AJ706" s="10"/>
      <c r="AV706" s="4"/>
      <c r="AZ706" s="4"/>
      <c r="BD706" s="4"/>
      <c r="BH706" s="4"/>
      <c r="BK706" s="4"/>
      <c r="BO706" s="86"/>
      <c r="BS706" s="86"/>
      <c r="BW706" s="4"/>
      <c r="CA706" s="86"/>
      <c r="CB706" s="137"/>
      <c r="CC706" s="137"/>
    </row>
  </sheetData>
  <sortState ref="A5:CD204">
    <sortCondition ref="A5:A204"/>
  </sortState>
  <mergeCells count="23">
    <mergeCell ref="BL1:BO1"/>
    <mergeCell ref="BX1:CA1"/>
    <mergeCell ref="AW1:AZ1"/>
    <mergeCell ref="BA1:BD1"/>
    <mergeCell ref="BE1:BH1"/>
    <mergeCell ref="BI1:BK1"/>
    <mergeCell ref="BP1:BS1"/>
    <mergeCell ref="BT1:BW1"/>
    <mergeCell ref="I1:L1"/>
    <mergeCell ref="M1:P1"/>
    <mergeCell ref="AK1:AN1"/>
    <mergeCell ref="AO1:AR1"/>
    <mergeCell ref="AS1:AV1"/>
    <mergeCell ref="Q1:T1"/>
    <mergeCell ref="U1:X1"/>
    <mergeCell ref="Y1:AB1"/>
    <mergeCell ref="AC1:AF1"/>
    <mergeCell ref="AG1:AJ1"/>
    <mergeCell ref="A1:A2"/>
    <mergeCell ref="B1:B2"/>
    <mergeCell ref="C1:C2"/>
    <mergeCell ref="D1:E1"/>
    <mergeCell ref="F1:H1"/>
  </mergeCells>
  <phoneticPr fontId="6" type="noConversion"/>
  <pageMargins left="0.84" right="0.84" top="1" bottom="0.63" header="0" footer="0"/>
  <pageSetup orientation="portrait" horizontalDpi="4294967292" verticalDpi="4294967292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Areas and Densities, Table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Blei</dc:creator>
  <cp:lastModifiedBy>Alex Blei</cp:lastModifiedBy>
  <cp:lastPrinted>2016-10-01T13:45:44Z</cp:lastPrinted>
  <dcterms:created xsi:type="dcterms:W3CDTF">2016-08-31T14:16:52Z</dcterms:created>
  <dcterms:modified xsi:type="dcterms:W3CDTF">2016-11-07T16:06:58Z</dcterms:modified>
</cp:coreProperties>
</file>